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ware\Data Science\Advance Excel Exercise Notes\"/>
    </mc:Choice>
  </mc:AlternateContent>
  <xr:revisionPtr revIDLastSave="0" documentId="13_ncr:1_{E4AFE65E-3A9A-4787-908C-12418E87EA8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GOSC Excel Test-1" sheetId="1" r:id="rId1"/>
    <sheet name="GOSC Excel Test-2" sheetId="2" r:id="rId2"/>
    <sheet name="GOSC Excel Test-3" sheetId="3" r:id="rId3"/>
    <sheet name="GOSC Excel Test-3 Solution" sheetId="9" r:id="rId4"/>
  </sheets>
  <definedNames>
    <definedName name="_xlnm._FilterDatabase" localSheetId="0" hidden="1">'GOSC Excel Test-1'!$A$45:$C$69</definedName>
  </definedNames>
  <calcPr calcId="181029"/>
</workbook>
</file>

<file path=xl/calcChain.xml><?xml version="1.0" encoding="utf-8"?>
<calcChain xmlns="http://schemas.openxmlformats.org/spreadsheetml/2006/main">
  <c r="I4" i="9" l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3" i="9"/>
  <c r="C4" i="9"/>
  <c r="F4" i="9" s="1"/>
  <c r="D4" i="9"/>
  <c r="E4" i="9"/>
  <c r="C5" i="9"/>
  <c r="H5" i="9" s="1"/>
  <c r="D5" i="9"/>
  <c r="E5" i="9"/>
  <c r="C6" i="9"/>
  <c r="H6" i="9" s="1"/>
  <c r="D6" i="9"/>
  <c r="E6" i="9"/>
  <c r="C7" i="9"/>
  <c r="D7" i="9"/>
  <c r="E7" i="9"/>
  <c r="F7" i="9" s="1"/>
  <c r="C8" i="9"/>
  <c r="D8" i="9"/>
  <c r="E8" i="9"/>
  <c r="C9" i="9"/>
  <c r="H9" i="9" s="1"/>
  <c r="D9" i="9"/>
  <c r="E9" i="9"/>
  <c r="C10" i="9"/>
  <c r="H10" i="9" s="1"/>
  <c r="D10" i="9"/>
  <c r="E10" i="9"/>
  <c r="C11" i="9"/>
  <c r="D11" i="9"/>
  <c r="E11" i="9"/>
  <c r="F11" i="9" s="1"/>
  <c r="C12" i="9"/>
  <c r="D12" i="9"/>
  <c r="E12" i="9"/>
  <c r="C13" i="9"/>
  <c r="F13" i="9" s="1"/>
  <c r="D13" i="9"/>
  <c r="E13" i="9"/>
  <c r="C14" i="9"/>
  <c r="H14" i="9" s="1"/>
  <c r="D14" i="9"/>
  <c r="E14" i="9"/>
  <c r="C15" i="9"/>
  <c r="D15" i="9"/>
  <c r="E15" i="9"/>
  <c r="F15" i="9" s="1"/>
  <c r="C16" i="9"/>
  <c r="D16" i="9"/>
  <c r="E16" i="9"/>
  <c r="C17" i="9"/>
  <c r="F17" i="9" s="1"/>
  <c r="D17" i="9"/>
  <c r="E17" i="9"/>
  <c r="C18" i="9"/>
  <c r="H18" i="9" s="1"/>
  <c r="D18" i="9"/>
  <c r="E18" i="9"/>
  <c r="C19" i="9"/>
  <c r="D19" i="9"/>
  <c r="E19" i="9"/>
  <c r="F19" i="9" s="1"/>
  <c r="C20" i="9"/>
  <c r="D20" i="9"/>
  <c r="E20" i="9"/>
  <c r="C21" i="9"/>
  <c r="F21" i="9" s="1"/>
  <c r="D21" i="9"/>
  <c r="E21" i="9"/>
  <c r="C22" i="9"/>
  <c r="H22" i="9" s="1"/>
  <c r="D22" i="9"/>
  <c r="E22" i="9"/>
  <c r="C23" i="9"/>
  <c r="D23" i="9"/>
  <c r="E23" i="9"/>
  <c r="F23" i="9" s="1"/>
  <c r="C24" i="9"/>
  <c r="D24" i="9"/>
  <c r="E24" i="9"/>
  <c r="C25" i="9"/>
  <c r="F25" i="9" s="1"/>
  <c r="D25" i="9"/>
  <c r="E25" i="9"/>
  <c r="C26" i="9"/>
  <c r="H26" i="9" s="1"/>
  <c r="D26" i="9"/>
  <c r="E26" i="9"/>
  <c r="C27" i="9"/>
  <c r="D27" i="9"/>
  <c r="E27" i="9"/>
  <c r="F27" i="9" s="1"/>
  <c r="C28" i="9"/>
  <c r="D28" i="9"/>
  <c r="E28" i="9"/>
  <c r="C29" i="9"/>
  <c r="F29" i="9" s="1"/>
  <c r="D29" i="9"/>
  <c r="E29" i="9"/>
  <c r="C30" i="9"/>
  <c r="H30" i="9" s="1"/>
  <c r="D30" i="9"/>
  <c r="E30" i="9"/>
  <c r="C31" i="9"/>
  <c r="D31" i="9"/>
  <c r="E31" i="9"/>
  <c r="F31" i="9" s="1"/>
  <c r="C32" i="9"/>
  <c r="D32" i="9"/>
  <c r="E32" i="9"/>
  <c r="C33" i="9"/>
  <c r="F33" i="9" s="1"/>
  <c r="D33" i="9"/>
  <c r="E33" i="9"/>
  <c r="C34" i="9"/>
  <c r="H34" i="9" s="1"/>
  <c r="D34" i="9"/>
  <c r="E34" i="9"/>
  <c r="C35" i="9"/>
  <c r="D35" i="9"/>
  <c r="E35" i="9"/>
  <c r="F35" i="9" s="1"/>
  <c r="C36" i="9"/>
  <c r="D36" i="9"/>
  <c r="E36" i="9"/>
  <c r="C37" i="9"/>
  <c r="F37" i="9" s="1"/>
  <c r="D37" i="9"/>
  <c r="E37" i="9"/>
  <c r="C38" i="9"/>
  <c r="H38" i="9" s="1"/>
  <c r="D38" i="9"/>
  <c r="E38" i="9"/>
  <c r="C39" i="9"/>
  <c r="D39" i="9"/>
  <c r="E39" i="9"/>
  <c r="F39" i="9" s="1"/>
  <c r="C40" i="9"/>
  <c r="D40" i="9"/>
  <c r="E40" i="9"/>
  <c r="C41" i="9"/>
  <c r="F41" i="9" s="1"/>
  <c r="D41" i="9"/>
  <c r="E41" i="9"/>
  <c r="C42" i="9"/>
  <c r="H42" i="9" s="1"/>
  <c r="D42" i="9"/>
  <c r="E42" i="9"/>
  <c r="C43" i="9"/>
  <c r="D43" i="9"/>
  <c r="E43" i="9"/>
  <c r="F43" i="9" s="1"/>
  <c r="C44" i="9"/>
  <c r="D44" i="9"/>
  <c r="E44" i="9"/>
  <c r="C45" i="9"/>
  <c r="F45" i="9" s="1"/>
  <c r="D45" i="9"/>
  <c r="E45" i="9"/>
  <c r="C46" i="9"/>
  <c r="H46" i="9" s="1"/>
  <c r="D46" i="9"/>
  <c r="E46" i="9"/>
  <c r="C47" i="9"/>
  <c r="D47" i="9"/>
  <c r="E47" i="9"/>
  <c r="F47" i="9" s="1"/>
  <c r="C48" i="9"/>
  <c r="D48" i="9"/>
  <c r="E48" i="9"/>
  <c r="C49" i="9"/>
  <c r="F49" i="9" s="1"/>
  <c r="D49" i="9"/>
  <c r="E49" i="9"/>
  <c r="C50" i="9"/>
  <c r="H50" i="9" s="1"/>
  <c r="D50" i="9"/>
  <c r="E50" i="9"/>
  <c r="C51" i="9"/>
  <c r="D51" i="9"/>
  <c r="E51" i="9"/>
  <c r="F51" i="9" s="1"/>
  <c r="C52" i="9"/>
  <c r="D52" i="9"/>
  <c r="E52" i="9"/>
  <c r="C53" i="9"/>
  <c r="F53" i="9" s="1"/>
  <c r="D53" i="9"/>
  <c r="E53" i="9"/>
  <c r="C54" i="9"/>
  <c r="H54" i="9" s="1"/>
  <c r="D54" i="9"/>
  <c r="E54" i="9"/>
  <c r="C55" i="9"/>
  <c r="D55" i="9"/>
  <c r="E55" i="9"/>
  <c r="F55" i="9" s="1"/>
  <c r="C56" i="9"/>
  <c r="D56" i="9"/>
  <c r="E56" i="9"/>
  <c r="C57" i="9"/>
  <c r="F57" i="9" s="1"/>
  <c r="D57" i="9"/>
  <c r="E57" i="9"/>
  <c r="C58" i="9"/>
  <c r="H58" i="9" s="1"/>
  <c r="D58" i="9"/>
  <c r="E58" i="9"/>
  <c r="C59" i="9"/>
  <c r="D59" i="9"/>
  <c r="E59" i="9"/>
  <c r="F59" i="9" s="1"/>
  <c r="C60" i="9"/>
  <c r="D60" i="9"/>
  <c r="E60" i="9"/>
  <c r="C61" i="9"/>
  <c r="F61" i="9" s="1"/>
  <c r="D61" i="9"/>
  <c r="E61" i="9"/>
  <c r="C62" i="9"/>
  <c r="H62" i="9" s="1"/>
  <c r="D62" i="9"/>
  <c r="E62" i="9"/>
  <c r="C63" i="9"/>
  <c r="D63" i="9"/>
  <c r="E63" i="9"/>
  <c r="F63" i="9" s="1"/>
  <c r="C64" i="9"/>
  <c r="D64" i="9"/>
  <c r="E64" i="9"/>
  <c r="C65" i="9"/>
  <c r="F65" i="9" s="1"/>
  <c r="D65" i="9"/>
  <c r="E65" i="9"/>
  <c r="C66" i="9"/>
  <c r="H66" i="9" s="1"/>
  <c r="D66" i="9"/>
  <c r="E66" i="9"/>
  <c r="C67" i="9"/>
  <c r="D67" i="9"/>
  <c r="E67" i="9"/>
  <c r="F67" i="9" s="1"/>
  <c r="C68" i="9"/>
  <c r="D68" i="9"/>
  <c r="E68" i="9"/>
  <c r="C69" i="9"/>
  <c r="F69" i="9" s="1"/>
  <c r="D69" i="9"/>
  <c r="E69" i="9"/>
  <c r="C70" i="9"/>
  <c r="H70" i="9" s="1"/>
  <c r="D70" i="9"/>
  <c r="E70" i="9"/>
  <c r="C71" i="9"/>
  <c r="D71" i="9"/>
  <c r="E71" i="9"/>
  <c r="F71" i="9" s="1"/>
  <c r="C72" i="9"/>
  <c r="D72" i="9"/>
  <c r="E72" i="9"/>
  <c r="C73" i="9"/>
  <c r="F73" i="9" s="1"/>
  <c r="D73" i="9"/>
  <c r="E73" i="9"/>
  <c r="C74" i="9"/>
  <c r="H74" i="9" s="1"/>
  <c r="D74" i="9"/>
  <c r="E74" i="9"/>
  <c r="C75" i="9"/>
  <c r="D75" i="9"/>
  <c r="E75" i="9"/>
  <c r="F75" i="9" s="1"/>
  <c r="C76" i="9"/>
  <c r="D76" i="9"/>
  <c r="E76" i="9"/>
  <c r="C77" i="9"/>
  <c r="F77" i="9" s="1"/>
  <c r="D77" i="9"/>
  <c r="E77" i="9"/>
  <c r="C78" i="9"/>
  <c r="H78" i="9" s="1"/>
  <c r="D78" i="9"/>
  <c r="E78" i="9"/>
  <c r="C79" i="9"/>
  <c r="D79" i="9"/>
  <c r="E79" i="9"/>
  <c r="F79" i="9" s="1"/>
  <c r="C80" i="9"/>
  <c r="D80" i="9"/>
  <c r="E80" i="9"/>
  <c r="C81" i="9"/>
  <c r="F81" i="9" s="1"/>
  <c r="D81" i="9"/>
  <c r="E81" i="9"/>
  <c r="C82" i="9"/>
  <c r="H82" i="9" s="1"/>
  <c r="D82" i="9"/>
  <c r="E82" i="9"/>
  <c r="C83" i="9"/>
  <c r="D83" i="9"/>
  <c r="E83" i="9"/>
  <c r="F83" i="9" s="1"/>
  <c r="C84" i="9"/>
  <c r="D84" i="9"/>
  <c r="E84" i="9"/>
  <c r="C85" i="9"/>
  <c r="F85" i="9" s="1"/>
  <c r="D85" i="9"/>
  <c r="E85" i="9"/>
  <c r="C86" i="9"/>
  <c r="H86" i="9" s="1"/>
  <c r="D86" i="9"/>
  <c r="E86" i="9"/>
  <c r="C87" i="9"/>
  <c r="D87" i="9"/>
  <c r="E87" i="9"/>
  <c r="F87" i="9" s="1"/>
  <c r="C88" i="9"/>
  <c r="D88" i="9"/>
  <c r="E88" i="9"/>
  <c r="C89" i="9"/>
  <c r="F89" i="9" s="1"/>
  <c r="D89" i="9"/>
  <c r="E89" i="9"/>
  <c r="C90" i="9"/>
  <c r="H90" i="9" s="1"/>
  <c r="D90" i="9"/>
  <c r="E90" i="9"/>
  <c r="C91" i="9"/>
  <c r="D91" i="9"/>
  <c r="E91" i="9"/>
  <c r="F91" i="9" s="1"/>
  <c r="C92" i="9"/>
  <c r="D92" i="9"/>
  <c r="E92" i="9"/>
  <c r="C93" i="9"/>
  <c r="F93" i="9" s="1"/>
  <c r="D93" i="9"/>
  <c r="E93" i="9"/>
  <c r="C94" i="9"/>
  <c r="H94" i="9" s="1"/>
  <c r="D94" i="9"/>
  <c r="E94" i="9"/>
  <c r="C95" i="9"/>
  <c r="D95" i="9"/>
  <c r="E95" i="9"/>
  <c r="F95" i="9" s="1"/>
  <c r="C96" i="9"/>
  <c r="D96" i="9"/>
  <c r="E96" i="9"/>
  <c r="C97" i="9"/>
  <c r="F97" i="9" s="1"/>
  <c r="D97" i="9"/>
  <c r="E97" i="9"/>
  <c r="C98" i="9"/>
  <c r="H98" i="9" s="1"/>
  <c r="D98" i="9"/>
  <c r="E98" i="9"/>
  <c r="D3" i="9"/>
  <c r="E3" i="9"/>
  <c r="C3" i="9"/>
  <c r="F3" i="9" s="1"/>
  <c r="E27" i="1"/>
  <c r="C12" i="1"/>
  <c r="G46" i="1"/>
  <c r="G50" i="1"/>
  <c r="G49" i="1"/>
  <c r="G48" i="1"/>
  <c r="G47" i="1"/>
  <c r="D41" i="1"/>
  <c r="D40" i="1"/>
  <c r="D39" i="1"/>
  <c r="D38" i="1"/>
  <c r="D37" i="1"/>
  <c r="D36" i="1"/>
  <c r="D35" i="1"/>
  <c r="D34" i="1"/>
  <c r="C34" i="1"/>
  <c r="C41" i="1"/>
  <c r="C40" i="1"/>
  <c r="C39" i="1"/>
  <c r="C38" i="1"/>
  <c r="C37" i="1"/>
  <c r="C36" i="1"/>
  <c r="C35" i="1"/>
  <c r="E30" i="1"/>
  <c r="D29" i="1"/>
  <c r="E29" i="1" s="1"/>
  <c r="D28" i="1"/>
  <c r="E28" i="1" s="1"/>
  <c r="D27" i="1"/>
  <c r="H3" i="9" l="1"/>
  <c r="H95" i="9"/>
  <c r="H87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91" i="9"/>
  <c r="G95" i="9"/>
  <c r="G91" i="9"/>
  <c r="G87" i="9"/>
  <c r="G83" i="9"/>
  <c r="G79" i="9"/>
  <c r="G75" i="9"/>
  <c r="G71" i="9"/>
  <c r="G67" i="9"/>
  <c r="G63" i="9"/>
  <c r="G59" i="9"/>
  <c r="G55" i="9"/>
  <c r="G51" i="9"/>
  <c r="G47" i="9"/>
  <c r="G43" i="9"/>
  <c r="G39" i="9"/>
  <c r="G35" i="9"/>
  <c r="G31" i="9"/>
  <c r="G27" i="9"/>
  <c r="G23" i="9"/>
  <c r="G19" i="9"/>
  <c r="G15" i="9"/>
  <c r="G11" i="9"/>
  <c r="G7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H13" i="9"/>
  <c r="H83" i="9"/>
  <c r="F96" i="9"/>
  <c r="F92" i="9"/>
  <c r="F88" i="9"/>
  <c r="F84" i="9"/>
  <c r="F80" i="9"/>
  <c r="F76" i="9"/>
  <c r="F72" i="9"/>
  <c r="F68" i="9"/>
  <c r="F64" i="9"/>
  <c r="F60" i="9"/>
  <c r="F56" i="9"/>
  <c r="F52" i="9"/>
  <c r="F48" i="9"/>
  <c r="F44" i="9"/>
  <c r="F40" i="9"/>
  <c r="F36" i="9"/>
  <c r="F32" i="9"/>
  <c r="F28" i="9"/>
  <c r="F24" i="9"/>
  <c r="F20" i="9"/>
  <c r="F16" i="9"/>
  <c r="F12" i="9"/>
  <c r="F8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F9" i="9"/>
  <c r="F5" i="9"/>
  <c r="G3" i="9"/>
  <c r="F98" i="9"/>
  <c r="F94" i="9"/>
  <c r="F90" i="9"/>
  <c r="F86" i="9"/>
  <c r="F82" i="9"/>
  <c r="F78" i="9"/>
  <c r="F74" i="9"/>
  <c r="F70" i="9"/>
  <c r="F66" i="9"/>
  <c r="F62" i="9"/>
  <c r="F58" i="9"/>
  <c r="F54" i="9"/>
  <c r="F50" i="9"/>
  <c r="F46" i="9"/>
  <c r="F42" i="9"/>
  <c r="F38" i="9"/>
  <c r="F34" i="9"/>
  <c r="F30" i="9"/>
  <c r="F26" i="9"/>
  <c r="F22" i="9"/>
  <c r="F18" i="9"/>
  <c r="F14" i="9"/>
  <c r="F10" i="9"/>
  <c r="F6" i="9"/>
  <c r="G98" i="9"/>
  <c r="G94" i="9"/>
  <c r="G90" i="9"/>
  <c r="G86" i="9"/>
  <c r="G82" i="9"/>
  <c r="G78" i="9"/>
  <c r="G74" i="9"/>
  <c r="G70" i="9"/>
  <c r="G66" i="9"/>
  <c r="G62" i="9"/>
  <c r="G58" i="9"/>
  <c r="G54" i="9"/>
  <c r="G50" i="9"/>
  <c r="G46" i="9"/>
  <c r="G42" i="9"/>
  <c r="G38" i="9"/>
  <c r="G34" i="9"/>
  <c r="G30" i="9"/>
  <c r="G26" i="9"/>
  <c r="G22" i="9"/>
  <c r="G18" i="9"/>
  <c r="G14" i="9"/>
  <c r="G10" i="9"/>
  <c r="G6" i="9"/>
  <c r="G97" i="9"/>
  <c r="G93" i="9"/>
  <c r="G89" i="9"/>
  <c r="G85" i="9"/>
  <c r="G81" i="9"/>
  <c r="G77" i="9"/>
  <c r="G73" i="9"/>
  <c r="G69" i="9"/>
  <c r="G65" i="9"/>
  <c r="G61" i="9"/>
  <c r="G57" i="9"/>
  <c r="G53" i="9"/>
  <c r="G49" i="9"/>
  <c r="G45" i="9"/>
  <c r="G41" i="9"/>
  <c r="G37" i="9"/>
  <c r="G33" i="9"/>
  <c r="G29" i="9"/>
  <c r="G25" i="9"/>
  <c r="G21" i="9"/>
  <c r="G17" i="9"/>
  <c r="G13" i="9"/>
  <c r="G9" i="9"/>
  <c r="G5" i="9"/>
  <c r="G96" i="9"/>
  <c r="G92" i="9"/>
  <c r="G88" i="9"/>
  <c r="G84" i="9"/>
  <c r="G80" i="9"/>
  <c r="G76" i="9"/>
  <c r="G72" i="9"/>
  <c r="G68" i="9"/>
  <c r="G64" i="9"/>
  <c r="G60" i="9"/>
  <c r="G56" i="9"/>
  <c r="G52" i="9"/>
  <c r="G48" i="9"/>
  <c r="G44" i="9"/>
  <c r="G40" i="9"/>
  <c r="G36" i="9"/>
  <c r="G32" i="9"/>
  <c r="G28" i="9"/>
  <c r="G24" i="9"/>
  <c r="G20" i="9"/>
  <c r="G16" i="9"/>
  <c r="G12" i="9"/>
  <c r="G8" i="9"/>
  <c r="G4" i="9"/>
</calcChain>
</file>

<file path=xl/sharedStrings.xml><?xml version="1.0" encoding="utf-8"?>
<sst xmlns="http://schemas.openxmlformats.org/spreadsheetml/2006/main" count="12688" uniqueCount="151">
  <si>
    <t>EMP Code</t>
  </si>
  <si>
    <t>A100</t>
  </si>
  <si>
    <t>A500</t>
  </si>
  <si>
    <t>A</t>
  </si>
  <si>
    <t>A300</t>
  </si>
  <si>
    <t>A200</t>
  </si>
  <si>
    <t>A400</t>
  </si>
  <si>
    <t>Data</t>
  </si>
  <si>
    <t>Result</t>
  </si>
  <si>
    <t>Date</t>
  </si>
  <si>
    <t>Name</t>
  </si>
  <si>
    <t>3).Replace error values in column "Data3"with "Ram"</t>
  </si>
  <si>
    <t>Data1</t>
  </si>
  <si>
    <t>Data2</t>
  </si>
  <si>
    <t>Data3</t>
  </si>
  <si>
    <t>4a</t>
  </si>
  <si>
    <t>Score</t>
  </si>
  <si>
    <t>Grade</t>
  </si>
  <si>
    <t>0 to 19</t>
  </si>
  <si>
    <t>E</t>
  </si>
  <si>
    <t>20 to 39</t>
  </si>
  <si>
    <t>D</t>
  </si>
  <si>
    <t>40 to 59</t>
  </si>
  <si>
    <t>C</t>
  </si>
  <si>
    <t>60 to 79</t>
  </si>
  <si>
    <t>B</t>
  </si>
  <si>
    <t>Above 80</t>
  </si>
  <si>
    <t>5). Find the sum of calls between two Interval</t>
  </si>
  <si>
    <t>Interval</t>
  </si>
  <si>
    <t>Calls</t>
  </si>
  <si>
    <t>0 to 30</t>
  </si>
  <si>
    <t>0 - 30 Days</t>
  </si>
  <si>
    <t>Tenure</t>
  </si>
  <si>
    <t>31 - 60 Days</t>
  </si>
  <si>
    <t>61 to 90</t>
  </si>
  <si>
    <t>61 - 90 Days</t>
  </si>
  <si>
    <t>91 - 120 Days</t>
  </si>
  <si>
    <t>91 to 120</t>
  </si>
  <si>
    <t>121 to 150</t>
  </si>
  <si>
    <t>121 - 150 Days</t>
  </si>
  <si>
    <t>Above 180 Days</t>
  </si>
  <si>
    <t>Tenure Breakup</t>
  </si>
  <si>
    <t>31 to 60</t>
  </si>
  <si>
    <t>&gt; 180</t>
  </si>
  <si>
    <t>151 to 180</t>
  </si>
  <si>
    <t>151 - 180 Days</t>
  </si>
  <si>
    <t>4).Find the Tenure &amp; Grade against the scores</t>
  </si>
  <si>
    <t>Scores</t>
  </si>
  <si>
    <t>Bucket</t>
  </si>
  <si>
    <t>Colour</t>
  </si>
  <si>
    <t>&gt; than 90</t>
  </si>
  <si>
    <t>Green</t>
  </si>
  <si>
    <t>Between 80 - 90</t>
  </si>
  <si>
    <t>Yellow</t>
  </si>
  <si>
    <t>Below 80</t>
  </si>
  <si>
    <t>Red</t>
  </si>
  <si>
    <t>Sales</t>
  </si>
  <si>
    <t>1). Find Sales from Raw Data mentioned above</t>
  </si>
  <si>
    <t>First Name</t>
  </si>
  <si>
    <t>Last Name</t>
  </si>
  <si>
    <t>John Jacob</t>
  </si>
  <si>
    <t>Daisy George</t>
  </si>
  <si>
    <t>Diana Washington</t>
  </si>
  <si>
    <t>Time</t>
  </si>
  <si>
    <t>Date &amp; Time</t>
  </si>
  <si>
    <t>6). Separate the date &amp; Time using below data. (Date format should be MM/DD/YYYY and time format should be HH:MM:SS</t>
  </si>
  <si>
    <t>7). Highlight the values by conditional formatting in Red, Green &amp; yellow as per the given bucket</t>
  </si>
  <si>
    <t>State</t>
  </si>
  <si>
    <t>Uttar Pradesh</t>
  </si>
  <si>
    <t>Rajasthan</t>
  </si>
  <si>
    <t>Punjab</t>
  </si>
  <si>
    <t>Gujrat</t>
  </si>
  <si>
    <t>Madhya Pradesh</t>
  </si>
  <si>
    <t>Interval End</t>
  </si>
  <si>
    <t>Actual Date</t>
  </si>
  <si>
    <t>EmpCode</t>
  </si>
  <si>
    <t>Brand</t>
  </si>
  <si>
    <t>Outcome</t>
  </si>
  <si>
    <t>Ridul Kaushal</t>
  </si>
  <si>
    <t>Opodo</t>
  </si>
  <si>
    <t>Process_GDS</t>
  </si>
  <si>
    <t>eDreams</t>
  </si>
  <si>
    <t>ClearTrip_GDS</t>
  </si>
  <si>
    <t>Srikrishna Kumar</t>
  </si>
  <si>
    <t>Process_BSP Link</t>
  </si>
  <si>
    <t>Go Voyages</t>
  </si>
  <si>
    <t>Kunal Khubalkar</t>
  </si>
  <si>
    <t>Arushi Joanna Liddle</t>
  </si>
  <si>
    <t>Travel Link</t>
  </si>
  <si>
    <t>Shahbaz Yousuf</t>
  </si>
  <si>
    <t>Escalated</t>
  </si>
  <si>
    <t>Losa Rosemary Chajuo</t>
  </si>
  <si>
    <t>IB_Refund</t>
  </si>
  <si>
    <t>Saroj Kumar Singh</t>
  </si>
  <si>
    <t>Ishtiyaq Ahmad Dar</t>
  </si>
  <si>
    <t>Tony Thomas</t>
  </si>
  <si>
    <t>Prakash Narayan Shukla</t>
  </si>
  <si>
    <t>BA_Refund</t>
  </si>
  <si>
    <t>Nakul Pihal</t>
  </si>
  <si>
    <t>Lalit Kumar</t>
  </si>
  <si>
    <t>9) Show the sum of entries date wise, name wise, brand wise using pilot table in the same sheet</t>
  </si>
  <si>
    <t>Split/Skill</t>
  </si>
  <si>
    <t>ACD Calls</t>
  </si>
  <si>
    <t>Aban Calls</t>
  </si>
  <si>
    <t>Held Calls</t>
  </si>
  <si>
    <t>Staffed Time</t>
  </si>
  <si>
    <t>ACD Time</t>
  </si>
  <si>
    <t>Hold Time</t>
  </si>
  <si>
    <t>ACW Time</t>
  </si>
  <si>
    <t>Avail Time</t>
  </si>
  <si>
    <t>Other Time</t>
  </si>
  <si>
    <t>AUX 0</t>
  </si>
  <si>
    <t>SHORT BREAK</t>
  </si>
  <si>
    <t>MEETING</t>
  </si>
  <si>
    <t>TRAINING</t>
  </si>
  <si>
    <t>ONE TO ONE/ FEEDBACK</t>
  </si>
  <si>
    <t>SYSTEM DWN IGT</t>
  </si>
  <si>
    <t>Meal Break</t>
  </si>
  <si>
    <t>Outbound Call</t>
  </si>
  <si>
    <t>8)</t>
  </si>
  <si>
    <t>Find Qualified/Disqualified as per below qualifier grid</t>
  </si>
  <si>
    <t>AHT - 350 secs</t>
  </si>
  <si>
    <t>Financial Loss Zero</t>
  </si>
  <si>
    <t>Min 15 working Days</t>
  </si>
  <si>
    <t>&gt;=3 UPL</t>
  </si>
  <si>
    <t>AHT</t>
  </si>
  <si>
    <t>Financial Losses</t>
  </si>
  <si>
    <t>Working Days</t>
  </si>
  <si>
    <t>UPL</t>
  </si>
  <si>
    <t>Qualifiers</t>
  </si>
  <si>
    <t>2). Separate the first name &amp; Last name in the mentioned column</t>
  </si>
  <si>
    <t>Arvind Tripathi</t>
  </si>
  <si>
    <t>James clinton</t>
  </si>
  <si>
    <t>Henry smith</t>
  </si>
  <si>
    <t>10) Create a Interval wise report in next sheet using the below data through formula</t>
  </si>
  <si>
    <t>Arvind</t>
  </si>
  <si>
    <t>John</t>
  </si>
  <si>
    <t>James</t>
  </si>
  <si>
    <t>Henry</t>
  </si>
  <si>
    <t>Daisy</t>
  </si>
  <si>
    <t>Diana</t>
  </si>
  <si>
    <t>Tripathi</t>
  </si>
  <si>
    <t>Jacob</t>
  </si>
  <si>
    <t>clinton</t>
  </si>
  <si>
    <t>smith</t>
  </si>
  <si>
    <t>George</t>
  </si>
  <si>
    <t>Washington</t>
  </si>
  <si>
    <t>Total Call</t>
  </si>
  <si>
    <t>Average Call</t>
  </si>
  <si>
    <t>Maximum Cal</t>
  </si>
  <si>
    <t>Minimum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</si>
</sst>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mm\/dd\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21" fontId="0" fillId="0" borderId="1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6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/>
    <xf numFmtId="0" fontId="1" fillId="5" borderId="1" xfId="0" applyFont="1" applyFill="1" applyBorder="1"/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22" fontId="0" fillId="0" borderId="1" xfId="0" applyNumberFormat="1" applyBorder="1" applyAlignment="1">
      <alignment wrapText="1"/>
    </xf>
    <xf numFmtId="21" fontId="1" fillId="0" borderId="1" xfId="0" applyNumberFormat="1" applyFont="1" applyBorder="1" applyAlignment="1">
      <alignment horizontal="right"/>
    </xf>
    <xf numFmtId="0" fontId="3" fillId="0" borderId="0" xfId="0" applyFont="1"/>
    <xf numFmtId="15" fontId="0" fillId="0" borderId="0" xfId="0" applyNumberFormat="1"/>
    <xf numFmtId="1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2" xfId="0" applyFont="1" applyBorder="1" applyAlignment="1">
      <alignment horizontal="center"/>
    </xf>
    <xf numFmtId="21" fontId="0" fillId="0" borderId="0" xfId="0" applyNumberFormat="1"/>
    <xf numFmtId="21" fontId="0" fillId="0" borderId="1" xfId="0" applyNumberFormat="1" applyBorder="1"/>
    <xf numFmtId="164" fontId="0" fillId="0" borderId="0" xfId="0" applyNumberFormat="1" applyAlignment="1">
      <alignment wrapText="1"/>
    </xf>
    <xf numFmtId="0" fontId="0" fillId="2" borderId="1" xfId="0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22" fontId="0" fillId="0" borderId="0" xfId="0" applyNumberFormat="1" applyAlignment="1">
      <alignment wrapText="1"/>
    </xf>
    <xf numFmtId="165" fontId="0" fillId="0" borderId="1" xfId="0" applyNumberFormat="1" applyBorder="1" applyAlignment="1">
      <alignment wrapText="1"/>
    </xf>
    <xf numFmtId="2" fontId="0" fillId="0" borderId="0" xfId="0" applyNumberFormat="1"/>
    <xf numFmtId="0" fontId="0" fillId="5" borderId="0" xfId="0" applyFill="1" applyAlignment="1">
      <alignment horizont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"/>
  <sheetViews>
    <sheetView showGridLines="0" topLeftCell="E25" zoomScale="110" zoomScaleNormal="110" workbookViewId="0">
      <selection activeCell="Q32" sqref="Q32"/>
    </sheetView>
  </sheetViews>
  <sheetFormatPr defaultRowHeight="14.4" x14ac:dyDescent="0.3"/>
  <cols>
    <col min="1" max="1" width="21.88671875" customWidth="1"/>
    <col min="2" max="2" width="14.33203125" customWidth="1"/>
    <col min="3" max="3" width="15.109375" bestFit="1" customWidth="1"/>
    <col min="4" max="4" width="15.77734375" customWidth="1"/>
    <col min="5" max="5" width="17.109375" customWidth="1"/>
    <col min="6" max="6" width="12.44140625" bestFit="1" customWidth="1"/>
    <col min="7" max="7" width="15.44140625" bestFit="1" customWidth="1"/>
    <col min="8" max="8" width="11.5546875" bestFit="1" customWidth="1"/>
    <col min="9" max="9" width="9.109375" bestFit="1" customWidth="1"/>
    <col min="10" max="10" width="6.33203125" customWidth="1"/>
    <col min="11" max="11" width="10" bestFit="1" customWidth="1"/>
    <col min="12" max="12" width="4.5546875" customWidth="1"/>
    <col min="13" max="13" width="15.109375" customWidth="1"/>
    <col min="14" max="14" width="15.109375" bestFit="1" customWidth="1"/>
    <col min="15" max="15" width="13.33203125" bestFit="1" customWidth="1"/>
    <col min="16" max="16" width="15.109375" bestFit="1" customWidth="1"/>
    <col min="17" max="17" width="18.5546875" bestFit="1" customWidth="1"/>
    <col min="18" max="18" width="11.5546875" bestFit="1" customWidth="1"/>
  </cols>
  <sheetData>
    <row r="1" spans="1:18" x14ac:dyDescent="0.3">
      <c r="L1" t="s">
        <v>65</v>
      </c>
    </row>
    <row r="2" spans="1:18" x14ac:dyDescent="0.3">
      <c r="J2" s="1"/>
    </row>
    <row r="3" spans="1:18" x14ac:dyDescent="0.3">
      <c r="A3" s="13" t="s">
        <v>0</v>
      </c>
      <c r="B3" s="12">
        <v>42522</v>
      </c>
      <c r="C3" s="12">
        <v>42523</v>
      </c>
      <c r="D3" s="12">
        <v>42524</v>
      </c>
      <c r="E3" s="12">
        <v>42525</v>
      </c>
      <c r="F3" s="12">
        <v>42526</v>
      </c>
      <c r="M3" s="2" t="s">
        <v>64</v>
      </c>
      <c r="N3" s="16" t="s">
        <v>9</v>
      </c>
      <c r="O3" s="16" t="s">
        <v>63</v>
      </c>
    </row>
    <row r="4" spans="1:18" x14ac:dyDescent="0.3">
      <c r="A4" s="2" t="s">
        <v>1</v>
      </c>
      <c r="B4" s="4">
        <v>178</v>
      </c>
      <c r="C4" s="4">
        <v>89</v>
      </c>
      <c r="D4" s="4">
        <v>488</v>
      </c>
      <c r="E4" s="4">
        <v>238</v>
      </c>
      <c r="F4" s="4">
        <v>385</v>
      </c>
      <c r="M4" s="23">
        <v>43160.456473692131</v>
      </c>
      <c r="N4" s="39">
        <v>43160</v>
      </c>
      <c r="O4" s="34">
        <v>0.45646990740740739</v>
      </c>
      <c r="Q4" s="35"/>
      <c r="R4" s="33"/>
    </row>
    <row r="5" spans="1:18" x14ac:dyDescent="0.3">
      <c r="A5" s="2" t="s">
        <v>2</v>
      </c>
      <c r="B5" s="4">
        <v>369</v>
      </c>
      <c r="C5" s="4">
        <v>132</v>
      </c>
      <c r="D5" s="4">
        <v>131</v>
      </c>
      <c r="E5" s="4">
        <v>379</v>
      </c>
      <c r="F5" s="37">
        <v>74</v>
      </c>
      <c r="M5" s="23">
        <v>43170.996315509263</v>
      </c>
      <c r="N5" s="39">
        <v>43170</v>
      </c>
      <c r="O5" s="34">
        <v>0.99631944444444442</v>
      </c>
      <c r="Q5" s="35"/>
      <c r="R5" s="33"/>
    </row>
    <row r="6" spans="1:18" x14ac:dyDescent="0.3">
      <c r="A6" s="2" t="s">
        <v>4</v>
      </c>
      <c r="B6" s="4">
        <v>438</v>
      </c>
      <c r="C6" s="4">
        <v>230</v>
      </c>
      <c r="D6" s="4">
        <v>28</v>
      </c>
      <c r="E6" s="4">
        <v>412</v>
      </c>
      <c r="F6" s="37">
        <v>315</v>
      </c>
      <c r="G6" s="38"/>
      <c r="H6" s="33"/>
      <c r="M6" s="23">
        <v>43168.752518402776</v>
      </c>
      <c r="N6" s="39">
        <v>43168</v>
      </c>
      <c r="O6" s="34">
        <v>0.75252314814814814</v>
      </c>
      <c r="Q6" s="35"/>
      <c r="R6" s="33"/>
    </row>
    <row r="7" spans="1:18" x14ac:dyDescent="0.3">
      <c r="A7" s="2" t="s">
        <v>5</v>
      </c>
      <c r="B7" s="4">
        <v>222</v>
      </c>
      <c r="C7" s="4">
        <v>193</v>
      </c>
      <c r="D7" s="4">
        <v>309</v>
      </c>
      <c r="E7" s="4">
        <v>468</v>
      </c>
      <c r="F7" s="37">
        <v>412</v>
      </c>
      <c r="G7" s="38"/>
      <c r="H7" s="33"/>
      <c r="M7" s="23">
        <v>43169.637940590277</v>
      </c>
      <c r="N7" s="39">
        <v>43169</v>
      </c>
      <c r="O7" s="34">
        <v>0.63793981481481477</v>
      </c>
      <c r="Q7" s="35"/>
      <c r="R7" s="33"/>
    </row>
    <row r="8" spans="1:18" x14ac:dyDescent="0.3">
      <c r="A8" s="2" t="s">
        <v>6</v>
      </c>
      <c r="B8" s="4">
        <v>17</v>
      </c>
      <c r="C8" s="4">
        <v>32</v>
      </c>
      <c r="D8" s="4">
        <v>479</v>
      </c>
      <c r="E8" s="4">
        <v>434</v>
      </c>
      <c r="F8" s="37">
        <v>171</v>
      </c>
      <c r="G8" s="38"/>
      <c r="H8" s="33"/>
      <c r="M8" s="23">
        <v>43167.596596527779</v>
      </c>
      <c r="N8" s="39">
        <v>43167</v>
      </c>
      <c r="O8" s="34">
        <v>0.59659722222222222</v>
      </c>
      <c r="Q8" s="35"/>
      <c r="R8" s="33"/>
    </row>
    <row r="9" spans="1:18" x14ac:dyDescent="0.3">
      <c r="G9" s="38"/>
      <c r="H9" s="33"/>
      <c r="M9" s="23">
        <v>43164.787158946761</v>
      </c>
      <c r="N9" s="39">
        <v>43164</v>
      </c>
      <c r="O9" s="34">
        <v>0.78716435185185185</v>
      </c>
      <c r="Q9" s="35"/>
      <c r="R9" s="33"/>
    </row>
    <row r="10" spans="1:18" x14ac:dyDescent="0.3">
      <c r="A10" t="s">
        <v>57</v>
      </c>
      <c r="G10" s="38"/>
      <c r="H10" s="33"/>
      <c r="M10" s="23">
        <v>43163.601604016207</v>
      </c>
      <c r="N10" s="39">
        <v>43163</v>
      </c>
      <c r="O10" s="34">
        <v>0.60160879629629627</v>
      </c>
      <c r="Q10" s="35"/>
      <c r="R10" s="33"/>
    </row>
    <row r="11" spans="1:18" x14ac:dyDescent="0.3">
      <c r="A11" s="13" t="s">
        <v>9</v>
      </c>
      <c r="B11" s="13" t="s">
        <v>0</v>
      </c>
      <c r="C11" s="14" t="s">
        <v>56</v>
      </c>
      <c r="G11" s="38"/>
      <c r="H11" s="33"/>
    </row>
    <row r="12" spans="1:18" x14ac:dyDescent="0.3">
      <c r="A12" s="3">
        <v>42522</v>
      </c>
      <c r="B12" s="2" t="s">
        <v>2</v>
      </c>
      <c r="C12" s="5">
        <f>VLOOKUP($B12,$A$4:$F$8,2,FALSE)</f>
        <v>369</v>
      </c>
      <c r="G12" s="38"/>
      <c r="H12" s="33"/>
    </row>
    <row r="13" spans="1:18" x14ac:dyDescent="0.3">
      <c r="L13" t="s">
        <v>66</v>
      </c>
    </row>
    <row r="14" spans="1:18" x14ac:dyDescent="0.3">
      <c r="A14" t="s">
        <v>130</v>
      </c>
    </row>
    <row r="15" spans="1:18" x14ac:dyDescent="0.3">
      <c r="M15" s="2" t="s">
        <v>7</v>
      </c>
      <c r="P15" s="2" t="s">
        <v>48</v>
      </c>
      <c r="Q15" s="2" t="s">
        <v>49</v>
      </c>
    </row>
    <row r="16" spans="1:18" x14ac:dyDescent="0.3">
      <c r="A16" s="4" t="s">
        <v>10</v>
      </c>
      <c r="B16" s="15" t="s">
        <v>58</v>
      </c>
      <c r="C16" s="15" t="s">
        <v>59</v>
      </c>
      <c r="M16" s="4">
        <v>16</v>
      </c>
      <c r="P16" s="11" t="s">
        <v>50</v>
      </c>
      <c r="Q16" s="21" t="s">
        <v>51</v>
      </c>
    </row>
    <row r="17" spans="1:17" x14ac:dyDescent="0.3">
      <c r="A17" s="7" t="s">
        <v>131</v>
      </c>
      <c r="B17" s="4" t="s">
        <v>135</v>
      </c>
      <c r="C17" s="4" t="s">
        <v>141</v>
      </c>
      <c r="M17" s="4">
        <v>31</v>
      </c>
      <c r="P17" s="11" t="s">
        <v>52</v>
      </c>
      <c r="Q17" s="17" t="s">
        <v>53</v>
      </c>
    </row>
    <row r="18" spans="1:17" x14ac:dyDescent="0.3">
      <c r="A18" s="7" t="s">
        <v>60</v>
      </c>
      <c r="B18" s="4" t="s">
        <v>136</v>
      </c>
      <c r="C18" s="4" t="s">
        <v>142</v>
      </c>
      <c r="M18" s="4">
        <v>57</v>
      </c>
      <c r="P18" s="11" t="s">
        <v>54</v>
      </c>
      <c r="Q18" s="22" t="s">
        <v>55</v>
      </c>
    </row>
    <row r="19" spans="1:17" x14ac:dyDescent="0.3">
      <c r="A19" s="7" t="s">
        <v>132</v>
      </c>
      <c r="B19" s="4" t="s">
        <v>137</v>
      </c>
      <c r="C19" s="4" t="s">
        <v>143</v>
      </c>
      <c r="M19" s="4">
        <v>97</v>
      </c>
    </row>
    <row r="20" spans="1:17" x14ac:dyDescent="0.3">
      <c r="A20" s="7" t="s">
        <v>133</v>
      </c>
      <c r="B20" s="4" t="s">
        <v>138</v>
      </c>
      <c r="C20" s="4" t="s">
        <v>144</v>
      </c>
      <c r="M20" s="4">
        <v>71</v>
      </c>
    </row>
    <row r="21" spans="1:17" x14ac:dyDescent="0.3">
      <c r="A21" s="7" t="s">
        <v>61</v>
      </c>
      <c r="B21" s="4" t="s">
        <v>139</v>
      </c>
      <c r="C21" s="4" t="s">
        <v>145</v>
      </c>
      <c r="M21" s="4">
        <v>21</v>
      </c>
    </row>
    <row r="22" spans="1:17" x14ac:dyDescent="0.3">
      <c r="A22" s="7" t="s">
        <v>62</v>
      </c>
      <c r="B22" s="4" t="s">
        <v>140</v>
      </c>
      <c r="C22" s="4" t="s">
        <v>146</v>
      </c>
      <c r="M22" s="4">
        <v>78</v>
      </c>
    </row>
    <row r="23" spans="1:17" x14ac:dyDescent="0.3">
      <c r="M23" s="4">
        <v>27</v>
      </c>
    </row>
    <row r="24" spans="1:17" x14ac:dyDescent="0.3">
      <c r="A24" t="s">
        <v>11</v>
      </c>
    </row>
    <row r="25" spans="1:17" x14ac:dyDescent="0.3">
      <c r="L25" t="s">
        <v>119</v>
      </c>
      <c r="M25" t="s">
        <v>120</v>
      </c>
    </row>
    <row r="26" spans="1:17" x14ac:dyDescent="0.3">
      <c r="B26" s="2" t="s">
        <v>12</v>
      </c>
      <c r="C26" s="2" t="s">
        <v>13</v>
      </c>
      <c r="D26" s="2" t="s">
        <v>14</v>
      </c>
      <c r="E26" s="14" t="s">
        <v>8</v>
      </c>
      <c r="L26" t="s">
        <v>121</v>
      </c>
    </row>
    <row r="27" spans="1:17" x14ac:dyDescent="0.3">
      <c r="B27" s="4">
        <v>150</v>
      </c>
      <c r="C27" s="4">
        <v>25</v>
      </c>
      <c r="D27" s="4">
        <f>B27/C27</f>
        <v>6</v>
      </c>
      <c r="E27" s="8">
        <f>IFERROR(D27,"Ram")</f>
        <v>6</v>
      </c>
      <c r="L27" t="s">
        <v>122</v>
      </c>
    </row>
    <row r="28" spans="1:17" x14ac:dyDescent="0.3">
      <c r="B28" s="4">
        <v>250</v>
      </c>
      <c r="C28" s="4">
        <v>1</v>
      </c>
      <c r="D28" s="4">
        <f t="shared" ref="D28:D29" si="0">B28/C28</f>
        <v>250</v>
      </c>
      <c r="E28" s="8">
        <f>IFERROR(D28,"Ram")</f>
        <v>250</v>
      </c>
      <c r="L28" t="s">
        <v>123</v>
      </c>
    </row>
    <row r="29" spans="1:17" x14ac:dyDescent="0.3">
      <c r="B29" s="4">
        <v>350</v>
      </c>
      <c r="C29" s="4">
        <v>0</v>
      </c>
      <c r="D29" s="4" t="e">
        <f t="shared" si="0"/>
        <v>#DIV/0!</v>
      </c>
      <c r="E29" s="8" t="str">
        <f>IFERROR(D29,"Ram")</f>
        <v>Ram</v>
      </c>
      <c r="L29" t="s">
        <v>124</v>
      </c>
    </row>
    <row r="30" spans="1:17" x14ac:dyDescent="0.3">
      <c r="B30" s="4" t="e">
        <v>#N/A</v>
      </c>
      <c r="C30" s="4" t="s">
        <v>15</v>
      </c>
      <c r="D30" s="4" t="e">
        <v>#N/A</v>
      </c>
      <c r="E30" s="8" t="str">
        <f>IFERROR(D30,"Ram")</f>
        <v>Ram</v>
      </c>
    </row>
    <row r="31" spans="1:17" x14ac:dyDescent="0.3">
      <c r="M31" s="2" t="s">
        <v>125</v>
      </c>
      <c r="N31" s="2" t="s">
        <v>126</v>
      </c>
      <c r="O31" s="2" t="s">
        <v>127</v>
      </c>
      <c r="P31" s="2" t="s">
        <v>128</v>
      </c>
      <c r="Q31" s="14" t="s">
        <v>129</v>
      </c>
    </row>
    <row r="32" spans="1:17" x14ac:dyDescent="0.3">
      <c r="A32" t="s">
        <v>46</v>
      </c>
      <c r="M32" s="30">
        <v>513.52599118942737</v>
      </c>
      <c r="N32" s="4">
        <v>0</v>
      </c>
      <c r="O32" s="4">
        <v>22</v>
      </c>
      <c r="P32" s="31">
        <v>0</v>
      </c>
      <c r="Q32" s="17"/>
    </row>
    <row r="33" spans="1:17" x14ac:dyDescent="0.3">
      <c r="A33" s="18" t="s">
        <v>32</v>
      </c>
      <c r="B33" s="18" t="s">
        <v>16</v>
      </c>
      <c r="C33" s="19" t="s">
        <v>41</v>
      </c>
      <c r="D33" s="19" t="s">
        <v>17</v>
      </c>
      <c r="F33" s="6" t="s">
        <v>32</v>
      </c>
      <c r="G33" s="6" t="s">
        <v>41</v>
      </c>
      <c r="I33" s="6" t="s">
        <v>47</v>
      </c>
      <c r="J33" s="6" t="s">
        <v>17</v>
      </c>
      <c r="M33" s="30">
        <v>552.26199999999994</v>
      </c>
      <c r="N33" s="4">
        <v>0</v>
      </c>
      <c r="O33" s="4">
        <v>19</v>
      </c>
      <c r="P33" s="4">
        <v>3</v>
      </c>
      <c r="Q33" s="17"/>
    </row>
    <row r="34" spans="1:17" x14ac:dyDescent="0.3">
      <c r="A34" s="18">
        <v>28</v>
      </c>
      <c r="B34" s="18">
        <v>3</v>
      </c>
      <c r="C34" s="36" t="str">
        <f t="shared" ref="C34:C41" si="1">IF(AND(A34&gt;=0,A34&lt;=30),"0-30 Days",IF(AND(A34&gt;31,A34&lt;=60),"31 - 60 Days",IF(AND(A34&gt;61,A34&lt;=90),"61 - 90 Days",IF(AND(A34&gt;91,A34&lt;=120),"91 - 120 Days",IF(AND(A34&gt;121,A34&lt;=150),"121 - 150 Days",IF(AND(A34&gt;151,A34&lt;=180),"151 - 180 Days","Above 180 Days"))))))</f>
        <v>0-30 Days</v>
      </c>
      <c r="D34" s="20" t="str">
        <f t="shared" ref="D34:D41" si="2">IF(AND(B34&gt;=0,B34&lt;=19),"E",IF(AND(B34&gt;=20,B34&lt;=39),"D",IF(AND(B34&gt;=40,B34&lt;=59),"C",IF(AND(B34&gt;=60,B34&lt;=79),"B",IF(B34&gt;80,"A")))))</f>
        <v>E</v>
      </c>
      <c r="F34" s="6" t="s">
        <v>30</v>
      </c>
      <c r="G34" s="6" t="s">
        <v>31</v>
      </c>
      <c r="I34" s="6" t="s">
        <v>18</v>
      </c>
      <c r="J34" s="6" t="s">
        <v>19</v>
      </c>
      <c r="M34" s="30">
        <v>355.42183622828782</v>
      </c>
      <c r="N34" s="4">
        <v>0</v>
      </c>
      <c r="O34" s="4">
        <v>18</v>
      </c>
      <c r="P34" s="4">
        <v>0</v>
      </c>
      <c r="Q34" s="17"/>
    </row>
    <row r="35" spans="1:17" x14ac:dyDescent="0.3">
      <c r="A35" s="18">
        <v>38</v>
      </c>
      <c r="B35" s="18">
        <v>92</v>
      </c>
      <c r="C35" s="36" t="str">
        <f t="shared" si="1"/>
        <v>31 - 60 Days</v>
      </c>
      <c r="D35" s="20" t="str">
        <f t="shared" si="2"/>
        <v>A</v>
      </c>
      <c r="F35" s="6" t="s">
        <v>42</v>
      </c>
      <c r="G35" s="6" t="s">
        <v>33</v>
      </c>
      <c r="I35" s="6" t="s">
        <v>20</v>
      </c>
      <c r="J35" s="6" t="s">
        <v>21</v>
      </c>
      <c r="M35" s="30">
        <v>694.23517786561251</v>
      </c>
      <c r="N35" s="4">
        <v>2</v>
      </c>
      <c r="O35" s="4">
        <v>22</v>
      </c>
      <c r="P35" s="4">
        <v>4</v>
      </c>
      <c r="Q35" s="17"/>
    </row>
    <row r="36" spans="1:17" x14ac:dyDescent="0.3">
      <c r="A36" s="18">
        <v>72</v>
      </c>
      <c r="B36" s="18">
        <v>68</v>
      </c>
      <c r="C36" s="36" t="str">
        <f t="shared" si="1"/>
        <v>61 - 90 Days</v>
      </c>
      <c r="D36" s="20" t="str">
        <f t="shared" si="2"/>
        <v>B</v>
      </c>
      <c r="F36" s="6" t="s">
        <v>34</v>
      </c>
      <c r="G36" s="6" t="s">
        <v>35</v>
      </c>
      <c r="I36" s="6" t="s">
        <v>22</v>
      </c>
      <c r="J36" s="6" t="s">
        <v>23</v>
      </c>
      <c r="M36" s="30">
        <v>344.67556179775283</v>
      </c>
      <c r="N36" s="4">
        <v>0</v>
      </c>
      <c r="O36" s="4">
        <v>24</v>
      </c>
      <c r="P36" s="4">
        <v>0</v>
      </c>
      <c r="Q36" s="17"/>
    </row>
    <row r="37" spans="1:17" x14ac:dyDescent="0.3">
      <c r="A37" s="18">
        <v>109</v>
      </c>
      <c r="B37" s="18">
        <v>70</v>
      </c>
      <c r="C37" s="36" t="str">
        <f t="shared" si="1"/>
        <v>91 - 120 Days</v>
      </c>
      <c r="D37" s="20" t="str">
        <f t="shared" si="2"/>
        <v>B</v>
      </c>
      <c r="F37" s="6" t="s">
        <v>37</v>
      </c>
      <c r="G37" s="6" t="s">
        <v>36</v>
      </c>
      <c r="I37" s="6" t="s">
        <v>24</v>
      </c>
      <c r="J37" s="6" t="s">
        <v>25</v>
      </c>
      <c r="M37" s="30">
        <v>303.92094861660081</v>
      </c>
      <c r="N37" s="4">
        <v>1</v>
      </c>
      <c r="O37" s="4">
        <v>24</v>
      </c>
      <c r="P37" s="4">
        <v>0</v>
      </c>
      <c r="Q37" s="17"/>
    </row>
    <row r="38" spans="1:17" x14ac:dyDescent="0.3">
      <c r="A38" s="18">
        <v>135</v>
      </c>
      <c r="B38" s="18">
        <v>91</v>
      </c>
      <c r="C38" s="36" t="str">
        <f t="shared" si="1"/>
        <v>121 - 150 Days</v>
      </c>
      <c r="D38" s="20" t="str">
        <f t="shared" si="2"/>
        <v>A</v>
      </c>
      <c r="F38" s="6" t="s">
        <v>38</v>
      </c>
      <c r="G38" s="6" t="s">
        <v>39</v>
      </c>
      <c r="I38" s="6" t="s">
        <v>26</v>
      </c>
      <c r="J38" s="6" t="s">
        <v>3</v>
      </c>
      <c r="M38" s="30">
        <v>293.50916030534353</v>
      </c>
      <c r="N38" s="4">
        <v>0</v>
      </c>
      <c r="O38" s="4">
        <v>20</v>
      </c>
      <c r="P38" s="4">
        <v>0</v>
      </c>
      <c r="Q38" s="17"/>
    </row>
    <row r="39" spans="1:17" x14ac:dyDescent="0.3">
      <c r="A39" s="18">
        <v>149</v>
      </c>
      <c r="B39" s="18">
        <v>95</v>
      </c>
      <c r="C39" s="36" t="str">
        <f t="shared" si="1"/>
        <v>121 - 150 Days</v>
      </c>
      <c r="D39" s="20" t="str">
        <f t="shared" si="2"/>
        <v>A</v>
      </c>
      <c r="F39" s="6" t="s">
        <v>44</v>
      </c>
      <c r="G39" s="6" t="s">
        <v>45</v>
      </c>
      <c r="M39" s="30">
        <v>287.2278738555442</v>
      </c>
      <c r="N39" s="4">
        <v>0</v>
      </c>
      <c r="O39" s="4">
        <v>17</v>
      </c>
      <c r="P39" s="4">
        <v>0</v>
      </c>
      <c r="Q39" s="17"/>
    </row>
    <row r="40" spans="1:17" x14ac:dyDescent="0.3">
      <c r="A40" s="18">
        <v>164</v>
      </c>
      <c r="B40" s="18">
        <v>69</v>
      </c>
      <c r="C40" s="36" t="str">
        <f t="shared" si="1"/>
        <v>151 - 180 Days</v>
      </c>
      <c r="D40" s="20" t="str">
        <f t="shared" si="2"/>
        <v>B</v>
      </c>
      <c r="F40" s="6" t="s">
        <v>43</v>
      </c>
      <c r="G40" s="6" t="s">
        <v>40</v>
      </c>
      <c r="M40" s="30">
        <v>325.02464788732397</v>
      </c>
      <c r="N40" s="4">
        <v>0</v>
      </c>
      <c r="O40" s="4">
        <v>19</v>
      </c>
      <c r="P40" s="4">
        <v>0</v>
      </c>
      <c r="Q40" s="17"/>
    </row>
    <row r="41" spans="1:17" x14ac:dyDescent="0.3">
      <c r="A41" s="18">
        <v>201</v>
      </c>
      <c r="B41" s="18">
        <v>59</v>
      </c>
      <c r="C41" s="36" t="str">
        <f t="shared" si="1"/>
        <v>Above 180 Days</v>
      </c>
      <c r="D41" s="20" t="str">
        <f t="shared" si="2"/>
        <v>C</v>
      </c>
      <c r="M41" s="30">
        <v>485.9692110327133</v>
      </c>
      <c r="N41" s="4">
        <v>0</v>
      </c>
      <c r="O41" s="4">
        <v>23</v>
      </c>
      <c r="P41" s="4">
        <v>0</v>
      </c>
      <c r="Q41" s="17"/>
    </row>
    <row r="43" spans="1:17" x14ac:dyDescent="0.3">
      <c r="A43" t="s">
        <v>27</v>
      </c>
    </row>
    <row r="45" spans="1:17" x14ac:dyDescent="0.3">
      <c r="A45" s="2" t="s">
        <v>67</v>
      </c>
      <c r="B45" s="2" t="s">
        <v>28</v>
      </c>
      <c r="C45" s="2" t="s">
        <v>29</v>
      </c>
      <c r="D45" s="32"/>
      <c r="E45" s="2" t="s">
        <v>67</v>
      </c>
      <c r="F45" s="24" t="s">
        <v>28</v>
      </c>
      <c r="G45" s="14" t="s">
        <v>29</v>
      </c>
    </row>
    <row r="46" spans="1:17" x14ac:dyDescent="0.3">
      <c r="A46" s="4" t="s">
        <v>68</v>
      </c>
      <c r="B46" s="9">
        <v>0</v>
      </c>
      <c r="C46" s="4">
        <v>10</v>
      </c>
      <c r="E46" s="6" t="s">
        <v>71</v>
      </c>
      <c r="F46" s="9">
        <v>0.33333333333333298</v>
      </c>
      <c r="G46" s="15">
        <f>SUMIFS($C$46:$C$69,$A$46:$A$69,$E46,$B$46:$B$69,$F46)</f>
        <v>41</v>
      </c>
    </row>
    <row r="47" spans="1:17" x14ac:dyDescent="0.3">
      <c r="A47" s="4" t="s">
        <v>69</v>
      </c>
      <c r="B47" s="9">
        <v>4.1666666666666664E-2</v>
      </c>
      <c r="C47" s="4">
        <v>22</v>
      </c>
      <c r="E47" s="6" t="s">
        <v>72</v>
      </c>
      <c r="F47" s="9">
        <v>0.83333333333333337</v>
      </c>
      <c r="G47" s="15">
        <f>SUMIFS($C$46:$C$69,$A$46:$A$69,$E47,$B$46:$B$69,$F47)</f>
        <v>13</v>
      </c>
    </row>
    <row r="48" spans="1:17" x14ac:dyDescent="0.3">
      <c r="A48" s="4" t="s">
        <v>70</v>
      </c>
      <c r="B48" s="9">
        <v>0.33333333333333298</v>
      </c>
      <c r="C48" s="4">
        <v>20</v>
      </c>
      <c r="E48" s="6" t="s">
        <v>70</v>
      </c>
      <c r="F48" s="9">
        <v>0.45833333333333298</v>
      </c>
      <c r="G48" s="15">
        <f>SUMIFS($C$46:$C$69,$A$46:$A$69,$E48,$B$46:$B$69,$F48)</f>
        <v>40</v>
      </c>
    </row>
    <row r="49" spans="1:7" x14ac:dyDescent="0.3">
      <c r="A49" s="4" t="s">
        <v>71</v>
      </c>
      <c r="B49" s="9">
        <v>0.125</v>
      </c>
      <c r="C49" s="4">
        <v>17</v>
      </c>
      <c r="E49" s="6" t="s">
        <v>69</v>
      </c>
      <c r="F49" s="9">
        <v>0.75</v>
      </c>
      <c r="G49" s="15">
        <f>SUMIFS($C$46:$C$69,$A$46:$A$69,$E49,$B$46:$B$69,$F49)</f>
        <v>12</v>
      </c>
    </row>
    <row r="50" spans="1:7" x14ac:dyDescent="0.3">
      <c r="A50" s="4" t="s">
        <v>72</v>
      </c>
      <c r="B50" s="9">
        <v>0.83333333333333337</v>
      </c>
      <c r="C50" s="4">
        <v>13</v>
      </c>
      <c r="E50" s="6" t="s">
        <v>68</v>
      </c>
      <c r="F50" s="9">
        <v>0.95833333333333304</v>
      </c>
      <c r="G50" s="15">
        <f>SUMIFS($C$46:$C$69,$A$46:$A$69,$E50,$B$46:$B$69,$F50)</f>
        <v>11</v>
      </c>
    </row>
    <row r="51" spans="1:7" x14ac:dyDescent="0.3">
      <c r="A51" s="4" t="s">
        <v>68</v>
      </c>
      <c r="B51" s="9">
        <v>0.20833333333333301</v>
      </c>
      <c r="C51" s="4">
        <v>46</v>
      </c>
    </row>
    <row r="52" spans="1:7" x14ac:dyDescent="0.3">
      <c r="A52" s="4" t="s">
        <v>69</v>
      </c>
      <c r="B52" s="9">
        <v>0.54166666666666663</v>
      </c>
      <c r="C52" s="4">
        <v>45</v>
      </c>
    </row>
    <row r="53" spans="1:7" x14ac:dyDescent="0.3">
      <c r="A53" s="4" t="s">
        <v>70</v>
      </c>
      <c r="B53" s="9">
        <v>0.29166666666666702</v>
      </c>
      <c r="C53" s="4">
        <v>41</v>
      </c>
    </row>
    <row r="54" spans="1:7" x14ac:dyDescent="0.3">
      <c r="A54" s="4" t="s">
        <v>71</v>
      </c>
      <c r="B54" s="9">
        <v>0.33333333333333298</v>
      </c>
      <c r="C54" s="4">
        <v>41</v>
      </c>
    </row>
    <row r="55" spans="1:7" x14ac:dyDescent="0.3">
      <c r="A55" s="4" t="s">
        <v>68</v>
      </c>
      <c r="B55" s="9">
        <v>0.125</v>
      </c>
      <c r="C55" s="4">
        <v>27</v>
      </c>
    </row>
    <row r="56" spans="1:7" x14ac:dyDescent="0.3">
      <c r="A56" s="4" t="s">
        <v>69</v>
      </c>
      <c r="B56" s="9">
        <v>0.41666666666666702</v>
      </c>
      <c r="C56" s="4">
        <v>29</v>
      </c>
    </row>
    <row r="57" spans="1:7" x14ac:dyDescent="0.3">
      <c r="A57" s="4" t="s">
        <v>70</v>
      </c>
      <c r="B57" s="9">
        <v>0.45833333333333298</v>
      </c>
      <c r="C57" s="4">
        <v>40</v>
      </c>
    </row>
    <row r="58" spans="1:7" x14ac:dyDescent="0.3">
      <c r="A58" s="4" t="s">
        <v>72</v>
      </c>
      <c r="B58" s="9">
        <v>0.5</v>
      </c>
      <c r="C58" s="4">
        <v>24</v>
      </c>
    </row>
    <row r="59" spans="1:7" x14ac:dyDescent="0.3">
      <c r="A59" s="4" t="s">
        <v>68</v>
      </c>
      <c r="B59" s="9">
        <v>0.25</v>
      </c>
      <c r="C59" s="4">
        <v>50</v>
      </c>
    </row>
    <row r="60" spans="1:7" x14ac:dyDescent="0.3">
      <c r="A60" s="4" t="s">
        <v>69</v>
      </c>
      <c r="B60" s="9">
        <v>0.58333333333333304</v>
      </c>
      <c r="C60" s="4">
        <v>28</v>
      </c>
    </row>
    <row r="61" spans="1:7" x14ac:dyDescent="0.3">
      <c r="A61" s="4" t="s">
        <v>70</v>
      </c>
      <c r="B61" s="9">
        <v>0.625</v>
      </c>
      <c r="C61" s="4">
        <v>20</v>
      </c>
    </row>
    <row r="62" spans="1:7" x14ac:dyDescent="0.3">
      <c r="A62" s="4" t="s">
        <v>68</v>
      </c>
      <c r="B62" s="9">
        <v>0.66666666666666696</v>
      </c>
      <c r="C62" s="4">
        <v>21</v>
      </c>
    </row>
    <row r="63" spans="1:7" x14ac:dyDescent="0.3">
      <c r="A63" s="4" t="s">
        <v>68</v>
      </c>
      <c r="B63" s="9">
        <v>0.70833333333333304</v>
      </c>
      <c r="C63" s="4">
        <v>37</v>
      </c>
    </row>
    <row r="64" spans="1:7" x14ac:dyDescent="0.3">
      <c r="A64" s="4" t="s">
        <v>69</v>
      </c>
      <c r="B64" s="9">
        <v>0.75</v>
      </c>
      <c r="C64" s="4">
        <v>12</v>
      </c>
    </row>
    <row r="65" spans="1:3" x14ac:dyDescent="0.3">
      <c r="A65" s="4" t="s">
        <v>70</v>
      </c>
      <c r="B65" s="9">
        <v>0.79166666666666696</v>
      </c>
      <c r="C65" s="4">
        <v>28</v>
      </c>
    </row>
    <row r="66" spans="1:3" x14ac:dyDescent="0.3">
      <c r="A66" s="4" t="s">
        <v>72</v>
      </c>
      <c r="B66" s="9">
        <v>0.16666666666666699</v>
      </c>
      <c r="C66" s="4">
        <v>27</v>
      </c>
    </row>
    <row r="67" spans="1:3" x14ac:dyDescent="0.3">
      <c r="A67" s="4" t="s">
        <v>68</v>
      </c>
      <c r="B67" s="9">
        <v>0.875</v>
      </c>
      <c r="C67" s="4">
        <v>28</v>
      </c>
    </row>
    <row r="68" spans="1:3" x14ac:dyDescent="0.3">
      <c r="A68" s="4" t="s">
        <v>69</v>
      </c>
      <c r="B68" s="9">
        <v>0.91666666666666696</v>
      </c>
      <c r="C68" s="4">
        <v>12</v>
      </c>
    </row>
    <row r="69" spans="1:3" x14ac:dyDescent="0.3">
      <c r="A69" s="4" t="s">
        <v>68</v>
      </c>
      <c r="B69" s="9">
        <v>0.95833333333333304</v>
      </c>
      <c r="C69" s="4">
        <v>11</v>
      </c>
    </row>
  </sheetData>
  <conditionalFormatting sqref="M16:M23">
    <cfRule type="cellIs" dxfId="2" priority="1" operator="lessThan">
      <formula>80</formula>
    </cfRule>
    <cfRule type="cellIs" dxfId="1" priority="2" operator="between">
      <formula>80</formula>
      <formula>90</formula>
    </cfRule>
  </conditionalFormatting>
  <conditionalFormatting sqref="M16:M24">
    <cfRule type="cellIs" dxfId="0" priority="3" operator="greaterThan">
      <formula>90</formula>
    </cfRule>
  </conditionalFormatting>
  <conditionalFormatting sqref="N16">
    <cfRule type="aboveAverage" priority="13"/>
  </conditionalFormatting>
  <dataValidations count="2">
    <dataValidation type="list" allowBlank="1" showInputMessage="1" showErrorMessage="1" sqref="A12" xr:uid="{00000000-0002-0000-0000-000000000000}">
      <formula1>$B$3:$F$3</formula1>
    </dataValidation>
    <dataValidation type="list" allowBlank="1" showInputMessage="1" showErrorMessage="1" sqref="B12" xr:uid="{00000000-0002-0000-0000-000001000000}">
      <formula1>$A$4:$A$8</formula1>
    </dataValidation>
  </dataValidations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173"/>
  <sheetViews>
    <sheetView topLeftCell="A22" workbookViewId="0"/>
  </sheetViews>
  <sheetFormatPr defaultRowHeight="14.4" x14ac:dyDescent="0.3"/>
  <cols>
    <col min="1" max="1" width="3.5546875" customWidth="1"/>
    <col min="2" max="2" width="10" customWidth="1"/>
    <col min="3" max="3" width="9" customWidth="1"/>
    <col min="4" max="4" width="22.33203125" customWidth="1"/>
    <col min="5" max="5" width="11.33203125" customWidth="1"/>
    <col min="6" max="6" width="16.109375" bestFit="1" customWidth="1"/>
    <col min="8" max="8" width="17.6640625" customWidth="1"/>
    <col min="9" max="10" width="9" customWidth="1"/>
    <col min="11" max="12" width="10" customWidth="1"/>
    <col min="13" max="13" width="15.44140625" customWidth="1"/>
    <col min="14" max="14" width="11.33203125" customWidth="1"/>
    <col min="15" max="21" width="9" customWidth="1"/>
    <col min="22" max="23" width="10" customWidth="1"/>
    <col min="24" max="24" width="15.44140625" customWidth="1"/>
    <col min="25" max="25" width="11.33203125" customWidth="1"/>
    <col min="26" max="32" width="9" customWidth="1"/>
    <col min="33" max="33" width="10" bestFit="1" customWidth="1"/>
    <col min="34" max="34" width="10" customWidth="1"/>
    <col min="35" max="35" width="15.44140625" bestFit="1" customWidth="1"/>
    <col min="36" max="36" width="11.33203125" customWidth="1"/>
    <col min="37" max="43" width="9" customWidth="1"/>
    <col min="44" max="45" width="10" bestFit="1" customWidth="1"/>
    <col min="46" max="46" width="15.44140625" bestFit="1" customWidth="1"/>
    <col min="47" max="47" width="11.33203125" bestFit="1" customWidth="1"/>
  </cols>
  <sheetData>
    <row r="1" spans="1:8" x14ac:dyDescent="0.3">
      <c r="A1" t="s">
        <v>100</v>
      </c>
    </row>
    <row r="5" spans="1:8" x14ac:dyDescent="0.3">
      <c r="B5" s="25" t="s">
        <v>74</v>
      </c>
      <c r="C5" s="25" t="s">
        <v>75</v>
      </c>
      <c r="D5" s="25" t="s">
        <v>10</v>
      </c>
      <c r="E5" s="25" t="s">
        <v>76</v>
      </c>
      <c r="F5" s="25" t="s">
        <v>77</v>
      </c>
    </row>
    <row r="6" spans="1:8" x14ac:dyDescent="0.3">
      <c r="B6" s="26">
        <v>43160</v>
      </c>
      <c r="C6">
        <v>20038933</v>
      </c>
      <c r="D6" t="s">
        <v>78</v>
      </c>
      <c r="E6" t="s">
        <v>79</v>
      </c>
      <c r="F6" t="s">
        <v>80</v>
      </c>
      <c r="H6" s="10"/>
    </row>
    <row r="7" spans="1:8" x14ac:dyDescent="0.3">
      <c r="B7" s="26">
        <v>43160</v>
      </c>
      <c r="C7">
        <v>20038933</v>
      </c>
      <c r="D7" t="s">
        <v>78</v>
      </c>
      <c r="E7" t="s">
        <v>81</v>
      </c>
      <c r="F7" t="s">
        <v>82</v>
      </c>
      <c r="H7" s="10"/>
    </row>
    <row r="8" spans="1:8" x14ac:dyDescent="0.3">
      <c r="B8" s="26">
        <v>43160</v>
      </c>
      <c r="C8">
        <v>20038933</v>
      </c>
      <c r="D8" t="s">
        <v>78</v>
      </c>
      <c r="E8" t="s">
        <v>79</v>
      </c>
      <c r="F8" t="s">
        <v>80</v>
      </c>
      <c r="H8" s="10"/>
    </row>
    <row r="9" spans="1:8" x14ac:dyDescent="0.3">
      <c r="B9" s="26">
        <v>43160</v>
      </c>
      <c r="C9">
        <v>20038933</v>
      </c>
      <c r="D9" t="s">
        <v>78</v>
      </c>
      <c r="E9" t="s">
        <v>79</v>
      </c>
      <c r="F9" t="s">
        <v>80</v>
      </c>
      <c r="H9" s="10"/>
    </row>
    <row r="10" spans="1:8" x14ac:dyDescent="0.3">
      <c r="B10" s="26">
        <v>43160</v>
      </c>
      <c r="C10">
        <v>20038933</v>
      </c>
      <c r="D10" t="s">
        <v>78</v>
      </c>
      <c r="E10" t="s">
        <v>79</v>
      </c>
      <c r="F10" t="s">
        <v>80</v>
      </c>
      <c r="H10" s="10"/>
    </row>
    <row r="11" spans="1:8" x14ac:dyDescent="0.3">
      <c r="B11" s="26">
        <v>43160</v>
      </c>
      <c r="C11">
        <v>20044530</v>
      </c>
      <c r="D11" t="s">
        <v>83</v>
      </c>
      <c r="E11" t="s">
        <v>79</v>
      </c>
      <c r="F11" t="s">
        <v>80</v>
      </c>
      <c r="H11" s="10"/>
    </row>
    <row r="12" spans="1:8" x14ac:dyDescent="0.3">
      <c r="B12" s="26">
        <v>43160</v>
      </c>
      <c r="C12">
        <v>20038933</v>
      </c>
      <c r="D12" t="s">
        <v>78</v>
      </c>
      <c r="E12" t="s">
        <v>81</v>
      </c>
      <c r="F12" t="s">
        <v>84</v>
      </c>
      <c r="H12" s="10"/>
    </row>
    <row r="13" spans="1:8" x14ac:dyDescent="0.3">
      <c r="B13" s="26">
        <v>43160</v>
      </c>
      <c r="C13">
        <v>20038933</v>
      </c>
      <c r="D13" t="s">
        <v>78</v>
      </c>
      <c r="E13" t="s">
        <v>79</v>
      </c>
      <c r="F13" t="s">
        <v>80</v>
      </c>
      <c r="H13" s="10"/>
    </row>
    <row r="14" spans="1:8" x14ac:dyDescent="0.3">
      <c r="B14" s="26">
        <v>43160</v>
      </c>
      <c r="C14">
        <v>20044530</v>
      </c>
      <c r="D14" t="s">
        <v>83</v>
      </c>
      <c r="E14" t="s">
        <v>85</v>
      </c>
      <c r="F14" t="s">
        <v>80</v>
      </c>
      <c r="H14" s="10"/>
    </row>
    <row r="15" spans="1:8" x14ac:dyDescent="0.3">
      <c r="B15" s="26">
        <v>43160</v>
      </c>
      <c r="C15">
        <v>20038933</v>
      </c>
      <c r="D15" t="s">
        <v>78</v>
      </c>
      <c r="E15" t="s">
        <v>81</v>
      </c>
      <c r="F15" t="s">
        <v>84</v>
      </c>
      <c r="H15" s="10"/>
    </row>
    <row r="16" spans="1:8" x14ac:dyDescent="0.3">
      <c r="B16" s="26">
        <v>43160</v>
      </c>
      <c r="C16">
        <v>20044706</v>
      </c>
      <c r="D16" t="s">
        <v>86</v>
      </c>
      <c r="E16" t="s">
        <v>85</v>
      </c>
      <c r="F16" t="s">
        <v>84</v>
      </c>
      <c r="H16" s="10"/>
    </row>
    <row r="17" spans="2:9" x14ac:dyDescent="0.3">
      <c r="B17" s="26">
        <v>43160</v>
      </c>
      <c r="C17">
        <v>20042071</v>
      </c>
      <c r="D17" t="s">
        <v>87</v>
      </c>
      <c r="E17" t="s">
        <v>88</v>
      </c>
      <c r="F17" t="s">
        <v>80</v>
      </c>
      <c r="H17" s="10"/>
    </row>
    <row r="18" spans="2:9" x14ac:dyDescent="0.3">
      <c r="B18" s="26">
        <v>43160</v>
      </c>
      <c r="C18">
        <v>20042082</v>
      </c>
      <c r="D18" t="s">
        <v>89</v>
      </c>
      <c r="E18" t="s">
        <v>81</v>
      </c>
      <c r="F18" t="s">
        <v>90</v>
      </c>
      <c r="H18" s="10"/>
    </row>
    <row r="19" spans="2:9" x14ac:dyDescent="0.3">
      <c r="B19" s="26">
        <v>43160</v>
      </c>
      <c r="C19">
        <v>20038933</v>
      </c>
      <c r="D19" t="s">
        <v>78</v>
      </c>
      <c r="E19" t="s">
        <v>79</v>
      </c>
      <c r="F19" t="s">
        <v>84</v>
      </c>
      <c r="H19" s="10"/>
      <c r="I19" s="28"/>
    </row>
    <row r="20" spans="2:9" x14ac:dyDescent="0.3">
      <c r="B20" s="26">
        <v>43160</v>
      </c>
      <c r="C20">
        <v>20044706</v>
      </c>
      <c r="D20" t="s">
        <v>86</v>
      </c>
      <c r="E20" t="s">
        <v>85</v>
      </c>
      <c r="F20" t="s">
        <v>80</v>
      </c>
      <c r="H20" s="10"/>
      <c r="I20" s="28"/>
    </row>
    <row r="21" spans="2:9" x14ac:dyDescent="0.3">
      <c r="B21" s="26">
        <v>43160</v>
      </c>
      <c r="C21">
        <v>20044678</v>
      </c>
      <c r="D21" t="s">
        <v>91</v>
      </c>
      <c r="E21" t="s">
        <v>79</v>
      </c>
      <c r="F21" t="s">
        <v>80</v>
      </c>
    </row>
    <row r="22" spans="2:9" x14ac:dyDescent="0.3">
      <c r="B22" s="26">
        <v>43160</v>
      </c>
      <c r="C22">
        <v>20042082</v>
      </c>
      <c r="D22" t="s">
        <v>89</v>
      </c>
      <c r="E22" t="s">
        <v>81</v>
      </c>
      <c r="F22" t="s">
        <v>92</v>
      </c>
    </row>
    <row r="23" spans="2:9" x14ac:dyDescent="0.3">
      <c r="B23" s="26">
        <v>43160</v>
      </c>
      <c r="C23">
        <v>20036312</v>
      </c>
      <c r="D23" t="s">
        <v>93</v>
      </c>
      <c r="E23" t="s">
        <v>79</v>
      </c>
      <c r="F23" t="s">
        <v>80</v>
      </c>
    </row>
    <row r="24" spans="2:9" x14ac:dyDescent="0.3">
      <c r="B24" s="26">
        <v>43160</v>
      </c>
      <c r="C24">
        <v>20044706</v>
      </c>
      <c r="D24" t="s">
        <v>86</v>
      </c>
      <c r="E24" t="s">
        <v>85</v>
      </c>
      <c r="F24" t="s">
        <v>84</v>
      </c>
    </row>
    <row r="25" spans="2:9" x14ac:dyDescent="0.3">
      <c r="B25" s="26">
        <v>43160</v>
      </c>
      <c r="C25">
        <v>20042073</v>
      </c>
      <c r="D25" t="s">
        <v>94</v>
      </c>
      <c r="E25" t="s">
        <v>81</v>
      </c>
      <c r="F25" t="s">
        <v>80</v>
      </c>
    </row>
    <row r="26" spans="2:9" x14ac:dyDescent="0.3">
      <c r="B26" s="26">
        <v>43160</v>
      </c>
      <c r="C26">
        <v>20038933</v>
      </c>
      <c r="D26" t="s">
        <v>78</v>
      </c>
      <c r="E26" t="s">
        <v>81</v>
      </c>
      <c r="F26" t="s">
        <v>84</v>
      </c>
    </row>
    <row r="27" spans="2:9" x14ac:dyDescent="0.3">
      <c r="B27" s="26">
        <v>43160</v>
      </c>
      <c r="C27">
        <v>20044678</v>
      </c>
      <c r="D27" t="s">
        <v>91</v>
      </c>
      <c r="E27" t="s">
        <v>79</v>
      </c>
      <c r="F27" t="s">
        <v>80</v>
      </c>
    </row>
    <row r="28" spans="2:9" x14ac:dyDescent="0.3">
      <c r="B28" s="26">
        <v>43160</v>
      </c>
      <c r="C28">
        <v>20042073</v>
      </c>
      <c r="D28" t="s">
        <v>94</v>
      </c>
      <c r="E28" t="s">
        <v>81</v>
      </c>
      <c r="F28" t="s">
        <v>82</v>
      </c>
    </row>
    <row r="29" spans="2:9" x14ac:dyDescent="0.3">
      <c r="B29" s="26">
        <v>43160</v>
      </c>
      <c r="C29">
        <v>20042071</v>
      </c>
      <c r="D29" t="s">
        <v>87</v>
      </c>
      <c r="E29" t="s">
        <v>85</v>
      </c>
      <c r="F29" t="s">
        <v>82</v>
      </c>
    </row>
    <row r="30" spans="2:9" x14ac:dyDescent="0.3">
      <c r="B30" s="26">
        <v>43160</v>
      </c>
      <c r="C30">
        <v>20044706</v>
      </c>
      <c r="D30" t="s">
        <v>86</v>
      </c>
      <c r="E30" t="s">
        <v>85</v>
      </c>
      <c r="F30" t="s">
        <v>80</v>
      </c>
    </row>
    <row r="31" spans="2:9" x14ac:dyDescent="0.3">
      <c r="B31" s="26">
        <v>43160</v>
      </c>
      <c r="C31">
        <v>20042073</v>
      </c>
      <c r="D31" t="s">
        <v>94</v>
      </c>
      <c r="E31" t="s">
        <v>81</v>
      </c>
      <c r="F31" t="s">
        <v>80</v>
      </c>
    </row>
    <row r="32" spans="2:9" x14ac:dyDescent="0.3">
      <c r="B32" s="26">
        <v>43160</v>
      </c>
      <c r="C32">
        <v>20042082</v>
      </c>
      <c r="D32" t="s">
        <v>89</v>
      </c>
      <c r="E32" t="s">
        <v>81</v>
      </c>
      <c r="F32" t="s">
        <v>90</v>
      </c>
    </row>
    <row r="33" spans="2:6" x14ac:dyDescent="0.3">
      <c r="B33" s="26">
        <v>43160</v>
      </c>
      <c r="C33">
        <v>20044678</v>
      </c>
      <c r="D33" t="s">
        <v>91</v>
      </c>
      <c r="E33" t="s">
        <v>79</v>
      </c>
      <c r="F33" t="s">
        <v>80</v>
      </c>
    </row>
    <row r="34" spans="2:6" x14ac:dyDescent="0.3">
      <c r="B34" s="26">
        <v>43160</v>
      </c>
      <c r="C34">
        <v>20044706</v>
      </c>
      <c r="D34" t="s">
        <v>86</v>
      </c>
      <c r="E34" t="s">
        <v>85</v>
      </c>
      <c r="F34" t="s">
        <v>80</v>
      </c>
    </row>
    <row r="35" spans="2:6" x14ac:dyDescent="0.3">
      <c r="B35" s="26">
        <v>43160</v>
      </c>
      <c r="C35">
        <v>20036312</v>
      </c>
      <c r="D35" t="s">
        <v>93</v>
      </c>
      <c r="E35" t="s">
        <v>79</v>
      </c>
      <c r="F35" t="s">
        <v>80</v>
      </c>
    </row>
    <row r="36" spans="2:6" x14ac:dyDescent="0.3">
      <c r="B36" s="26">
        <v>43160</v>
      </c>
      <c r="C36">
        <v>20042071</v>
      </c>
      <c r="D36" t="s">
        <v>87</v>
      </c>
      <c r="E36" t="s">
        <v>81</v>
      </c>
      <c r="F36" t="s">
        <v>90</v>
      </c>
    </row>
    <row r="37" spans="2:6" x14ac:dyDescent="0.3">
      <c r="B37" s="26">
        <v>43160</v>
      </c>
      <c r="C37">
        <v>20042073</v>
      </c>
      <c r="D37" t="s">
        <v>94</v>
      </c>
      <c r="E37" t="s">
        <v>81</v>
      </c>
      <c r="F37" t="s">
        <v>90</v>
      </c>
    </row>
    <row r="38" spans="2:6" x14ac:dyDescent="0.3">
      <c r="B38" s="26">
        <v>43160</v>
      </c>
      <c r="C38">
        <v>20042071</v>
      </c>
      <c r="D38" t="s">
        <v>87</v>
      </c>
      <c r="E38" t="s">
        <v>79</v>
      </c>
      <c r="F38" t="s">
        <v>90</v>
      </c>
    </row>
    <row r="39" spans="2:6" x14ac:dyDescent="0.3">
      <c r="B39" s="26">
        <v>43160</v>
      </c>
      <c r="C39">
        <v>20044706</v>
      </c>
      <c r="D39" t="s">
        <v>86</v>
      </c>
      <c r="E39" t="s">
        <v>85</v>
      </c>
      <c r="F39" t="s">
        <v>80</v>
      </c>
    </row>
    <row r="40" spans="2:6" x14ac:dyDescent="0.3">
      <c r="B40" s="26">
        <v>43160</v>
      </c>
      <c r="C40">
        <v>20044530</v>
      </c>
      <c r="D40" t="s">
        <v>83</v>
      </c>
      <c r="E40" t="s">
        <v>85</v>
      </c>
      <c r="F40" t="s">
        <v>84</v>
      </c>
    </row>
    <row r="41" spans="2:6" x14ac:dyDescent="0.3">
      <c r="B41" s="26">
        <v>43160</v>
      </c>
      <c r="C41">
        <v>20036312</v>
      </c>
      <c r="D41" t="s">
        <v>93</v>
      </c>
      <c r="E41" t="s">
        <v>79</v>
      </c>
      <c r="F41" t="s">
        <v>80</v>
      </c>
    </row>
    <row r="42" spans="2:6" x14ac:dyDescent="0.3">
      <c r="B42" s="26">
        <v>43160</v>
      </c>
      <c r="C42">
        <v>20038933</v>
      </c>
      <c r="D42" t="s">
        <v>78</v>
      </c>
      <c r="E42" t="s">
        <v>79</v>
      </c>
      <c r="F42" t="s">
        <v>84</v>
      </c>
    </row>
    <row r="43" spans="2:6" x14ac:dyDescent="0.3">
      <c r="B43" s="26">
        <v>43160</v>
      </c>
      <c r="C43">
        <v>20044678</v>
      </c>
      <c r="D43" t="s">
        <v>91</v>
      </c>
      <c r="E43" t="s">
        <v>79</v>
      </c>
      <c r="F43" t="s">
        <v>80</v>
      </c>
    </row>
    <row r="44" spans="2:6" x14ac:dyDescent="0.3">
      <c r="B44" s="26">
        <v>43160</v>
      </c>
      <c r="C44">
        <v>20042071</v>
      </c>
      <c r="D44" t="s">
        <v>87</v>
      </c>
      <c r="E44" t="s">
        <v>81</v>
      </c>
      <c r="F44" t="s">
        <v>80</v>
      </c>
    </row>
    <row r="45" spans="2:6" x14ac:dyDescent="0.3">
      <c r="B45" s="26">
        <v>43160</v>
      </c>
      <c r="C45">
        <v>20044706</v>
      </c>
      <c r="D45" t="s">
        <v>86</v>
      </c>
      <c r="E45" t="s">
        <v>85</v>
      </c>
      <c r="F45" t="s">
        <v>80</v>
      </c>
    </row>
    <row r="46" spans="2:6" x14ac:dyDescent="0.3">
      <c r="B46" s="26">
        <v>43160</v>
      </c>
      <c r="C46">
        <v>20042082</v>
      </c>
      <c r="D46" t="s">
        <v>89</v>
      </c>
      <c r="E46" t="s">
        <v>81</v>
      </c>
      <c r="F46" t="s">
        <v>84</v>
      </c>
    </row>
    <row r="47" spans="2:6" x14ac:dyDescent="0.3">
      <c r="B47" s="26">
        <v>43160</v>
      </c>
      <c r="C47">
        <v>20042073</v>
      </c>
      <c r="D47" t="s">
        <v>94</v>
      </c>
      <c r="E47" t="s">
        <v>81</v>
      </c>
      <c r="F47" t="s">
        <v>84</v>
      </c>
    </row>
    <row r="48" spans="2:6" x14ac:dyDescent="0.3">
      <c r="B48" s="26">
        <v>43160</v>
      </c>
      <c r="C48">
        <v>20044530</v>
      </c>
      <c r="D48" t="s">
        <v>83</v>
      </c>
      <c r="E48" t="s">
        <v>85</v>
      </c>
      <c r="F48" t="s">
        <v>80</v>
      </c>
    </row>
    <row r="49" spans="2:6" x14ac:dyDescent="0.3">
      <c r="B49" s="26">
        <v>43160</v>
      </c>
      <c r="C49">
        <v>20042071</v>
      </c>
      <c r="D49" t="s">
        <v>87</v>
      </c>
      <c r="E49" t="s">
        <v>79</v>
      </c>
      <c r="F49" t="s">
        <v>80</v>
      </c>
    </row>
    <row r="50" spans="2:6" x14ac:dyDescent="0.3">
      <c r="B50" s="26">
        <v>43160</v>
      </c>
      <c r="C50">
        <v>20038933</v>
      </c>
      <c r="D50" t="s">
        <v>78</v>
      </c>
      <c r="E50" t="s">
        <v>81</v>
      </c>
      <c r="F50" t="s">
        <v>84</v>
      </c>
    </row>
    <row r="51" spans="2:6" x14ac:dyDescent="0.3">
      <c r="B51" s="26">
        <v>43160</v>
      </c>
      <c r="C51">
        <v>20044706</v>
      </c>
      <c r="D51" t="s">
        <v>86</v>
      </c>
      <c r="E51" t="s">
        <v>79</v>
      </c>
      <c r="F51" t="s">
        <v>80</v>
      </c>
    </row>
    <row r="52" spans="2:6" x14ac:dyDescent="0.3">
      <c r="B52" s="26">
        <v>43160</v>
      </c>
      <c r="C52">
        <v>20042082</v>
      </c>
      <c r="D52" t="s">
        <v>89</v>
      </c>
      <c r="E52" t="s">
        <v>79</v>
      </c>
      <c r="F52" t="s">
        <v>90</v>
      </c>
    </row>
    <row r="53" spans="2:6" x14ac:dyDescent="0.3">
      <c r="B53" s="26">
        <v>43160</v>
      </c>
      <c r="C53">
        <v>20036312</v>
      </c>
      <c r="D53" t="s">
        <v>93</v>
      </c>
      <c r="E53" t="s">
        <v>79</v>
      </c>
      <c r="F53" t="s">
        <v>80</v>
      </c>
    </row>
    <row r="54" spans="2:6" x14ac:dyDescent="0.3">
      <c r="B54" s="26">
        <v>43160</v>
      </c>
      <c r="C54">
        <v>20044530</v>
      </c>
      <c r="D54" t="s">
        <v>83</v>
      </c>
      <c r="E54" t="s">
        <v>85</v>
      </c>
      <c r="F54" t="s">
        <v>80</v>
      </c>
    </row>
    <row r="55" spans="2:6" x14ac:dyDescent="0.3">
      <c r="B55" s="26">
        <v>43160</v>
      </c>
      <c r="C55">
        <v>20042073</v>
      </c>
      <c r="D55" t="s">
        <v>94</v>
      </c>
      <c r="E55" t="s">
        <v>81</v>
      </c>
      <c r="F55" t="s">
        <v>90</v>
      </c>
    </row>
    <row r="56" spans="2:6" x14ac:dyDescent="0.3">
      <c r="B56" s="26">
        <v>43160</v>
      </c>
      <c r="C56">
        <v>20036312</v>
      </c>
      <c r="D56" t="s">
        <v>93</v>
      </c>
      <c r="E56" t="s">
        <v>79</v>
      </c>
      <c r="F56" t="s">
        <v>80</v>
      </c>
    </row>
    <row r="57" spans="2:6" x14ac:dyDescent="0.3">
      <c r="B57" s="26">
        <v>43160</v>
      </c>
      <c r="C57">
        <v>20038933</v>
      </c>
      <c r="D57" t="s">
        <v>78</v>
      </c>
      <c r="E57" t="s">
        <v>79</v>
      </c>
      <c r="F57" t="s">
        <v>90</v>
      </c>
    </row>
    <row r="58" spans="2:6" x14ac:dyDescent="0.3">
      <c r="B58" s="26">
        <v>43160</v>
      </c>
      <c r="C58">
        <v>20042082</v>
      </c>
      <c r="D58" t="s">
        <v>89</v>
      </c>
      <c r="E58" t="s">
        <v>79</v>
      </c>
      <c r="F58" t="s">
        <v>90</v>
      </c>
    </row>
    <row r="59" spans="2:6" x14ac:dyDescent="0.3">
      <c r="B59" s="26">
        <v>43160</v>
      </c>
      <c r="C59">
        <v>20042071</v>
      </c>
      <c r="D59" t="s">
        <v>87</v>
      </c>
      <c r="E59" t="s">
        <v>88</v>
      </c>
      <c r="F59" t="s">
        <v>84</v>
      </c>
    </row>
    <row r="60" spans="2:6" x14ac:dyDescent="0.3">
      <c r="B60" s="26">
        <v>43160</v>
      </c>
      <c r="C60">
        <v>20044678</v>
      </c>
      <c r="D60" t="s">
        <v>91</v>
      </c>
      <c r="E60" t="s">
        <v>79</v>
      </c>
      <c r="F60" t="s">
        <v>80</v>
      </c>
    </row>
    <row r="61" spans="2:6" x14ac:dyDescent="0.3">
      <c r="B61" s="26">
        <v>43160</v>
      </c>
      <c r="C61">
        <v>20042073</v>
      </c>
      <c r="D61" t="s">
        <v>94</v>
      </c>
      <c r="E61" t="s">
        <v>81</v>
      </c>
      <c r="F61" t="s">
        <v>84</v>
      </c>
    </row>
    <row r="62" spans="2:6" x14ac:dyDescent="0.3">
      <c r="B62" s="26">
        <v>43160</v>
      </c>
      <c r="C62">
        <v>20036312</v>
      </c>
      <c r="D62" t="s">
        <v>93</v>
      </c>
      <c r="E62" t="s">
        <v>79</v>
      </c>
      <c r="F62" t="s">
        <v>80</v>
      </c>
    </row>
    <row r="63" spans="2:6" x14ac:dyDescent="0.3">
      <c r="B63" s="26">
        <v>43160</v>
      </c>
      <c r="C63">
        <v>20042071</v>
      </c>
      <c r="D63" t="s">
        <v>87</v>
      </c>
      <c r="E63" t="s">
        <v>79</v>
      </c>
      <c r="F63" t="s">
        <v>90</v>
      </c>
    </row>
    <row r="64" spans="2:6" x14ac:dyDescent="0.3">
      <c r="B64" s="26">
        <v>43160</v>
      </c>
      <c r="C64">
        <v>20038933</v>
      </c>
      <c r="D64" t="s">
        <v>78</v>
      </c>
      <c r="E64" t="s">
        <v>79</v>
      </c>
      <c r="F64" t="s">
        <v>84</v>
      </c>
    </row>
    <row r="65" spans="2:6" x14ac:dyDescent="0.3">
      <c r="B65" s="26">
        <v>43160</v>
      </c>
      <c r="C65">
        <v>20042073</v>
      </c>
      <c r="D65" t="s">
        <v>94</v>
      </c>
      <c r="E65" t="s">
        <v>81</v>
      </c>
      <c r="F65" t="s">
        <v>80</v>
      </c>
    </row>
    <row r="66" spans="2:6" x14ac:dyDescent="0.3">
      <c r="B66" s="26">
        <v>43160</v>
      </c>
      <c r="C66">
        <v>20042082</v>
      </c>
      <c r="D66" t="s">
        <v>89</v>
      </c>
      <c r="E66" t="s">
        <v>79</v>
      </c>
      <c r="F66" t="s">
        <v>80</v>
      </c>
    </row>
    <row r="67" spans="2:6" x14ac:dyDescent="0.3">
      <c r="B67" s="26">
        <v>43160</v>
      </c>
      <c r="C67">
        <v>20036312</v>
      </c>
      <c r="D67" t="s">
        <v>93</v>
      </c>
      <c r="E67" t="s">
        <v>79</v>
      </c>
      <c r="F67" t="s">
        <v>80</v>
      </c>
    </row>
    <row r="68" spans="2:6" x14ac:dyDescent="0.3">
      <c r="B68" s="26">
        <v>43160</v>
      </c>
      <c r="C68">
        <v>20044530</v>
      </c>
      <c r="D68" t="s">
        <v>83</v>
      </c>
      <c r="E68" t="s">
        <v>85</v>
      </c>
      <c r="F68" t="s">
        <v>80</v>
      </c>
    </row>
    <row r="69" spans="2:6" x14ac:dyDescent="0.3">
      <c r="B69" s="26">
        <v>43160</v>
      </c>
      <c r="C69">
        <v>20044706</v>
      </c>
      <c r="D69" t="s">
        <v>86</v>
      </c>
      <c r="E69" t="s">
        <v>79</v>
      </c>
      <c r="F69" t="s">
        <v>80</v>
      </c>
    </row>
    <row r="70" spans="2:6" x14ac:dyDescent="0.3">
      <c r="B70" s="26">
        <v>43160</v>
      </c>
      <c r="C70">
        <v>20042073</v>
      </c>
      <c r="D70" t="s">
        <v>94</v>
      </c>
      <c r="E70" t="s">
        <v>81</v>
      </c>
      <c r="F70" t="s">
        <v>90</v>
      </c>
    </row>
    <row r="71" spans="2:6" x14ac:dyDescent="0.3">
      <c r="B71" s="26">
        <v>43160</v>
      </c>
      <c r="C71">
        <v>20044678</v>
      </c>
      <c r="D71" t="s">
        <v>91</v>
      </c>
      <c r="E71" t="s">
        <v>79</v>
      </c>
      <c r="F71" t="s">
        <v>80</v>
      </c>
    </row>
    <row r="72" spans="2:6" x14ac:dyDescent="0.3">
      <c r="B72" s="26">
        <v>43160</v>
      </c>
      <c r="C72">
        <v>20042073</v>
      </c>
      <c r="D72" t="s">
        <v>94</v>
      </c>
      <c r="E72" t="s">
        <v>81</v>
      </c>
      <c r="F72" t="s">
        <v>80</v>
      </c>
    </row>
    <row r="73" spans="2:6" x14ac:dyDescent="0.3">
      <c r="B73" s="26">
        <v>43160</v>
      </c>
      <c r="C73">
        <v>20042082</v>
      </c>
      <c r="D73" t="s">
        <v>89</v>
      </c>
      <c r="E73" t="s">
        <v>81</v>
      </c>
      <c r="F73" t="s">
        <v>80</v>
      </c>
    </row>
    <row r="74" spans="2:6" x14ac:dyDescent="0.3">
      <c r="B74" s="26">
        <v>43160</v>
      </c>
      <c r="C74">
        <v>20036312</v>
      </c>
      <c r="D74" t="s">
        <v>93</v>
      </c>
      <c r="E74" t="s">
        <v>81</v>
      </c>
      <c r="F74" t="s">
        <v>80</v>
      </c>
    </row>
    <row r="75" spans="2:6" x14ac:dyDescent="0.3">
      <c r="B75" s="26">
        <v>43160</v>
      </c>
      <c r="C75">
        <v>20042071</v>
      </c>
      <c r="D75" t="s">
        <v>87</v>
      </c>
      <c r="E75" t="s">
        <v>79</v>
      </c>
      <c r="F75" t="s">
        <v>80</v>
      </c>
    </row>
    <row r="76" spans="2:6" x14ac:dyDescent="0.3">
      <c r="B76" s="26">
        <v>43160</v>
      </c>
      <c r="C76">
        <v>20044706</v>
      </c>
      <c r="D76" t="s">
        <v>86</v>
      </c>
      <c r="E76" t="s">
        <v>79</v>
      </c>
      <c r="F76" t="s">
        <v>80</v>
      </c>
    </row>
    <row r="77" spans="2:6" x14ac:dyDescent="0.3">
      <c r="B77" s="26">
        <v>43160</v>
      </c>
      <c r="C77">
        <v>20038933</v>
      </c>
      <c r="D77" t="s">
        <v>78</v>
      </c>
      <c r="E77" t="s">
        <v>79</v>
      </c>
      <c r="F77" t="s">
        <v>90</v>
      </c>
    </row>
    <row r="78" spans="2:6" x14ac:dyDescent="0.3">
      <c r="B78" s="26">
        <v>43160</v>
      </c>
      <c r="C78">
        <v>20044678</v>
      </c>
      <c r="D78" t="s">
        <v>91</v>
      </c>
      <c r="E78" t="s">
        <v>79</v>
      </c>
      <c r="F78" t="s">
        <v>80</v>
      </c>
    </row>
    <row r="79" spans="2:6" x14ac:dyDescent="0.3">
      <c r="B79" s="26">
        <v>43160</v>
      </c>
      <c r="C79">
        <v>20038933</v>
      </c>
      <c r="D79" t="s">
        <v>78</v>
      </c>
      <c r="E79" t="s">
        <v>79</v>
      </c>
      <c r="F79" t="s">
        <v>80</v>
      </c>
    </row>
    <row r="80" spans="2:6" x14ac:dyDescent="0.3">
      <c r="B80" s="26">
        <v>43160</v>
      </c>
      <c r="C80">
        <v>20042071</v>
      </c>
      <c r="D80" t="s">
        <v>87</v>
      </c>
      <c r="E80" t="s">
        <v>81</v>
      </c>
      <c r="F80" t="s">
        <v>80</v>
      </c>
    </row>
    <row r="81" spans="2:6" x14ac:dyDescent="0.3">
      <c r="B81" s="26">
        <v>43160</v>
      </c>
      <c r="C81">
        <v>20044706</v>
      </c>
      <c r="D81" t="s">
        <v>86</v>
      </c>
      <c r="E81" t="s">
        <v>79</v>
      </c>
      <c r="F81" t="s">
        <v>84</v>
      </c>
    </row>
    <row r="82" spans="2:6" x14ac:dyDescent="0.3">
      <c r="B82" s="26">
        <v>43160</v>
      </c>
      <c r="C82">
        <v>20042082</v>
      </c>
      <c r="D82" t="s">
        <v>89</v>
      </c>
      <c r="E82" t="s">
        <v>88</v>
      </c>
      <c r="F82" t="s">
        <v>80</v>
      </c>
    </row>
    <row r="83" spans="2:6" x14ac:dyDescent="0.3">
      <c r="B83" s="26">
        <v>43160</v>
      </c>
      <c r="C83">
        <v>20042073</v>
      </c>
      <c r="D83" t="s">
        <v>94</v>
      </c>
      <c r="E83" t="s">
        <v>81</v>
      </c>
      <c r="F83" t="s">
        <v>90</v>
      </c>
    </row>
    <row r="84" spans="2:6" x14ac:dyDescent="0.3">
      <c r="B84" s="26">
        <v>43160</v>
      </c>
      <c r="C84">
        <v>20036312</v>
      </c>
      <c r="D84" t="s">
        <v>93</v>
      </c>
      <c r="E84" t="s">
        <v>81</v>
      </c>
      <c r="F84" t="s">
        <v>82</v>
      </c>
    </row>
    <row r="85" spans="2:6" x14ac:dyDescent="0.3">
      <c r="B85" s="26">
        <v>43160</v>
      </c>
      <c r="C85">
        <v>20038933</v>
      </c>
      <c r="D85" t="s">
        <v>78</v>
      </c>
      <c r="E85" t="s">
        <v>79</v>
      </c>
      <c r="F85" t="s">
        <v>80</v>
      </c>
    </row>
    <row r="86" spans="2:6" x14ac:dyDescent="0.3">
      <c r="B86" s="26">
        <v>43160</v>
      </c>
      <c r="C86">
        <v>20044530</v>
      </c>
      <c r="D86" t="s">
        <v>83</v>
      </c>
      <c r="E86" t="s">
        <v>79</v>
      </c>
      <c r="F86" t="s">
        <v>80</v>
      </c>
    </row>
    <row r="87" spans="2:6" x14ac:dyDescent="0.3">
      <c r="B87" s="26">
        <v>43160</v>
      </c>
      <c r="C87">
        <v>20042073</v>
      </c>
      <c r="D87" t="s">
        <v>94</v>
      </c>
      <c r="E87" t="s">
        <v>81</v>
      </c>
      <c r="F87" t="s">
        <v>84</v>
      </c>
    </row>
    <row r="88" spans="2:6" x14ac:dyDescent="0.3">
      <c r="B88" s="26">
        <v>43160</v>
      </c>
      <c r="C88">
        <v>20038933</v>
      </c>
      <c r="D88" t="s">
        <v>78</v>
      </c>
      <c r="E88" t="s">
        <v>81</v>
      </c>
      <c r="F88" t="s">
        <v>80</v>
      </c>
    </row>
    <row r="89" spans="2:6" x14ac:dyDescent="0.3">
      <c r="B89" s="26">
        <v>43160</v>
      </c>
      <c r="C89">
        <v>20044706</v>
      </c>
      <c r="D89" t="s">
        <v>86</v>
      </c>
      <c r="E89" t="s">
        <v>79</v>
      </c>
      <c r="F89" t="s">
        <v>80</v>
      </c>
    </row>
    <row r="90" spans="2:6" x14ac:dyDescent="0.3">
      <c r="B90" s="26">
        <v>43160</v>
      </c>
      <c r="C90">
        <v>20044678</v>
      </c>
      <c r="D90" t="s">
        <v>91</v>
      </c>
      <c r="E90" t="s">
        <v>79</v>
      </c>
      <c r="F90" t="s">
        <v>80</v>
      </c>
    </row>
    <row r="91" spans="2:6" x14ac:dyDescent="0.3">
      <c r="B91" s="26">
        <v>43160</v>
      </c>
      <c r="C91">
        <v>20042073</v>
      </c>
      <c r="D91" t="s">
        <v>94</v>
      </c>
      <c r="E91" t="s">
        <v>81</v>
      </c>
      <c r="F91" t="s">
        <v>80</v>
      </c>
    </row>
    <row r="92" spans="2:6" x14ac:dyDescent="0.3">
      <c r="B92" s="26">
        <v>43160</v>
      </c>
      <c r="C92">
        <v>20042073</v>
      </c>
      <c r="D92" t="s">
        <v>94</v>
      </c>
      <c r="E92" t="s">
        <v>85</v>
      </c>
      <c r="F92" t="s">
        <v>80</v>
      </c>
    </row>
    <row r="93" spans="2:6" x14ac:dyDescent="0.3">
      <c r="B93" s="26">
        <v>43160</v>
      </c>
      <c r="C93">
        <v>20042082</v>
      </c>
      <c r="D93" t="s">
        <v>89</v>
      </c>
      <c r="E93" t="s">
        <v>81</v>
      </c>
      <c r="F93" t="s">
        <v>90</v>
      </c>
    </row>
    <row r="94" spans="2:6" x14ac:dyDescent="0.3">
      <c r="B94" s="26">
        <v>43160</v>
      </c>
      <c r="C94">
        <v>20042071</v>
      </c>
      <c r="D94" t="s">
        <v>87</v>
      </c>
      <c r="E94" t="s">
        <v>81</v>
      </c>
      <c r="F94" t="s">
        <v>90</v>
      </c>
    </row>
    <row r="95" spans="2:6" x14ac:dyDescent="0.3">
      <c r="B95" s="26">
        <v>43160</v>
      </c>
      <c r="C95">
        <v>20044706</v>
      </c>
      <c r="D95" t="s">
        <v>86</v>
      </c>
      <c r="E95" t="s">
        <v>79</v>
      </c>
      <c r="F95" t="s">
        <v>90</v>
      </c>
    </row>
    <row r="96" spans="2:6" x14ac:dyDescent="0.3">
      <c r="B96" s="26">
        <v>43160</v>
      </c>
      <c r="C96">
        <v>20038933</v>
      </c>
      <c r="D96" t="s">
        <v>78</v>
      </c>
      <c r="E96" t="s">
        <v>81</v>
      </c>
      <c r="F96" t="s">
        <v>80</v>
      </c>
    </row>
    <row r="97" spans="2:6" x14ac:dyDescent="0.3">
      <c r="B97" s="26">
        <v>43160</v>
      </c>
      <c r="C97">
        <v>20042082</v>
      </c>
      <c r="D97" t="s">
        <v>89</v>
      </c>
      <c r="E97" t="s">
        <v>79</v>
      </c>
      <c r="F97" t="s">
        <v>80</v>
      </c>
    </row>
    <row r="98" spans="2:6" x14ac:dyDescent="0.3">
      <c r="B98" s="26">
        <v>43160</v>
      </c>
      <c r="C98">
        <v>20044678</v>
      </c>
      <c r="D98" t="s">
        <v>91</v>
      </c>
      <c r="E98" t="s">
        <v>79</v>
      </c>
      <c r="F98" t="s">
        <v>80</v>
      </c>
    </row>
    <row r="99" spans="2:6" x14ac:dyDescent="0.3">
      <c r="B99" s="26">
        <v>43160</v>
      </c>
      <c r="C99">
        <v>20042073</v>
      </c>
      <c r="D99" t="s">
        <v>94</v>
      </c>
      <c r="E99" t="s">
        <v>85</v>
      </c>
      <c r="F99" t="s">
        <v>80</v>
      </c>
    </row>
    <row r="100" spans="2:6" x14ac:dyDescent="0.3">
      <c r="B100" s="26">
        <v>43160</v>
      </c>
      <c r="C100">
        <v>20038933</v>
      </c>
      <c r="D100" t="s">
        <v>78</v>
      </c>
      <c r="E100" t="s">
        <v>79</v>
      </c>
      <c r="F100" t="s">
        <v>80</v>
      </c>
    </row>
    <row r="101" spans="2:6" x14ac:dyDescent="0.3">
      <c r="B101" s="26">
        <v>43160</v>
      </c>
      <c r="C101">
        <v>20044678</v>
      </c>
      <c r="D101" t="s">
        <v>91</v>
      </c>
      <c r="E101" t="s">
        <v>79</v>
      </c>
      <c r="F101" t="s">
        <v>80</v>
      </c>
    </row>
    <row r="102" spans="2:6" x14ac:dyDescent="0.3">
      <c r="B102" s="26">
        <v>43160</v>
      </c>
      <c r="C102">
        <v>20044706</v>
      </c>
      <c r="D102" t="s">
        <v>86</v>
      </c>
      <c r="E102" t="s">
        <v>79</v>
      </c>
      <c r="F102" t="s">
        <v>80</v>
      </c>
    </row>
    <row r="103" spans="2:6" x14ac:dyDescent="0.3">
      <c r="B103" s="26">
        <v>43160</v>
      </c>
      <c r="C103">
        <v>20042071</v>
      </c>
      <c r="D103" t="s">
        <v>87</v>
      </c>
      <c r="E103" t="s">
        <v>79</v>
      </c>
      <c r="F103" t="s">
        <v>84</v>
      </c>
    </row>
    <row r="104" spans="2:6" x14ac:dyDescent="0.3">
      <c r="B104" s="26">
        <v>43160</v>
      </c>
      <c r="C104">
        <v>20042082</v>
      </c>
      <c r="D104" t="s">
        <v>89</v>
      </c>
      <c r="E104" t="s">
        <v>79</v>
      </c>
      <c r="F104" t="s">
        <v>84</v>
      </c>
    </row>
    <row r="105" spans="2:6" x14ac:dyDescent="0.3">
      <c r="B105" s="26">
        <v>43160</v>
      </c>
      <c r="C105">
        <v>20044530</v>
      </c>
      <c r="D105" t="s">
        <v>83</v>
      </c>
      <c r="E105" t="s">
        <v>79</v>
      </c>
      <c r="F105" t="s">
        <v>80</v>
      </c>
    </row>
    <row r="106" spans="2:6" x14ac:dyDescent="0.3">
      <c r="B106" s="26">
        <v>43160</v>
      </c>
      <c r="C106">
        <v>20044706</v>
      </c>
      <c r="D106" t="s">
        <v>86</v>
      </c>
      <c r="E106" t="s">
        <v>79</v>
      </c>
      <c r="F106" t="s">
        <v>80</v>
      </c>
    </row>
    <row r="107" spans="2:6" x14ac:dyDescent="0.3">
      <c r="B107" s="26">
        <v>43160</v>
      </c>
      <c r="C107">
        <v>20042073</v>
      </c>
      <c r="D107" t="s">
        <v>94</v>
      </c>
      <c r="E107" t="s">
        <v>85</v>
      </c>
      <c r="F107" t="s">
        <v>90</v>
      </c>
    </row>
    <row r="108" spans="2:6" x14ac:dyDescent="0.3">
      <c r="B108" s="26">
        <v>43160</v>
      </c>
      <c r="C108">
        <v>20038933</v>
      </c>
      <c r="D108" t="s">
        <v>78</v>
      </c>
      <c r="E108" t="s">
        <v>81</v>
      </c>
      <c r="F108" t="s">
        <v>84</v>
      </c>
    </row>
    <row r="109" spans="2:6" x14ac:dyDescent="0.3">
      <c r="B109" s="26">
        <v>43160</v>
      </c>
      <c r="C109">
        <v>20044678</v>
      </c>
      <c r="D109" t="s">
        <v>91</v>
      </c>
      <c r="E109" t="s">
        <v>79</v>
      </c>
      <c r="F109" t="s">
        <v>80</v>
      </c>
    </row>
    <row r="110" spans="2:6" x14ac:dyDescent="0.3">
      <c r="B110" s="26">
        <v>43160</v>
      </c>
      <c r="C110">
        <v>20042073</v>
      </c>
      <c r="D110" t="s">
        <v>94</v>
      </c>
      <c r="E110" t="s">
        <v>85</v>
      </c>
      <c r="F110" t="s">
        <v>84</v>
      </c>
    </row>
    <row r="111" spans="2:6" x14ac:dyDescent="0.3">
      <c r="B111" s="26">
        <v>43160</v>
      </c>
      <c r="C111">
        <v>20044706</v>
      </c>
      <c r="D111" t="s">
        <v>86</v>
      </c>
      <c r="E111" t="s">
        <v>85</v>
      </c>
      <c r="F111" t="s">
        <v>80</v>
      </c>
    </row>
    <row r="112" spans="2:6" x14ac:dyDescent="0.3">
      <c r="B112" s="26">
        <v>43160</v>
      </c>
      <c r="C112">
        <v>20042082</v>
      </c>
      <c r="D112" t="s">
        <v>89</v>
      </c>
      <c r="E112" t="s">
        <v>88</v>
      </c>
      <c r="F112" t="s">
        <v>90</v>
      </c>
    </row>
    <row r="113" spans="2:6" x14ac:dyDescent="0.3">
      <c r="B113" s="26">
        <v>43160</v>
      </c>
      <c r="C113">
        <v>20042071</v>
      </c>
      <c r="D113" t="s">
        <v>87</v>
      </c>
      <c r="E113" t="s">
        <v>81</v>
      </c>
      <c r="F113" t="s">
        <v>92</v>
      </c>
    </row>
    <row r="114" spans="2:6" x14ac:dyDescent="0.3">
      <c r="B114" s="26">
        <v>43160</v>
      </c>
      <c r="C114">
        <v>20044530</v>
      </c>
      <c r="D114" t="s">
        <v>83</v>
      </c>
      <c r="E114" t="s">
        <v>79</v>
      </c>
      <c r="F114" t="s">
        <v>80</v>
      </c>
    </row>
    <row r="115" spans="2:6" x14ac:dyDescent="0.3">
      <c r="B115" s="26">
        <v>43160</v>
      </c>
      <c r="C115">
        <v>20044706</v>
      </c>
      <c r="D115" t="s">
        <v>86</v>
      </c>
      <c r="E115" t="s">
        <v>81</v>
      </c>
      <c r="F115" t="s">
        <v>80</v>
      </c>
    </row>
    <row r="116" spans="2:6" x14ac:dyDescent="0.3">
      <c r="B116" s="26">
        <v>43160</v>
      </c>
      <c r="C116">
        <v>20042071</v>
      </c>
      <c r="D116" t="s">
        <v>87</v>
      </c>
      <c r="E116" t="s">
        <v>81</v>
      </c>
      <c r="F116" t="s">
        <v>90</v>
      </c>
    </row>
    <row r="117" spans="2:6" x14ac:dyDescent="0.3">
      <c r="B117" s="26">
        <v>43160</v>
      </c>
      <c r="C117">
        <v>20042082</v>
      </c>
      <c r="D117" t="s">
        <v>89</v>
      </c>
      <c r="E117" t="s">
        <v>79</v>
      </c>
      <c r="F117" t="s">
        <v>90</v>
      </c>
    </row>
    <row r="118" spans="2:6" x14ac:dyDescent="0.3">
      <c r="B118" s="26">
        <v>43160</v>
      </c>
      <c r="C118">
        <v>20036312</v>
      </c>
      <c r="D118" t="s">
        <v>93</v>
      </c>
      <c r="E118" t="s">
        <v>79</v>
      </c>
      <c r="F118" t="s">
        <v>80</v>
      </c>
    </row>
    <row r="119" spans="2:6" x14ac:dyDescent="0.3">
      <c r="B119" s="26">
        <v>43160</v>
      </c>
      <c r="C119">
        <v>20038933</v>
      </c>
      <c r="D119" t="s">
        <v>78</v>
      </c>
      <c r="E119" t="s">
        <v>79</v>
      </c>
      <c r="F119" t="s">
        <v>90</v>
      </c>
    </row>
    <row r="120" spans="2:6" x14ac:dyDescent="0.3">
      <c r="B120" s="26">
        <v>43160</v>
      </c>
      <c r="C120">
        <v>20044530</v>
      </c>
      <c r="D120" t="s">
        <v>83</v>
      </c>
      <c r="E120" t="s">
        <v>79</v>
      </c>
      <c r="F120" t="s">
        <v>80</v>
      </c>
    </row>
    <row r="121" spans="2:6" x14ac:dyDescent="0.3">
      <c r="B121" s="26">
        <v>43160</v>
      </c>
      <c r="C121">
        <v>20042073</v>
      </c>
      <c r="D121" t="s">
        <v>94</v>
      </c>
      <c r="E121" t="s">
        <v>85</v>
      </c>
      <c r="F121" t="s">
        <v>80</v>
      </c>
    </row>
    <row r="122" spans="2:6" x14ac:dyDescent="0.3">
      <c r="B122" s="26">
        <v>43160</v>
      </c>
      <c r="C122">
        <v>20044706</v>
      </c>
      <c r="D122" t="s">
        <v>86</v>
      </c>
      <c r="E122" t="s">
        <v>81</v>
      </c>
      <c r="F122" t="s">
        <v>80</v>
      </c>
    </row>
    <row r="123" spans="2:6" x14ac:dyDescent="0.3">
      <c r="B123" s="26">
        <v>43160</v>
      </c>
      <c r="C123">
        <v>20036312</v>
      </c>
      <c r="D123" t="s">
        <v>93</v>
      </c>
      <c r="E123" t="s">
        <v>79</v>
      </c>
      <c r="F123" t="s">
        <v>80</v>
      </c>
    </row>
    <row r="124" spans="2:6" x14ac:dyDescent="0.3">
      <c r="B124" s="26">
        <v>43160</v>
      </c>
      <c r="C124">
        <v>20044530</v>
      </c>
      <c r="D124" t="s">
        <v>83</v>
      </c>
      <c r="E124" t="s">
        <v>79</v>
      </c>
      <c r="F124" t="s">
        <v>80</v>
      </c>
    </row>
    <row r="125" spans="2:6" x14ac:dyDescent="0.3">
      <c r="B125" s="26">
        <v>43160</v>
      </c>
      <c r="C125">
        <v>20042073</v>
      </c>
      <c r="D125" t="s">
        <v>94</v>
      </c>
      <c r="E125" t="s">
        <v>85</v>
      </c>
      <c r="F125" t="s">
        <v>90</v>
      </c>
    </row>
    <row r="126" spans="2:6" x14ac:dyDescent="0.3">
      <c r="B126" s="26">
        <v>43160</v>
      </c>
      <c r="C126">
        <v>20042073</v>
      </c>
      <c r="D126" t="s">
        <v>94</v>
      </c>
      <c r="E126" t="s">
        <v>85</v>
      </c>
      <c r="F126" t="s">
        <v>90</v>
      </c>
    </row>
    <row r="127" spans="2:6" x14ac:dyDescent="0.3">
      <c r="B127" s="26">
        <v>43160</v>
      </c>
      <c r="C127">
        <v>20044706</v>
      </c>
      <c r="D127" t="s">
        <v>86</v>
      </c>
      <c r="E127" t="s">
        <v>81</v>
      </c>
      <c r="F127" t="s">
        <v>90</v>
      </c>
    </row>
    <row r="128" spans="2:6" x14ac:dyDescent="0.3">
      <c r="B128" s="26">
        <v>43160</v>
      </c>
      <c r="C128">
        <v>20038933</v>
      </c>
      <c r="D128" t="s">
        <v>78</v>
      </c>
      <c r="E128" t="s">
        <v>85</v>
      </c>
      <c r="F128" t="s">
        <v>90</v>
      </c>
    </row>
    <row r="129" spans="2:6" x14ac:dyDescent="0.3">
      <c r="B129" s="26">
        <v>43160</v>
      </c>
      <c r="C129">
        <v>20042086</v>
      </c>
      <c r="D129" t="s">
        <v>95</v>
      </c>
      <c r="E129" t="s">
        <v>85</v>
      </c>
      <c r="F129" t="s">
        <v>84</v>
      </c>
    </row>
    <row r="130" spans="2:6" x14ac:dyDescent="0.3">
      <c r="B130" s="26">
        <v>43160</v>
      </c>
      <c r="C130">
        <v>20044678</v>
      </c>
      <c r="D130" t="s">
        <v>91</v>
      </c>
      <c r="E130" t="s">
        <v>79</v>
      </c>
      <c r="F130" t="s">
        <v>80</v>
      </c>
    </row>
    <row r="131" spans="2:6" x14ac:dyDescent="0.3">
      <c r="B131" s="26">
        <v>43160</v>
      </c>
      <c r="C131">
        <v>20044530</v>
      </c>
      <c r="D131" t="s">
        <v>83</v>
      </c>
      <c r="E131" t="s">
        <v>85</v>
      </c>
      <c r="F131" t="s">
        <v>80</v>
      </c>
    </row>
    <row r="132" spans="2:6" x14ac:dyDescent="0.3">
      <c r="B132" s="26">
        <v>43160</v>
      </c>
      <c r="C132">
        <v>20036312</v>
      </c>
      <c r="D132" t="s">
        <v>93</v>
      </c>
      <c r="E132" t="s">
        <v>79</v>
      </c>
      <c r="F132" t="s">
        <v>80</v>
      </c>
    </row>
    <row r="133" spans="2:6" x14ac:dyDescent="0.3">
      <c r="B133" s="26">
        <v>43160</v>
      </c>
      <c r="C133">
        <v>20042073</v>
      </c>
      <c r="D133" t="s">
        <v>94</v>
      </c>
      <c r="E133" t="s">
        <v>81</v>
      </c>
      <c r="F133" t="s">
        <v>84</v>
      </c>
    </row>
    <row r="134" spans="2:6" x14ac:dyDescent="0.3">
      <c r="B134" s="26">
        <v>43160</v>
      </c>
      <c r="C134">
        <v>20042073</v>
      </c>
      <c r="D134" t="s">
        <v>94</v>
      </c>
      <c r="E134" t="s">
        <v>79</v>
      </c>
      <c r="F134" t="s">
        <v>84</v>
      </c>
    </row>
    <row r="135" spans="2:6" x14ac:dyDescent="0.3">
      <c r="B135" s="26">
        <v>43160</v>
      </c>
      <c r="C135">
        <v>20044706</v>
      </c>
      <c r="D135" t="s">
        <v>86</v>
      </c>
      <c r="E135" t="s">
        <v>81</v>
      </c>
      <c r="F135" t="s">
        <v>84</v>
      </c>
    </row>
    <row r="136" spans="2:6" x14ac:dyDescent="0.3">
      <c r="B136" s="26">
        <v>43160</v>
      </c>
      <c r="C136">
        <v>20036312</v>
      </c>
      <c r="D136" t="s">
        <v>93</v>
      </c>
      <c r="E136" t="s">
        <v>79</v>
      </c>
      <c r="F136" t="s">
        <v>80</v>
      </c>
    </row>
    <row r="137" spans="2:6" x14ac:dyDescent="0.3">
      <c r="B137" s="26">
        <v>43160</v>
      </c>
      <c r="C137">
        <v>20042073</v>
      </c>
      <c r="D137" t="s">
        <v>94</v>
      </c>
      <c r="E137" t="s">
        <v>79</v>
      </c>
      <c r="F137" t="s">
        <v>80</v>
      </c>
    </row>
    <row r="138" spans="2:6" x14ac:dyDescent="0.3">
      <c r="B138" s="26">
        <v>43160</v>
      </c>
      <c r="C138">
        <v>20042086</v>
      </c>
      <c r="D138" t="s">
        <v>95</v>
      </c>
      <c r="E138" t="s">
        <v>85</v>
      </c>
      <c r="F138" t="s">
        <v>80</v>
      </c>
    </row>
    <row r="139" spans="2:6" x14ac:dyDescent="0.3">
      <c r="B139" s="26">
        <v>43160</v>
      </c>
      <c r="C139">
        <v>20044678</v>
      </c>
      <c r="D139" t="s">
        <v>91</v>
      </c>
      <c r="E139" t="s">
        <v>79</v>
      </c>
      <c r="F139" t="s">
        <v>80</v>
      </c>
    </row>
    <row r="140" spans="2:6" x14ac:dyDescent="0.3">
      <c r="B140" s="26">
        <v>43160</v>
      </c>
      <c r="C140">
        <v>20044530</v>
      </c>
      <c r="D140" t="s">
        <v>83</v>
      </c>
      <c r="E140" t="s">
        <v>79</v>
      </c>
      <c r="F140" t="s">
        <v>80</v>
      </c>
    </row>
    <row r="141" spans="2:6" x14ac:dyDescent="0.3">
      <c r="B141" s="26">
        <v>43160</v>
      </c>
      <c r="C141">
        <v>20036312</v>
      </c>
      <c r="D141" t="s">
        <v>93</v>
      </c>
      <c r="E141" t="s">
        <v>79</v>
      </c>
      <c r="F141" t="s">
        <v>80</v>
      </c>
    </row>
    <row r="142" spans="2:6" x14ac:dyDescent="0.3">
      <c r="B142" s="26">
        <v>43160</v>
      </c>
      <c r="C142">
        <v>20044678</v>
      </c>
      <c r="D142" t="s">
        <v>91</v>
      </c>
      <c r="E142" t="s">
        <v>79</v>
      </c>
      <c r="F142" t="s">
        <v>80</v>
      </c>
    </row>
    <row r="143" spans="2:6" x14ac:dyDescent="0.3">
      <c r="B143" s="26">
        <v>43160</v>
      </c>
      <c r="C143">
        <v>20044706</v>
      </c>
      <c r="D143" t="s">
        <v>86</v>
      </c>
      <c r="E143" t="s">
        <v>81</v>
      </c>
      <c r="F143" t="s">
        <v>84</v>
      </c>
    </row>
    <row r="144" spans="2:6" x14ac:dyDescent="0.3">
      <c r="B144" s="26">
        <v>43160</v>
      </c>
      <c r="C144">
        <v>20042073</v>
      </c>
      <c r="D144" t="s">
        <v>94</v>
      </c>
      <c r="E144" t="s">
        <v>79</v>
      </c>
      <c r="F144" t="s">
        <v>80</v>
      </c>
    </row>
    <row r="145" spans="2:6" x14ac:dyDescent="0.3">
      <c r="B145" s="26">
        <v>43160</v>
      </c>
      <c r="C145">
        <v>20042071</v>
      </c>
      <c r="D145" t="s">
        <v>87</v>
      </c>
      <c r="E145" t="s">
        <v>81</v>
      </c>
      <c r="F145" t="s">
        <v>84</v>
      </c>
    </row>
    <row r="146" spans="2:6" x14ac:dyDescent="0.3">
      <c r="B146" s="26">
        <v>43160</v>
      </c>
      <c r="C146">
        <v>20044530</v>
      </c>
      <c r="D146" t="s">
        <v>83</v>
      </c>
      <c r="E146" t="s">
        <v>81</v>
      </c>
      <c r="F146" t="s">
        <v>80</v>
      </c>
    </row>
    <row r="147" spans="2:6" x14ac:dyDescent="0.3">
      <c r="B147" s="26">
        <v>43160</v>
      </c>
      <c r="C147">
        <v>20042082</v>
      </c>
      <c r="D147" t="s">
        <v>89</v>
      </c>
      <c r="E147" t="s">
        <v>81</v>
      </c>
      <c r="F147" t="s">
        <v>90</v>
      </c>
    </row>
    <row r="148" spans="2:6" x14ac:dyDescent="0.3">
      <c r="B148" s="26">
        <v>43160</v>
      </c>
      <c r="C148">
        <v>20042073</v>
      </c>
      <c r="D148" t="s">
        <v>94</v>
      </c>
      <c r="E148" t="s">
        <v>79</v>
      </c>
      <c r="F148" t="s">
        <v>80</v>
      </c>
    </row>
    <row r="149" spans="2:6" x14ac:dyDescent="0.3">
      <c r="B149" s="26">
        <v>43160</v>
      </c>
      <c r="C149">
        <v>20038933</v>
      </c>
      <c r="D149" t="s">
        <v>78</v>
      </c>
      <c r="E149" t="s">
        <v>79</v>
      </c>
      <c r="F149" t="s">
        <v>90</v>
      </c>
    </row>
    <row r="150" spans="2:6" x14ac:dyDescent="0.3">
      <c r="B150" s="26">
        <v>43160</v>
      </c>
      <c r="C150">
        <v>20044706</v>
      </c>
      <c r="D150" t="s">
        <v>86</v>
      </c>
      <c r="E150" t="s">
        <v>81</v>
      </c>
      <c r="F150" t="s">
        <v>90</v>
      </c>
    </row>
    <row r="151" spans="2:6" x14ac:dyDescent="0.3">
      <c r="B151" s="26">
        <v>43160</v>
      </c>
      <c r="C151">
        <v>20042082</v>
      </c>
      <c r="D151" t="s">
        <v>89</v>
      </c>
      <c r="E151" t="s">
        <v>79</v>
      </c>
      <c r="F151" t="s">
        <v>90</v>
      </c>
    </row>
    <row r="152" spans="2:6" x14ac:dyDescent="0.3">
      <c r="B152" s="26">
        <v>43160</v>
      </c>
      <c r="C152">
        <v>20042071</v>
      </c>
      <c r="D152" t="s">
        <v>87</v>
      </c>
      <c r="E152" t="s">
        <v>81</v>
      </c>
      <c r="F152" t="s">
        <v>90</v>
      </c>
    </row>
    <row r="153" spans="2:6" x14ac:dyDescent="0.3">
      <c r="B153" s="26">
        <v>43160</v>
      </c>
      <c r="C153">
        <v>20044678</v>
      </c>
      <c r="D153" t="s">
        <v>91</v>
      </c>
      <c r="E153" t="s">
        <v>79</v>
      </c>
      <c r="F153" t="s">
        <v>80</v>
      </c>
    </row>
    <row r="154" spans="2:6" x14ac:dyDescent="0.3">
      <c r="B154" s="26">
        <v>43160</v>
      </c>
      <c r="C154">
        <v>20042073</v>
      </c>
      <c r="D154" t="s">
        <v>94</v>
      </c>
      <c r="E154" t="s">
        <v>79</v>
      </c>
      <c r="F154" t="s">
        <v>80</v>
      </c>
    </row>
    <row r="155" spans="2:6" x14ac:dyDescent="0.3">
      <c r="B155" s="26">
        <v>43160</v>
      </c>
      <c r="C155">
        <v>20038933</v>
      </c>
      <c r="D155" t="s">
        <v>78</v>
      </c>
      <c r="E155" t="s">
        <v>85</v>
      </c>
      <c r="F155" t="s">
        <v>80</v>
      </c>
    </row>
    <row r="156" spans="2:6" x14ac:dyDescent="0.3">
      <c r="B156" s="26">
        <v>43160</v>
      </c>
      <c r="C156">
        <v>20044706</v>
      </c>
      <c r="D156" t="s">
        <v>86</v>
      </c>
      <c r="E156" t="s">
        <v>81</v>
      </c>
      <c r="F156" t="s">
        <v>80</v>
      </c>
    </row>
    <row r="157" spans="2:6" x14ac:dyDescent="0.3">
      <c r="B157" s="26">
        <v>43160</v>
      </c>
      <c r="C157">
        <v>20042071</v>
      </c>
      <c r="D157" t="s">
        <v>87</v>
      </c>
      <c r="E157" t="s">
        <v>81</v>
      </c>
      <c r="F157" t="s">
        <v>80</v>
      </c>
    </row>
    <row r="158" spans="2:6" x14ac:dyDescent="0.3">
      <c r="B158" s="26">
        <v>43160</v>
      </c>
      <c r="C158">
        <v>20042082</v>
      </c>
      <c r="D158" t="s">
        <v>89</v>
      </c>
      <c r="E158" t="s">
        <v>81</v>
      </c>
      <c r="F158" t="s">
        <v>90</v>
      </c>
    </row>
    <row r="159" spans="2:6" x14ac:dyDescent="0.3">
      <c r="B159" s="26">
        <v>43160</v>
      </c>
      <c r="C159">
        <v>20042073</v>
      </c>
      <c r="D159" t="s">
        <v>94</v>
      </c>
      <c r="E159" t="s">
        <v>79</v>
      </c>
      <c r="F159" t="s">
        <v>90</v>
      </c>
    </row>
    <row r="160" spans="2:6" x14ac:dyDescent="0.3">
      <c r="B160" s="26">
        <v>43160</v>
      </c>
      <c r="C160">
        <v>20036312</v>
      </c>
      <c r="D160" t="s">
        <v>93</v>
      </c>
      <c r="E160" t="s">
        <v>79</v>
      </c>
      <c r="F160" t="s">
        <v>80</v>
      </c>
    </row>
    <row r="161" spans="2:6" x14ac:dyDescent="0.3">
      <c r="B161" s="26">
        <v>43160</v>
      </c>
      <c r="C161">
        <v>20044706</v>
      </c>
      <c r="D161" t="s">
        <v>86</v>
      </c>
      <c r="E161" t="s">
        <v>81</v>
      </c>
      <c r="F161" t="s">
        <v>80</v>
      </c>
    </row>
    <row r="162" spans="2:6" x14ac:dyDescent="0.3">
      <c r="B162" s="26">
        <v>43160</v>
      </c>
      <c r="C162">
        <v>20044678</v>
      </c>
      <c r="D162" t="s">
        <v>91</v>
      </c>
      <c r="E162" t="s">
        <v>79</v>
      </c>
      <c r="F162" t="s">
        <v>80</v>
      </c>
    </row>
    <row r="163" spans="2:6" x14ac:dyDescent="0.3">
      <c r="B163" s="26">
        <v>43160</v>
      </c>
      <c r="C163">
        <v>20036312</v>
      </c>
      <c r="D163" t="s">
        <v>93</v>
      </c>
      <c r="E163" t="s">
        <v>81</v>
      </c>
      <c r="F163" t="s">
        <v>80</v>
      </c>
    </row>
    <row r="164" spans="2:6" x14ac:dyDescent="0.3">
      <c r="B164" s="26">
        <v>43160</v>
      </c>
      <c r="C164">
        <v>20042073</v>
      </c>
      <c r="D164" t="s">
        <v>94</v>
      </c>
      <c r="E164" t="s">
        <v>79</v>
      </c>
      <c r="F164" t="s">
        <v>80</v>
      </c>
    </row>
    <row r="165" spans="2:6" x14ac:dyDescent="0.3">
      <c r="B165" s="26">
        <v>43160</v>
      </c>
      <c r="C165">
        <v>20044530</v>
      </c>
      <c r="D165" t="s">
        <v>83</v>
      </c>
      <c r="E165" t="s">
        <v>79</v>
      </c>
      <c r="F165" t="s">
        <v>80</v>
      </c>
    </row>
    <row r="166" spans="2:6" x14ac:dyDescent="0.3">
      <c r="B166" s="26">
        <v>43160</v>
      </c>
      <c r="C166">
        <v>20044706</v>
      </c>
      <c r="D166" t="s">
        <v>86</v>
      </c>
      <c r="E166" t="s">
        <v>81</v>
      </c>
      <c r="F166" t="s">
        <v>80</v>
      </c>
    </row>
    <row r="167" spans="2:6" x14ac:dyDescent="0.3">
      <c r="B167" s="26">
        <v>43160</v>
      </c>
      <c r="C167">
        <v>20042073</v>
      </c>
      <c r="D167" t="s">
        <v>94</v>
      </c>
      <c r="E167" t="s">
        <v>79</v>
      </c>
      <c r="F167" t="s">
        <v>80</v>
      </c>
    </row>
    <row r="168" spans="2:6" x14ac:dyDescent="0.3">
      <c r="B168" s="26">
        <v>43160</v>
      </c>
      <c r="C168">
        <v>20042082</v>
      </c>
      <c r="D168" t="s">
        <v>89</v>
      </c>
      <c r="E168" t="s">
        <v>79</v>
      </c>
      <c r="F168" t="s">
        <v>80</v>
      </c>
    </row>
    <row r="169" spans="2:6" x14ac:dyDescent="0.3">
      <c r="B169" s="26">
        <v>43160</v>
      </c>
      <c r="C169">
        <v>20044530</v>
      </c>
      <c r="D169" t="s">
        <v>83</v>
      </c>
      <c r="E169" t="s">
        <v>81</v>
      </c>
      <c r="F169" t="s">
        <v>80</v>
      </c>
    </row>
    <row r="170" spans="2:6" x14ac:dyDescent="0.3">
      <c r="B170" s="26">
        <v>43160</v>
      </c>
      <c r="C170">
        <v>20044706</v>
      </c>
      <c r="D170" t="s">
        <v>86</v>
      </c>
      <c r="E170" t="s">
        <v>79</v>
      </c>
      <c r="F170" t="s">
        <v>80</v>
      </c>
    </row>
    <row r="171" spans="2:6" x14ac:dyDescent="0.3">
      <c r="B171" s="26">
        <v>43160</v>
      </c>
      <c r="C171">
        <v>20036312</v>
      </c>
      <c r="D171" t="s">
        <v>93</v>
      </c>
      <c r="E171" t="s">
        <v>81</v>
      </c>
      <c r="F171" t="s">
        <v>84</v>
      </c>
    </row>
    <row r="172" spans="2:6" x14ac:dyDescent="0.3">
      <c r="B172" s="26">
        <v>43160</v>
      </c>
      <c r="C172">
        <v>20044530</v>
      </c>
      <c r="D172" t="s">
        <v>83</v>
      </c>
      <c r="E172" t="s">
        <v>81</v>
      </c>
      <c r="F172" t="s">
        <v>80</v>
      </c>
    </row>
    <row r="173" spans="2:6" x14ac:dyDescent="0.3">
      <c r="B173" s="26">
        <v>43160</v>
      </c>
      <c r="C173">
        <v>20044678</v>
      </c>
      <c r="D173" t="s">
        <v>91</v>
      </c>
      <c r="E173" t="s">
        <v>81</v>
      </c>
      <c r="F173" t="s">
        <v>80</v>
      </c>
    </row>
    <row r="174" spans="2:6" x14ac:dyDescent="0.3">
      <c r="B174" s="26">
        <v>43160</v>
      </c>
      <c r="C174">
        <v>20042082</v>
      </c>
      <c r="D174" t="s">
        <v>89</v>
      </c>
      <c r="E174" t="s">
        <v>85</v>
      </c>
      <c r="F174" t="s">
        <v>90</v>
      </c>
    </row>
    <row r="175" spans="2:6" x14ac:dyDescent="0.3">
      <c r="B175" s="26">
        <v>43160</v>
      </c>
      <c r="C175">
        <v>20036312</v>
      </c>
      <c r="D175" t="s">
        <v>93</v>
      </c>
      <c r="E175" t="s">
        <v>85</v>
      </c>
      <c r="F175" t="s">
        <v>80</v>
      </c>
    </row>
    <row r="176" spans="2:6" x14ac:dyDescent="0.3">
      <c r="B176" s="26">
        <v>43160</v>
      </c>
      <c r="C176">
        <v>20042071</v>
      </c>
      <c r="D176" t="s">
        <v>87</v>
      </c>
      <c r="E176" t="s">
        <v>81</v>
      </c>
      <c r="F176" t="s">
        <v>84</v>
      </c>
    </row>
    <row r="177" spans="2:6" x14ac:dyDescent="0.3">
      <c r="B177" s="26">
        <v>43160</v>
      </c>
      <c r="C177">
        <v>20042082</v>
      </c>
      <c r="D177" t="s">
        <v>89</v>
      </c>
      <c r="E177" t="s">
        <v>79</v>
      </c>
      <c r="F177" t="s">
        <v>80</v>
      </c>
    </row>
    <row r="178" spans="2:6" x14ac:dyDescent="0.3">
      <c r="B178" s="26">
        <v>43160</v>
      </c>
      <c r="C178">
        <v>20044678</v>
      </c>
      <c r="D178" t="s">
        <v>91</v>
      </c>
      <c r="E178" t="s">
        <v>81</v>
      </c>
      <c r="F178" t="s">
        <v>80</v>
      </c>
    </row>
    <row r="179" spans="2:6" x14ac:dyDescent="0.3">
      <c r="B179" s="26">
        <v>43160</v>
      </c>
      <c r="C179">
        <v>20038933</v>
      </c>
      <c r="D179" t="s">
        <v>78</v>
      </c>
      <c r="E179" t="s">
        <v>79</v>
      </c>
      <c r="F179" t="s">
        <v>90</v>
      </c>
    </row>
    <row r="180" spans="2:6" x14ac:dyDescent="0.3">
      <c r="B180" s="26">
        <v>43160</v>
      </c>
      <c r="C180">
        <v>20044706</v>
      </c>
      <c r="D180" t="s">
        <v>86</v>
      </c>
      <c r="E180" t="s">
        <v>79</v>
      </c>
      <c r="F180" t="s">
        <v>80</v>
      </c>
    </row>
    <row r="181" spans="2:6" x14ac:dyDescent="0.3">
      <c r="B181" s="26">
        <v>43160</v>
      </c>
      <c r="C181">
        <v>20042082</v>
      </c>
      <c r="D181" t="s">
        <v>89</v>
      </c>
      <c r="E181" t="s">
        <v>81</v>
      </c>
      <c r="F181" t="s">
        <v>80</v>
      </c>
    </row>
    <row r="182" spans="2:6" x14ac:dyDescent="0.3">
      <c r="B182" s="26">
        <v>43160</v>
      </c>
      <c r="C182">
        <v>20036312</v>
      </c>
      <c r="D182" t="s">
        <v>93</v>
      </c>
      <c r="E182" t="s">
        <v>85</v>
      </c>
      <c r="F182" t="s">
        <v>80</v>
      </c>
    </row>
    <row r="183" spans="2:6" x14ac:dyDescent="0.3">
      <c r="B183" s="26">
        <v>43160</v>
      </c>
      <c r="C183">
        <v>20036312</v>
      </c>
      <c r="D183" t="s">
        <v>93</v>
      </c>
      <c r="E183" t="s">
        <v>85</v>
      </c>
      <c r="F183" t="s">
        <v>80</v>
      </c>
    </row>
    <row r="184" spans="2:6" x14ac:dyDescent="0.3">
      <c r="B184" s="26">
        <v>43160</v>
      </c>
      <c r="C184">
        <v>20044706</v>
      </c>
      <c r="D184" t="s">
        <v>86</v>
      </c>
      <c r="E184" t="s">
        <v>79</v>
      </c>
      <c r="F184" t="s">
        <v>84</v>
      </c>
    </row>
    <row r="185" spans="2:6" x14ac:dyDescent="0.3">
      <c r="B185" s="26">
        <v>43160</v>
      </c>
      <c r="C185">
        <v>20042086</v>
      </c>
      <c r="D185" t="s">
        <v>95</v>
      </c>
      <c r="E185" t="s">
        <v>79</v>
      </c>
      <c r="F185" t="s">
        <v>90</v>
      </c>
    </row>
    <row r="186" spans="2:6" x14ac:dyDescent="0.3">
      <c r="B186" s="26">
        <v>43160</v>
      </c>
      <c r="C186">
        <v>20044678</v>
      </c>
      <c r="D186" t="s">
        <v>91</v>
      </c>
      <c r="E186" t="s">
        <v>81</v>
      </c>
      <c r="F186" t="s">
        <v>80</v>
      </c>
    </row>
    <row r="187" spans="2:6" x14ac:dyDescent="0.3">
      <c r="B187" s="26">
        <v>43160</v>
      </c>
      <c r="C187">
        <v>20044678</v>
      </c>
      <c r="D187" t="s">
        <v>91</v>
      </c>
      <c r="E187" t="s">
        <v>81</v>
      </c>
      <c r="F187" t="s">
        <v>80</v>
      </c>
    </row>
    <row r="188" spans="2:6" x14ac:dyDescent="0.3">
      <c r="B188" s="26">
        <v>43160</v>
      </c>
      <c r="C188">
        <v>20044678</v>
      </c>
      <c r="D188" t="s">
        <v>91</v>
      </c>
      <c r="E188" t="s">
        <v>81</v>
      </c>
      <c r="F188" t="s">
        <v>80</v>
      </c>
    </row>
    <row r="189" spans="2:6" x14ac:dyDescent="0.3">
      <c r="B189" s="26">
        <v>43160</v>
      </c>
      <c r="C189">
        <v>20044706</v>
      </c>
      <c r="D189" t="s">
        <v>86</v>
      </c>
      <c r="E189" t="s">
        <v>79</v>
      </c>
      <c r="F189" t="s">
        <v>84</v>
      </c>
    </row>
    <row r="190" spans="2:6" x14ac:dyDescent="0.3">
      <c r="B190" s="26">
        <v>43160</v>
      </c>
      <c r="C190">
        <v>20042071</v>
      </c>
      <c r="D190" t="s">
        <v>87</v>
      </c>
      <c r="E190" t="s">
        <v>85</v>
      </c>
      <c r="F190" t="s">
        <v>90</v>
      </c>
    </row>
    <row r="191" spans="2:6" x14ac:dyDescent="0.3">
      <c r="B191" s="26">
        <v>43160</v>
      </c>
      <c r="C191">
        <v>20042082</v>
      </c>
      <c r="D191" t="s">
        <v>89</v>
      </c>
      <c r="E191" t="s">
        <v>81</v>
      </c>
      <c r="F191" t="s">
        <v>90</v>
      </c>
    </row>
    <row r="192" spans="2:6" x14ac:dyDescent="0.3">
      <c r="B192" s="26">
        <v>43160</v>
      </c>
      <c r="C192">
        <v>20036312</v>
      </c>
      <c r="D192" t="s">
        <v>93</v>
      </c>
      <c r="E192" t="s">
        <v>81</v>
      </c>
      <c r="F192" t="s">
        <v>80</v>
      </c>
    </row>
    <row r="193" spans="2:6" x14ac:dyDescent="0.3">
      <c r="B193" s="26">
        <v>43160</v>
      </c>
      <c r="C193">
        <v>20044706</v>
      </c>
      <c r="D193" t="s">
        <v>86</v>
      </c>
      <c r="E193" t="s">
        <v>81</v>
      </c>
      <c r="F193" t="s">
        <v>80</v>
      </c>
    </row>
    <row r="194" spans="2:6" x14ac:dyDescent="0.3">
      <c r="B194" s="26">
        <v>43160</v>
      </c>
      <c r="C194">
        <v>20044678</v>
      </c>
      <c r="D194" t="s">
        <v>91</v>
      </c>
      <c r="E194" t="s">
        <v>85</v>
      </c>
      <c r="F194" t="s">
        <v>80</v>
      </c>
    </row>
    <row r="195" spans="2:6" x14ac:dyDescent="0.3">
      <c r="B195" s="26">
        <v>43160</v>
      </c>
      <c r="C195">
        <v>20038933</v>
      </c>
      <c r="D195" t="s">
        <v>78</v>
      </c>
      <c r="E195" t="s">
        <v>81</v>
      </c>
      <c r="F195" t="s">
        <v>80</v>
      </c>
    </row>
    <row r="196" spans="2:6" x14ac:dyDescent="0.3">
      <c r="B196" s="26">
        <v>43160</v>
      </c>
      <c r="C196">
        <v>20044530</v>
      </c>
      <c r="D196" t="s">
        <v>83</v>
      </c>
      <c r="E196" t="s">
        <v>81</v>
      </c>
      <c r="F196" t="s">
        <v>80</v>
      </c>
    </row>
    <row r="197" spans="2:6" x14ac:dyDescent="0.3">
      <c r="B197" s="26">
        <v>43160</v>
      </c>
      <c r="C197">
        <v>20042071</v>
      </c>
      <c r="D197" t="s">
        <v>87</v>
      </c>
      <c r="E197" t="s">
        <v>81</v>
      </c>
      <c r="F197" t="s">
        <v>90</v>
      </c>
    </row>
    <row r="198" spans="2:6" x14ac:dyDescent="0.3">
      <c r="B198" s="26">
        <v>43160</v>
      </c>
      <c r="C198">
        <v>20042082</v>
      </c>
      <c r="D198" t="s">
        <v>89</v>
      </c>
      <c r="E198" t="s">
        <v>85</v>
      </c>
      <c r="F198" t="s">
        <v>80</v>
      </c>
    </row>
    <row r="199" spans="2:6" x14ac:dyDescent="0.3">
      <c r="B199" s="26">
        <v>43160</v>
      </c>
      <c r="C199">
        <v>20042071</v>
      </c>
      <c r="D199" t="s">
        <v>87</v>
      </c>
      <c r="E199" t="s">
        <v>81</v>
      </c>
      <c r="F199" t="s">
        <v>84</v>
      </c>
    </row>
    <row r="200" spans="2:6" x14ac:dyDescent="0.3">
      <c r="B200" s="26">
        <v>43160</v>
      </c>
      <c r="C200">
        <v>20044706</v>
      </c>
      <c r="D200" t="s">
        <v>86</v>
      </c>
      <c r="E200" t="s">
        <v>81</v>
      </c>
      <c r="F200" t="s">
        <v>84</v>
      </c>
    </row>
    <row r="201" spans="2:6" x14ac:dyDescent="0.3">
      <c r="B201" s="26">
        <v>43160</v>
      </c>
      <c r="C201">
        <v>20044530</v>
      </c>
      <c r="D201" t="s">
        <v>83</v>
      </c>
      <c r="E201" t="s">
        <v>85</v>
      </c>
      <c r="F201" t="s">
        <v>80</v>
      </c>
    </row>
    <row r="202" spans="2:6" x14ac:dyDescent="0.3">
      <c r="B202" s="26">
        <v>43160</v>
      </c>
      <c r="C202">
        <v>20042071</v>
      </c>
      <c r="D202" t="s">
        <v>87</v>
      </c>
      <c r="E202" t="s">
        <v>81</v>
      </c>
      <c r="F202" t="s">
        <v>90</v>
      </c>
    </row>
    <row r="203" spans="2:6" x14ac:dyDescent="0.3">
      <c r="B203" s="26">
        <v>43160</v>
      </c>
      <c r="C203">
        <v>20036312</v>
      </c>
      <c r="D203" t="s">
        <v>93</v>
      </c>
      <c r="E203" t="s">
        <v>81</v>
      </c>
      <c r="F203" t="s">
        <v>84</v>
      </c>
    </row>
    <row r="204" spans="2:6" x14ac:dyDescent="0.3">
      <c r="B204" s="26">
        <v>43160</v>
      </c>
      <c r="C204">
        <v>20042086</v>
      </c>
      <c r="D204" t="s">
        <v>95</v>
      </c>
      <c r="E204" t="s">
        <v>79</v>
      </c>
      <c r="F204" t="s">
        <v>80</v>
      </c>
    </row>
    <row r="205" spans="2:6" x14ac:dyDescent="0.3">
      <c r="B205" s="26">
        <v>43160</v>
      </c>
      <c r="C205">
        <v>20042071</v>
      </c>
      <c r="D205" t="s">
        <v>87</v>
      </c>
      <c r="E205" t="s">
        <v>79</v>
      </c>
      <c r="F205" t="s">
        <v>80</v>
      </c>
    </row>
    <row r="206" spans="2:6" x14ac:dyDescent="0.3">
      <c r="B206" s="26">
        <v>43160</v>
      </c>
      <c r="C206">
        <v>20042082</v>
      </c>
      <c r="D206" t="s">
        <v>89</v>
      </c>
      <c r="E206" t="s">
        <v>79</v>
      </c>
      <c r="F206" t="s">
        <v>80</v>
      </c>
    </row>
    <row r="207" spans="2:6" x14ac:dyDescent="0.3">
      <c r="B207" s="26">
        <v>43160</v>
      </c>
      <c r="C207">
        <v>20044530</v>
      </c>
      <c r="D207" t="s">
        <v>83</v>
      </c>
      <c r="E207" t="s">
        <v>81</v>
      </c>
      <c r="F207" t="s">
        <v>80</v>
      </c>
    </row>
    <row r="208" spans="2:6" x14ac:dyDescent="0.3">
      <c r="B208" s="26">
        <v>43160</v>
      </c>
      <c r="C208">
        <v>20036312</v>
      </c>
      <c r="D208" t="s">
        <v>93</v>
      </c>
      <c r="E208" t="s">
        <v>79</v>
      </c>
      <c r="F208" t="s">
        <v>80</v>
      </c>
    </row>
    <row r="209" spans="2:6" x14ac:dyDescent="0.3">
      <c r="B209" s="26">
        <v>43160</v>
      </c>
      <c r="C209">
        <v>20044706</v>
      </c>
      <c r="D209" t="s">
        <v>86</v>
      </c>
      <c r="E209" t="s">
        <v>81</v>
      </c>
      <c r="F209" t="s">
        <v>84</v>
      </c>
    </row>
    <row r="210" spans="2:6" x14ac:dyDescent="0.3">
      <c r="B210" s="26">
        <v>43160</v>
      </c>
      <c r="C210">
        <v>20042071</v>
      </c>
      <c r="D210" t="s">
        <v>87</v>
      </c>
      <c r="E210" t="s">
        <v>79</v>
      </c>
      <c r="F210" t="s">
        <v>84</v>
      </c>
    </row>
    <row r="211" spans="2:6" x14ac:dyDescent="0.3">
      <c r="B211" s="26">
        <v>43160</v>
      </c>
      <c r="C211">
        <v>20042086</v>
      </c>
      <c r="D211" t="s">
        <v>95</v>
      </c>
      <c r="E211" t="s">
        <v>79</v>
      </c>
      <c r="F211" t="s">
        <v>80</v>
      </c>
    </row>
    <row r="212" spans="2:6" x14ac:dyDescent="0.3">
      <c r="B212" s="26">
        <v>43160</v>
      </c>
      <c r="C212">
        <v>20044706</v>
      </c>
      <c r="D212" t="s">
        <v>86</v>
      </c>
      <c r="E212" t="s">
        <v>81</v>
      </c>
      <c r="F212" t="s">
        <v>80</v>
      </c>
    </row>
    <row r="213" spans="2:6" x14ac:dyDescent="0.3">
      <c r="B213" s="26">
        <v>43160</v>
      </c>
      <c r="C213">
        <v>20044530</v>
      </c>
      <c r="D213" t="s">
        <v>83</v>
      </c>
      <c r="E213" t="s">
        <v>81</v>
      </c>
      <c r="F213" t="s">
        <v>80</v>
      </c>
    </row>
    <row r="214" spans="2:6" x14ac:dyDescent="0.3">
      <c r="B214" s="26">
        <v>43160</v>
      </c>
      <c r="C214">
        <v>20042073</v>
      </c>
      <c r="D214" t="s">
        <v>94</v>
      </c>
      <c r="E214" t="s">
        <v>79</v>
      </c>
      <c r="F214" t="s">
        <v>90</v>
      </c>
    </row>
    <row r="215" spans="2:6" x14ac:dyDescent="0.3">
      <c r="B215" s="26">
        <v>43160</v>
      </c>
      <c r="C215">
        <v>20042082</v>
      </c>
      <c r="D215" t="s">
        <v>89</v>
      </c>
      <c r="E215" t="s">
        <v>81</v>
      </c>
      <c r="F215" t="s">
        <v>84</v>
      </c>
    </row>
    <row r="216" spans="2:6" x14ac:dyDescent="0.3">
      <c r="B216" s="26">
        <v>43160</v>
      </c>
      <c r="C216">
        <v>20044530</v>
      </c>
      <c r="D216" t="s">
        <v>83</v>
      </c>
      <c r="E216" t="s">
        <v>81</v>
      </c>
      <c r="F216" t="s">
        <v>80</v>
      </c>
    </row>
    <row r="217" spans="2:6" x14ac:dyDescent="0.3">
      <c r="B217" s="26">
        <v>43160</v>
      </c>
      <c r="C217">
        <v>20036312</v>
      </c>
      <c r="D217" t="s">
        <v>93</v>
      </c>
      <c r="E217" t="s">
        <v>79</v>
      </c>
      <c r="F217" t="s">
        <v>90</v>
      </c>
    </row>
    <row r="218" spans="2:6" x14ac:dyDescent="0.3">
      <c r="B218" s="26">
        <v>43160</v>
      </c>
      <c r="C218">
        <v>20042073</v>
      </c>
      <c r="D218" t="s">
        <v>94</v>
      </c>
      <c r="E218" t="s">
        <v>79</v>
      </c>
      <c r="F218" t="s">
        <v>80</v>
      </c>
    </row>
    <row r="219" spans="2:6" x14ac:dyDescent="0.3">
      <c r="B219" s="26">
        <v>43160</v>
      </c>
      <c r="C219">
        <v>20042071</v>
      </c>
      <c r="D219" t="s">
        <v>87</v>
      </c>
      <c r="E219" t="s">
        <v>79</v>
      </c>
      <c r="F219" t="s">
        <v>84</v>
      </c>
    </row>
    <row r="220" spans="2:6" x14ac:dyDescent="0.3">
      <c r="B220" s="26">
        <v>43160</v>
      </c>
      <c r="C220">
        <v>20042086</v>
      </c>
      <c r="D220" t="s">
        <v>95</v>
      </c>
      <c r="E220" t="s">
        <v>79</v>
      </c>
      <c r="F220" t="s">
        <v>80</v>
      </c>
    </row>
    <row r="221" spans="2:6" x14ac:dyDescent="0.3">
      <c r="B221" s="26">
        <v>43160</v>
      </c>
      <c r="C221">
        <v>20044706</v>
      </c>
      <c r="D221" t="s">
        <v>86</v>
      </c>
      <c r="E221" t="s">
        <v>81</v>
      </c>
      <c r="F221" t="s">
        <v>84</v>
      </c>
    </row>
    <row r="222" spans="2:6" x14ac:dyDescent="0.3">
      <c r="B222" s="26">
        <v>43160</v>
      </c>
      <c r="C222">
        <v>20044530</v>
      </c>
      <c r="D222" t="s">
        <v>83</v>
      </c>
      <c r="E222" t="s">
        <v>81</v>
      </c>
      <c r="F222" t="s">
        <v>80</v>
      </c>
    </row>
    <row r="223" spans="2:6" x14ac:dyDescent="0.3">
      <c r="B223" s="26">
        <v>43160</v>
      </c>
      <c r="C223">
        <v>20044706</v>
      </c>
      <c r="D223" t="s">
        <v>86</v>
      </c>
      <c r="E223" t="s">
        <v>81</v>
      </c>
      <c r="F223" t="s">
        <v>80</v>
      </c>
    </row>
    <row r="224" spans="2:6" x14ac:dyDescent="0.3">
      <c r="B224" s="26">
        <v>43160</v>
      </c>
      <c r="C224">
        <v>20042073</v>
      </c>
      <c r="D224" t="s">
        <v>94</v>
      </c>
      <c r="E224" t="s">
        <v>79</v>
      </c>
      <c r="F224" t="s">
        <v>84</v>
      </c>
    </row>
    <row r="225" spans="2:6" x14ac:dyDescent="0.3">
      <c r="B225" s="26">
        <v>43160</v>
      </c>
      <c r="C225">
        <v>20042082</v>
      </c>
      <c r="D225" t="s">
        <v>89</v>
      </c>
      <c r="E225" t="s">
        <v>79</v>
      </c>
      <c r="F225" t="s">
        <v>80</v>
      </c>
    </row>
    <row r="226" spans="2:6" x14ac:dyDescent="0.3">
      <c r="B226" s="26">
        <v>43160</v>
      </c>
      <c r="C226">
        <v>20044530</v>
      </c>
      <c r="D226" t="s">
        <v>83</v>
      </c>
      <c r="E226" t="s">
        <v>79</v>
      </c>
      <c r="F226" t="s">
        <v>80</v>
      </c>
    </row>
    <row r="227" spans="2:6" x14ac:dyDescent="0.3">
      <c r="B227" s="26">
        <v>43160</v>
      </c>
      <c r="C227">
        <v>20038933</v>
      </c>
      <c r="D227" t="s">
        <v>78</v>
      </c>
      <c r="E227" t="s">
        <v>85</v>
      </c>
      <c r="F227" t="s">
        <v>84</v>
      </c>
    </row>
    <row r="228" spans="2:6" x14ac:dyDescent="0.3">
      <c r="B228" s="26">
        <v>43160</v>
      </c>
      <c r="C228">
        <v>20042073</v>
      </c>
      <c r="D228" t="s">
        <v>94</v>
      </c>
      <c r="E228" t="s">
        <v>79</v>
      </c>
      <c r="F228" t="s">
        <v>90</v>
      </c>
    </row>
    <row r="229" spans="2:6" x14ac:dyDescent="0.3">
      <c r="B229" s="26">
        <v>43160</v>
      </c>
      <c r="C229">
        <v>20042071</v>
      </c>
      <c r="D229" t="s">
        <v>87</v>
      </c>
      <c r="E229" t="s">
        <v>79</v>
      </c>
      <c r="F229" t="s">
        <v>90</v>
      </c>
    </row>
    <row r="230" spans="2:6" x14ac:dyDescent="0.3">
      <c r="B230" s="26">
        <v>43160</v>
      </c>
      <c r="C230">
        <v>20044706</v>
      </c>
      <c r="D230" t="s">
        <v>86</v>
      </c>
      <c r="E230" t="s">
        <v>81</v>
      </c>
      <c r="F230" t="s">
        <v>80</v>
      </c>
    </row>
    <row r="231" spans="2:6" x14ac:dyDescent="0.3">
      <c r="B231" s="26">
        <v>43160</v>
      </c>
      <c r="C231">
        <v>20042082</v>
      </c>
      <c r="D231" t="s">
        <v>89</v>
      </c>
      <c r="E231" t="s">
        <v>79</v>
      </c>
      <c r="F231" t="s">
        <v>90</v>
      </c>
    </row>
    <row r="232" spans="2:6" x14ac:dyDescent="0.3">
      <c r="B232" s="26">
        <v>43160</v>
      </c>
      <c r="C232">
        <v>20038933</v>
      </c>
      <c r="D232" t="s">
        <v>78</v>
      </c>
      <c r="E232" t="s">
        <v>79</v>
      </c>
      <c r="F232" t="s">
        <v>80</v>
      </c>
    </row>
    <row r="233" spans="2:6" x14ac:dyDescent="0.3">
      <c r="B233" s="26">
        <v>43160</v>
      </c>
      <c r="C233">
        <v>20042082</v>
      </c>
      <c r="D233" t="s">
        <v>89</v>
      </c>
      <c r="E233" t="s">
        <v>79</v>
      </c>
      <c r="F233" t="s">
        <v>90</v>
      </c>
    </row>
    <row r="234" spans="2:6" x14ac:dyDescent="0.3">
      <c r="B234" s="26">
        <v>43160</v>
      </c>
      <c r="C234">
        <v>20042073</v>
      </c>
      <c r="D234" t="s">
        <v>94</v>
      </c>
      <c r="E234" t="s">
        <v>79</v>
      </c>
      <c r="F234" t="s">
        <v>84</v>
      </c>
    </row>
    <row r="235" spans="2:6" x14ac:dyDescent="0.3">
      <c r="B235" s="26">
        <v>43160</v>
      </c>
      <c r="C235">
        <v>20044678</v>
      </c>
      <c r="D235" t="s">
        <v>91</v>
      </c>
      <c r="E235" t="s">
        <v>85</v>
      </c>
      <c r="F235" t="s">
        <v>80</v>
      </c>
    </row>
    <row r="236" spans="2:6" x14ac:dyDescent="0.3">
      <c r="B236" s="26">
        <v>43160</v>
      </c>
      <c r="C236">
        <v>20044530</v>
      </c>
      <c r="D236" t="s">
        <v>83</v>
      </c>
      <c r="E236" t="s">
        <v>79</v>
      </c>
      <c r="F236" t="s">
        <v>80</v>
      </c>
    </row>
    <row r="237" spans="2:6" x14ac:dyDescent="0.3">
      <c r="B237" s="26">
        <v>43160</v>
      </c>
      <c r="C237">
        <v>20036312</v>
      </c>
      <c r="D237" t="s">
        <v>93</v>
      </c>
      <c r="E237" t="s">
        <v>85</v>
      </c>
      <c r="F237" t="s">
        <v>84</v>
      </c>
    </row>
    <row r="238" spans="2:6" x14ac:dyDescent="0.3">
      <c r="B238" s="26">
        <v>43160</v>
      </c>
      <c r="C238">
        <v>20042086</v>
      </c>
      <c r="D238" t="s">
        <v>95</v>
      </c>
      <c r="E238" t="s">
        <v>79</v>
      </c>
      <c r="F238" t="s">
        <v>80</v>
      </c>
    </row>
    <row r="239" spans="2:6" x14ac:dyDescent="0.3">
      <c r="B239" s="26">
        <v>43160</v>
      </c>
      <c r="C239">
        <v>20042073</v>
      </c>
      <c r="D239" t="s">
        <v>94</v>
      </c>
      <c r="E239" t="s">
        <v>79</v>
      </c>
      <c r="F239" t="s">
        <v>90</v>
      </c>
    </row>
    <row r="240" spans="2:6" x14ac:dyDescent="0.3">
      <c r="B240" s="26">
        <v>43160</v>
      </c>
      <c r="C240">
        <v>20038933</v>
      </c>
      <c r="D240" t="s">
        <v>78</v>
      </c>
      <c r="E240" t="s">
        <v>81</v>
      </c>
      <c r="F240" t="s">
        <v>80</v>
      </c>
    </row>
    <row r="241" spans="2:6" x14ac:dyDescent="0.3">
      <c r="B241" s="26">
        <v>43160</v>
      </c>
      <c r="C241">
        <v>20044678</v>
      </c>
      <c r="D241" t="s">
        <v>91</v>
      </c>
      <c r="E241" t="s">
        <v>79</v>
      </c>
      <c r="F241" t="s">
        <v>80</v>
      </c>
    </row>
    <row r="242" spans="2:6" x14ac:dyDescent="0.3">
      <c r="B242" s="26">
        <v>43160</v>
      </c>
      <c r="C242">
        <v>20044706</v>
      </c>
      <c r="D242" t="s">
        <v>86</v>
      </c>
      <c r="E242" t="s">
        <v>81</v>
      </c>
      <c r="F242" t="s">
        <v>80</v>
      </c>
    </row>
    <row r="243" spans="2:6" x14ac:dyDescent="0.3">
      <c r="B243" s="26">
        <v>43160</v>
      </c>
      <c r="C243">
        <v>20042071</v>
      </c>
      <c r="D243" t="s">
        <v>87</v>
      </c>
      <c r="E243" t="s">
        <v>79</v>
      </c>
      <c r="F243" t="s">
        <v>80</v>
      </c>
    </row>
    <row r="244" spans="2:6" x14ac:dyDescent="0.3">
      <c r="B244" s="26">
        <v>43160</v>
      </c>
      <c r="C244">
        <v>20044706</v>
      </c>
      <c r="D244" t="s">
        <v>86</v>
      </c>
      <c r="E244" t="s">
        <v>88</v>
      </c>
      <c r="F244" t="s">
        <v>90</v>
      </c>
    </row>
    <row r="245" spans="2:6" x14ac:dyDescent="0.3">
      <c r="B245" s="26">
        <v>43160</v>
      </c>
      <c r="C245">
        <v>20042082</v>
      </c>
      <c r="D245" t="s">
        <v>89</v>
      </c>
      <c r="E245" t="s">
        <v>79</v>
      </c>
      <c r="F245" t="s">
        <v>90</v>
      </c>
    </row>
    <row r="246" spans="2:6" x14ac:dyDescent="0.3">
      <c r="B246" s="26">
        <v>43160</v>
      </c>
      <c r="C246">
        <v>20042071</v>
      </c>
      <c r="D246" t="s">
        <v>87</v>
      </c>
      <c r="E246" t="s">
        <v>79</v>
      </c>
      <c r="F246" t="s">
        <v>80</v>
      </c>
    </row>
    <row r="247" spans="2:6" x14ac:dyDescent="0.3">
      <c r="B247" s="26">
        <v>43160</v>
      </c>
      <c r="C247">
        <v>20036312</v>
      </c>
      <c r="D247" t="s">
        <v>93</v>
      </c>
      <c r="E247" t="s">
        <v>79</v>
      </c>
      <c r="F247" t="s">
        <v>90</v>
      </c>
    </row>
    <row r="248" spans="2:6" x14ac:dyDescent="0.3">
      <c r="B248" s="26">
        <v>43160</v>
      </c>
      <c r="C248">
        <v>20042073</v>
      </c>
      <c r="D248" t="s">
        <v>94</v>
      </c>
      <c r="E248" t="s">
        <v>79</v>
      </c>
      <c r="F248" t="s">
        <v>90</v>
      </c>
    </row>
    <row r="249" spans="2:6" x14ac:dyDescent="0.3">
      <c r="B249" s="26">
        <v>43160</v>
      </c>
      <c r="C249">
        <v>20038933</v>
      </c>
      <c r="D249" t="s">
        <v>78</v>
      </c>
      <c r="E249" t="s">
        <v>88</v>
      </c>
      <c r="F249" t="s">
        <v>84</v>
      </c>
    </row>
    <row r="250" spans="2:6" x14ac:dyDescent="0.3">
      <c r="B250" s="26">
        <v>43160</v>
      </c>
      <c r="C250">
        <v>20044706</v>
      </c>
      <c r="D250" t="s">
        <v>86</v>
      </c>
      <c r="E250" t="s">
        <v>79</v>
      </c>
      <c r="F250" t="s">
        <v>80</v>
      </c>
    </row>
    <row r="251" spans="2:6" x14ac:dyDescent="0.3">
      <c r="B251" s="26">
        <v>43160</v>
      </c>
      <c r="C251">
        <v>20042071</v>
      </c>
      <c r="D251" t="s">
        <v>87</v>
      </c>
      <c r="E251" t="s">
        <v>79</v>
      </c>
      <c r="F251" t="s">
        <v>84</v>
      </c>
    </row>
    <row r="252" spans="2:6" x14ac:dyDescent="0.3">
      <c r="B252" s="26">
        <v>43160</v>
      </c>
      <c r="C252">
        <v>20042082</v>
      </c>
      <c r="D252" t="s">
        <v>89</v>
      </c>
      <c r="E252" t="s">
        <v>81</v>
      </c>
      <c r="F252" t="s">
        <v>84</v>
      </c>
    </row>
    <row r="253" spans="2:6" x14ac:dyDescent="0.3">
      <c r="B253" s="26">
        <v>43160</v>
      </c>
      <c r="C253">
        <v>20042073</v>
      </c>
      <c r="D253" t="s">
        <v>94</v>
      </c>
      <c r="E253" t="s">
        <v>79</v>
      </c>
      <c r="F253" t="s">
        <v>80</v>
      </c>
    </row>
    <row r="254" spans="2:6" x14ac:dyDescent="0.3">
      <c r="B254" s="26">
        <v>43160</v>
      </c>
      <c r="C254">
        <v>20036312</v>
      </c>
      <c r="D254" t="s">
        <v>93</v>
      </c>
      <c r="E254" t="s">
        <v>81</v>
      </c>
      <c r="F254" t="s">
        <v>80</v>
      </c>
    </row>
    <row r="255" spans="2:6" x14ac:dyDescent="0.3">
      <c r="B255" s="26">
        <v>43160</v>
      </c>
      <c r="C255">
        <v>20042082</v>
      </c>
      <c r="D255" t="s">
        <v>89</v>
      </c>
      <c r="E255" t="s">
        <v>79</v>
      </c>
      <c r="F255" t="s">
        <v>80</v>
      </c>
    </row>
    <row r="256" spans="2:6" x14ac:dyDescent="0.3">
      <c r="B256" s="26">
        <v>43160</v>
      </c>
      <c r="C256">
        <v>20044678</v>
      </c>
      <c r="D256" t="s">
        <v>91</v>
      </c>
      <c r="E256" t="s">
        <v>79</v>
      </c>
      <c r="F256" t="s">
        <v>80</v>
      </c>
    </row>
    <row r="257" spans="2:6" x14ac:dyDescent="0.3">
      <c r="B257" s="26">
        <v>43160</v>
      </c>
      <c r="C257">
        <v>20044706</v>
      </c>
      <c r="D257" t="s">
        <v>86</v>
      </c>
      <c r="E257" t="s">
        <v>79</v>
      </c>
      <c r="F257" t="s">
        <v>80</v>
      </c>
    </row>
    <row r="258" spans="2:6" x14ac:dyDescent="0.3">
      <c r="B258" s="26">
        <v>43160</v>
      </c>
      <c r="C258">
        <v>20042071</v>
      </c>
      <c r="D258" t="s">
        <v>87</v>
      </c>
      <c r="E258" t="s">
        <v>79</v>
      </c>
      <c r="F258" t="s">
        <v>90</v>
      </c>
    </row>
    <row r="259" spans="2:6" x14ac:dyDescent="0.3">
      <c r="B259" s="26">
        <v>43160</v>
      </c>
      <c r="C259">
        <v>20038933</v>
      </c>
      <c r="D259" t="s">
        <v>78</v>
      </c>
      <c r="E259" t="s">
        <v>81</v>
      </c>
      <c r="F259" t="s">
        <v>80</v>
      </c>
    </row>
    <row r="260" spans="2:6" x14ac:dyDescent="0.3">
      <c r="B260" s="26">
        <v>43160</v>
      </c>
      <c r="C260">
        <v>20044678</v>
      </c>
      <c r="D260" t="s">
        <v>91</v>
      </c>
      <c r="E260" t="s">
        <v>79</v>
      </c>
      <c r="F260" t="s">
        <v>80</v>
      </c>
    </row>
    <row r="261" spans="2:6" x14ac:dyDescent="0.3">
      <c r="B261" s="26">
        <v>43160</v>
      </c>
      <c r="C261">
        <v>20042073</v>
      </c>
      <c r="D261" t="s">
        <v>94</v>
      </c>
      <c r="E261" t="s">
        <v>79</v>
      </c>
      <c r="F261" t="s">
        <v>84</v>
      </c>
    </row>
    <row r="262" spans="2:6" x14ac:dyDescent="0.3">
      <c r="B262" s="26">
        <v>43160</v>
      </c>
      <c r="C262">
        <v>20038933</v>
      </c>
      <c r="D262" t="s">
        <v>78</v>
      </c>
      <c r="E262" t="s">
        <v>81</v>
      </c>
      <c r="F262" t="s">
        <v>80</v>
      </c>
    </row>
    <row r="263" spans="2:6" x14ac:dyDescent="0.3">
      <c r="B263" s="26">
        <v>43160</v>
      </c>
      <c r="C263">
        <v>20042082</v>
      </c>
      <c r="D263" t="s">
        <v>89</v>
      </c>
      <c r="E263" t="s">
        <v>81</v>
      </c>
      <c r="F263" t="s">
        <v>80</v>
      </c>
    </row>
    <row r="264" spans="2:6" x14ac:dyDescent="0.3">
      <c r="B264" s="26">
        <v>43160</v>
      </c>
      <c r="C264">
        <v>20042071</v>
      </c>
      <c r="D264" t="s">
        <v>87</v>
      </c>
      <c r="E264" t="s">
        <v>88</v>
      </c>
      <c r="F264" t="s">
        <v>80</v>
      </c>
    </row>
    <row r="265" spans="2:6" x14ac:dyDescent="0.3">
      <c r="B265" s="26">
        <v>43160</v>
      </c>
      <c r="C265">
        <v>20042071</v>
      </c>
      <c r="D265" t="s">
        <v>87</v>
      </c>
      <c r="E265" t="s">
        <v>81</v>
      </c>
      <c r="F265" t="s">
        <v>90</v>
      </c>
    </row>
    <row r="266" spans="2:6" x14ac:dyDescent="0.3">
      <c r="B266" s="26">
        <v>43160</v>
      </c>
      <c r="C266">
        <v>20042073</v>
      </c>
      <c r="D266" t="s">
        <v>94</v>
      </c>
      <c r="E266" t="s">
        <v>79</v>
      </c>
      <c r="F266" t="s">
        <v>80</v>
      </c>
    </row>
    <row r="267" spans="2:6" x14ac:dyDescent="0.3">
      <c r="B267" s="26">
        <v>43160</v>
      </c>
      <c r="C267">
        <v>20038933</v>
      </c>
      <c r="D267" t="s">
        <v>78</v>
      </c>
      <c r="E267" t="s">
        <v>79</v>
      </c>
      <c r="F267" t="s">
        <v>84</v>
      </c>
    </row>
    <row r="268" spans="2:6" x14ac:dyDescent="0.3">
      <c r="B268" s="26">
        <v>43160</v>
      </c>
      <c r="C268">
        <v>20042073</v>
      </c>
      <c r="D268" t="s">
        <v>94</v>
      </c>
      <c r="E268" t="s">
        <v>79</v>
      </c>
      <c r="F268" t="s">
        <v>80</v>
      </c>
    </row>
    <row r="269" spans="2:6" x14ac:dyDescent="0.3">
      <c r="B269" s="26">
        <v>43160</v>
      </c>
      <c r="C269">
        <v>20044706</v>
      </c>
      <c r="D269" t="s">
        <v>86</v>
      </c>
      <c r="E269" t="s">
        <v>85</v>
      </c>
      <c r="F269" t="s">
        <v>84</v>
      </c>
    </row>
    <row r="270" spans="2:6" x14ac:dyDescent="0.3">
      <c r="B270" s="26">
        <v>43160</v>
      </c>
      <c r="C270">
        <v>20042082</v>
      </c>
      <c r="D270" t="s">
        <v>89</v>
      </c>
      <c r="E270" t="s">
        <v>79</v>
      </c>
      <c r="F270" t="s">
        <v>80</v>
      </c>
    </row>
    <row r="271" spans="2:6" x14ac:dyDescent="0.3">
      <c r="B271" s="26">
        <v>43160</v>
      </c>
      <c r="C271">
        <v>20038933</v>
      </c>
      <c r="D271" t="s">
        <v>78</v>
      </c>
      <c r="E271" t="s">
        <v>81</v>
      </c>
      <c r="F271" t="s">
        <v>80</v>
      </c>
    </row>
    <row r="272" spans="2:6" x14ac:dyDescent="0.3">
      <c r="B272" s="26">
        <v>43160</v>
      </c>
      <c r="C272">
        <v>20042073</v>
      </c>
      <c r="D272" t="s">
        <v>94</v>
      </c>
      <c r="E272" t="s">
        <v>79</v>
      </c>
      <c r="F272" t="s">
        <v>80</v>
      </c>
    </row>
    <row r="273" spans="2:6" x14ac:dyDescent="0.3">
      <c r="B273" s="26">
        <v>43160</v>
      </c>
      <c r="C273">
        <v>20044706</v>
      </c>
      <c r="D273" t="s">
        <v>86</v>
      </c>
      <c r="E273" t="s">
        <v>85</v>
      </c>
      <c r="F273" t="s">
        <v>84</v>
      </c>
    </row>
    <row r="274" spans="2:6" x14ac:dyDescent="0.3">
      <c r="B274" s="26">
        <v>43160</v>
      </c>
      <c r="C274">
        <v>20042082</v>
      </c>
      <c r="D274" t="s">
        <v>89</v>
      </c>
      <c r="E274" t="s">
        <v>79</v>
      </c>
      <c r="F274" t="s">
        <v>84</v>
      </c>
    </row>
    <row r="275" spans="2:6" x14ac:dyDescent="0.3">
      <c r="B275" s="26">
        <v>43160</v>
      </c>
      <c r="C275">
        <v>20042071</v>
      </c>
      <c r="D275" t="s">
        <v>87</v>
      </c>
      <c r="E275" t="s">
        <v>81</v>
      </c>
      <c r="F275" t="s">
        <v>84</v>
      </c>
    </row>
    <row r="276" spans="2:6" x14ac:dyDescent="0.3">
      <c r="B276" s="26">
        <v>43160</v>
      </c>
      <c r="C276">
        <v>20044678</v>
      </c>
      <c r="D276" t="s">
        <v>91</v>
      </c>
      <c r="E276" t="s">
        <v>79</v>
      </c>
      <c r="F276" t="s">
        <v>84</v>
      </c>
    </row>
    <row r="277" spans="2:6" x14ac:dyDescent="0.3">
      <c r="B277" s="26">
        <v>43160</v>
      </c>
      <c r="C277">
        <v>20042073</v>
      </c>
      <c r="D277" t="s">
        <v>94</v>
      </c>
      <c r="E277" t="s">
        <v>79</v>
      </c>
      <c r="F277" t="s">
        <v>84</v>
      </c>
    </row>
    <row r="278" spans="2:6" x14ac:dyDescent="0.3">
      <c r="B278" s="26">
        <v>43160</v>
      </c>
      <c r="C278">
        <v>20042082</v>
      </c>
      <c r="D278" t="s">
        <v>89</v>
      </c>
      <c r="E278" t="s">
        <v>81</v>
      </c>
      <c r="F278" t="s">
        <v>84</v>
      </c>
    </row>
    <row r="279" spans="2:6" x14ac:dyDescent="0.3">
      <c r="B279" s="26">
        <v>43160</v>
      </c>
      <c r="C279">
        <v>20042071</v>
      </c>
      <c r="D279" t="s">
        <v>87</v>
      </c>
      <c r="E279" t="s">
        <v>81</v>
      </c>
      <c r="F279" t="s">
        <v>84</v>
      </c>
    </row>
    <row r="280" spans="2:6" x14ac:dyDescent="0.3">
      <c r="B280" s="26">
        <v>43160</v>
      </c>
      <c r="C280">
        <v>20042073</v>
      </c>
      <c r="D280" t="s">
        <v>94</v>
      </c>
      <c r="E280" t="s">
        <v>79</v>
      </c>
      <c r="F280" t="s">
        <v>80</v>
      </c>
    </row>
    <row r="281" spans="2:6" x14ac:dyDescent="0.3">
      <c r="B281" s="26">
        <v>43160</v>
      </c>
      <c r="C281">
        <v>20036312</v>
      </c>
      <c r="D281" t="s">
        <v>93</v>
      </c>
      <c r="E281" t="s">
        <v>85</v>
      </c>
      <c r="F281" t="s">
        <v>82</v>
      </c>
    </row>
    <row r="282" spans="2:6" x14ac:dyDescent="0.3">
      <c r="B282" s="26">
        <v>43160</v>
      </c>
      <c r="C282">
        <v>20044530</v>
      </c>
      <c r="D282" t="s">
        <v>83</v>
      </c>
      <c r="E282" t="s">
        <v>81</v>
      </c>
      <c r="F282" t="s">
        <v>80</v>
      </c>
    </row>
    <row r="283" spans="2:6" x14ac:dyDescent="0.3">
      <c r="B283" s="26">
        <v>43160</v>
      </c>
      <c r="C283">
        <v>20042073</v>
      </c>
      <c r="D283" t="s">
        <v>94</v>
      </c>
      <c r="E283" t="s">
        <v>79</v>
      </c>
      <c r="F283" t="s">
        <v>84</v>
      </c>
    </row>
    <row r="284" spans="2:6" x14ac:dyDescent="0.3">
      <c r="B284" s="26">
        <v>43160</v>
      </c>
      <c r="C284">
        <v>20044706</v>
      </c>
      <c r="D284" t="s">
        <v>86</v>
      </c>
      <c r="E284" t="s">
        <v>85</v>
      </c>
      <c r="F284" t="s">
        <v>84</v>
      </c>
    </row>
    <row r="285" spans="2:6" x14ac:dyDescent="0.3">
      <c r="B285" s="26">
        <v>43160</v>
      </c>
      <c r="C285">
        <v>20036312</v>
      </c>
      <c r="D285" t="s">
        <v>93</v>
      </c>
      <c r="E285" t="s">
        <v>85</v>
      </c>
      <c r="F285" t="s">
        <v>80</v>
      </c>
    </row>
    <row r="286" spans="2:6" x14ac:dyDescent="0.3">
      <c r="B286" s="26">
        <v>43160</v>
      </c>
      <c r="C286">
        <v>20038933</v>
      </c>
      <c r="D286" t="s">
        <v>78</v>
      </c>
      <c r="E286" t="s">
        <v>81</v>
      </c>
      <c r="F286" t="s">
        <v>84</v>
      </c>
    </row>
    <row r="287" spans="2:6" x14ac:dyDescent="0.3">
      <c r="B287" s="26">
        <v>43160</v>
      </c>
      <c r="C287">
        <v>20042071</v>
      </c>
      <c r="D287" t="s">
        <v>87</v>
      </c>
      <c r="E287" t="s">
        <v>81</v>
      </c>
      <c r="F287" t="s">
        <v>84</v>
      </c>
    </row>
    <row r="288" spans="2:6" x14ac:dyDescent="0.3">
      <c r="B288" s="26">
        <v>43160</v>
      </c>
      <c r="C288">
        <v>20042073</v>
      </c>
      <c r="D288" t="s">
        <v>94</v>
      </c>
      <c r="E288" t="s">
        <v>79</v>
      </c>
      <c r="F288" t="s">
        <v>84</v>
      </c>
    </row>
    <row r="289" spans="2:6" x14ac:dyDescent="0.3">
      <c r="B289" s="26">
        <v>43160</v>
      </c>
      <c r="C289">
        <v>20042082</v>
      </c>
      <c r="D289" t="s">
        <v>89</v>
      </c>
      <c r="E289" t="s">
        <v>81</v>
      </c>
      <c r="F289" t="s">
        <v>80</v>
      </c>
    </row>
    <row r="290" spans="2:6" x14ac:dyDescent="0.3">
      <c r="B290" s="26">
        <v>43160</v>
      </c>
      <c r="C290">
        <v>20042086</v>
      </c>
      <c r="D290" t="s">
        <v>95</v>
      </c>
      <c r="E290" t="s">
        <v>79</v>
      </c>
      <c r="F290" t="s">
        <v>80</v>
      </c>
    </row>
    <row r="291" spans="2:6" x14ac:dyDescent="0.3">
      <c r="B291" s="26">
        <v>43160</v>
      </c>
      <c r="C291">
        <v>20038933</v>
      </c>
      <c r="D291" t="s">
        <v>78</v>
      </c>
      <c r="E291" t="s">
        <v>79</v>
      </c>
      <c r="F291" t="s">
        <v>80</v>
      </c>
    </row>
    <row r="292" spans="2:6" x14ac:dyDescent="0.3">
      <c r="B292" s="26">
        <v>43160</v>
      </c>
      <c r="C292">
        <v>20044706</v>
      </c>
      <c r="D292" t="s">
        <v>86</v>
      </c>
      <c r="E292" t="s">
        <v>85</v>
      </c>
      <c r="F292" t="s">
        <v>80</v>
      </c>
    </row>
    <row r="293" spans="2:6" x14ac:dyDescent="0.3">
      <c r="B293" s="26">
        <v>43160</v>
      </c>
      <c r="C293">
        <v>20044678</v>
      </c>
      <c r="D293" t="s">
        <v>91</v>
      </c>
      <c r="E293" t="s">
        <v>79</v>
      </c>
      <c r="F293" t="s">
        <v>84</v>
      </c>
    </row>
    <row r="294" spans="2:6" x14ac:dyDescent="0.3">
      <c r="B294" s="26">
        <v>43160</v>
      </c>
      <c r="C294">
        <v>20044530</v>
      </c>
      <c r="D294" t="s">
        <v>83</v>
      </c>
      <c r="E294" t="s">
        <v>81</v>
      </c>
      <c r="F294" t="s">
        <v>80</v>
      </c>
    </row>
    <row r="295" spans="2:6" x14ac:dyDescent="0.3">
      <c r="B295" s="26">
        <v>43160</v>
      </c>
      <c r="C295">
        <v>20042073</v>
      </c>
      <c r="D295" t="s">
        <v>94</v>
      </c>
      <c r="E295" t="s">
        <v>79</v>
      </c>
      <c r="F295" t="s">
        <v>90</v>
      </c>
    </row>
    <row r="296" spans="2:6" x14ac:dyDescent="0.3">
      <c r="B296" s="26">
        <v>43160</v>
      </c>
      <c r="C296">
        <v>20036312</v>
      </c>
      <c r="D296" t="s">
        <v>93</v>
      </c>
      <c r="E296" t="s">
        <v>85</v>
      </c>
      <c r="F296" t="s">
        <v>80</v>
      </c>
    </row>
    <row r="297" spans="2:6" x14ac:dyDescent="0.3">
      <c r="B297" s="26">
        <v>43160</v>
      </c>
      <c r="C297">
        <v>20042086</v>
      </c>
      <c r="D297" t="s">
        <v>95</v>
      </c>
      <c r="E297" t="s">
        <v>79</v>
      </c>
      <c r="F297" t="s">
        <v>80</v>
      </c>
    </row>
    <row r="298" spans="2:6" x14ac:dyDescent="0.3">
      <c r="B298" s="26">
        <v>43160</v>
      </c>
      <c r="C298">
        <v>20042082</v>
      </c>
      <c r="D298" t="s">
        <v>89</v>
      </c>
      <c r="E298" t="s">
        <v>88</v>
      </c>
      <c r="F298" t="s">
        <v>84</v>
      </c>
    </row>
    <row r="299" spans="2:6" x14ac:dyDescent="0.3">
      <c r="B299" s="26">
        <v>43160</v>
      </c>
      <c r="C299">
        <v>20042071</v>
      </c>
      <c r="D299" t="s">
        <v>87</v>
      </c>
      <c r="E299" t="s">
        <v>81</v>
      </c>
      <c r="F299" t="s">
        <v>92</v>
      </c>
    </row>
    <row r="300" spans="2:6" x14ac:dyDescent="0.3">
      <c r="B300" s="26">
        <v>43160</v>
      </c>
      <c r="C300">
        <v>20038933</v>
      </c>
      <c r="D300" t="s">
        <v>78</v>
      </c>
      <c r="E300" t="s">
        <v>79</v>
      </c>
      <c r="F300" t="s">
        <v>80</v>
      </c>
    </row>
    <row r="301" spans="2:6" x14ac:dyDescent="0.3">
      <c r="B301" s="26">
        <v>43160</v>
      </c>
      <c r="C301">
        <v>20044706</v>
      </c>
      <c r="D301" t="s">
        <v>86</v>
      </c>
      <c r="E301" t="s">
        <v>85</v>
      </c>
      <c r="F301" t="s">
        <v>80</v>
      </c>
    </row>
    <row r="302" spans="2:6" x14ac:dyDescent="0.3">
      <c r="B302" s="26">
        <v>43160</v>
      </c>
      <c r="C302">
        <v>20036312</v>
      </c>
      <c r="D302" t="s">
        <v>93</v>
      </c>
      <c r="E302" t="s">
        <v>79</v>
      </c>
      <c r="F302" t="s">
        <v>80</v>
      </c>
    </row>
    <row r="303" spans="2:6" x14ac:dyDescent="0.3">
      <c r="B303" s="26">
        <v>43160</v>
      </c>
      <c r="C303">
        <v>20044678</v>
      </c>
      <c r="D303" t="s">
        <v>91</v>
      </c>
      <c r="E303" t="s">
        <v>79</v>
      </c>
      <c r="F303" t="s">
        <v>80</v>
      </c>
    </row>
    <row r="304" spans="2:6" x14ac:dyDescent="0.3">
      <c r="B304" s="26">
        <v>43160</v>
      </c>
      <c r="C304">
        <v>20044706</v>
      </c>
      <c r="D304" t="s">
        <v>86</v>
      </c>
      <c r="E304" t="s">
        <v>85</v>
      </c>
      <c r="F304" t="s">
        <v>84</v>
      </c>
    </row>
    <row r="305" spans="2:6" x14ac:dyDescent="0.3">
      <c r="B305" s="26">
        <v>43160</v>
      </c>
      <c r="C305">
        <v>20042082</v>
      </c>
      <c r="D305" t="s">
        <v>89</v>
      </c>
      <c r="E305" t="s">
        <v>79</v>
      </c>
      <c r="F305" t="s">
        <v>80</v>
      </c>
    </row>
    <row r="306" spans="2:6" x14ac:dyDescent="0.3">
      <c r="B306" s="26">
        <v>43160</v>
      </c>
      <c r="C306">
        <v>20044530</v>
      </c>
      <c r="D306" t="s">
        <v>83</v>
      </c>
      <c r="E306" t="s">
        <v>81</v>
      </c>
      <c r="F306" t="s">
        <v>84</v>
      </c>
    </row>
    <row r="307" spans="2:6" x14ac:dyDescent="0.3">
      <c r="B307" s="26">
        <v>43160</v>
      </c>
      <c r="C307">
        <v>20044706</v>
      </c>
      <c r="D307" t="s">
        <v>86</v>
      </c>
      <c r="E307" t="s">
        <v>85</v>
      </c>
      <c r="F307" t="s">
        <v>80</v>
      </c>
    </row>
    <row r="308" spans="2:6" x14ac:dyDescent="0.3">
      <c r="B308" s="26">
        <v>43160</v>
      </c>
      <c r="C308">
        <v>20042086</v>
      </c>
      <c r="D308" t="s">
        <v>95</v>
      </c>
      <c r="E308" t="s">
        <v>79</v>
      </c>
      <c r="F308" t="s">
        <v>80</v>
      </c>
    </row>
    <row r="309" spans="2:6" x14ac:dyDescent="0.3">
      <c r="B309" s="26">
        <v>43160</v>
      </c>
      <c r="C309">
        <v>20042082</v>
      </c>
      <c r="D309" t="s">
        <v>89</v>
      </c>
      <c r="E309" t="s">
        <v>85</v>
      </c>
      <c r="F309" t="s">
        <v>80</v>
      </c>
    </row>
    <row r="310" spans="2:6" x14ac:dyDescent="0.3">
      <c r="B310" s="26">
        <v>43160</v>
      </c>
      <c r="C310">
        <v>20044678</v>
      </c>
      <c r="D310" t="s">
        <v>91</v>
      </c>
      <c r="E310" t="s">
        <v>79</v>
      </c>
      <c r="F310" t="s">
        <v>80</v>
      </c>
    </row>
    <row r="311" spans="2:6" x14ac:dyDescent="0.3">
      <c r="B311" s="26">
        <v>43160</v>
      </c>
      <c r="C311">
        <v>20038933</v>
      </c>
      <c r="D311" t="s">
        <v>78</v>
      </c>
      <c r="E311" t="s">
        <v>79</v>
      </c>
      <c r="F311" t="s">
        <v>80</v>
      </c>
    </row>
    <row r="312" spans="2:6" x14ac:dyDescent="0.3">
      <c r="B312" s="26">
        <v>43160</v>
      </c>
      <c r="C312">
        <v>20042071</v>
      </c>
      <c r="D312" t="s">
        <v>87</v>
      </c>
      <c r="E312" t="s">
        <v>85</v>
      </c>
      <c r="F312" t="s">
        <v>84</v>
      </c>
    </row>
    <row r="313" spans="2:6" x14ac:dyDescent="0.3">
      <c r="B313" s="26">
        <v>43160</v>
      </c>
      <c r="C313">
        <v>20044530</v>
      </c>
      <c r="D313" t="s">
        <v>83</v>
      </c>
      <c r="E313" t="s">
        <v>81</v>
      </c>
      <c r="F313" t="s">
        <v>80</v>
      </c>
    </row>
    <row r="314" spans="2:6" x14ac:dyDescent="0.3">
      <c r="B314" s="26">
        <v>43160</v>
      </c>
      <c r="C314">
        <v>20038933</v>
      </c>
      <c r="D314" t="s">
        <v>78</v>
      </c>
      <c r="E314" t="s">
        <v>81</v>
      </c>
      <c r="F314" t="s">
        <v>80</v>
      </c>
    </row>
    <row r="315" spans="2:6" x14ac:dyDescent="0.3">
      <c r="B315" s="26">
        <v>43160</v>
      </c>
      <c r="C315">
        <v>20042086</v>
      </c>
      <c r="D315" t="s">
        <v>95</v>
      </c>
      <c r="E315" t="s">
        <v>79</v>
      </c>
      <c r="F315" t="s">
        <v>90</v>
      </c>
    </row>
    <row r="316" spans="2:6" x14ac:dyDescent="0.3">
      <c r="B316" s="26">
        <v>43160</v>
      </c>
      <c r="C316">
        <v>20044678</v>
      </c>
      <c r="D316" t="s">
        <v>91</v>
      </c>
      <c r="E316" t="s">
        <v>79</v>
      </c>
      <c r="F316" t="s">
        <v>80</v>
      </c>
    </row>
    <row r="317" spans="2:6" x14ac:dyDescent="0.3">
      <c r="B317" s="26">
        <v>43160</v>
      </c>
      <c r="C317">
        <v>20042082</v>
      </c>
      <c r="D317" t="s">
        <v>89</v>
      </c>
      <c r="E317" t="s">
        <v>81</v>
      </c>
      <c r="F317" t="s">
        <v>84</v>
      </c>
    </row>
    <row r="318" spans="2:6" x14ac:dyDescent="0.3">
      <c r="B318" s="26">
        <v>43160</v>
      </c>
      <c r="C318">
        <v>20042071</v>
      </c>
      <c r="D318" t="s">
        <v>87</v>
      </c>
      <c r="E318" t="s">
        <v>81</v>
      </c>
      <c r="F318" t="s">
        <v>90</v>
      </c>
    </row>
    <row r="319" spans="2:6" x14ac:dyDescent="0.3">
      <c r="B319" s="26">
        <v>43160</v>
      </c>
      <c r="C319">
        <v>20038933</v>
      </c>
      <c r="D319" t="s">
        <v>78</v>
      </c>
      <c r="E319" t="s">
        <v>79</v>
      </c>
      <c r="F319" t="s">
        <v>80</v>
      </c>
    </row>
    <row r="320" spans="2:6" x14ac:dyDescent="0.3">
      <c r="B320" s="26">
        <v>43160</v>
      </c>
      <c r="C320">
        <v>20044706</v>
      </c>
      <c r="D320" t="s">
        <v>86</v>
      </c>
      <c r="E320" t="s">
        <v>79</v>
      </c>
      <c r="F320" t="s">
        <v>84</v>
      </c>
    </row>
    <row r="321" spans="2:6" x14ac:dyDescent="0.3">
      <c r="B321" s="26">
        <v>43160</v>
      </c>
      <c r="C321">
        <v>20044678</v>
      </c>
      <c r="D321" t="s">
        <v>91</v>
      </c>
      <c r="E321" t="s">
        <v>79</v>
      </c>
      <c r="F321" t="s">
        <v>80</v>
      </c>
    </row>
    <row r="322" spans="2:6" x14ac:dyDescent="0.3">
      <c r="B322" s="26">
        <v>43160</v>
      </c>
      <c r="C322">
        <v>20044706</v>
      </c>
      <c r="D322" t="s">
        <v>86</v>
      </c>
      <c r="E322" t="s">
        <v>79</v>
      </c>
      <c r="F322" t="s">
        <v>84</v>
      </c>
    </row>
    <row r="323" spans="2:6" x14ac:dyDescent="0.3">
      <c r="B323" s="26">
        <v>43160</v>
      </c>
      <c r="C323">
        <v>20038933</v>
      </c>
      <c r="D323" t="s">
        <v>78</v>
      </c>
      <c r="E323" t="s">
        <v>79</v>
      </c>
      <c r="F323" t="s">
        <v>80</v>
      </c>
    </row>
    <row r="324" spans="2:6" x14ac:dyDescent="0.3">
      <c r="B324" s="26">
        <v>43160</v>
      </c>
      <c r="C324">
        <v>20042082</v>
      </c>
      <c r="D324" t="s">
        <v>89</v>
      </c>
      <c r="E324" t="s">
        <v>79</v>
      </c>
      <c r="F324" t="s">
        <v>90</v>
      </c>
    </row>
    <row r="325" spans="2:6" x14ac:dyDescent="0.3">
      <c r="B325" s="26">
        <v>43160</v>
      </c>
      <c r="C325">
        <v>20044530</v>
      </c>
      <c r="D325" t="s">
        <v>83</v>
      </c>
      <c r="E325" t="s">
        <v>81</v>
      </c>
      <c r="F325" t="s">
        <v>80</v>
      </c>
    </row>
    <row r="326" spans="2:6" x14ac:dyDescent="0.3">
      <c r="B326" s="26">
        <v>43160</v>
      </c>
      <c r="C326">
        <v>20044678</v>
      </c>
      <c r="D326" t="s">
        <v>91</v>
      </c>
      <c r="E326" t="s">
        <v>81</v>
      </c>
      <c r="F326" t="s">
        <v>80</v>
      </c>
    </row>
    <row r="327" spans="2:6" x14ac:dyDescent="0.3">
      <c r="B327" s="26">
        <v>43160</v>
      </c>
      <c r="C327">
        <v>20044706</v>
      </c>
      <c r="D327" t="s">
        <v>86</v>
      </c>
      <c r="E327" t="s">
        <v>79</v>
      </c>
      <c r="F327" t="s">
        <v>84</v>
      </c>
    </row>
    <row r="328" spans="2:6" x14ac:dyDescent="0.3">
      <c r="B328" s="26">
        <v>43160</v>
      </c>
      <c r="C328">
        <v>20042071</v>
      </c>
      <c r="D328" t="s">
        <v>87</v>
      </c>
      <c r="E328" t="s">
        <v>81</v>
      </c>
      <c r="F328" t="s">
        <v>84</v>
      </c>
    </row>
    <row r="329" spans="2:6" x14ac:dyDescent="0.3">
      <c r="B329" s="26">
        <v>43160</v>
      </c>
      <c r="C329">
        <v>20036312</v>
      </c>
      <c r="D329" t="s">
        <v>93</v>
      </c>
      <c r="E329" t="s">
        <v>79</v>
      </c>
      <c r="F329" t="s">
        <v>80</v>
      </c>
    </row>
    <row r="330" spans="2:6" x14ac:dyDescent="0.3">
      <c r="B330" s="26">
        <v>43160</v>
      </c>
      <c r="C330">
        <v>20044678</v>
      </c>
      <c r="D330" t="s">
        <v>91</v>
      </c>
      <c r="E330" t="s">
        <v>79</v>
      </c>
      <c r="F330" t="s">
        <v>80</v>
      </c>
    </row>
    <row r="331" spans="2:6" x14ac:dyDescent="0.3">
      <c r="B331" s="26">
        <v>43160</v>
      </c>
      <c r="C331">
        <v>20042082</v>
      </c>
      <c r="D331" t="s">
        <v>89</v>
      </c>
      <c r="E331" t="s">
        <v>79</v>
      </c>
      <c r="F331" t="s">
        <v>84</v>
      </c>
    </row>
    <row r="332" spans="2:6" x14ac:dyDescent="0.3">
      <c r="B332" s="26">
        <v>43160</v>
      </c>
      <c r="C332">
        <v>20042073</v>
      </c>
      <c r="D332" t="s">
        <v>94</v>
      </c>
      <c r="E332" t="s">
        <v>79</v>
      </c>
      <c r="F332" t="s">
        <v>90</v>
      </c>
    </row>
    <row r="333" spans="2:6" x14ac:dyDescent="0.3">
      <c r="B333" s="26">
        <v>43160</v>
      </c>
      <c r="C333">
        <v>20044706</v>
      </c>
      <c r="D333" t="s">
        <v>86</v>
      </c>
      <c r="E333" t="s">
        <v>79</v>
      </c>
      <c r="F333" t="s">
        <v>80</v>
      </c>
    </row>
    <row r="334" spans="2:6" x14ac:dyDescent="0.3">
      <c r="B334" s="26">
        <v>43160</v>
      </c>
      <c r="C334">
        <v>20042086</v>
      </c>
      <c r="D334" t="s">
        <v>95</v>
      </c>
      <c r="E334" t="s">
        <v>85</v>
      </c>
      <c r="F334" t="s">
        <v>84</v>
      </c>
    </row>
    <row r="335" spans="2:6" x14ac:dyDescent="0.3">
      <c r="B335" s="26">
        <v>43160</v>
      </c>
      <c r="C335">
        <v>20042082</v>
      </c>
      <c r="D335" t="s">
        <v>89</v>
      </c>
      <c r="E335" t="s">
        <v>81</v>
      </c>
      <c r="F335" t="s">
        <v>90</v>
      </c>
    </row>
    <row r="336" spans="2:6" x14ac:dyDescent="0.3">
      <c r="B336" s="26">
        <v>43160</v>
      </c>
      <c r="C336">
        <v>20042071</v>
      </c>
      <c r="D336" t="s">
        <v>87</v>
      </c>
      <c r="E336" t="s">
        <v>85</v>
      </c>
      <c r="F336" t="s">
        <v>80</v>
      </c>
    </row>
    <row r="337" spans="2:6" x14ac:dyDescent="0.3">
      <c r="B337" s="26">
        <v>43160</v>
      </c>
      <c r="C337">
        <v>20036312</v>
      </c>
      <c r="D337" t="s">
        <v>93</v>
      </c>
      <c r="E337" t="s">
        <v>79</v>
      </c>
      <c r="F337" t="s">
        <v>80</v>
      </c>
    </row>
    <row r="338" spans="2:6" x14ac:dyDescent="0.3">
      <c r="B338" s="26">
        <v>43160</v>
      </c>
      <c r="C338">
        <v>20042073</v>
      </c>
      <c r="D338" t="s">
        <v>94</v>
      </c>
      <c r="E338" t="s">
        <v>79</v>
      </c>
      <c r="F338" t="s">
        <v>80</v>
      </c>
    </row>
    <row r="339" spans="2:6" x14ac:dyDescent="0.3">
      <c r="B339" s="26">
        <v>43160</v>
      </c>
      <c r="C339">
        <v>20042071</v>
      </c>
      <c r="D339" t="s">
        <v>87</v>
      </c>
      <c r="E339" t="s">
        <v>81</v>
      </c>
      <c r="F339" t="s">
        <v>80</v>
      </c>
    </row>
    <row r="340" spans="2:6" x14ac:dyDescent="0.3">
      <c r="B340" s="26">
        <v>43160</v>
      </c>
      <c r="C340">
        <v>20036312</v>
      </c>
      <c r="D340" t="s">
        <v>93</v>
      </c>
      <c r="E340" t="s">
        <v>79</v>
      </c>
      <c r="F340" t="s">
        <v>80</v>
      </c>
    </row>
    <row r="341" spans="2:6" x14ac:dyDescent="0.3">
      <c r="B341" s="26">
        <v>43160</v>
      </c>
      <c r="C341">
        <v>20038933</v>
      </c>
      <c r="D341" t="s">
        <v>78</v>
      </c>
      <c r="E341" t="s">
        <v>81</v>
      </c>
      <c r="F341" t="s">
        <v>90</v>
      </c>
    </row>
    <row r="342" spans="2:6" x14ac:dyDescent="0.3">
      <c r="B342" s="26">
        <v>43160</v>
      </c>
      <c r="C342">
        <v>20044706</v>
      </c>
      <c r="D342" t="s">
        <v>86</v>
      </c>
      <c r="E342" t="s">
        <v>79</v>
      </c>
      <c r="F342" t="s">
        <v>90</v>
      </c>
    </row>
    <row r="343" spans="2:6" x14ac:dyDescent="0.3">
      <c r="B343" s="26">
        <v>43160</v>
      </c>
      <c r="C343">
        <v>20044678</v>
      </c>
      <c r="D343" t="s">
        <v>91</v>
      </c>
      <c r="E343" t="s">
        <v>79</v>
      </c>
      <c r="F343" t="s">
        <v>80</v>
      </c>
    </row>
    <row r="344" spans="2:6" x14ac:dyDescent="0.3">
      <c r="B344" s="26">
        <v>43160</v>
      </c>
      <c r="C344">
        <v>20042071</v>
      </c>
      <c r="D344" t="s">
        <v>87</v>
      </c>
      <c r="E344" t="s">
        <v>81</v>
      </c>
      <c r="F344" t="s">
        <v>80</v>
      </c>
    </row>
    <row r="345" spans="2:6" x14ac:dyDescent="0.3">
      <c r="B345" s="26">
        <v>43160</v>
      </c>
      <c r="C345">
        <v>20044530</v>
      </c>
      <c r="D345" t="s">
        <v>83</v>
      </c>
      <c r="E345" t="s">
        <v>79</v>
      </c>
      <c r="F345" t="s">
        <v>80</v>
      </c>
    </row>
    <row r="346" spans="2:6" x14ac:dyDescent="0.3">
      <c r="B346" s="26">
        <v>43160</v>
      </c>
      <c r="C346">
        <v>20042073</v>
      </c>
      <c r="D346" t="s">
        <v>94</v>
      </c>
      <c r="E346" t="s">
        <v>79</v>
      </c>
      <c r="F346" t="s">
        <v>80</v>
      </c>
    </row>
    <row r="347" spans="2:6" x14ac:dyDescent="0.3">
      <c r="B347" s="26">
        <v>43160</v>
      </c>
      <c r="C347">
        <v>20036312</v>
      </c>
      <c r="D347" t="s">
        <v>93</v>
      </c>
      <c r="E347" t="s">
        <v>79</v>
      </c>
      <c r="F347" t="s">
        <v>80</v>
      </c>
    </row>
    <row r="348" spans="2:6" x14ac:dyDescent="0.3">
      <c r="B348" s="26">
        <v>43160</v>
      </c>
      <c r="C348">
        <v>20038933</v>
      </c>
      <c r="D348" t="s">
        <v>78</v>
      </c>
      <c r="E348" t="s">
        <v>79</v>
      </c>
      <c r="F348" t="s">
        <v>90</v>
      </c>
    </row>
    <row r="349" spans="2:6" x14ac:dyDescent="0.3">
      <c r="B349" s="26">
        <v>43160</v>
      </c>
      <c r="C349">
        <v>20042086</v>
      </c>
      <c r="D349" t="s">
        <v>95</v>
      </c>
      <c r="E349" t="s">
        <v>81</v>
      </c>
      <c r="F349" t="s">
        <v>80</v>
      </c>
    </row>
    <row r="350" spans="2:6" x14ac:dyDescent="0.3">
      <c r="B350" s="26">
        <v>43160</v>
      </c>
      <c r="C350">
        <v>20042086</v>
      </c>
      <c r="D350" t="s">
        <v>95</v>
      </c>
      <c r="E350" t="s">
        <v>81</v>
      </c>
      <c r="F350" t="s">
        <v>80</v>
      </c>
    </row>
    <row r="351" spans="2:6" x14ac:dyDescent="0.3">
      <c r="B351" s="26">
        <v>43160</v>
      </c>
      <c r="C351">
        <v>20044706</v>
      </c>
      <c r="D351" t="s">
        <v>86</v>
      </c>
      <c r="E351" t="s">
        <v>79</v>
      </c>
      <c r="F351" t="s">
        <v>80</v>
      </c>
    </row>
    <row r="352" spans="2:6" x14ac:dyDescent="0.3">
      <c r="B352" s="26">
        <v>43160</v>
      </c>
      <c r="C352">
        <v>20042073</v>
      </c>
      <c r="D352" t="s">
        <v>94</v>
      </c>
      <c r="E352" t="s">
        <v>79</v>
      </c>
      <c r="F352" t="s">
        <v>80</v>
      </c>
    </row>
    <row r="353" spans="2:6" x14ac:dyDescent="0.3">
      <c r="B353" s="26">
        <v>43160</v>
      </c>
      <c r="C353">
        <v>20036312</v>
      </c>
      <c r="D353" t="s">
        <v>93</v>
      </c>
      <c r="E353" t="s">
        <v>79</v>
      </c>
      <c r="F353" t="s">
        <v>80</v>
      </c>
    </row>
    <row r="354" spans="2:6" x14ac:dyDescent="0.3">
      <c r="B354" s="26">
        <v>43160</v>
      </c>
      <c r="C354">
        <v>20038933</v>
      </c>
      <c r="D354" t="s">
        <v>78</v>
      </c>
      <c r="E354" t="s">
        <v>81</v>
      </c>
      <c r="F354" t="s">
        <v>90</v>
      </c>
    </row>
    <row r="355" spans="2:6" x14ac:dyDescent="0.3">
      <c r="B355" s="26">
        <v>43160</v>
      </c>
      <c r="C355">
        <v>20044678</v>
      </c>
      <c r="D355" t="s">
        <v>91</v>
      </c>
      <c r="E355" t="s">
        <v>81</v>
      </c>
      <c r="F355" t="s">
        <v>90</v>
      </c>
    </row>
    <row r="356" spans="2:6" x14ac:dyDescent="0.3">
      <c r="B356" s="26">
        <v>43160</v>
      </c>
      <c r="C356">
        <v>20038933</v>
      </c>
      <c r="D356" t="s">
        <v>78</v>
      </c>
      <c r="E356" t="s">
        <v>81</v>
      </c>
      <c r="F356" t="s">
        <v>80</v>
      </c>
    </row>
    <row r="357" spans="2:6" x14ac:dyDescent="0.3">
      <c r="B357" s="26">
        <v>43160</v>
      </c>
      <c r="C357">
        <v>20044678</v>
      </c>
      <c r="D357" t="s">
        <v>91</v>
      </c>
      <c r="E357" t="s">
        <v>79</v>
      </c>
      <c r="F357" t="s">
        <v>80</v>
      </c>
    </row>
    <row r="358" spans="2:6" x14ac:dyDescent="0.3">
      <c r="B358" s="26">
        <v>43160</v>
      </c>
      <c r="C358">
        <v>20044530</v>
      </c>
      <c r="D358" t="s">
        <v>83</v>
      </c>
      <c r="E358" t="s">
        <v>81</v>
      </c>
      <c r="F358" t="s">
        <v>80</v>
      </c>
    </row>
    <row r="359" spans="2:6" x14ac:dyDescent="0.3">
      <c r="B359" s="26">
        <v>43160</v>
      </c>
      <c r="C359">
        <v>20044706</v>
      </c>
      <c r="D359" t="s">
        <v>86</v>
      </c>
      <c r="E359" t="s">
        <v>79</v>
      </c>
      <c r="F359" t="s">
        <v>84</v>
      </c>
    </row>
    <row r="360" spans="2:6" x14ac:dyDescent="0.3">
      <c r="B360" s="26">
        <v>43160</v>
      </c>
      <c r="C360">
        <v>20044706</v>
      </c>
      <c r="D360" t="s">
        <v>86</v>
      </c>
      <c r="E360" t="s">
        <v>79</v>
      </c>
      <c r="F360" t="s">
        <v>80</v>
      </c>
    </row>
    <row r="361" spans="2:6" x14ac:dyDescent="0.3">
      <c r="B361" s="26">
        <v>43160</v>
      </c>
      <c r="C361">
        <v>20042073</v>
      </c>
      <c r="D361" t="s">
        <v>94</v>
      </c>
      <c r="E361" t="s">
        <v>79</v>
      </c>
      <c r="F361" t="s">
        <v>80</v>
      </c>
    </row>
    <row r="362" spans="2:6" x14ac:dyDescent="0.3">
      <c r="B362" s="26">
        <v>43160</v>
      </c>
      <c r="C362">
        <v>20044678</v>
      </c>
      <c r="D362" t="s">
        <v>91</v>
      </c>
      <c r="E362" t="s">
        <v>79</v>
      </c>
      <c r="F362" t="s">
        <v>80</v>
      </c>
    </row>
    <row r="363" spans="2:6" x14ac:dyDescent="0.3">
      <c r="B363" s="26">
        <v>43160</v>
      </c>
      <c r="C363">
        <v>20044530</v>
      </c>
      <c r="D363" t="s">
        <v>83</v>
      </c>
      <c r="E363" t="s">
        <v>79</v>
      </c>
      <c r="F363" t="s">
        <v>80</v>
      </c>
    </row>
    <row r="364" spans="2:6" x14ac:dyDescent="0.3">
      <c r="B364" s="26">
        <v>43160</v>
      </c>
      <c r="C364">
        <v>20044706</v>
      </c>
      <c r="D364" t="s">
        <v>86</v>
      </c>
      <c r="E364" t="s">
        <v>79</v>
      </c>
      <c r="F364" t="s">
        <v>80</v>
      </c>
    </row>
    <row r="365" spans="2:6" x14ac:dyDescent="0.3">
      <c r="B365" s="26">
        <v>43160</v>
      </c>
      <c r="C365">
        <v>20038933</v>
      </c>
      <c r="D365" t="s">
        <v>78</v>
      </c>
      <c r="E365" t="s">
        <v>79</v>
      </c>
      <c r="F365" t="s">
        <v>80</v>
      </c>
    </row>
    <row r="366" spans="2:6" x14ac:dyDescent="0.3">
      <c r="B366" s="26">
        <v>43160</v>
      </c>
      <c r="C366">
        <v>20044678</v>
      </c>
      <c r="D366" t="s">
        <v>91</v>
      </c>
      <c r="E366" t="s">
        <v>79</v>
      </c>
      <c r="F366" t="s">
        <v>80</v>
      </c>
    </row>
    <row r="367" spans="2:6" x14ac:dyDescent="0.3">
      <c r="B367" s="26">
        <v>43160</v>
      </c>
      <c r="C367">
        <v>20044530</v>
      </c>
      <c r="D367" t="s">
        <v>83</v>
      </c>
      <c r="E367" t="s">
        <v>81</v>
      </c>
      <c r="F367" t="s">
        <v>80</v>
      </c>
    </row>
    <row r="368" spans="2:6" x14ac:dyDescent="0.3">
      <c r="B368" s="26">
        <v>43160</v>
      </c>
      <c r="C368">
        <v>20044706</v>
      </c>
      <c r="D368" t="s">
        <v>86</v>
      </c>
      <c r="E368" t="s">
        <v>79</v>
      </c>
      <c r="F368" t="s">
        <v>80</v>
      </c>
    </row>
    <row r="369" spans="2:6" x14ac:dyDescent="0.3">
      <c r="B369" s="26">
        <v>43160</v>
      </c>
      <c r="C369">
        <v>20042086</v>
      </c>
      <c r="D369" t="s">
        <v>95</v>
      </c>
      <c r="E369" t="s">
        <v>79</v>
      </c>
      <c r="F369" t="s">
        <v>80</v>
      </c>
    </row>
    <row r="370" spans="2:6" x14ac:dyDescent="0.3">
      <c r="B370" s="26">
        <v>43160</v>
      </c>
      <c r="C370">
        <v>20038933</v>
      </c>
      <c r="D370" t="s">
        <v>78</v>
      </c>
      <c r="E370" t="s">
        <v>88</v>
      </c>
      <c r="F370" t="s">
        <v>84</v>
      </c>
    </row>
    <row r="371" spans="2:6" x14ac:dyDescent="0.3">
      <c r="B371" s="26">
        <v>43160</v>
      </c>
      <c r="C371">
        <v>20042082</v>
      </c>
      <c r="D371" t="s">
        <v>89</v>
      </c>
      <c r="E371" t="s">
        <v>85</v>
      </c>
      <c r="F371" t="s">
        <v>84</v>
      </c>
    </row>
    <row r="372" spans="2:6" x14ac:dyDescent="0.3">
      <c r="B372" s="26">
        <v>43160</v>
      </c>
      <c r="C372">
        <v>20044530</v>
      </c>
      <c r="D372" t="s">
        <v>83</v>
      </c>
      <c r="E372" t="s">
        <v>79</v>
      </c>
      <c r="F372" t="s">
        <v>80</v>
      </c>
    </row>
    <row r="373" spans="2:6" x14ac:dyDescent="0.3">
      <c r="B373" s="26">
        <v>43160</v>
      </c>
      <c r="C373">
        <v>20044706</v>
      </c>
      <c r="D373" t="s">
        <v>86</v>
      </c>
      <c r="E373" t="s">
        <v>81</v>
      </c>
      <c r="F373" t="s">
        <v>90</v>
      </c>
    </row>
    <row r="374" spans="2:6" x14ac:dyDescent="0.3">
      <c r="B374" s="26">
        <v>43160</v>
      </c>
      <c r="C374">
        <v>20042071</v>
      </c>
      <c r="D374" t="s">
        <v>87</v>
      </c>
      <c r="E374" t="s">
        <v>85</v>
      </c>
      <c r="F374" t="s">
        <v>84</v>
      </c>
    </row>
    <row r="375" spans="2:6" x14ac:dyDescent="0.3">
      <c r="B375" s="26">
        <v>43160</v>
      </c>
      <c r="C375">
        <v>20042073</v>
      </c>
      <c r="D375" t="s">
        <v>94</v>
      </c>
      <c r="E375" t="s">
        <v>79</v>
      </c>
      <c r="F375" t="s">
        <v>80</v>
      </c>
    </row>
    <row r="376" spans="2:6" x14ac:dyDescent="0.3">
      <c r="B376" s="26">
        <v>43160</v>
      </c>
      <c r="C376">
        <v>20036312</v>
      </c>
      <c r="D376" t="s">
        <v>93</v>
      </c>
      <c r="E376" t="s">
        <v>79</v>
      </c>
      <c r="F376" t="s">
        <v>80</v>
      </c>
    </row>
    <row r="377" spans="2:6" x14ac:dyDescent="0.3">
      <c r="B377" s="26">
        <v>43160</v>
      </c>
      <c r="C377">
        <v>20042086</v>
      </c>
      <c r="D377" t="s">
        <v>95</v>
      </c>
      <c r="E377" t="s">
        <v>79</v>
      </c>
      <c r="F377" t="s">
        <v>80</v>
      </c>
    </row>
    <row r="378" spans="2:6" x14ac:dyDescent="0.3">
      <c r="B378" s="26">
        <v>43160</v>
      </c>
      <c r="C378">
        <v>20042071</v>
      </c>
      <c r="D378" t="s">
        <v>87</v>
      </c>
      <c r="E378" t="s">
        <v>85</v>
      </c>
      <c r="F378" t="s">
        <v>80</v>
      </c>
    </row>
    <row r="379" spans="2:6" x14ac:dyDescent="0.3">
      <c r="B379" s="26">
        <v>43160</v>
      </c>
      <c r="C379">
        <v>20042082</v>
      </c>
      <c r="D379" t="s">
        <v>89</v>
      </c>
      <c r="E379" t="s">
        <v>79</v>
      </c>
      <c r="F379" t="s">
        <v>90</v>
      </c>
    </row>
    <row r="380" spans="2:6" x14ac:dyDescent="0.3">
      <c r="B380" s="26">
        <v>43160</v>
      </c>
      <c r="C380">
        <v>20044530</v>
      </c>
      <c r="D380" t="s">
        <v>83</v>
      </c>
      <c r="E380" t="s">
        <v>81</v>
      </c>
      <c r="F380" t="s">
        <v>80</v>
      </c>
    </row>
    <row r="381" spans="2:6" x14ac:dyDescent="0.3">
      <c r="B381" s="26">
        <v>43160</v>
      </c>
      <c r="C381">
        <v>20042073</v>
      </c>
      <c r="D381" t="s">
        <v>94</v>
      </c>
      <c r="E381" t="s">
        <v>79</v>
      </c>
      <c r="F381" t="s">
        <v>80</v>
      </c>
    </row>
    <row r="382" spans="2:6" x14ac:dyDescent="0.3">
      <c r="B382" s="26">
        <v>43160</v>
      </c>
      <c r="C382">
        <v>20044678</v>
      </c>
      <c r="D382" t="s">
        <v>91</v>
      </c>
      <c r="E382" t="s">
        <v>79</v>
      </c>
      <c r="F382" t="s">
        <v>80</v>
      </c>
    </row>
    <row r="383" spans="2:6" x14ac:dyDescent="0.3">
      <c r="B383" s="26">
        <v>43160</v>
      </c>
      <c r="C383">
        <v>20044706</v>
      </c>
      <c r="D383" t="s">
        <v>86</v>
      </c>
      <c r="E383" t="s">
        <v>81</v>
      </c>
      <c r="F383" t="s">
        <v>80</v>
      </c>
    </row>
    <row r="384" spans="2:6" x14ac:dyDescent="0.3">
      <c r="B384" s="26">
        <v>43160</v>
      </c>
      <c r="C384">
        <v>20036312</v>
      </c>
      <c r="D384" t="s">
        <v>93</v>
      </c>
      <c r="E384" t="s">
        <v>79</v>
      </c>
      <c r="F384" t="s">
        <v>80</v>
      </c>
    </row>
    <row r="385" spans="2:6" x14ac:dyDescent="0.3">
      <c r="B385" s="26">
        <v>43160</v>
      </c>
      <c r="C385">
        <v>20042082</v>
      </c>
      <c r="D385" t="s">
        <v>89</v>
      </c>
      <c r="E385" t="s">
        <v>85</v>
      </c>
      <c r="F385" t="s">
        <v>80</v>
      </c>
    </row>
    <row r="386" spans="2:6" x14ac:dyDescent="0.3">
      <c r="B386" s="26">
        <v>43160</v>
      </c>
      <c r="C386">
        <v>20042071</v>
      </c>
      <c r="D386" t="s">
        <v>87</v>
      </c>
      <c r="E386" t="s">
        <v>79</v>
      </c>
      <c r="F386" t="s">
        <v>84</v>
      </c>
    </row>
    <row r="387" spans="2:6" x14ac:dyDescent="0.3">
      <c r="B387" s="26">
        <v>43160</v>
      </c>
      <c r="C387">
        <v>20044706</v>
      </c>
      <c r="D387" t="s">
        <v>86</v>
      </c>
      <c r="E387" t="s">
        <v>81</v>
      </c>
      <c r="F387" t="s">
        <v>80</v>
      </c>
    </row>
    <row r="388" spans="2:6" x14ac:dyDescent="0.3">
      <c r="B388" s="26">
        <v>43160</v>
      </c>
      <c r="C388">
        <v>20044530</v>
      </c>
      <c r="D388" t="s">
        <v>83</v>
      </c>
      <c r="E388" t="s">
        <v>79</v>
      </c>
      <c r="F388" t="s">
        <v>80</v>
      </c>
    </row>
    <row r="389" spans="2:6" x14ac:dyDescent="0.3">
      <c r="B389" s="26">
        <v>43160</v>
      </c>
      <c r="C389">
        <v>20036312</v>
      </c>
      <c r="D389" t="s">
        <v>93</v>
      </c>
      <c r="E389" t="s">
        <v>79</v>
      </c>
      <c r="F389" t="s">
        <v>80</v>
      </c>
    </row>
    <row r="390" spans="2:6" x14ac:dyDescent="0.3">
      <c r="B390" s="26">
        <v>43160</v>
      </c>
      <c r="C390">
        <v>20042082</v>
      </c>
      <c r="D390" t="s">
        <v>89</v>
      </c>
      <c r="E390" t="s">
        <v>79</v>
      </c>
      <c r="F390" t="s">
        <v>84</v>
      </c>
    </row>
    <row r="391" spans="2:6" x14ac:dyDescent="0.3">
      <c r="B391" s="26">
        <v>43160</v>
      </c>
      <c r="C391">
        <v>20044678</v>
      </c>
      <c r="D391" t="s">
        <v>91</v>
      </c>
      <c r="E391" t="s">
        <v>79</v>
      </c>
      <c r="F391" t="s">
        <v>80</v>
      </c>
    </row>
    <row r="392" spans="2:6" x14ac:dyDescent="0.3">
      <c r="B392" s="26">
        <v>43160</v>
      </c>
      <c r="C392">
        <v>20038933</v>
      </c>
      <c r="D392" t="s">
        <v>78</v>
      </c>
      <c r="E392" t="s">
        <v>79</v>
      </c>
      <c r="F392" t="s">
        <v>90</v>
      </c>
    </row>
    <row r="393" spans="2:6" x14ac:dyDescent="0.3">
      <c r="B393" s="26">
        <v>43160</v>
      </c>
      <c r="C393">
        <v>20042071</v>
      </c>
      <c r="D393" t="s">
        <v>87</v>
      </c>
      <c r="E393" t="s">
        <v>79</v>
      </c>
      <c r="F393" t="s">
        <v>84</v>
      </c>
    </row>
    <row r="394" spans="2:6" x14ac:dyDescent="0.3">
      <c r="B394" s="26">
        <v>43160</v>
      </c>
      <c r="C394">
        <v>20042073</v>
      </c>
      <c r="D394" t="s">
        <v>94</v>
      </c>
      <c r="E394" t="s">
        <v>79</v>
      </c>
      <c r="F394" t="s">
        <v>80</v>
      </c>
    </row>
    <row r="395" spans="2:6" x14ac:dyDescent="0.3">
      <c r="B395" s="26">
        <v>43160</v>
      </c>
      <c r="C395">
        <v>20042082</v>
      </c>
      <c r="D395" t="s">
        <v>89</v>
      </c>
      <c r="E395" t="s">
        <v>88</v>
      </c>
      <c r="F395" t="s">
        <v>80</v>
      </c>
    </row>
    <row r="396" spans="2:6" x14ac:dyDescent="0.3">
      <c r="B396" s="26">
        <v>43160</v>
      </c>
      <c r="C396">
        <v>20044706</v>
      </c>
      <c r="D396" t="s">
        <v>86</v>
      </c>
      <c r="E396" t="s">
        <v>81</v>
      </c>
      <c r="F396" t="s">
        <v>80</v>
      </c>
    </row>
    <row r="397" spans="2:6" x14ac:dyDescent="0.3">
      <c r="B397" s="26">
        <v>43160</v>
      </c>
      <c r="C397">
        <v>20042082</v>
      </c>
      <c r="D397" t="s">
        <v>89</v>
      </c>
      <c r="E397" t="s">
        <v>88</v>
      </c>
      <c r="F397" t="s">
        <v>90</v>
      </c>
    </row>
    <row r="398" spans="2:6" x14ac:dyDescent="0.3">
      <c r="B398" s="26">
        <v>43160</v>
      </c>
      <c r="C398">
        <v>20038933</v>
      </c>
      <c r="D398" t="s">
        <v>78</v>
      </c>
      <c r="E398" t="s">
        <v>88</v>
      </c>
      <c r="F398" t="s">
        <v>84</v>
      </c>
    </row>
    <row r="399" spans="2:6" x14ac:dyDescent="0.3">
      <c r="B399" s="26">
        <v>43160</v>
      </c>
      <c r="C399">
        <v>20044678</v>
      </c>
      <c r="D399" t="s">
        <v>91</v>
      </c>
      <c r="E399" t="s">
        <v>85</v>
      </c>
      <c r="F399" t="s">
        <v>80</v>
      </c>
    </row>
    <row r="400" spans="2:6" x14ac:dyDescent="0.3">
      <c r="B400" s="26">
        <v>43160</v>
      </c>
      <c r="C400">
        <v>20042071</v>
      </c>
      <c r="D400" t="s">
        <v>87</v>
      </c>
      <c r="E400" t="s">
        <v>81</v>
      </c>
      <c r="F400" t="s">
        <v>84</v>
      </c>
    </row>
    <row r="401" spans="2:6" x14ac:dyDescent="0.3">
      <c r="B401" s="26">
        <v>43160</v>
      </c>
      <c r="C401">
        <v>20042073</v>
      </c>
      <c r="D401" t="s">
        <v>94</v>
      </c>
      <c r="E401" t="s">
        <v>79</v>
      </c>
      <c r="F401" t="s">
        <v>84</v>
      </c>
    </row>
    <row r="402" spans="2:6" x14ac:dyDescent="0.3">
      <c r="B402" s="26">
        <v>43160</v>
      </c>
      <c r="C402">
        <v>20042082</v>
      </c>
      <c r="D402" t="s">
        <v>89</v>
      </c>
      <c r="E402" t="s">
        <v>81</v>
      </c>
      <c r="F402" t="s">
        <v>80</v>
      </c>
    </row>
    <row r="403" spans="2:6" x14ac:dyDescent="0.3">
      <c r="B403" s="26">
        <v>43160</v>
      </c>
      <c r="C403">
        <v>20036312</v>
      </c>
      <c r="D403" t="s">
        <v>93</v>
      </c>
      <c r="E403" t="s">
        <v>79</v>
      </c>
      <c r="F403" t="s">
        <v>80</v>
      </c>
    </row>
    <row r="404" spans="2:6" x14ac:dyDescent="0.3">
      <c r="B404" s="26">
        <v>43160</v>
      </c>
      <c r="C404">
        <v>20044678</v>
      </c>
      <c r="D404" t="s">
        <v>91</v>
      </c>
      <c r="E404" t="s">
        <v>85</v>
      </c>
      <c r="F404" t="s">
        <v>80</v>
      </c>
    </row>
    <row r="405" spans="2:6" x14ac:dyDescent="0.3">
      <c r="B405" s="26">
        <v>43160</v>
      </c>
      <c r="C405">
        <v>20044706</v>
      </c>
      <c r="D405" t="s">
        <v>86</v>
      </c>
      <c r="E405" t="s">
        <v>79</v>
      </c>
      <c r="F405" t="s">
        <v>84</v>
      </c>
    </row>
    <row r="406" spans="2:6" x14ac:dyDescent="0.3">
      <c r="B406" s="26">
        <v>43160</v>
      </c>
      <c r="C406">
        <v>20042071</v>
      </c>
      <c r="D406" t="s">
        <v>87</v>
      </c>
      <c r="E406" t="s">
        <v>85</v>
      </c>
      <c r="F406" t="s">
        <v>80</v>
      </c>
    </row>
    <row r="407" spans="2:6" x14ac:dyDescent="0.3">
      <c r="B407" s="26">
        <v>43160</v>
      </c>
      <c r="C407">
        <v>20042082</v>
      </c>
      <c r="D407" t="s">
        <v>89</v>
      </c>
      <c r="E407" t="s">
        <v>81</v>
      </c>
      <c r="F407" t="s">
        <v>84</v>
      </c>
    </row>
    <row r="408" spans="2:6" x14ac:dyDescent="0.3">
      <c r="B408" s="26">
        <v>43160</v>
      </c>
      <c r="C408">
        <v>20044530</v>
      </c>
      <c r="D408" t="s">
        <v>83</v>
      </c>
      <c r="E408" t="s">
        <v>79</v>
      </c>
      <c r="F408" t="s">
        <v>80</v>
      </c>
    </row>
    <row r="409" spans="2:6" x14ac:dyDescent="0.3">
      <c r="B409" s="26">
        <v>43160</v>
      </c>
      <c r="C409">
        <v>20044678</v>
      </c>
      <c r="D409" t="s">
        <v>91</v>
      </c>
      <c r="E409" t="s">
        <v>85</v>
      </c>
      <c r="F409" t="s">
        <v>80</v>
      </c>
    </row>
    <row r="410" spans="2:6" x14ac:dyDescent="0.3">
      <c r="B410" s="26">
        <v>43160</v>
      </c>
      <c r="C410">
        <v>20036312</v>
      </c>
      <c r="D410" t="s">
        <v>93</v>
      </c>
      <c r="E410" t="s">
        <v>79</v>
      </c>
      <c r="F410" t="s">
        <v>80</v>
      </c>
    </row>
    <row r="411" spans="2:6" x14ac:dyDescent="0.3">
      <c r="B411" s="26">
        <v>43160</v>
      </c>
      <c r="C411">
        <v>20044706</v>
      </c>
      <c r="D411" t="s">
        <v>86</v>
      </c>
      <c r="E411" t="s">
        <v>79</v>
      </c>
      <c r="F411" t="s">
        <v>80</v>
      </c>
    </row>
    <row r="412" spans="2:6" x14ac:dyDescent="0.3">
      <c r="B412" s="26">
        <v>43160</v>
      </c>
      <c r="C412">
        <v>20042071</v>
      </c>
      <c r="D412" t="s">
        <v>87</v>
      </c>
      <c r="E412" t="s">
        <v>81</v>
      </c>
      <c r="F412" t="s">
        <v>90</v>
      </c>
    </row>
    <row r="413" spans="2:6" x14ac:dyDescent="0.3">
      <c r="B413" s="26">
        <v>43160</v>
      </c>
      <c r="C413">
        <v>20042071</v>
      </c>
      <c r="D413" t="s">
        <v>87</v>
      </c>
      <c r="E413" t="s">
        <v>81</v>
      </c>
      <c r="F413" t="s">
        <v>90</v>
      </c>
    </row>
    <row r="414" spans="2:6" x14ac:dyDescent="0.3">
      <c r="B414" s="26">
        <v>43160</v>
      </c>
      <c r="C414">
        <v>20044678</v>
      </c>
      <c r="D414" t="s">
        <v>91</v>
      </c>
      <c r="E414" t="s">
        <v>81</v>
      </c>
      <c r="F414" t="s">
        <v>80</v>
      </c>
    </row>
    <row r="415" spans="2:6" x14ac:dyDescent="0.3">
      <c r="B415" s="26">
        <v>43160</v>
      </c>
      <c r="C415">
        <v>20036312</v>
      </c>
      <c r="D415" t="s">
        <v>93</v>
      </c>
      <c r="E415" t="s">
        <v>79</v>
      </c>
      <c r="F415" t="s">
        <v>80</v>
      </c>
    </row>
    <row r="416" spans="2:6" x14ac:dyDescent="0.3">
      <c r="B416" s="26">
        <v>43160</v>
      </c>
      <c r="C416">
        <v>20042082</v>
      </c>
      <c r="D416" t="s">
        <v>89</v>
      </c>
      <c r="E416" t="s">
        <v>85</v>
      </c>
      <c r="F416" t="s">
        <v>80</v>
      </c>
    </row>
    <row r="417" spans="2:6" x14ac:dyDescent="0.3">
      <c r="B417" s="26">
        <v>43160</v>
      </c>
      <c r="C417">
        <v>20042071</v>
      </c>
      <c r="D417" t="s">
        <v>87</v>
      </c>
      <c r="E417" t="s">
        <v>88</v>
      </c>
      <c r="F417" t="s">
        <v>80</v>
      </c>
    </row>
    <row r="418" spans="2:6" x14ac:dyDescent="0.3">
      <c r="B418" s="26">
        <v>43160</v>
      </c>
      <c r="C418">
        <v>20044706</v>
      </c>
      <c r="D418" t="s">
        <v>86</v>
      </c>
      <c r="E418" t="s">
        <v>85</v>
      </c>
      <c r="F418" t="s">
        <v>90</v>
      </c>
    </row>
    <row r="419" spans="2:6" x14ac:dyDescent="0.3">
      <c r="B419" s="26">
        <v>43160</v>
      </c>
      <c r="C419">
        <v>20044706</v>
      </c>
      <c r="D419" t="s">
        <v>86</v>
      </c>
      <c r="E419" t="s">
        <v>79</v>
      </c>
      <c r="F419" t="s">
        <v>84</v>
      </c>
    </row>
    <row r="420" spans="2:6" x14ac:dyDescent="0.3">
      <c r="B420" s="26">
        <v>43160</v>
      </c>
      <c r="C420">
        <v>20036312</v>
      </c>
      <c r="D420" t="s">
        <v>93</v>
      </c>
      <c r="E420" t="s">
        <v>79</v>
      </c>
      <c r="F420" t="s">
        <v>80</v>
      </c>
    </row>
    <row r="421" spans="2:6" x14ac:dyDescent="0.3">
      <c r="B421" s="26">
        <v>43160</v>
      </c>
      <c r="C421">
        <v>20044530</v>
      </c>
      <c r="D421" t="s">
        <v>83</v>
      </c>
      <c r="E421" t="s">
        <v>81</v>
      </c>
      <c r="F421" t="s">
        <v>80</v>
      </c>
    </row>
    <row r="422" spans="2:6" x14ac:dyDescent="0.3">
      <c r="B422" s="26">
        <v>43160</v>
      </c>
      <c r="C422">
        <v>20042082</v>
      </c>
      <c r="D422" t="s">
        <v>89</v>
      </c>
      <c r="E422" t="s">
        <v>79</v>
      </c>
      <c r="F422" t="s">
        <v>90</v>
      </c>
    </row>
    <row r="423" spans="2:6" x14ac:dyDescent="0.3">
      <c r="B423" s="26">
        <v>43160</v>
      </c>
      <c r="C423">
        <v>20044678</v>
      </c>
      <c r="D423" t="s">
        <v>91</v>
      </c>
      <c r="E423" t="s">
        <v>81</v>
      </c>
      <c r="F423" t="s">
        <v>80</v>
      </c>
    </row>
    <row r="424" spans="2:6" x14ac:dyDescent="0.3">
      <c r="B424" s="26">
        <v>43160</v>
      </c>
      <c r="C424">
        <v>20044530</v>
      </c>
      <c r="D424" t="s">
        <v>83</v>
      </c>
      <c r="E424" t="s">
        <v>81</v>
      </c>
      <c r="F424" t="s">
        <v>80</v>
      </c>
    </row>
    <row r="425" spans="2:6" x14ac:dyDescent="0.3">
      <c r="B425" s="26">
        <v>43160</v>
      </c>
      <c r="C425">
        <v>20036312</v>
      </c>
      <c r="D425" t="s">
        <v>93</v>
      </c>
      <c r="E425" t="s">
        <v>79</v>
      </c>
      <c r="F425" t="s">
        <v>80</v>
      </c>
    </row>
    <row r="426" spans="2:6" x14ac:dyDescent="0.3">
      <c r="B426" s="26">
        <v>43160</v>
      </c>
      <c r="C426">
        <v>20044678</v>
      </c>
      <c r="D426" t="s">
        <v>91</v>
      </c>
      <c r="E426" t="s">
        <v>79</v>
      </c>
      <c r="F426" t="s">
        <v>80</v>
      </c>
    </row>
    <row r="427" spans="2:6" x14ac:dyDescent="0.3">
      <c r="B427" s="26">
        <v>43160</v>
      </c>
      <c r="C427">
        <v>20044706</v>
      </c>
      <c r="D427" t="s">
        <v>86</v>
      </c>
      <c r="E427" t="s">
        <v>79</v>
      </c>
      <c r="F427" t="s">
        <v>80</v>
      </c>
    </row>
    <row r="428" spans="2:6" x14ac:dyDescent="0.3">
      <c r="B428" s="26">
        <v>43160</v>
      </c>
      <c r="C428">
        <v>20042073</v>
      </c>
      <c r="D428" t="s">
        <v>94</v>
      </c>
      <c r="E428" t="s">
        <v>79</v>
      </c>
      <c r="F428" t="s">
        <v>84</v>
      </c>
    </row>
    <row r="429" spans="2:6" x14ac:dyDescent="0.3">
      <c r="B429" s="26">
        <v>43160</v>
      </c>
      <c r="C429">
        <v>20044530</v>
      </c>
      <c r="D429" t="s">
        <v>83</v>
      </c>
      <c r="E429" t="s">
        <v>81</v>
      </c>
      <c r="F429" t="s">
        <v>90</v>
      </c>
    </row>
    <row r="430" spans="2:6" x14ac:dyDescent="0.3">
      <c r="B430" s="26">
        <v>43160</v>
      </c>
      <c r="C430">
        <v>20042082</v>
      </c>
      <c r="D430" t="s">
        <v>89</v>
      </c>
      <c r="E430" t="s">
        <v>81</v>
      </c>
      <c r="F430" t="s">
        <v>84</v>
      </c>
    </row>
    <row r="431" spans="2:6" x14ac:dyDescent="0.3">
      <c r="B431" s="26">
        <v>43160</v>
      </c>
      <c r="C431">
        <v>20042071</v>
      </c>
      <c r="D431" t="s">
        <v>87</v>
      </c>
      <c r="E431" t="s">
        <v>81</v>
      </c>
      <c r="F431" t="s">
        <v>84</v>
      </c>
    </row>
    <row r="432" spans="2:6" x14ac:dyDescent="0.3">
      <c r="B432" s="26">
        <v>43160</v>
      </c>
      <c r="C432">
        <v>20042086</v>
      </c>
      <c r="D432" t="s">
        <v>95</v>
      </c>
      <c r="E432" t="s">
        <v>81</v>
      </c>
      <c r="F432" t="s">
        <v>84</v>
      </c>
    </row>
    <row r="433" spans="2:6" x14ac:dyDescent="0.3">
      <c r="B433" s="26">
        <v>43160</v>
      </c>
      <c r="C433">
        <v>20044706</v>
      </c>
      <c r="D433" t="s">
        <v>86</v>
      </c>
      <c r="E433" t="s">
        <v>79</v>
      </c>
      <c r="F433" t="s">
        <v>84</v>
      </c>
    </row>
    <row r="434" spans="2:6" x14ac:dyDescent="0.3">
      <c r="B434" s="26">
        <v>43160</v>
      </c>
      <c r="C434">
        <v>20042073</v>
      </c>
      <c r="D434" t="s">
        <v>94</v>
      </c>
      <c r="E434" t="s">
        <v>79</v>
      </c>
      <c r="F434" t="s">
        <v>84</v>
      </c>
    </row>
    <row r="435" spans="2:6" x14ac:dyDescent="0.3">
      <c r="B435" s="26">
        <v>43160</v>
      </c>
      <c r="C435">
        <v>20042082</v>
      </c>
      <c r="D435" t="s">
        <v>89</v>
      </c>
      <c r="E435" t="s">
        <v>79</v>
      </c>
      <c r="F435" t="s">
        <v>80</v>
      </c>
    </row>
    <row r="436" spans="2:6" x14ac:dyDescent="0.3">
      <c r="B436" s="26">
        <v>43160</v>
      </c>
      <c r="C436">
        <v>20042071</v>
      </c>
      <c r="D436" t="s">
        <v>87</v>
      </c>
      <c r="E436" t="s">
        <v>81</v>
      </c>
      <c r="F436" t="s">
        <v>90</v>
      </c>
    </row>
    <row r="437" spans="2:6" x14ac:dyDescent="0.3">
      <c r="B437" s="26">
        <v>43160</v>
      </c>
      <c r="C437">
        <v>20044530</v>
      </c>
      <c r="D437" t="s">
        <v>83</v>
      </c>
      <c r="E437" t="s">
        <v>79</v>
      </c>
      <c r="F437" t="s">
        <v>80</v>
      </c>
    </row>
    <row r="438" spans="2:6" x14ac:dyDescent="0.3">
      <c r="B438" s="26">
        <v>43160</v>
      </c>
      <c r="C438">
        <v>20044678</v>
      </c>
      <c r="D438" t="s">
        <v>91</v>
      </c>
      <c r="E438" t="s">
        <v>79</v>
      </c>
      <c r="F438" t="s">
        <v>80</v>
      </c>
    </row>
    <row r="439" spans="2:6" x14ac:dyDescent="0.3">
      <c r="B439" s="26">
        <v>43160</v>
      </c>
      <c r="C439">
        <v>20042082</v>
      </c>
      <c r="D439" t="s">
        <v>89</v>
      </c>
      <c r="E439" t="s">
        <v>85</v>
      </c>
      <c r="F439" t="s">
        <v>80</v>
      </c>
    </row>
    <row r="440" spans="2:6" x14ac:dyDescent="0.3">
      <c r="B440" s="26">
        <v>43160</v>
      </c>
      <c r="C440">
        <v>20044706</v>
      </c>
      <c r="D440" t="s">
        <v>86</v>
      </c>
      <c r="E440" t="s">
        <v>79</v>
      </c>
      <c r="F440" t="s">
        <v>80</v>
      </c>
    </row>
    <row r="441" spans="2:6" x14ac:dyDescent="0.3">
      <c r="B441" s="26">
        <v>43160</v>
      </c>
      <c r="C441">
        <v>20042073</v>
      </c>
      <c r="D441" t="s">
        <v>94</v>
      </c>
      <c r="E441" t="s">
        <v>79</v>
      </c>
      <c r="F441" t="s">
        <v>84</v>
      </c>
    </row>
    <row r="442" spans="2:6" x14ac:dyDescent="0.3">
      <c r="B442" s="26">
        <v>43160</v>
      </c>
      <c r="C442">
        <v>20036312</v>
      </c>
      <c r="D442" t="s">
        <v>93</v>
      </c>
      <c r="E442" t="s">
        <v>81</v>
      </c>
      <c r="F442" t="s">
        <v>80</v>
      </c>
    </row>
    <row r="443" spans="2:6" x14ac:dyDescent="0.3">
      <c r="B443" s="26">
        <v>43160</v>
      </c>
      <c r="C443">
        <v>20042073</v>
      </c>
      <c r="D443" t="s">
        <v>94</v>
      </c>
      <c r="E443" t="s">
        <v>79</v>
      </c>
      <c r="F443" t="s">
        <v>84</v>
      </c>
    </row>
    <row r="444" spans="2:6" x14ac:dyDescent="0.3">
      <c r="B444" s="26">
        <v>43160</v>
      </c>
      <c r="C444">
        <v>20042071</v>
      </c>
      <c r="D444" t="s">
        <v>87</v>
      </c>
      <c r="E444" t="s">
        <v>79</v>
      </c>
      <c r="F444" t="s">
        <v>80</v>
      </c>
    </row>
    <row r="445" spans="2:6" x14ac:dyDescent="0.3">
      <c r="B445" s="26">
        <v>43160</v>
      </c>
      <c r="C445">
        <v>20044678</v>
      </c>
      <c r="D445" t="s">
        <v>91</v>
      </c>
      <c r="E445" t="s">
        <v>79</v>
      </c>
      <c r="F445" t="s">
        <v>80</v>
      </c>
    </row>
    <row r="446" spans="2:6" x14ac:dyDescent="0.3">
      <c r="B446" s="26">
        <v>43160</v>
      </c>
      <c r="C446">
        <v>20042073</v>
      </c>
      <c r="D446" t="s">
        <v>94</v>
      </c>
      <c r="E446" t="s">
        <v>81</v>
      </c>
      <c r="F446" t="s">
        <v>80</v>
      </c>
    </row>
    <row r="447" spans="2:6" x14ac:dyDescent="0.3">
      <c r="B447" s="26">
        <v>43160</v>
      </c>
      <c r="C447">
        <v>20042073</v>
      </c>
      <c r="D447" t="s">
        <v>94</v>
      </c>
      <c r="E447" t="s">
        <v>81</v>
      </c>
      <c r="F447" t="s">
        <v>80</v>
      </c>
    </row>
    <row r="448" spans="2:6" x14ac:dyDescent="0.3">
      <c r="B448" s="26">
        <v>43160</v>
      </c>
      <c r="C448">
        <v>20044706</v>
      </c>
      <c r="D448" t="s">
        <v>86</v>
      </c>
      <c r="E448" t="s">
        <v>79</v>
      </c>
      <c r="F448" t="s">
        <v>84</v>
      </c>
    </row>
    <row r="449" spans="2:6" x14ac:dyDescent="0.3">
      <c r="B449" s="26">
        <v>43160</v>
      </c>
      <c r="C449">
        <v>20044530</v>
      </c>
      <c r="D449" t="s">
        <v>83</v>
      </c>
      <c r="E449" t="s">
        <v>79</v>
      </c>
      <c r="F449" t="s">
        <v>80</v>
      </c>
    </row>
    <row r="450" spans="2:6" x14ac:dyDescent="0.3">
      <c r="B450" s="26">
        <v>43160</v>
      </c>
      <c r="C450">
        <v>20042071</v>
      </c>
      <c r="D450" t="s">
        <v>87</v>
      </c>
      <c r="E450" t="s">
        <v>85</v>
      </c>
      <c r="F450" t="s">
        <v>90</v>
      </c>
    </row>
    <row r="451" spans="2:6" x14ac:dyDescent="0.3">
      <c r="B451" s="26">
        <v>43160</v>
      </c>
      <c r="C451">
        <v>20044706</v>
      </c>
      <c r="D451" t="s">
        <v>86</v>
      </c>
      <c r="E451" t="s">
        <v>79</v>
      </c>
      <c r="F451" t="s">
        <v>84</v>
      </c>
    </row>
    <row r="452" spans="2:6" x14ac:dyDescent="0.3">
      <c r="B452" s="26">
        <v>43160</v>
      </c>
      <c r="C452">
        <v>20044678</v>
      </c>
      <c r="D452" t="s">
        <v>91</v>
      </c>
      <c r="E452" t="s">
        <v>85</v>
      </c>
      <c r="F452" t="s">
        <v>80</v>
      </c>
    </row>
    <row r="453" spans="2:6" x14ac:dyDescent="0.3">
      <c r="B453" s="26">
        <v>43160</v>
      </c>
      <c r="C453">
        <v>20042086</v>
      </c>
      <c r="D453" t="s">
        <v>95</v>
      </c>
      <c r="E453" t="s">
        <v>81</v>
      </c>
      <c r="F453" t="s">
        <v>80</v>
      </c>
    </row>
    <row r="454" spans="2:6" x14ac:dyDescent="0.3">
      <c r="B454" s="26">
        <v>43160</v>
      </c>
      <c r="C454">
        <v>20042082</v>
      </c>
      <c r="D454" t="s">
        <v>89</v>
      </c>
      <c r="E454" t="s">
        <v>85</v>
      </c>
      <c r="F454" t="s">
        <v>80</v>
      </c>
    </row>
    <row r="455" spans="2:6" x14ac:dyDescent="0.3">
      <c r="B455" s="26">
        <v>43160</v>
      </c>
      <c r="C455">
        <v>20044530</v>
      </c>
      <c r="D455" t="s">
        <v>83</v>
      </c>
      <c r="E455" t="s">
        <v>79</v>
      </c>
      <c r="F455" t="s">
        <v>80</v>
      </c>
    </row>
    <row r="456" spans="2:6" x14ac:dyDescent="0.3">
      <c r="B456" s="26">
        <v>43160</v>
      </c>
      <c r="C456">
        <v>20042073</v>
      </c>
      <c r="D456" t="s">
        <v>94</v>
      </c>
      <c r="E456" t="s">
        <v>88</v>
      </c>
      <c r="F456" t="s">
        <v>90</v>
      </c>
    </row>
    <row r="457" spans="2:6" x14ac:dyDescent="0.3">
      <c r="B457" s="26">
        <v>43160</v>
      </c>
      <c r="C457">
        <v>20042086</v>
      </c>
      <c r="D457" t="s">
        <v>95</v>
      </c>
      <c r="E457" t="s">
        <v>81</v>
      </c>
      <c r="F457" t="s">
        <v>80</v>
      </c>
    </row>
    <row r="458" spans="2:6" x14ac:dyDescent="0.3">
      <c r="B458" s="26">
        <v>43160</v>
      </c>
      <c r="C458">
        <v>20042073</v>
      </c>
      <c r="D458" t="s">
        <v>94</v>
      </c>
      <c r="E458" t="s">
        <v>88</v>
      </c>
      <c r="F458" t="s">
        <v>80</v>
      </c>
    </row>
    <row r="459" spans="2:6" x14ac:dyDescent="0.3">
      <c r="B459" s="26">
        <v>43160</v>
      </c>
      <c r="C459">
        <v>20044678</v>
      </c>
      <c r="D459" t="s">
        <v>91</v>
      </c>
      <c r="E459" t="s">
        <v>79</v>
      </c>
      <c r="F459" t="s">
        <v>80</v>
      </c>
    </row>
    <row r="460" spans="2:6" x14ac:dyDescent="0.3">
      <c r="B460" s="26">
        <v>43160</v>
      </c>
      <c r="C460">
        <v>20042071</v>
      </c>
      <c r="D460" t="s">
        <v>87</v>
      </c>
      <c r="E460" t="s">
        <v>85</v>
      </c>
      <c r="F460" t="s">
        <v>84</v>
      </c>
    </row>
    <row r="461" spans="2:6" x14ac:dyDescent="0.3">
      <c r="B461" s="26">
        <v>43160</v>
      </c>
      <c r="C461">
        <v>20044706</v>
      </c>
      <c r="D461" t="s">
        <v>86</v>
      </c>
      <c r="E461" t="s">
        <v>81</v>
      </c>
      <c r="F461" t="s">
        <v>80</v>
      </c>
    </row>
    <row r="462" spans="2:6" x14ac:dyDescent="0.3">
      <c r="B462" s="26">
        <v>43160</v>
      </c>
      <c r="C462">
        <v>20042082</v>
      </c>
      <c r="D462" t="s">
        <v>89</v>
      </c>
      <c r="E462" t="s">
        <v>85</v>
      </c>
      <c r="F462" t="s">
        <v>80</v>
      </c>
    </row>
    <row r="463" spans="2:6" x14ac:dyDescent="0.3">
      <c r="B463" s="26">
        <v>43160</v>
      </c>
      <c r="C463">
        <v>20036312</v>
      </c>
      <c r="D463" t="s">
        <v>93</v>
      </c>
      <c r="E463" t="s">
        <v>85</v>
      </c>
      <c r="F463" t="s">
        <v>80</v>
      </c>
    </row>
    <row r="464" spans="2:6" x14ac:dyDescent="0.3">
      <c r="B464" s="26">
        <v>43160</v>
      </c>
      <c r="C464">
        <v>20042071</v>
      </c>
      <c r="D464" t="s">
        <v>87</v>
      </c>
      <c r="E464" t="s">
        <v>81</v>
      </c>
      <c r="F464" t="s">
        <v>90</v>
      </c>
    </row>
    <row r="465" spans="2:6" x14ac:dyDescent="0.3">
      <c r="B465" s="26">
        <v>43160</v>
      </c>
      <c r="C465">
        <v>20044706</v>
      </c>
      <c r="D465" t="s">
        <v>86</v>
      </c>
      <c r="E465" t="s">
        <v>81</v>
      </c>
      <c r="F465" t="s">
        <v>80</v>
      </c>
    </row>
    <row r="466" spans="2:6" x14ac:dyDescent="0.3">
      <c r="B466" s="26">
        <v>43160</v>
      </c>
      <c r="C466">
        <v>20042082</v>
      </c>
      <c r="D466" t="s">
        <v>89</v>
      </c>
      <c r="E466" t="s">
        <v>79</v>
      </c>
      <c r="F466" t="s">
        <v>80</v>
      </c>
    </row>
    <row r="467" spans="2:6" x14ac:dyDescent="0.3">
      <c r="B467" s="26">
        <v>43160</v>
      </c>
      <c r="C467">
        <v>20044678</v>
      </c>
      <c r="D467" t="s">
        <v>91</v>
      </c>
      <c r="E467" t="s">
        <v>81</v>
      </c>
      <c r="F467" t="s">
        <v>80</v>
      </c>
    </row>
    <row r="468" spans="2:6" x14ac:dyDescent="0.3">
      <c r="B468" s="26">
        <v>43160</v>
      </c>
      <c r="C468">
        <v>20042071</v>
      </c>
      <c r="D468" t="s">
        <v>87</v>
      </c>
      <c r="E468" t="s">
        <v>88</v>
      </c>
      <c r="F468" t="s">
        <v>90</v>
      </c>
    </row>
    <row r="469" spans="2:6" x14ac:dyDescent="0.3">
      <c r="B469" s="26">
        <v>43160</v>
      </c>
      <c r="C469">
        <v>20036312</v>
      </c>
      <c r="D469" t="s">
        <v>93</v>
      </c>
      <c r="E469" t="s">
        <v>79</v>
      </c>
      <c r="F469" t="s">
        <v>80</v>
      </c>
    </row>
    <row r="470" spans="2:6" x14ac:dyDescent="0.3">
      <c r="B470" s="26">
        <v>43160</v>
      </c>
      <c r="C470">
        <v>20042071</v>
      </c>
      <c r="D470" t="s">
        <v>87</v>
      </c>
      <c r="E470" t="s">
        <v>79</v>
      </c>
      <c r="F470" t="s">
        <v>84</v>
      </c>
    </row>
    <row r="471" spans="2:6" x14ac:dyDescent="0.3">
      <c r="B471" s="26">
        <v>43160</v>
      </c>
      <c r="C471">
        <v>20042086</v>
      </c>
      <c r="D471" t="s">
        <v>95</v>
      </c>
      <c r="E471" t="s">
        <v>81</v>
      </c>
      <c r="F471" t="s">
        <v>84</v>
      </c>
    </row>
    <row r="472" spans="2:6" x14ac:dyDescent="0.3">
      <c r="B472" s="26">
        <v>43160</v>
      </c>
      <c r="C472">
        <v>20036312</v>
      </c>
      <c r="D472" t="s">
        <v>93</v>
      </c>
      <c r="E472" t="s">
        <v>79</v>
      </c>
      <c r="F472" t="s">
        <v>80</v>
      </c>
    </row>
    <row r="473" spans="2:6" x14ac:dyDescent="0.3">
      <c r="B473" s="26">
        <v>43160</v>
      </c>
      <c r="C473">
        <v>20044678</v>
      </c>
      <c r="D473" t="s">
        <v>91</v>
      </c>
      <c r="E473" t="s">
        <v>79</v>
      </c>
      <c r="F473" t="s">
        <v>80</v>
      </c>
    </row>
    <row r="474" spans="2:6" x14ac:dyDescent="0.3">
      <c r="B474" s="26">
        <v>43160</v>
      </c>
      <c r="C474">
        <v>20042082</v>
      </c>
      <c r="D474" t="s">
        <v>89</v>
      </c>
      <c r="E474" t="s">
        <v>79</v>
      </c>
      <c r="F474" t="s">
        <v>80</v>
      </c>
    </row>
    <row r="475" spans="2:6" x14ac:dyDescent="0.3">
      <c r="B475" s="26">
        <v>43160</v>
      </c>
      <c r="C475">
        <v>20042073</v>
      </c>
      <c r="D475" t="s">
        <v>94</v>
      </c>
      <c r="E475" t="s">
        <v>88</v>
      </c>
      <c r="F475" t="s">
        <v>84</v>
      </c>
    </row>
    <row r="476" spans="2:6" x14ac:dyDescent="0.3">
      <c r="B476" s="26">
        <v>43160</v>
      </c>
      <c r="C476">
        <v>20044530</v>
      </c>
      <c r="D476" t="s">
        <v>83</v>
      </c>
      <c r="E476" t="s">
        <v>79</v>
      </c>
      <c r="F476" t="s">
        <v>80</v>
      </c>
    </row>
    <row r="477" spans="2:6" x14ac:dyDescent="0.3">
      <c r="B477" s="26">
        <v>43160</v>
      </c>
      <c r="C477">
        <v>20044706</v>
      </c>
      <c r="D477" t="s">
        <v>86</v>
      </c>
      <c r="E477" t="s">
        <v>81</v>
      </c>
      <c r="F477" t="s">
        <v>90</v>
      </c>
    </row>
    <row r="478" spans="2:6" x14ac:dyDescent="0.3">
      <c r="B478" s="26">
        <v>43160</v>
      </c>
      <c r="C478">
        <v>20044678</v>
      </c>
      <c r="D478" t="s">
        <v>91</v>
      </c>
      <c r="E478" t="s">
        <v>81</v>
      </c>
      <c r="F478" t="s">
        <v>80</v>
      </c>
    </row>
    <row r="479" spans="2:6" x14ac:dyDescent="0.3">
      <c r="B479" s="26">
        <v>43160</v>
      </c>
      <c r="C479">
        <v>20042073</v>
      </c>
      <c r="D479" t="s">
        <v>94</v>
      </c>
      <c r="E479" t="s">
        <v>88</v>
      </c>
      <c r="F479" t="s">
        <v>84</v>
      </c>
    </row>
    <row r="480" spans="2:6" x14ac:dyDescent="0.3">
      <c r="B480" s="26">
        <v>43160</v>
      </c>
      <c r="C480">
        <v>20042071</v>
      </c>
      <c r="D480" t="s">
        <v>87</v>
      </c>
      <c r="E480" t="s">
        <v>79</v>
      </c>
      <c r="F480" t="s">
        <v>84</v>
      </c>
    </row>
    <row r="481" spans="2:6" x14ac:dyDescent="0.3">
      <c r="B481" s="26">
        <v>43160</v>
      </c>
      <c r="C481">
        <v>20042073</v>
      </c>
      <c r="D481" t="s">
        <v>94</v>
      </c>
      <c r="E481" t="s">
        <v>81</v>
      </c>
      <c r="F481" t="s">
        <v>90</v>
      </c>
    </row>
    <row r="482" spans="2:6" x14ac:dyDescent="0.3">
      <c r="B482" s="26">
        <v>43160</v>
      </c>
      <c r="C482">
        <v>20042086</v>
      </c>
      <c r="D482" t="s">
        <v>95</v>
      </c>
      <c r="E482" t="s">
        <v>85</v>
      </c>
      <c r="F482" t="s">
        <v>90</v>
      </c>
    </row>
    <row r="483" spans="2:6" x14ac:dyDescent="0.3">
      <c r="B483" s="26">
        <v>43160</v>
      </c>
      <c r="C483">
        <v>20042082</v>
      </c>
      <c r="D483" t="s">
        <v>89</v>
      </c>
      <c r="E483" t="s">
        <v>81</v>
      </c>
      <c r="F483" t="s">
        <v>84</v>
      </c>
    </row>
    <row r="484" spans="2:6" x14ac:dyDescent="0.3">
      <c r="B484" s="26">
        <v>43160</v>
      </c>
      <c r="C484">
        <v>20042073</v>
      </c>
      <c r="D484" t="s">
        <v>94</v>
      </c>
      <c r="E484" t="s">
        <v>81</v>
      </c>
      <c r="F484" t="s">
        <v>80</v>
      </c>
    </row>
    <row r="485" spans="2:6" x14ac:dyDescent="0.3">
      <c r="B485" s="26">
        <v>43160</v>
      </c>
      <c r="C485">
        <v>20042071</v>
      </c>
      <c r="D485" t="s">
        <v>87</v>
      </c>
      <c r="E485" t="s">
        <v>81</v>
      </c>
      <c r="F485" t="s">
        <v>90</v>
      </c>
    </row>
    <row r="486" spans="2:6" x14ac:dyDescent="0.3">
      <c r="B486" s="26">
        <v>43160</v>
      </c>
      <c r="C486">
        <v>20044706</v>
      </c>
      <c r="D486" t="s">
        <v>86</v>
      </c>
      <c r="E486" t="s">
        <v>81</v>
      </c>
      <c r="F486" t="s">
        <v>80</v>
      </c>
    </row>
    <row r="487" spans="2:6" x14ac:dyDescent="0.3">
      <c r="B487" s="26">
        <v>43160</v>
      </c>
      <c r="C487">
        <v>20042082</v>
      </c>
      <c r="D487" t="s">
        <v>89</v>
      </c>
      <c r="E487" t="s">
        <v>81</v>
      </c>
      <c r="F487" t="s">
        <v>90</v>
      </c>
    </row>
    <row r="488" spans="2:6" x14ac:dyDescent="0.3">
      <c r="B488" s="26">
        <v>43160</v>
      </c>
      <c r="C488">
        <v>20036312</v>
      </c>
      <c r="D488" t="s">
        <v>93</v>
      </c>
      <c r="E488" t="s">
        <v>85</v>
      </c>
      <c r="F488" t="s">
        <v>80</v>
      </c>
    </row>
    <row r="489" spans="2:6" x14ac:dyDescent="0.3">
      <c r="B489" s="26">
        <v>43160</v>
      </c>
      <c r="C489">
        <v>20042086</v>
      </c>
      <c r="D489" t="s">
        <v>95</v>
      </c>
      <c r="E489" t="s">
        <v>81</v>
      </c>
      <c r="F489" t="s">
        <v>84</v>
      </c>
    </row>
    <row r="490" spans="2:6" x14ac:dyDescent="0.3">
      <c r="B490" s="26">
        <v>43160</v>
      </c>
      <c r="C490">
        <v>20042071</v>
      </c>
      <c r="D490" t="s">
        <v>87</v>
      </c>
      <c r="E490" t="s">
        <v>81</v>
      </c>
      <c r="F490" t="s">
        <v>90</v>
      </c>
    </row>
    <row r="491" spans="2:6" x14ac:dyDescent="0.3">
      <c r="B491" s="26">
        <v>43160</v>
      </c>
      <c r="C491">
        <v>20044706</v>
      </c>
      <c r="D491" t="s">
        <v>86</v>
      </c>
      <c r="E491" t="s">
        <v>81</v>
      </c>
      <c r="F491" t="s">
        <v>84</v>
      </c>
    </row>
    <row r="492" spans="2:6" x14ac:dyDescent="0.3">
      <c r="B492" s="26">
        <v>43160</v>
      </c>
      <c r="C492">
        <v>20036312</v>
      </c>
      <c r="D492" t="s">
        <v>93</v>
      </c>
      <c r="E492" t="s">
        <v>81</v>
      </c>
      <c r="F492" t="s">
        <v>80</v>
      </c>
    </row>
    <row r="493" spans="2:6" x14ac:dyDescent="0.3">
      <c r="B493" s="26">
        <v>43160</v>
      </c>
      <c r="C493">
        <v>20044678</v>
      </c>
      <c r="D493" t="s">
        <v>91</v>
      </c>
      <c r="E493" t="s">
        <v>85</v>
      </c>
      <c r="F493" t="s">
        <v>80</v>
      </c>
    </row>
    <row r="494" spans="2:6" x14ac:dyDescent="0.3">
      <c r="B494" s="26">
        <v>43160</v>
      </c>
      <c r="C494">
        <v>20042086</v>
      </c>
      <c r="D494" t="s">
        <v>95</v>
      </c>
      <c r="E494" t="s">
        <v>81</v>
      </c>
      <c r="F494" t="s">
        <v>90</v>
      </c>
    </row>
    <row r="495" spans="2:6" x14ac:dyDescent="0.3">
      <c r="B495" s="26">
        <v>43160</v>
      </c>
      <c r="C495">
        <v>20044530</v>
      </c>
      <c r="D495" t="s">
        <v>83</v>
      </c>
      <c r="E495" t="s">
        <v>81</v>
      </c>
      <c r="F495" t="s">
        <v>84</v>
      </c>
    </row>
    <row r="496" spans="2:6" x14ac:dyDescent="0.3">
      <c r="B496" s="26">
        <v>43160</v>
      </c>
      <c r="C496">
        <v>20044706</v>
      </c>
      <c r="D496" t="s">
        <v>86</v>
      </c>
      <c r="E496" t="s">
        <v>81</v>
      </c>
      <c r="F496" t="s">
        <v>80</v>
      </c>
    </row>
    <row r="497" spans="2:6" x14ac:dyDescent="0.3">
      <c r="B497" s="26">
        <v>43161</v>
      </c>
      <c r="C497">
        <v>20044529</v>
      </c>
      <c r="D497" t="s">
        <v>96</v>
      </c>
      <c r="E497" t="s">
        <v>81</v>
      </c>
      <c r="F497" t="s">
        <v>80</v>
      </c>
    </row>
    <row r="498" spans="2:6" x14ac:dyDescent="0.3">
      <c r="B498" s="26">
        <v>43161</v>
      </c>
      <c r="C498">
        <v>20044529</v>
      </c>
      <c r="D498" t="s">
        <v>96</v>
      </c>
      <c r="E498" t="s">
        <v>85</v>
      </c>
      <c r="F498" t="s">
        <v>80</v>
      </c>
    </row>
    <row r="499" spans="2:6" x14ac:dyDescent="0.3">
      <c r="B499" s="26">
        <v>43161</v>
      </c>
      <c r="C499">
        <v>20044529</v>
      </c>
      <c r="D499" t="s">
        <v>96</v>
      </c>
      <c r="E499" t="s">
        <v>85</v>
      </c>
      <c r="F499" t="s">
        <v>80</v>
      </c>
    </row>
    <row r="500" spans="2:6" x14ac:dyDescent="0.3">
      <c r="B500" s="26">
        <v>43161</v>
      </c>
      <c r="C500">
        <v>20044529</v>
      </c>
      <c r="D500" t="s">
        <v>96</v>
      </c>
      <c r="E500" t="s">
        <v>85</v>
      </c>
      <c r="F500" t="s">
        <v>80</v>
      </c>
    </row>
    <row r="501" spans="2:6" x14ac:dyDescent="0.3">
      <c r="B501" s="26">
        <v>43161</v>
      </c>
      <c r="C501">
        <v>20044529</v>
      </c>
      <c r="D501" t="s">
        <v>96</v>
      </c>
      <c r="E501" t="s">
        <v>85</v>
      </c>
      <c r="F501" t="s">
        <v>80</v>
      </c>
    </row>
    <row r="502" spans="2:6" x14ac:dyDescent="0.3">
      <c r="B502" s="26">
        <v>43161</v>
      </c>
      <c r="C502">
        <v>20044529</v>
      </c>
      <c r="D502" t="s">
        <v>96</v>
      </c>
      <c r="E502" t="s">
        <v>81</v>
      </c>
      <c r="F502" t="s">
        <v>80</v>
      </c>
    </row>
    <row r="503" spans="2:6" x14ac:dyDescent="0.3">
      <c r="B503" s="26">
        <v>43161</v>
      </c>
      <c r="C503">
        <v>20044529</v>
      </c>
      <c r="D503" t="s">
        <v>96</v>
      </c>
      <c r="E503" t="s">
        <v>81</v>
      </c>
      <c r="F503" t="s">
        <v>80</v>
      </c>
    </row>
    <row r="504" spans="2:6" x14ac:dyDescent="0.3">
      <c r="B504" s="26">
        <v>43161</v>
      </c>
      <c r="C504">
        <v>20044529</v>
      </c>
      <c r="D504" t="s">
        <v>96</v>
      </c>
      <c r="E504" t="s">
        <v>79</v>
      </c>
      <c r="F504" t="s">
        <v>90</v>
      </c>
    </row>
    <row r="505" spans="2:6" x14ac:dyDescent="0.3">
      <c r="B505" s="26">
        <v>43161</v>
      </c>
      <c r="C505">
        <v>20044529</v>
      </c>
      <c r="D505" t="s">
        <v>96</v>
      </c>
      <c r="E505" t="s">
        <v>81</v>
      </c>
      <c r="F505" t="s">
        <v>80</v>
      </c>
    </row>
    <row r="506" spans="2:6" x14ac:dyDescent="0.3">
      <c r="B506" s="26">
        <v>43161</v>
      </c>
      <c r="C506">
        <v>20044529</v>
      </c>
      <c r="D506" t="s">
        <v>96</v>
      </c>
      <c r="E506" t="s">
        <v>88</v>
      </c>
      <c r="F506" t="s">
        <v>80</v>
      </c>
    </row>
    <row r="507" spans="2:6" x14ac:dyDescent="0.3">
      <c r="B507" s="26">
        <v>43161</v>
      </c>
      <c r="C507">
        <v>20044529</v>
      </c>
      <c r="D507" t="s">
        <v>96</v>
      </c>
      <c r="E507" t="s">
        <v>81</v>
      </c>
      <c r="F507" t="s">
        <v>80</v>
      </c>
    </row>
    <row r="508" spans="2:6" x14ac:dyDescent="0.3">
      <c r="B508" s="26">
        <v>43161</v>
      </c>
      <c r="C508">
        <v>20044529</v>
      </c>
      <c r="D508" t="s">
        <v>96</v>
      </c>
      <c r="E508" t="s">
        <v>85</v>
      </c>
      <c r="F508" t="s">
        <v>80</v>
      </c>
    </row>
    <row r="509" spans="2:6" x14ac:dyDescent="0.3">
      <c r="B509" s="26">
        <v>43161</v>
      </c>
      <c r="C509">
        <v>20044529</v>
      </c>
      <c r="D509" t="s">
        <v>96</v>
      </c>
      <c r="E509" t="s">
        <v>85</v>
      </c>
      <c r="F509" t="s">
        <v>80</v>
      </c>
    </row>
    <row r="510" spans="2:6" x14ac:dyDescent="0.3">
      <c r="B510" s="26">
        <v>43161</v>
      </c>
      <c r="C510">
        <v>20044529</v>
      </c>
      <c r="D510" t="s">
        <v>96</v>
      </c>
      <c r="E510" t="s">
        <v>85</v>
      </c>
      <c r="F510" t="s">
        <v>80</v>
      </c>
    </row>
    <row r="511" spans="2:6" x14ac:dyDescent="0.3">
      <c r="B511" s="26">
        <v>43161</v>
      </c>
      <c r="C511">
        <v>20044529</v>
      </c>
      <c r="D511" t="s">
        <v>96</v>
      </c>
      <c r="E511" t="s">
        <v>85</v>
      </c>
      <c r="F511" t="s">
        <v>82</v>
      </c>
    </row>
    <row r="512" spans="2:6" x14ac:dyDescent="0.3">
      <c r="B512" s="26">
        <v>43161</v>
      </c>
      <c r="C512">
        <v>20044529</v>
      </c>
      <c r="D512" t="s">
        <v>96</v>
      </c>
      <c r="E512" t="s">
        <v>85</v>
      </c>
      <c r="F512" t="s">
        <v>80</v>
      </c>
    </row>
    <row r="513" spans="2:6" x14ac:dyDescent="0.3">
      <c r="B513" s="26">
        <v>43161</v>
      </c>
      <c r="C513">
        <v>20044529</v>
      </c>
      <c r="D513" t="s">
        <v>96</v>
      </c>
      <c r="E513" t="s">
        <v>85</v>
      </c>
      <c r="F513" t="s">
        <v>80</v>
      </c>
    </row>
    <row r="514" spans="2:6" x14ac:dyDescent="0.3">
      <c r="B514" s="26">
        <v>43161</v>
      </c>
      <c r="C514">
        <v>20044529</v>
      </c>
      <c r="D514" t="s">
        <v>96</v>
      </c>
      <c r="E514" t="s">
        <v>85</v>
      </c>
      <c r="F514" t="s">
        <v>80</v>
      </c>
    </row>
    <row r="515" spans="2:6" x14ac:dyDescent="0.3">
      <c r="B515" s="26">
        <v>43161</v>
      </c>
      <c r="C515">
        <v>20044529</v>
      </c>
      <c r="D515" t="s">
        <v>96</v>
      </c>
      <c r="E515" t="s">
        <v>85</v>
      </c>
      <c r="F515" t="s">
        <v>80</v>
      </c>
    </row>
    <row r="516" spans="2:6" x14ac:dyDescent="0.3">
      <c r="B516" s="26">
        <v>43161</v>
      </c>
      <c r="C516">
        <v>20044529</v>
      </c>
      <c r="D516" t="s">
        <v>96</v>
      </c>
      <c r="E516" t="s">
        <v>79</v>
      </c>
      <c r="F516" t="s">
        <v>80</v>
      </c>
    </row>
    <row r="517" spans="2:6" x14ac:dyDescent="0.3">
      <c r="B517" s="26">
        <v>43161</v>
      </c>
      <c r="C517">
        <v>20044529</v>
      </c>
      <c r="D517" t="s">
        <v>96</v>
      </c>
      <c r="E517" t="s">
        <v>79</v>
      </c>
      <c r="F517" t="s">
        <v>80</v>
      </c>
    </row>
    <row r="518" spans="2:6" x14ac:dyDescent="0.3">
      <c r="B518" s="26">
        <v>43161</v>
      </c>
      <c r="C518">
        <v>20044529</v>
      </c>
      <c r="D518" t="s">
        <v>96</v>
      </c>
      <c r="E518" t="s">
        <v>79</v>
      </c>
      <c r="F518" t="s">
        <v>80</v>
      </c>
    </row>
    <row r="519" spans="2:6" x14ac:dyDescent="0.3">
      <c r="B519" s="26">
        <v>43161</v>
      </c>
      <c r="C519">
        <v>20044706</v>
      </c>
      <c r="D519" t="s">
        <v>86</v>
      </c>
      <c r="E519" t="s">
        <v>79</v>
      </c>
      <c r="F519" t="s">
        <v>80</v>
      </c>
    </row>
    <row r="520" spans="2:6" x14ac:dyDescent="0.3">
      <c r="B520" s="26">
        <v>43161</v>
      </c>
      <c r="C520">
        <v>20044529</v>
      </c>
      <c r="D520" t="s">
        <v>96</v>
      </c>
      <c r="E520" t="s">
        <v>81</v>
      </c>
      <c r="F520" t="s">
        <v>80</v>
      </c>
    </row>
    <row r="521" spans="2:6" x14ac:dyDescent="0.3">
      <c r="B521" s="26">
        <v>43161</v>
      </c>
      <c r="C521">
        <v>20044529</v>
      </c>
      <c r="D521" t="s">
        <v>96</v>
      </c>
      <c r="E521" t="s">
        <v>81</v>
      </c>
      <c r="F521" t="s">
        <v>80</v>
      </c>
    </row>
    <row r="522" spans="2:6" x14ac:dyDescent="0.3">
      <c r="B522" s="26">
        <v>43161</v>
      </c>
      <c r="C522">
        <v>20044678</v>
      </c>
      <c r="D522" t="s">
        <v>91</v>
      </c>
      <c r="E522" t="s">
        <v>79</v>
      </c>
      <c r="F522" t="s">
        <v>90</v>
      </c>
    </row>
    <row r="523" spans="2:6" x14ac:dyDescent="0.3">
      <c r="B523" s="26">
        <v>43161</v>
      </c>
      <c r="C523">
        <v>20044678</v>
      </c>
      <c r="D523" t="s">
        <v>91</v>
      </c>
      <c r="E523" t="s">
        <v>79</v>
      </c>
      <c r="F523" t="s">
        <v>80</v>
      </c>
    </row>
    <row r="524" spans="2:6" x14ac:dyDescent="0.3">
      <c r="B524" s="26">
        <v>43161</v>
      </c>
      <c r="C524">
        <v>20042071</v>
      </c>
      <c r="D524" t="s">
        <v>87</v>
      </c>
      <c r="E524" t="s">
        <v>81</v>
      </c>
      <c r="F524" t="s">
        <v>90</v>
      </c>
    </row>
    <row r="525" spans="2:6" x14ac:dyDescent="0.3">
      <c r="B525" s="26">
        <v>43161</v>
      </c>
      <c r="C525">
        <v>20044529</v>
      </c>
      <c r="D525" t="s">
        <v>96</v>
      </c>
      <c r="E525" t="s">
        <v>81</v>
      </c>
      <c r="F525" t="s">
        <v>80</v>
      </c>
    </row>
    <row r="526" spans="2:6" x14ac:dyDescent="0.3">
      <c r="B526" s="26">
        <v>43161</v>
      </c>
      <c r="C526">
        <v>20044706</v>
      </c>
      <c r="D526" t="s">
        <v>86</v>
      </c>
      <c r="E526" t="s">
        <v>88</v>
      </c>
      <c r="F526" t="s">
        <v>84</v>
      </c>
    </row>
    <row r="527" spans="2:6" x14ac:dyDescent="0.3">
      <c r="B527" s="26">
        <v>43161</v>
      </c>
      <c r="C527">
        <v>20042071</v>
      </c>
      <c r="D527" t="s">
        <v>87</v>
      </c>
      <c r="E527" t="s">
        <v>81</v>
      </c>
      <c r="F527" t="s">
        <v>80</v>
      </c>
    </row>
    <row r="528" spans="2:6" x14ac:dyDescent="0.3">
      <c r="B528" s="26">
        <v>43161</v>
      </c>
      <c r="C528">
        <v>20044678</v>
      </c>
      <c r="D528" t="s">
        <v>91</v>
      </c>
      <c r="E528" t="s">
        <v>79</v>
      </c>
      <c r="F528" t="s">
        <v>80</v>
      </c>
    </row>
    <row r="529" spans="2:6" x14ac:dyDescent="0.3">
      <c r="B529" s="26">
        <v>43161</v>
      </c>
      <c r="C529">
        <v>20044706</v>
      </c>
      <c r="D529" t="s">
        <v>86</v>
      </c>
      <c r="E529" t="s">
        <v>79</v>
      </c>
      <c r="F529" t="s">
        <v>80</v>
      </c>
    </row>
    <row r="530" spans="2:6" x14ac:dyDescent="0.3">
      <c r="B530" s="26">
        <v>43161</v>
      </c>
      <c r="C530">
        <v>20042071</v>
      </c>
      <c r="D530" t="s">
        <v>87</v>
      </c>
      <c r="E530" t="s">
        <v>85</v>
      </c>
      <c r="F530" t="s">
        <v>84</v>
      </c>
    </row>
    <row r="531" spans="2:6" x14ac:dyDescent="0.3">
      <c r="B531" s="26">
        <v>43161</v>
      </c>
      <c r="C531">
        <v>20044706</v>
      </c>
      <c r="D531" t="s">
        <v>86</v>
      </c>
      <c r="E531" t="s">
        <v>79</v>
      </c>
      <c r="F531" t="s">
        <v>90</v>
      </c>
    </row>
    <row r="532" spans="2:6" x14ac:dyDescent="0.3">
      <c r="B532" s="26">
        <v>43161</v>
      </c>
      <c r="C532">
        <v>20044678</v>
      </c>
      <c r="D532" t="s">
        <v>91</v>
      </c>
      <c r="E532" t="s">
        <v>79</v>
      </c>
      <c r="F532" t="s">
        <v>80</v>
      </c>
    </row>
    <row r="533" spans="2:6" x14ac:dyDescent="0.3">
      <c r="B533" s="26">
        <v>43161</v>
      </c>
      <c r="C533">
        <v>20042071</v>
      </c>
      <c r="D533" t="s">
        <v>87</v>
      </c>
      <c r="E533" t="s">
        <v>79</v>
      </c>
      <c r="F533" t="s">
        <v>84</v>
      </c>
    </row>
    <row r="534" spans="2:6" x14ac:dyDescent="0.3">
      <c r="B534" s="26">
        <v>43161</v>
      </c>
      <c r="C534">
        <v>20042073</v>
      </c>
      <c r="D534" t="s">
        <v>94</v>
      </c>
      <c r="E534" t="s">
        <v>81</v>
      </c>
      <c r="F534" t="s">
        <v>80</v>
      </c>
    </row>
    <row r="535" spans="2:6" x14ac:dyDescent="0.3">
      <c r="B535" s="26">
        <v>43161</v>
      </c>
      <c r="C535">
        <v>20044530</v>
      </c>
      <c r="D535" t="s">
        <v>83</v>
      </c>
      <c r="E535" t="s">
        <v>79</v>
      </c>
      <c r="F535" t="s">
        <v>80</v>
      </c>
    </row>
    <row r="536" spans="2:6" x14ac:dyDescent="0.3">
      <c r="B536" s="26">
        <v>43161</v>
      </c>
      <c r="C536">
        <v>20044706</v>
      </c>
      <c r="D536" t="s">
        <v>86</v>
      </c>
      <c r="E536" t="s">
        <v>79</v>
      </c>
      <c r="F536" t="s">
        <v>84</v>
      </c>
    </row>
    <row r="537" spans="2:6" x14ac:dyDescent="0.3">
      <c r="B537" s="26">
        <v>43161</v>
      </c>
      <c r="C537">
        <v>20042071</v>
      </c>
      <c r="D537" t="s">
        <v>87</v>
      </c>
      <c r="E537" t="s">
        <v>81</v>
      </c>
      <c r="F537" t="s">
        <v>84</v>
      </c>
    </row>
    <row r="538" spans="2:6" x14ac:dyDescent="0.3">
      <c r="B538" s="26">
        <v>43161</v>
      </c>
      <c r="C538">
        <v>20042073</v>
      </c>
      <c r="D538" t="s">
        <v>94</v>
      </c>
      <c r="E538" t="s">
        <v>81</v>
      </c>
      <c r="F538" t="s">
        <v>80</v>
      </c>
    </row>
    <row r="539" spans="2:6" x14ac:dyDescent="0.3">
      <c r="B539" s="26">
        <v>43161</v>
      </c>
      <c r="C539">
        <v>20044706</v>
      </c>
      <c r="D539" t="s">
        <v>86</v>
      </c>
      <c r="E539" t="s">
        <v>79</v>
      </c>
      <c r="F539" t="s">
        <v>90</v>
      </c>
    </row>
    <row r="540" spans="2:6" x14ac:dyDescent="0.3">
      <c r="B540" s="26">
        <v>43161</v>
      </c>
      <c r="C540">
        <v>20042071</v>
      </c>
      <c r="D540" t="s">
        <v>87</v>
      </c>
      <c r="E540" t="s">
        <v>79</v>
      </c>
      <c r="F540" t="s">
        <v>84</v>
      </c>
    </row>
    <row r="541" spans="2:6" x14ac:dyDescent="0.3">
      <c r="B541" s="26">
        <v>43161</v>
      </c>
      <c r="C541">
        <v>20044706</v>
      </c>
      <c r="D541" t="s">
        <v>86</v>
      </c>
      <c r="E541" t="s">
        <v>79</v>
      </c>
      <c r="F541" t="s">
        <v>80</v>
      </c>
    </row>
    <row r="542" spans="2:6" x14ac:dyDescent="0.3">
      <c r="B542" s="26">
        <v>43161</v>
      </c>
      <c r="C542">
        <v>20044678</v>
      </c>
      <c r="D542" t="s">
        <v>91</v>
      </c>
      <c r="E542" t="s">
        <v>79</v>
      </c>
      <c r="F542" t="s">
        <v>84</v>
      </c>
    </row>
    <row r="543" spans="2:6" x14ac:dyDescent="0.3">
      <c r="B543" s="26">
        <v>43161</v>
      </c>
      <c r="C543">
        <v>20044530</v>
      </c>
      <c r="D543" t="s">
        <v>83</v>
      </c>
      <c r="E543" t="s">
        <v>79</v>
      </c>
      <c r="F543" t="s">
        <v>80</v>
      </c>
    </row>
    <row r="544" spans="2:6" x14ac:dyDescent="0.3">
      <c r="B544" s="26">
        <v>43161</v>
      </c>
      <c r="C544">
        <v>20042071</v>
      </c>
      <c r="D544" t="s">
        <v>87</v>
      </c>
      <c r="E544" t="s">
        <v>81</v>
      </c>
      <c r="F544" t="s">
        <v>80</v>
      </c>
    </row>
    <row r="545" spans="2:6" x14ac:dyDescent="0.3">
      <c r="B545" s="26">
        <v>43161</v>
      </c>
      <c r="C545">
        <v>20044529</v>
      </c>
      <c r="D545" t="s">
        <v>96</v>
      </c>
      <c r="E545" t="s">
        <v>85</v>
      </c>
      <c r="F545" t="s">
        <v>80</v>
      </c>
    </row>
    <row r="546" spans="2:6" x14ac:dyDescent="0.3">
      <c r="B546" s="26">
        <v>43161</v>
      </c>
      <c r="C546">
        <v>20042071</v>
      </c>
      <c r="D546" t="s">
        <v>87</v>
      </c>
      <c r="E546" t="s">
        <v>79</v>
      </c>
      <c r="F546" t="s">
        <v>84</v>
      </c>
    </row>
    <row r="547" spans="2:6" x14ac:dyDescent="0.3">
      <c r="B547" s="26">
        <v>43161</v>
      </c>
      <c r="C547">
        <v>20042073</v>
      </c>
      <c r="D547" t="s">
        <v>94</v>
      </c>
      <c r="E547" t="s">
        <v>79</v>
      </c>
      <c r="F547" t="s">
        <v>80</v>
      </c>
    </row>
    <row r="548" spans="2:6" x14ac:dyDescent="0.3">
      <c r="B548" s="26">
        <v>43161</v>
      </c>
      <c r="C548">
        <v>20044678</v>
      </c>
      <c r="D548" t="s">
        <v>91</v>
      </c>
      <c r="E548" t="s">
        <v>79</v>
      </c>
      <c r="F548" t="s">
        <v>80</v>
      </c>
    </row>
    <row r="549" spans="2:6" x14ac:dyDescent="0.3">
      <c r="B549" s="26">
        <v>43161</v>
      </c>
      <c r="C549">
        <v>20042071</v>
      </c>
      <c r="D549" t="s">
        <v>87</v>
      </c>
      <c r="E549" t="s">
        <v>79</v>
      </c>
      <c r="F549" t="s">
        <v>80</v>
      </c>
    </row>
    <row r="550" spans="2:6" x14ac:dyDescent="0.3">
      <c r="B550" s="26">
        <v>43161</v>
      </c>
      <c r="C550">
        <v>20044706</v>
      </c>
      <c r="D550" t="s">
        <v>86</v>
      </c>
      <c r="E550" t="s">
        <v>79</v>
      </c>
      <c r="F550" t="s">
        <v>80</v>
      </c>
    </row>
    <row r="551" spans="2:6" x14ac:dyDescent="0.3">
      <c r="B551" s="26">
        <v>43161</v>
      </c>
      <c r="C551">
        <v>20044529</v>
      </c>
      <c r="D551" t="s">
        <v>96</v>
      </c>
      <c r="E551" t="s">
        <v>79</v>
      </c>
      <c r="F551" t="s">
        <v>80</v>
      </c>
    </row>
    <row r="552" spans="2:6" x14ac:dyDescent="0.3">
      <c r="B552" s="26">
        <v>43161</v>
      </c>
      <c r="C552">
        <v>20044530</v>
      </c>
      <c r="D552" t="s">
        <v>83</v>
      </c>
      <c r="E552" t="s">
        <v>85</v>
      </c>
      <c r="F552" t="s">
        <v>80</v>
      </c>
    </row>
    <row r="553" spans="2:6" x14ac:dyDescent="0.3">
      <c r="B553" s="26">
        <v>43161</v>
      </c>
      <c r="C553">
        <v>20044678</v>
      </c>
      <c r="D553" t="s">
        <v>91</v>
      </c>
      <c r="E553" t="s">
        <v>79</v>
      </c>
      <c r="F553" t="s">
        <v>80</v>
      </c>
    </row>
    <row r="554" spans="2:6" x14ac:dyDescent="0.3">
      <c r="B554" s="26">
        <v>43161</v>
      </c>
      <c r="C554">
        <v>20042073</v>
      </c>
      <c r="D554" t="s">
        <v>94</v>
      </c>
      <c r="E554" t="s">
        <v>81</v>
      </c>
      <c r="F554" t="s">
        <v>90</v>
      </c>
    </row>
    <row r="555" spans="2:6" x14ac:dyDescent="0.3">
      <c r="B555" s="26">
        <v>43161</v>
      </c>
      <c r="C555">
        <v>20044706</v>
      </c>
      <c r="D555" t="s">
        <v>86</v>
      </c>
      <c r="E555" t="s">
        <v>85</v>
      </c>
      <c r="F555" t="s">
        <v>84</v>
      </c>
    </row>
    <row r="556" spans="2:6" x14ac:dyDescent="0.3">
      <c r="B556" s="26">
        <v>43161</v>
      </c>
      <c r="C556">
        <v>20044529</v>
      </c>
      <c r="D556" t="s">
        <v>96</v>
      </c>
      <c r="E556" t="s">
        <v>85</v>
      </c>
      <c r="F556" t="s">
        <v>80</v>
      </c>
    </row>
    <row r="557" spans="2:6" x14ac:dyDescent="0.3">
      <c r="B557" s="26">
        <v>43161</v>
      </c>
      <c r="C557">
        <v>20044530</v>
      </c>
      <c r="D557" t="s">
        <v>83</v>
      </c>
      <c r="E557" t="s">
        <v>81</v>
      </c>
      <c r="F557" t="s">
        <v>80</v>
      </c>
    </row>
    <row r="558" spans="2:6" x14ac:dyDescent="0.3">
      <c r="B558" s="26">
        <v>43161</v>
      </c>
      <c r="C558">
        <v>20044678</v>
      </c>
      <c r="D558" t="s">
        <v>91</v>
      </c>
      <c r="E558" t="s">
        <v>81</v>
      </c>
      <c r="F558" t="s">
        <v>84</v>
      </c>
    </row>
    <row r="559" spans="2:6" x14ac:dyDescent="0.3">
      <c r="B559" s="26">
        <v>43161</v>
      </c>
      <c r="C559">
        <v>20042086</v>
      </c>
      <c r="D559" t="s">
        <v>95</v>
      </c>
      <c r="E559" t="s">
        <v>88</v>
      </c>
      <c r="F559" t="s">
        <v>84</v>
      </c>
    </row>
    <row r="560" spans="2:6" x14ac:dyDescent="0.3">
      <c r="B560" s="26">
        <v>43161</v>
      </c>
      <c r="C560">
        <v>20042071</v>
      </c>
      <c r="D560" t="s">
        <v>87</v>
      </c>
      <c r="E560" t="s">
        <v>81</v>
      </c>
      <c r="F560" t="s">
        <v>84</v>
      </c>
    </row>
    <row r="561" spans="2:6" x14ac:dyDescent="0.3">
      <c r="B561" s="26">
        <v>43161</v>
      </c>
      <c r="C561">
        <v>20042073</v>
      </c>
      <c r="D561" t="s">
        <v>94</v>
      </c>
      <c r="E561" t="s">
        <v>81</v>
      </c>
      <c r="F561" t="s">
        <v>80</v>
      </c>
    </row>
    <row r="562" spans="2:6" x14ac:dyDescent="0.3">
      <c r="B562" s="26">
        <v>43161</v>
      </c>
      <c r="C562">
        <v>20044678</v>
      </c>
      <c r="D562" t="s">
        <v>91</v>
      </c>
      <c r="E562" t="s">
        <v>81</v>
      </c>
      <c r="F562" t="s">
        <v>80</v>
      </c>
    </row>
    <row r="563" spans="2:6" x14ac:dyDescent="0.3">
      <c r="B563" s="26">
        <v>43161</v>
      </c>
      <c r="C563">
        <v>20044706</v>
      </c>
      <c r="D563" t="s">
        <v>86</v>
      </c>
      <c r="E563" t="s">
        <v>85</v>
      </c>
      <c r="F563" t="s">
        <v>84</v>
      </c>
    </row>
    <row r="564" spans="2:6" x14ac:dyDescent="0.3">
      <c r="B564" s="26">
        <v>43161</v>
      </c>
      <c r="C564">
        <v>20042086</v>
      </c>
      <c r="D564" t="s">
        <v>95</v>
      </c>
      <c r="E564" t="s">
        <v>79</v>
      </c>
      <c r="F564" t="s">
        <v>80</v>
      </c>
    </row>
    <row r="565" spans="2:6" x14ac:dyDescent="0.3">
      <c r="B565" s="26">
        <v>43161</v>
      </c>
      <c r="C565">
        <v>20044706</v>
      </c>
      <c r="D565" t="s">
        <v>86</v>
      </c>
      <c r="E565" t="s">
        <v>85</v>
      </c>
      <c r="F565" t="s">
        <v>80</v>
      </c>
    </row>
    <row r="566" spans="2:6" x14ac:dyDescent="0.3">
      <c r="B566" s="26">
        <v>43161</v>
      </c>
      <c r="C566">
        <v>20044530</v>
      </c>
      <c r="D566" t="s">
        <v>83</v>
      </c>
      <c r="E566" t="s">
        <v>79</v>
      </c>
      <c r="F566" t="s">
        <v>80</v>
      </c>
    </row>
    <row r="567" spans="2:6" x14ac:dyDescent="0.3">
      <c r="B567" s="26">
        <v>43161</v>
      </c>
      <c r="C567">
        <v>20044678</v>
      </c>
      <c r="D567" t="s">
        <v>91</v>
      </c>
      <c r="E567" t="s">
        <v>81</v>
      </c>
      <c r="F567" t="s">
        <v>80</v>
      </c>
    </row>
    <row r="568" spans="2:6" x14ac:dyDescent="0.3">
      <c r="B568" s="26">
        <v>43161</v>
      </c>
      <c r="C568">
        <v>20042073</v>
      </c>
      <c r="D568" t="s">
        <v>94</v>
      </c>
      <c r="E568" t="s">
        <v>81</v>
      </c>
      <c r="F568" t="s">
        <v>80</v>
      </c>
    </row>
    <row r="569" spans="2:6" x14ac:dyDescent="0.3">
      <c r="B569" s="26">
        <v>43161</v>
      </c>
      <c r="C569">
        <v>20042071</v>
      </c>
      <c r="D569" t="s">
        <v>87</v>
      </c>
      <c r="E569" t="s">
        <v>79</v>
      </c>
      <c r="F569" t="s">
        <v>80</v>
      </c>
    </row>
    <row r="570" spans="2:6" x14ac:dyDescent="0.3">
      <c r="B570" s="26">
        <v>43161</v>
      </c>
      <c r="C570">
        <v>20042086</v>
      </c>
      <c r="D570" t="s">
        <v>95</v>
      </c>
      <c r="E570" t="s">
        <v>79</v>
      </c>
      <c r="F570" t="s">
        <v>84</v>
      </c>
    </row>
    <row r="571" spans="2:6" x14ac:dyDescent="0.3">
      <c r="B571" s="26">
        <v>43161</v>
      </c>
      <c r="C571">
        <v>20044530</v>
      </c>
      <c r="D571" t="s">
        <v>83</v>
      </c>
      <c r="E571" t="s">
        <v>85</v>
      </c>
      <c r="F571" t="s">
        <v>80</v>
      </c>
    </row>
    <row r="572" spans="2:6" x14ac:dyDescent="0.3">
      <c r="B572" s="26">
        <v>43161</v>
      </c>
      <c r="C572">
        <v>20044706</v>
      </c>
      <c r="D572" t="s">
        <v>86</v>
      </c>
      <c r="E572" t="s">
        <v>79</v>
      </c>
      <c r="F572" t="s">
        <v>80</v>
      </c>
    </row>
    <row r="573" spans="2:6" x14ac:dyDescent="0.3">
      <c r="B573" s="26">
        <v>43161</v>
      </c>
      <c r="C573">
        <v>20044678</v>
      </c>
      <c r="D573" t="s">
        <v>91</v>
      </c>
      <c r="E573" t="s">
        <v>79</v>
      </c>
      <c r="F573" t="s">
        <v>80</v>
      </c>
    </row>
    <row r="574" spans="2:6" x14ac:dyDescent="0.3">
      <c r="B574" s="26">
        <v>43161</v>
      </c>
      <c r="C574">
        <v>20042073</v>
      </c>
      <c r="D574" t="s">
        <v>94</v>
      </c>
      <c r="E574" t="s">
        <v>81</v>
      </c>
      <c r="F574" t="s">
        <v>90</v>
      </c>
    </row>
    <row r="575" spans="2:6" x14ac:dyDescent="0.3">
      <c r="B575" s="26">
        <v>43161</v>
      </c>
      <c r="C575">
        <v>20044529</v>
      </c>
      <c r="D575" t="s">
        <v>96</v>
      </c>
      <c r="E575" t="s">
        <v>81</v>
      </c>
      <c r="F575" t="s">
        <v>92</v>
      </c>
    </row>
    <row r="576" spans="2:6" x14ac:dyDescent="0.3">
      <c r="B576" s="26">
        <v>43161</v>
      </c>
      <c r="C576">
        <v>20044530</v>
      </c>
      <c r="D576" t="s">
        <v>83</v>
      </c>
      <c r="E576" t="s">
        <v>85</v>
      </c>
      <c r="F576" t="s">
        <v>84</v>
      </c>
    </row>
    <row r="577" spans="2:6" x14ac:dyDescent="0.3">
      <c r="B577" s="26">
        <v>43161</v>
      </c>
      <c r="C577">
        <v>20044706</v>
      </c>
      <c r="D577" t="s">
        <v>86</v>
      </c>
      <c r="E577" t="s">
        <v>85</v>
      </c>
      <c r="F577" t="s">
        <v>84</v>
      </c>
    </row>
    <row r="578" spans="2:6" x14ac:dyDescent="0.3">
      <c r="B578" s="26">
        <v>43161</v>
      </c>
      <c r="C578">
        <v>20042086</v>
      </c>
      <c r="D578" t="s">
        <v>95</v>
      </c>
      <c r="E578" t="s">
        <v>79</v>
      </c>
      <c r="F578" t="s">
        <v>80</v>
      </c>
    </row>
    <row r="579" spans="2:6" x14ac:dyDescent="0.3">
      <c r="B579" s="26">
        <v>43161</v>
      </c>
      <c r="C579">
        <v>20044678</v>
      </c>
      <c r="D579" t="s">
        <v>91</v>
      </c>
      <c r="E579" t="s">
        <v>79</v>
      </c>
      <c r="F579" t="s">
        <v>80</v>
      </c>
    </row>
    <row r="580" spans="2:6" x14ac:dyDescent="0.3">
      <c r="B580" s="26">
        <v>43161</v>
      </c>
      <c r="C580">
        <v>20044529</v>
      </c>
      <c r="D580" t="s">
        <v>96</v>
      </c>
      <c r="E580" t="s">
        <v>79</v>
      </c>
      <c r="F580" t="s">
        <v>80</v>
      </c>
    </row>
    <row r="581" spans="2:6" x14ac:dyDescent="0.3">
      <c r="B581" s="26">
        <v>43161</v>
      </c>
      <c r="C581">
        <v>20042086</v>
      </c>
      <c r="D581" t="s">
        <v>95</v>
      </c>
      <c r="E581" t="s">
        <v>79</v>
      </c>
      <c r="F581" t="s">
        <v>80</v>
      </c>
    </row>
    <row r="582" spans="2:6" x14ac:dyDescent="0.3">
      <c r="B582" s="26">
        <v>43161</v>
      </c>
      <c r="C582">
        <v>20044530</v>
      </c>
      <c r="D582" t="s">
        <v>83</v>
      </c>
      <c r="E582" t="s">
        <v>81</v>
      </c>
      <c r="F582" t="s">
        <v>84</v>
      </c>
    </row>
    <row r="583" spans="2:6" x14ac:dyDescent="0.3">
      <c r="B583" s="26">
        <v>43161</v>
      </c>
      <c r="C583">
        <v>20042073</v>
      </c>
      <c r="D583" t="s">
        <v>94</v>
      </c>
      <c r="E583" t="s">
        <v>81</v>
      </c>
      <c r="F583" t="s">
        <v>84</v>
      </c>
    </row>
    <row r="584" spans="2:6" x14ac:dyDescent="0.3">
      <c r="B584" s="26">
        <v>43161</v>
      </c>
      <c r="C584">
        <v>20044706</v>
      </c>
      <c r="D584" t="s">
        <v>86</v>
      </c>
      <c r="E584" t="s">
        <v>85</v>
      </c>
      <c r="F584" t="s">
        <v>90</v>
      </c>
    </row>
    <row r="585" spans="2:6" x14ac:dyDescent="0.3">
      <c r="B585" s="26">
        <v>43161</v>
      </c>
      <c r="C585">
        <v>20044529</v>
      </c>
      <c r="D585" t="s">
        <v>96</v>
      </c>
      <c r="E585" t="s">
        <v>79</v>
      </c>
      <c r="F585" t="s">
        <v>80</v>
      </c>
    </row>
    <row r="586" spans="2:6" x14ac:dyDescent="0.3">
      <c r="B586" s="26">
        <v>43161</v>
      </c>
      <c r="C586">
        <v>20042086</v>
      </c>
      <c r="D586" t="s">
        <v>95</v>
      </c>
      <c r="E586" t="s">
        <v>79</v>
      </c>
      <c r="F586" t="s">
        <v>80</v>
      </c>
    </row>
    <row r="587" spans="2:6" x14ac:dyDescent="0.3">
      <c r="B587" s="26">
        <v>43161</v>
      </c>
      <c r="C587">
        <v>20042073</v>
      </c>
      <c r="D587" t="s">
        <v>94</v>
      </c>
      <c r="E587" t="s">
        <v>81</v>
      </c>
      <c r="F587" t="s">
        <v>84</v>
      </c>
    </row>
    <row r="588" spans="2:6" x14ac:dyDescent="0.3">
      <c r="B588" s="26">
        <v>43161</v>
      </c>
      <c r="C588">
        <v>20042071</v>
      </c>
      <c r="D588" t="s">
        <v>87</v>
      </c>
      <c r="E588" t="s">
        <v>79</v>
      </c>
      <c r="F588" t="s">
        <v>90</v>
      </c>
    </row>
    <row r="589" spans="2:6" x14ac:dyDescent="0.3">
      <c r="B589" s="26">
        <v>43161</v>
      </c>
      <c r="C589">
        <v>20044530</v>
      </c>
      <c r="D589" t="s">
        <v>83</v>
      </c>
      <c r="E589" t="s">
        <v>81</v>
      </c>
      <c r="F589" t="s">
        <v>80</v>
      </c>
    </row>
    <row r="590" spans="2:6" x14ac:dyDescent="0.3">
      <c r="B590" s="26">
        <v>43161</v>
      </c>
      <c r="C590">
        <v>20044678</v>
      </c>
      <c r="D590" t="s">
        <v>91</v>
      </c>
      <c r="E590" t="s">
        <v>79</v>
      </c>
      <c r="F590" t="s">
        <v>80</v>
      </c>
    </row>
    <row r="591" spans="2:6" x14ac:dyDescent="0.3">
      <c r="B591" s="26">
        <v>43161</v>
      </c>
      <c r="C591">
        <v>20042073</v>
      </c>
      <c r="D591" t="s">
        <v>94</v>
      </c>
      <c r="E591" t="s">
        <v>81</v>
      </c>
      <c r="F591" t="s">
        <v>80</v>
      </c>
    </row>
    <row r="592" spans="2:6" x14ac:dyDescent="0.3">
      <c r="B592" s="26">
        <v>43161</v>
      </c>
      <c r="C592">
        <v>20042086</v>
      </c>
      <c r="D592" t="s">
        <v>95</v>
      </c>
      <c r="E592" t="s">
        <v>79</v>
      </c>
      <c r="F592" t="s">
        <v>80</v>
      </c>
    </row>
    <row r="593" spans="2:6" x14ac:dyDescent="0.3">
      <c r="B593" s="26">
        <v>43161</v>
      </c>
      <c r="C593">
        <v>20044706</v>
      </c>
      <c r="D593" t="s">
        <v>86</v>
      </c>
      <c r="E593" t="s">
        <v>85</v>
      </c>
      <c r="F593" t="s">
        <v>80</v>
      </c>
    </row>
    <row r="594" spans="2:6" x14ac:dyDescent="0.3">
      <c r="B594" s="26">
        <v>43161</v>
      </c>
      <c r="C594">
        <v>20044530</v>
      </c>
      <c r="D594" t="s">
        <v>83</v>
      </c>
      <c r="E594" t="s">
        <v>85</v>
      </c>
      <c r="F594" t="s">
        <v>80</v>
      </c>
    </row>
    <row r="595" spans="2:6" x14ac:dyDescent="0.3">
      <c r="B595" s="26">
        <v>43161</v>
      </c>
      <c r="C595">
        <v>20042071</v>
      </c>
      <c r="D595" t="s">
        <v>87</v>
      </c>
      <c r="E595" t="s">
        <v>79</v>
      </c>
      <c r="F595" t="s">
        <v>84</v>
      </c>
    </row>
    <row r="596" spans="2:6" x14ac:dyDescent="0.3">
      <c r="B596" s="26">
        <v>43161</v>
      </c>
      <c r="C596">
        <v>20044706</v>
      </c>
      <c r="D596" t="s">
        <v>86</v>
      </c>
      <c r="E596" t="s">
        <v>81</v>
      </c>
      <c r="F596" t="s">
        <v>90</v>
      </c>
    </row>
    <row r="597" spans="2:6" x14ac:dyDescent="0.3">
      <c r="B597" s="26">
        <v>43161</v>
      </c>
      <c r="C597">
        <v>20042086</v>
      </c>
      <c r="D597" t="s">
        <v>95</v>
      </c>
      <c r="E597" t="s">
        <v>79</v>
      </c>
      <c r="F597" t="s">
        <v>84</v>
      </c>
    </row>
    <row r="598" spans="2:6" x14ac:dyDescent="0.3">
      <c r="B598" s="26">
        <v>43161</v>
      </c>
      <c r="C598">
        <v>20044678</v>
      </c>
      <c r="D598" t="s">
        <v>91</v>
      </c>
      <c r="E598" t="s">
        <v>79</v>
      </c>
      <c r="F598" t="s">
        <v>80</v>
      </c>
    </row>
    <row r="599" spans="2:6" x14ac:dyDescent="0.3">
      <c r="B599" s="26">
        <v>43161</v>
      </c>
      <c r="C599">
        <v>20042073</v>
      </c>
      <c r="D599" t="s">
        <v>94</v>
      </c>
      <c r="E599" t="s">
        <v>81</v>
      </c>
      <c r="F599" t="s">
        <v>84</v>
      </c>
    </row>
    <row r="600" spans="2:6" x14ac:dyDescent="0.3">
      <c r="B600" s="26">
        <v>43161</v>
      </c>
      <c r="C600">
        <v>20042073</v>
      </c>
      <c r="D600" t="s">
        <v>94</v>
      </c>
      <c r="E600" t="s">
        <v>81</v>
      </c>
      <c r="F600" t="s">
        <v>80</v>
      </c>
    </row>
    <row r="601" spans="2:6" x14ac:dyDescent="0.3">
      <c r="B601" s="26">
        <v>43161</v>
      </c>
      <c r="C601">
        <v>20042086</v>
      </c>
      <c r="D601" t="s">
        <v>95</v>
      </c>
      <c r="E601" t="s">
        <v>79</v>
      </c>
      <c r="F601" t="s">
        <v>84</v>
      </c>
    </row>
    <row r="602" spans="2:6" x14ac:dyDescent="0.3">
      <c r="B602" s="26">
        <v>43161</v>
      </c>
      <c r="C602">
        <v>20044706</v>
      </c>
      <c r="D602" t="s">
        <v>86</v>
      </c>
      <c r="E602" t="s">
        <v>81</v>
      </c>
      <c r="F602" t="s">
        <v>90</v>
      </c>
    </row>
    <row r="603" spans="2:6" x14ac:dyDescent="0.3">
      <c r="B603" s="26">
        <v>43161</v>
      </c>
      <c r="C603">
        <v>20044529</v>
      </c>
      <c r="D603" t="s">
        <v>96</v>
      </c>
      <c r="E603" t="s">
        <v>79</v>
      </c>
      <c r="F603" t="s">
        <v>80</v>
      </c>
    </row>
    <row r="604" spans="2:6" x14ac:dyDescent="0.3">
      <c r="B604" s="26">
        <v>43161</v>
      </c>
      <c r="C604">
        <v>20044678</v>
      </c>
      <c r="D604" t="s">
        <v>91</v>
      </c>
      <c r="E604" t="s">
        <v>79</v>
      </c>
      <c r="F604" t="s">
        <v>80</v>
      </c>
    </row>
    <row r="605" spans="2:6" x14ac:dyDescent="0.3">
      <c r="B605" s="26">
        <v>43161</v>
      </c>
      <c r="C605">
        <v>20042086</v>
      </c>
      <c r="D605" t="s">
        <v>95</v>
      </c>
      <c r="E605" t="s">
        <v>79</v>
      </c>
      <c r="F605" t="s">
        <v>80</v>
      </c>
    </row>
    <row r="606" spans="2:6" x14ac:dyDescent="0.3">
      <c r="B606" s="26">
        <v>43161</v>
      </c>
      <c r="C606">
        <v>20044706</v>
      </c>
      <c r="D606" t="s">
        <v>86</v>
      </c>
      <c r="E606" t="s">
        <v>81</v>
      </c>
      <c r="F606" t="s">
        <v>90</v>
      </c>
    </row>
    <row r="607" spans="2:6" x14ac:dyDescent="0.3">
      <c r="B607" s="26">
        <v>43161</v>
      </c>
      <c r="C607">
        <v>20042071</v>
      </c>
      <c r="D607" t="s">
        <v>87</v>
      </c>
      <c r="E607" t="s">
        <v>81</v>
      </c>
      <c r="F607" t="s">
        <v>80</v>
      </c>
    </row>
    <row r="608" spans="2:6" x14ac:dyDescent="0.3">
      <c r="B608" s="26">
        <v>43161</v>
      </c>
      <c r="C608">
        <v>20042073</v>
      </c>
      <c r="D608" t="s">
        <v>94</v>
      </c>
      <c r="E608" t="s">
        <v>81</v>
      </c>
      <c r="F608" t="s">
        <v>80</v>
      </c>
    </row>
    <row r="609" spans="2:6" x14ac:dyDescent="0.3">
      <c r="B609" s="26">
        <v>43161</v>
      </c>
      <c r="C609">
        <v>20044706</v>
      </c>
      <c r="D609" t="s">
        <v>86</v>
      </c>
      <c r="E609" t="s">
        <v>81</v>
      </c>
      <c r="F609" t="s">
        <v>90</v>
      </c>
    </row>
    <row r="610" spans="2:6" x14ac:dyDescent="0.3">
      <c r="B610" s="26">
        <v>43161</v>
      </c>
      <c r="C610">
        <v>20044678</v>
      </c>
      <c r="D610" t="s">
        <v>91</v>
      </c>
      <c r="E610" t="s">
        <v>79</v>
      </c>
      <c r="F610" t="s">
        <v>80</v>
      </c>
    </row>
    <row r="611" spans="2:6" x14ac:dyDescent="0.3">
      <c r="B611" s="26">
        <v>43161</v>
      </c>
      <c r="C611">
        <v>20042071</v>
      </c>
      <c r="D611" t="s">
        <v>87</v>
      </c>
      <c r="E611" t="s">
        <v>81</v>
      </c>
      <c r="F611" t="s">
        <v>80</v>
      </c>
    </row>
    <row r="612" spans="2:6" x14ac:dyDescent="0.3">
      <c r="B612" s="26">
        <v>43161</v>
      </c>
      <c r="C612">
        <v>20042071</v>
      </c>
      <c r="D612" t="s">
        <v>87</v>
      </c>
      <c r="E612" t="s">
        <v>81</v>
      </c>
      <c r="F612" t="s">
        <v>90</v>
      </c>
    </row>
    <row r="613" spans="2:6" x14ac:dyDescent="0.3">
      <c r="B613" s="26">
        <v>43161</v>
      </c>
      <c r="C613">
        <v>20042086</v>
      </c>
      <c r="D613" t="s">
        <v>95</v>
      </c>
      <c r="E613" t="s">
        <v>79</v>
      </c>
      <c r="F613" t="s">
        <v>80</v>
      </c>
    </row>
    <row r="614" spans="2:6" x14ac:dyDescent="0.3">
      <c r="B614" s="26">
        <v>43161</v>
      </c>
      <c r="C614">
        <v>20044530</v>
      </c>
      <c r="D614" t="s">
        <v>83</v>
      </c>
      <c r="E614" t="s">
        <v>85</v>
      </c>
      <c r="F614" t="s">
        <v>80</v>
      </c>
    </row>
    <row r="615" spans="2:6" x14ac:dyDescent="0.3">
      <c r="B615" s="26">
        <v>43161</v>
      </c>
      <c r="C615">
        <v>20042071</v>
      </c>
      <c r="D615" t="s">
        <v>87</v>
      </c>
      <c r="E615" t="s">
        <v>85</v>
      </c>
      <c r="F615" t="s">
        <v>90</v>
      </c>
    </row>
    <row r="616" spans="2:6" x14ac:dyDescent="0.3">
      <c r="B616" s="26">
        <v>43161</v>
      </c>
      <c r="C616">
        <v>20042073</v>
      </c>
      <c r="D616" t="s">
        <v>94</v>
      </c>
      <c r="E616" t="s">
        <v>81</v>
      </c>
      <c r="F616" t="s">
        <v>84</v>
      </c>
    </row>
    <row r="617" spans="2:6" x14ac:dyDescent="0.3">
      <c r="B617" s="26">
        <v>43161</v>
      </c>
      <c r="C617">
        <v>20044678</v>
      </c>
      <c r="D617" t="s">
        <v>91</v>
      </c>
      <c r="E617" t="s">
        <v>79</v>
      </c>
      <c r="F617" t="s">
        <v>80</v>
      </c>
    </row>
    <row r="618" spans="2:6" x14ac:dyDescent="0.3">
      <c r="B618" s="26">
        <v>43161</v>
      </c>
      <c r="C618">
        <v>20044530</v>
      </c>
      <c r="D618" t="s">
        <v>83</v>
      </c>
      <c r="E618" t="s">
        <v>81</v>
      </c>
      <c r="F618" t="s">
        <v>80</v>
      </c>
    </row>
    <row r="619" spans="2:6" x14ac:dyDescent="0.3">
      <c r="B619" s="26">
        <v>43161</v>
      </c>
      <c r="C619">
        <v>20042086</v>
      </c>
      <c r="D619" t="s">
        <v>95</v>
      </c>
      <c r="E619" t="s">
        <v>79</v>
      </c>
      <c r="F619" t="s">
        <v>84</v>
      </c>
    </row>
    <row r="620" spans="2:6" x14ac:dyDescent="0.3">
      <c r="B620" s="26">
        <v>43161</v>
      </c>
      <c r="C620">
        <v>20044529</v>
      </c>
      <c r="D620" t="s">
        <v>96</v>
      </c>
      <c r="E620" t="s">
        <v>79</v>
      </c>
      <c r="F620" t="s">
        <v>84</v>
      </c>
    </row>
    <row r="621" spans="2:6" x14ac:dyDescent="0.3">
      <c r="B621" s="26">
        <v>43161</v>
      </c>
      <c r="C621">
        <v>20044706</v>
      </c>
      <c r="D621" t="s">
        <v>86</v>
      </c>
      <c r="E621" t="s">
        <v>79</v>
      </c>
      <c r="F621" t="s">
        <v>80</v>
      </c>
    </row>
    <row r="622" spans="2:6" x14ac:dyDescent="0.3">
      <c r="B622" s="26">
        <v>43161</v>
      </c>
      <c r="C622">
        <v>20042071</v>
      </c>
      <c r="D622" t="s">
        <v>87</v>
      </c>
      <c r="E622" t="s">
        <v>81</v>
      </c>
      <c r="F622" t="s">
        <v>90</v>
      </c>
    </row>
    <row r="623" spans="2:6" x14ac:dyDescent="0.3">
      <c r="B623" s="26">
        <v>43161</v>
      </c>
      <c r="C623">
        <v>20042071</v>
      </c>
      <c r="D623" t="s">
        <v>87</v>
      </c>
      <c r="E623" t="s">
        <v>79</v>
      </c>
      <c r="F623" t="s">
        <v>84</v>
      </c>
    </row>
    <row r="624" spans="2:6" x14ac:dyDescent="0.3">
      <c r="B624" s="26">
        <v>43161</v>
      </c>
      <c r="C624">
        <v>20044706</v>
      </c>
      <c r="D624" t="s">
        <v>86</v>
      </c>
      <c r="E624" t="s">
        <v>79</v>
      </c>
      <c r="F624" t="s">
        <v>84</v>
      </c>
    </row>
    <row r="625" spans="2:6" x14ac:dyDescent="0.3">
      <c r="B625" s="26">
        <v>43161</v>
      </c>
      <c r="C625">
        <v>20044678</v>
      </c>
      <c r="D625" t="s">
        <v>91</v>
      </c>
      <c r="E625" t="s">
        <v>85</v>
      </c>
      <c r="F625" t="s">
        <v>80</v>
      </c>
    </row>
    <row r="626" spans="2:6" x14ac:dyDescent="0.3">
      <c r="B626" s="26">
        <v>43161</v>
      </c>
      <c r="C626">
        <v>20044530</v>
      </c>
      <c r="D626" t="s">
        <v>83</v>
      </c>
      <c r="E626" t="s">
        <v>79</v>
      </c>
      <c r="F626" t="s">
        <v>80</v>
      </c>
    </row>
    <row r="627" spans="2:6" x14ac:dyDescent="0.3">
      <c r="B627" s="26">
        <v>43161</v>
      </c>
      <c r="C627">
        <v>20042073</v>
      </c>
      <c r="D627" t="s">
        <v>94</v>
      </c>
      <c r="E627" t="s">
        <v>81</v>
      </c>
      <c r="F627" t="s">
        <v>90</v>
      </c>
    </row>
    <row r="628" spans="2:6" x14ac:dyDescent="0.3">
      <c r="B628" s="26">
        <v>43161</v>
      </c>
      <c r="C628">
        <v>20042086</v>
      </c>
      <c r="D628" t="s">
        <v>95</v>
      </c>
      <c r="E628" t="s">
        <v>79</v>
      </c>
      <c r="F628" t="s">
        <v>80</v>
      </c>
    </row>
    <row r="629" spans="2:6" x14ac:dyDescent="0.3">
      <c r="B629" s="26">
        <v>43161</v>
      </c>
      <c r="C629">
        <v>20044706</v>
      </c>
      <c r="D629" t="s">
        <v>86</v>
      </c>
      <c r="E629" t="s">
        <v>79</v>
      </c>
      <c r="F629" t="s">
        <v>84</v>
      </c>
    </row>
    <row r="630" spans="2:6" x14ac:dyDescent="0.3">
      <c r="B630" s="26">
        <v>43161</v>
      </c>
      <c r="C630">
        <v>20042071</v>
      </c>
      <c r="D630" t="s">
        <v>87</v>
      </c>
      <c r="E630" t="s">
        <v>81</v>
      </c>
      <c r="F630" t="s">
        <v>84</v>
      </c>
    </row>
    <row r="631" spans="2:6" x14ac:dyDescent="0.3">
      <c r="B631" s="26">
        <v>43161</v>
      </c>
      <c r="C631">
        <v>20044530</v>
      </c>
      <c r="D631" t="s">
        <v>83</v>
      </c>
      <c r="E631" t="s">
        <v>85</v>
      </c>
      <c r="F631" t="s">
        <v>80</v>
      </c>
    </row>
    <row r="632" spans="2:6" x14ac:dyDescent="0.3">
      <c r="B632" s="26">
        <v>43161</v>
      </c>
      <c r="C632">
        <v>20044678</v>
      </c>
      <c r="D632" t="s">
        <v>91</v>
      </c>
      <c r="E632" t="s">
        <v>85</v>
      </c>
      <c r="F632" t="s">
        <v>80</v>
      </c>
    </row>
    <row r="633" spans="2:6" x14ac:dyDescent="0.3">
      <c r="B633" s="26">
        <v>43161</v>
      </c>
      <c r="C633">
        <v>20042086</v>
      </c>
      <c r="D633" t="s">
        <v>95</v>
      </c>
      <c r="E633" t="s">
        <v>79</v>
      </c>
      <c r="F633" t="s">
        <v>84</v>
      </c>
    </row>
    <row r="634" spans="2:6" x14ac:dyDescent="0.3">
      <c r="B634" s="26">
        <v>43161</v>
      </c>
      <c r="C634">
        <v>20044529</v>
      </c>
      <c r="D634" t="s">
        <v>96</v>
      </c>
      <c r="E634" t="s">
        <v>79</v>
      </c>
      <c r="F634" t="s">
        <v>80</v>
      </c>
    </row>
    <row r="635" spans="2:6" x14ac:dyDescent="0.3">
      <c r="B635" s="26">
        <v>43161</v>
      </c>
      <c r="C635">
        <v>20044706</v>
      </c>
      <c r="D635" t="s">
        <v>86</v>
      </c>
      <c r="E635" t="s">
        <v>79</v>
      </c>
      <c r="F635" t="s">
        <v>84</v>
      </c>
    </row>
    <row r="636" spans="2:6" x14ac:dyDescent="0.3">
      <c r="B636" s="26">
        <v>43161</v>
      </c>
      <c r="C636">
        <v>20042071</v>
      </c>
      <c r="D636" t="s">
        <v>87</v>
      </c>
      <c r="E636" t="s">
        <v>79</v>
      </c>
      <c r="F636" t="s">
        <v>84</v>
      </c>
    </row>
    <row r="637" spans="2:6" x14ac:dyDescent="0.3">
      <c r="B637" s="26">
        <v>43161</v>
      </c>
      <c r="C637">
        <v>20044678</v>
      </c>
      <c r="D637" t="s">
        <v>91</v>
      </c>
      <c r="E637" t="s">
        <v>85</v>
      </c>
      <c r="F637" t="s">
        <v>80</v>
      </c>
    </row>
    <row r="638" spans="2:6" x14ac:dyDescent="0.3">
      <c r="B638" s="26">
        <v>43161</v>
      </c>
      <c r="C638">
        <v>20042073</v>
      </c>
      <c r="D638" t="s">
        <v>94</v>
      </c>
      <c r="E638" t="s">
        <v>81</v>
      </c>
      <c r="F638" t="s">
        <v>84</v>
      </c>
    </row>
    <row r="639" spans="2:6" x14ac:dyDescent="0.3">
      <c r="B639" s="26">
        <v>43161</v>
      </c>
      <c r="C639">
        <v>20042086</v>
      </c>
      <c r="D639" t="s">
        <v>95</v>
      </c>
      <c r="E639" t="s">
        <v>81</v>
      </c>
      <c r="F639" t="s">
        <v>90</v>
      </c>
    </row>
    <row r="640" spans="2:6" x14ac:dyDescent="0.3">
      <c r="B640" s="26">
        <v>43161</v>
      </c>
      <c r="C640">
        <v>20044529</v>
      </c>
      <c r="D640" t="s">
        <v>96</v>
      </c>
      <c r="E640" t="s">
        <v>79</v>
      </c>
      <c r="F640" t="s">
        <v>80</v>
      </c>
    </row>
    <row r="641" spans="2:6" x14ac:dyDescent="0.3">
      <c r="B641" s="26">
        <v>43161</v>
      </c>
      <c r="C641">
        <v>20042073</v>
      </c>
      <c r="D641" t="s">
        <v>94</v>
      </c>
      <c r="E641" t="s">
        <v>81</v>
      </c>
      <c r="F641" t="s">
        <v>90</v>
      </c>
    </row>
    <row r="642" spans="2:6" x14ac:dyDescent="0.3">
      <c r="B642" s="26">
        <v>43161</v>
      </c>
      <c r="C642">
        <v>20044530</v>
      </c>
      <c r="D642" t="s">
        <v>83</v>
      </c>
      <c r="E642" t="s">
        <v>79</v>
      </c>
      <c r="F642" t="s">
        <v>80</v>
      </c>
    </row>
    <row r="643" spans="2:6" x14ac:dyDescent="0.3">
      <c r="B643" s="26">
        <v>43161</v>
      </c>
      <c r="C643">
        <v>20044706</v>
      </c>
      <c r="D643" t="s">
        <v>86</v>
      </c>
      <c r="E643" t="s">
        <v>79</v>
      </c>
      <c r="F643" t="s">
        <v>80</v>
      </c>
    </row>
    <row r="644" spans="2:6" x14ac:dyDescent="0.3">
      <c r="B644" s="26">
        <v>43161</v>
      </c>
      <c r="C644">
        <v>20042071</v>
      </c>
      <c r="D644" t="s">
        <v>87</v>
      </c>
      <c r="E644" t="s">
        <v>79</v>
      </c>
      <c r="F644" t="s">
        <v>80</v>
      </c>
    </row>
    <row r="645" spans="2:6" x14ac:dyDescent="0.3">
      <c r="B645" s="26">
        <v>43161</v>
      </c>
      <c r="C645">
        <v>20044678</v>
      </c>
      <c r="D645" t="s">
        <v>91</v>
      </c>
      <c r="E645" t="s">
        <v>85</v>
      </c>
      <c r="F645" t="s">
        <v>84</v>
      </c>
    </row>
    <row r="646" spans="2:6" x14ac:dyDescent="0.3">
      <c r="B646" s="26">
        <v>43161</v>
      </c>
      <c r="C646">
        <v>20044529</v>
      </c>
      <c r="D646" t="s">
        <v>96</v>
      </c>
      <c r="E646" t="s">
        <v>79</v>
      </c>
      <c r="F646" t="s">
        <v>80</v>
      </c>
    </row>
    <row r="647" spans="2:6" x14ac:dyDescent="0.3">
      <c r="B647" s="26">
        <v>43161</v>
      </c>
      <c r="C647">
        <v>20044530</v>
      </c>
      <c r="D647" t="s">
        <v>83</v>
      </c>
      <c r="E647" t="s">
        <v>85</v>
      </c>
      <c r="F647" t="s">
        <v>80</v>
      </c>
    </row>
    <row r="648" spans="2:6" x14ac:dyDescent="0.3">
      <c r="B648" s="26">
        <v>43161</v>
      </c>
      <c r="C648">
        <v>20044678</v>
      </c>
      <c r="D648" t="s">
        <v>91</v>
      </c>
      <c r="E648" t="s">
        <v>81</v>
      </c>
      <c r="F648" t="s">
        <v>80</v>
      </c>
    </row>
    <row r="649" spans="2:6" x14ac:dyDescent="0.3">
      <c r="B649" s="26">
        <v>43161</v>
      </c>
      <c r="C649">
        <v>20044706</v>
      </c>
      <c r="D649" t="s">
        <v>86</v>
      </c>
      <c r="E649" t="s">
        <v>79</v>
      </c>
      <c r="F649" t="s">
        <v>84</v>
      </c>
    </row>
    <row r="650" spans="2:6" x14ac:dyDescent="0.3">
      <c r="B650" s="26">
        <v>43161</v>
      </c>
      <c r="C650">
        <v>20044530</v>
      </c>
      <c r="D650" t="s">
        <v>83</v>
      </c>
      <c r="E650" t="s">
        <v>79</v>
      </c>
      <c r="F650" t="s">
        <v>80</v>
      </c>
    </row>
    <row r="651" spans="2:6" x14ac:dyDescent="0.3">
      <c r="B651" s="26">
        <v>43161</v>
      </c>
      <c r="C651">
        <v>20042086</v>
      </c>
      <c r="D651" t="s">
        <v>95</v>
      </c>
      <c r="E651" t="s">
        <v>79</v>
      </c>
      <c r="F651" t="s">
        <v>90</v>
      </c>
    </row>
    <row r="652" spans="2:6" x14ac:dyDescent="0.3">
      <c r="B652" s="26">
        <v>43161</v>
      </c>
      <c r="C652">
        <v>20044530</v>
      </c>
      <c r="D652" t="s">
        <v>83</v>
      </c>
      <c r="E652" t="s">
        <v>81</v>
      </c>
      <c r="F652" t="s">
        <v>80</v>
      </c>
    </row>
    <row r="653" spans="2:6" x14ac:dyDescent="0.3">
      <c r="B653" s="26">
        <v>43161</v>
      </c>
      <c r="C653">
        <v>20044706</v>
      </c>
      <c r="D653" t="s">
        <v>86</v>
      </c>
      <c r="E653" t="s">
        <v>81</v>
      </c>
      <c r="F653" t="s">
        <v>80</v>
      </c>
    </row>
    <row r="654" spans="2:6" x14ac:dyDescent="0.3">
      <c r="B654" s="26">
        <v>43161</v>
      </c>
      <c r="C654">
        <v>20044530</v>
      </c>
      <c r="D654" t="s">
        <v>83</v>
      </c>
      <c r="E654" t="s">
        <v>81</v>
      </c>
      <c r="F654" t="s">
        <v>80</v>
      </c>
    </row>
    <row r="655" spans="2:6" x14ac:dyDescent="0.3">
      <c r="B655" s="26">
        <v>43161</v>
      </c>
      <c r="C655">
        <v>20042086</v>
      </c>
      <c r="D655" t="s">
        <v>95</v>
      </c>
      <c r="E655" t="s">
        <v>79</v>
      </c>
      <c r="F655" t="s">
        <v>80</v>
      </c>
    </row>
    <row r="656" spans="2:6" x14ac:dyDescent="0.3">
      <c r="B656" s="26">
        <v>43161</v>
      </c>
      <c r="C656">
        <v>20044530</v>
      </c>
      <c r="D656" t="s">
        <v>83</v>
      </c>
      <c r="E656" t="s">
        <v>81</v>
      </c>
      <c r="F656" t="s">
        <v>80</v>
      </c>
    </row>
    <row r="657" spans="2:6" x14ac:dyDescent="0.3">
      <c r="B657" s="26">
        <v>43161</v>
      </c>
      <c r="C657">
        <v>20042071</v>
      </c>
      <c r="D657" t="s">
        <v>87</v>
      </c>
      <c r="E657" t="s">
        <v>81</v>
      </c>
      <c r="F657" t="s">
        <v>90</v>
      </c>
    </row>
    <row r="658" spans="2:6" x14ac:dyDescent="0.3">
      <c r="B658" s="26">
        <v>43161</v>
      </c>
      <c r="C658">
        <v>20044678</v>
      </c>
      <c r="D658" t="s">
        <v>91</v>
      </c>
      <c r="E658" t="s">
        <v>81</v>
      </c>
      <c r="F658" t="s">
        <v>80</v>
      </c>
    </row>
    <row r="659" spans="2:6" x14ac:dyDescent="0.3">
      <c r="B659" s="26">
        <v>43161</v>
      </c>
      <c r="C659">
        <v>20042071</v>
      </c>
      <c r="D659" t="s">
        <v>87</v>
      </c>
      <c r="E659" t="s">
        <v>81</v>
      </c>
      <c r="F659" t="s">
        <v>90</v>
      </c>
    </row>
    <row r="660" spans="2:6" x14ac:dyDescent="0.3">
      <c r="B660" s="26">
        <v>43161</v>
      </c>
      <c r="C660">
        <v>20042073</v>
      </c>
      <c r="D660" t="s">
        <v>94</v>
      </c>
      <c r="E660" t="s">
        <v>85</v>
      </c>
      <c r="F660" t="s">
        <v>80</v>
      </c>
    </row>
    <row r="661" spans="2:6" x14ac:dyDescent="0.3">
      <c r="B661" s="26">
        <v>43161</v>
      </c>
      <c r="C661">
        <v>20044706</v>
      </c>
      <c r="D661" t="s">
        <v>86</v>
      </c>
      <c r="E661" t="s">
        <v>81</v>
      </c>
      <c r="F661" t="s">
        <v>90</v>
      </c>
    </row>
    <row r="662" spans="2:6" x14ac:dyDescent="0.3">
      <c r="B662" s="26">
        <v>43161</v>
      </c>
      <c r="C662">
        <v>20044530</v>
      </c>
      <c r="D662" t="s">
        <v>83</v>
      </c>
      <c r="E662" t="s">
        <v>81</v>
      </c>
      <c r="F662" t="s">
        <v>84</v>
      </c>
    </row>
    <row r="663" spans="2:6" x14ac:dyDescent="0.3">
      <c r="B663" s="26">
        <v>43161</v>
      </c>
      <c r="C663">
        <v>20042073</v>
      </c>
      <c r="D663" t="s">
        <v>94</v>
      </c>
      <c r="E663" t="s">
        <v>85</v>
      </c>
      <c r="F663" t="s">
        <v>84</v>
      </c>
    </row>
    <row r="664" spans="2:6" x14ac:dyDescent="0.3">
      <c r="B664" s="26">
        <v>43161</v>
      </c>
      <c r="C664">
        <v>20042071</v>
      </c>
      <c r="D664" t="s">
        <v>87</v>
      </c>
      <c r="E664" t="s">
        <v>88</v>
      </c>
      <c r="F664" t="s">
        <v>84</v>
      </c>
    </row>
    <row r="665" spans="2:6" x14ac:dyDescent="0.3">
      <c r="B665" s="26">
        <v>43161</v>
      </c>
      <c r="C665">
        <v>20044706</v>
      </c>
      <c r="D665" t="s">
        <v>86</v>
      </c>
      <c r="E665" t="s">
        <v>81</v>
      </c>
      <c r="F665" t="s">
        <v>90</v>
      </c>
    </row>
    <row r="666" spans="2:6" x14ac:dyDescent="0.3">
      <c r="B666" s="26">
        <v>43161</v>
      </c>
      <c r="C666">
        <v>20042071</v>
      </c>
      <c r="D666" t="s">
        <v>87</v>
      </c>
      <c r="E666" t="s">
        <v>81</v>
      </c>
      <c r="F666" t="s">
        <v>80</v>
      </c>
    </row>
    <row r="667" spans="2:6" x14ac:dyDescent="0.3">
      <c r="B667" s="26">
        <v>43161</v>
      </c>
      <c r="C667">
        <v>20042073</v>
      </c>
      <c r="D667" t="s">
        <v>94</v>
      </c>
      <c r="E667" t="s">
        <v>85</v>
      </c>
      <c r="F667" t="s">
        <v>80</v>
      </c>
    </row>
    <row r="668" spans="2:6" x14ac:dyDescent="0.3">
      <c r="B668" s="26">
        <v>43161</v>
      </c>
      <c r="C668">
        <v>20044678</v>
      </c>
      <c r="D668" t="s">
        <v>91</v>
      </c>
      <c r="E668" t="s">
        <v>81</v>
      </c>
      <c r="F668" t="s">
        <v>80</v>
      </c>
    </row>
    <row r="669" spans="2:6" x14ac:dyDescent="0.3">
      <c r="B669" s="26">
        <v>43161</v>
      </c>
      <c r="C669">
        <v>20042073</v>
      </c>
      <c r="D669" t="s">
        <v>94</v>
      </c>
      <c r="E669" t="s">
        <v>85</v>
      </c>
      <c r="F669" t="s">
        <v>90</v>
      </c>
    </row>
    <row r="670" spans="2:6" x14ac:dyDescent="0.3">
      <c r="B670" s="26">
        <v>43161</v>
      </c>
      <c r="C670">
        <v>20044678</v>
      </c>
      <c r="D670" t="s">
        <v>91</v>
      </c>
      <c r="E670" t="s">
        <v>81</v>
      </c>
      <c r="F670" t="s">
        <v>80</v>
      </c>
    </row>
    <row r="671" spans="2:6" x14ac:dyDescent="0.3">
      <c r="B671" s="26">
        <v>43161</v>
      </c>
      <c r="C671">
        <v>20044706</v>
      </c>
      <c r="D671" t="s">
        <v>86</v>
      </c>
      <c r="E671" t="s">
        <v>81</v>
      </c>
      <c r="F671" t="s">
        <v>84</v>
      </c>
    </row>
    <row r="672" spans="2:6" x14ac:dyDescent="0.3">
      <c r="B672" s="26">
        <v>43161</v>
      </c>
      <c r="C672">
        <v>20042073</v>
      </c>
      <c r="D672" t="s">
        <v>94</v>
      </c>
      <c r="E672" t="s">
        <v>81</v>
      </c>
      <c r="F672" t="s">
        <v>84</v>
      </c>
    </row>
    <row r="673" spans="2:6" x14ac:dyDescent="0.3">
      <c r="B673" s="26">
        <v>43161</v>
      </c>
      <c r="C673">
        <v>20042071</v>
      </c>
      <c r="D673" t="s">
        <v>87</v>
      </c>
      <c r="E673" t="s">
        <v>79</v>
      </c>
      <c r="F673" t="s">
        <v>90</v>
      </c>
    </row>
    <row r="674" spans="2:6" x14ac:dyDescent="0.3">
      <c r="B674" s="26">
        <v>43161</v>
      </c>
      <c r="C674">
        <v>20042086</v>
      </c>
      <c r="D674" t="s">
        <v>95</v>
      </c>
      <c r="E674" t="s">
        <v>79</v>
      </c>
      <c r="F674" t="s">
        <v>84</v>
      </c>
    </row>
    <row r="675" spans="2:6" x14ac:dyDescent="0.3">
      <c r="B675" s="26">
        <v>43161</v>
      </c>
      <c r="C675">
        <v>20042071</v>
      </c>
      <c r="D675" t="s">
        <v>87</v>
      </c>
      <c r="E675" t="s">
        <v>81</v>
      </c>
      <c r="F675" t="s">
        <v>90</v>
      </c>
    </row>
    <row r="676" spans="2:6" x14ac:dyDescent="0.3">
      <c r="B676" s="26">
        <v>43161</v>
      </c>
      <c r="C676">
        <v>20042073</v>
      </c>
      <c r="D676" t="s">
        <v>94</v>
      </c>
      <c r="E676" t="s">
        <v>79</v>
      </c>
      <c r="F676" t="s">
        <v>84</v>
      </c>
    </row>
    <row r="677" spans="2:6" x14ac:dyDescent="0.3">
      <c r="B677" s="26">
        <v>43161</v>
      </c>
      <c r="C677">
        <v>20042073</v>
      </c>
      <c r="D677" t="s">
        <v>94</v>
      </c>
      <c r="E677" t="s">
        <v>79</v>
      </c>
      <c r="F677" t="s">
        <v>84</v>
      </c>
    </row>
    <row r="678" spans="2:6" x14ac:dyDescent="0.3">
      <c r="B678" s="26">
        <v>43161</v>
      </c>
      <c r="C678">
        <v>20042071</v>
      </c>
      <c r="D678" t="s">
        <v>87</v>
      </c>
      <c r="E678" t="s">
        <v>79</v>
      </c>
      <c r="F678" t="s">
        <v>90</v>
      </c>
    </row>
    <row r="679" spans="2:6" x14ac:dyDescent="0.3">
      <c r="B679" s="26">
        <v>43161</v>
      </c>
      <c r="C679">
        <v>20044678</v>
      </c>
      <c r="D679" t="s">
        <v>91</v>
      </c>
      <c r="E679" t="s">
        <v>81</v>
      </c>
      <c r="F679" t="s">
        <v>80</v>
      </c>
    </row>
    <row r="680" spans="2:6" x14ac:dyDescent="0.3">
      <c r="B680" s="26">
        <v>43161</v>
      </c>
      <c r="C680">
        <v>20044530</v>
      </c>
      <c r="D680" t="s">
        <v>83</v>
      </c>
      <c r="E680" t="s">
        <v>81</v>
      </c>
      <c r="F680" t="s">
        <v>80</v>
      </c>
    </row>
    <row r="681" spans="2:6" x14ac:dyDescent="0.3">
      <c r="B681" s="26">
        <v>43161</v>
      </c>
      <c r="C681">
        <v>20042073</v>
      </c>
      <c r="D681" t="s">
        <v>94</v>
      </c>
      <c r="E681" t="s">
        <v>79</v>
      </c>
      <c r="F681" t="s">
        <v>80</v>
      </c>
    </row>
    <row r="682" spans="2:6" x14ac:dyDescent="0.3">
      <c r="B682" s="26">
        <v>43161</v>
      </c>
      <c r="C682">
        <v>20044678</v>
      </c>
      <c r="D682" t="s">
        <v>91</v>
      </c>
      <c r="E682" t="s">
        <v>81</v>
      </c>
      <c r="F682" t="s">
        <v>80</v>
      </c>
    </row>
    <row r="683" spans="2:6" x14ac:dyDescent="0.3">
      <c r="B683" s="26">
        <v>43161</v>
      </c>
      <c r="C683">
        <v>20044530</v>
      </c>
      <c r="D683" t="s">
        <v>83</v>
      </c>
      <c r="E683" t="s">
        <v>85</v>
      </c>
      <c r="F683" t="s">
        <v>80</v>
      </c>
    </row>
    <row r="684" spans="2:6" x14ac:dyDescent="0.3">
      <c r="B684" s="26">
        <v>43161</v>
      </c>
      <c r="C684">
        <v>20042073</v>
      </c>
      <c r="D684" t="s">
        <v>94</v>
      </c>
      <c r="E684" t="s">
        <v>79</v>
      </c>
      <c r="F684" t="s">
        <v>80</v>
      </c>
    </row>
    <row r="685" spans="2:6" x14ac:dyDescent="0.3">
      <c r="B685" s="26">
        <v>43161</v>
      </c>
      <c r="C685">
        <v>20042071</v>
      </c>
      <c r="D685" t="s">
        <v>87</v>
      </c>
      <c r="E685" t="s">
        <v>81</v>
      </c>
      <c r="F685" t="s">
        <v>90</v>
      </c>
    </row>
    <row r="686" spans="2:6" x14ac:dyDescent="0.3">
      <c r="B686" s="26">
        <v>43161</v>
      </c>
      <c r="C686">
        <v>20044678</v>
      </c>
      <c r="D686" t="s">
        <v>91</v>
      </c>
      <c r="E686" t="s">
        <v>79</v>
      </c>
      <c r="F686" t="s">
        <v>80</v>
      </c>
    </row>
    <row r="687" spans="2:6" x14ac:dyDescent="0.3">
      <c r="B687" s="26">
        <v>43161</v>
      </c>
      <c r="C687">
        <v>20044678</v>
      </c>
      <c r="D687" t="s">
        <v>91</v>
      </c>
      <c r="E687" t="s">
        <v>79</v>
      </c>
      <c r="F687" t="s">
        <v>84</v>
      </c>
    </row>
    <row r="688" spans="2:6" x14ac:dyDescent="0.3">
      <c r="B688" s="26">
        <v>43161</v>
      </c>
      <c r="C688">
        <v>20044706</v>
      </c>
      <c r="D688" t="s">
        <v>86</v>
      </c>
      <c r="E688" t="s">
        <v>81</v>
      </c>
      <c r="F688" t="s">
        <v>90</v>
      </c>
    </row>
    <row r="689" spans="2:6" x14ac:dyDescent="0.3">
      <c r="B689" s="26">
        <v>43161</v>
      </c>
      <c r="C689">
        <v>20042073</v>
      </c>
      <c r="D689" t="s">
        <v>94</v>
      </c>
      <c r="E689" t="s">
        <v>79</v>
      </c>
      <c r="F689" t="s">
        <v>80</v>
      </c>
    </row>
    <row r="690" spans="2:6" x14ac:dyDescent="0.3">
      <c r="B690" s="26">
        <v>43161</v>
      </c>
      <c r="C690">
        <v>20044530</v>
      </c>
      <c r="D690" t="s">
        <v>83</v>
      </c>
      <c r="E690" t="s">
        <v>79</v>
      </c>
      <c r="F690" t="s">
        <v>80</v>
      </c>
    </row>
    <row r="691" spans="2:6" x14ac:dyDescent="0.3">
      <c r="B691" s="26">
        <v>43161</v>
      </c>
      <c r="C691">
        <v>20042071</v>
      </c>
      <c r="D691" t="s">
        <v>87</v>
      </c>
      <c r="E691" t="s">
        <v>85</v>
      </c>
      <c r="F691" t="s">
        <v>90</v>
      </c>
    </row>
    <row r="692" spans="2:6" x14ac:dyDescent="0.3">
      <c r="B692" s="26">
        <v>43161</v>
      </c>
      <c r="C692">
        <v>20042073</v>
      </c>
      <c r="D692" t="s">
        <v>94</v>
      </c>
      <c r="E692" t="s">
        <v>79</v>
      </c>
      <c r="F692" t="s">
        <v>80</v>
      </c>
    </row>
    <row r="693" spans="2:6" x14ac:dyDescent="0.3">
      <c r="B693" s="26">
        <v>43161</v>
      </c>
      <c r="C693">
        <v>20044678</v>
      </c>
      <c r="D693" t="s">
        <v>91</v>
      </c>
      <c r="E693" t="s">
        <v>79</v>
      </c>
      <c r="F693" t="s">
        <v>80</v>
      </c>
    </row>
    <row r="694" spans="2:6" x14ac:dyDescent="0.3">
      <c r="B694" s="26">
        <v>43161</v>
      </c>
      <c r="C694">
        <v>20042073</v>
      </c>
      <c r="D694" t="s">
        <v>94</v>
      </c>
      <c r="E694" t="s">
        <v>79</v>
      </c>
      <c r="F694" t="s">
        <v>84</v>
      </c>
    </row>
    <row r="695" spans="2:6" x14ac:dyDescent="0.3">
      <c r="B695" s="26">
        <v>43161</v>
      </c>
      <c r="C695">
        <v>20044530</v>
      </c>
      <c r="D695" t="s">
        <v>83</v>
      </c>
      <c r="E695" t="s">
        <v>79</v>
      </c>
      <c r="F695" t="s">
        <v>80</v>
      </c>
    </row>
    <row r="696" spans="2:6" x14ac:dyDescent="0.3">
      <c r="B696" s="26">
        <v>43161</v>
      </c>
      <c r="C696">
        <v>20042071</v>
      </c>
      <c r="D696" t="s">
        <v>87</v>
      </c>
      <c r="E696" t="s">
        <v>81</v>
      </c>
      <c r="F696" t="s">
        <v>84</v>
      </c>
    </row>
    <row r="697" spans="2:6" x14ac:dyDescent="0.3">
      <c r="B697" s="26">
        <v>43161</v>
      </c>
      <c r="C697">
        <v>20044706</v>
      </c>
      <c r="D697" t="s">
        <v>86</v>
      </c>
      <c r="E697" t="s">
        <v>81</v>
      </c>
      <c r="F697" t="s">
        <v>80</v>
      </c>
    </row>
    <row r="698" spans="2:6" x14ac:dyDescent="0.3">
      <c r="B698" s="26">
        <v>43161</v>
      </c>
      <c r="C698">
        <v>20042086</v>
      </c>
      <c r="D698" t="s">
        <v>95</v>
      </c>
      <c r="E698" t="s">
        <v>79</v>
      </c>
      <c r="F698" t="s">
        <v>84</v>
      </c>
    </row>
    <row r="699" spans="2:6" x14ac:dyDescent="0.3">
      <c r="B699" s="26">
        <v>43161</v>
      </c>
      <c r="C699">
        <v>20044530</v>
      </c>
      <c r="D699" t="s">
        <v>83</v>
      </c>
      <c r="E699" t="s">
        <v>79</v>
      </c>
      <c r="F699" t="s">
        <v>80</v>
      </c>
    </row>
    <row r="700" spans="2:6" x14ac:dyDescent="0.3">
      <c r="B700" s="26">
        <v>43161</v>
      </c>
      <c r="C700">
        <v>20042071</v>
      </c>
      <c r="D700" t="s">
        <v>87</v>
      </c>
      <c r="E700" t="s">
        <v>81</v>
      </c>
      <c r="F700" t="s">
        <v>90</v>
      </c>
    </row>
    <row r="701" spans="2:6" x14ac:dyDescent="0.3">
      <c r="B701" s="26">
        <v>43161</v>
      </c>
      <c r="C701">
        <v>20044706</v>
      </c>
      <c r="D701" t="s">
        <v>86</v>
      </c>
      <c r="E701" t="s">
        <v>81</v>
      </c>
      <c r="F701" t="s">
        <v>80</v>
      </c>
    </row>
    <row r="702" spans="2:6" x14ac:dyDescent="0.3">
      <c r="B702" s="26">
        <v>43161</v>
      </c>
      <c r="C702">
        <v>20042073</v>
      </c>
      <c r="D702" t="s">
        <v>94</v>
      </c>
      <c r="E702" t="s">
        <v>79</v>
      </c>
      <c r="F702" t="s">
        <v>80</v>
      </c>
    </row>
    <row r="703" spans="2:6" x14ac:dyDescent="0.3">
      <c r="B703" s="26">
        <v>43161</v>
      </c>
      <c r="C703">
        <v>20042086</v>
      </c>
      <c r="D703" t="s">
        <v>95</v>
      </c>
      <c r="E703" t="s">
        <v>79</v>
      </c>
      <c r="F703" t="s">
        <v>90</v>
      </c>
    </row>
    <row r="704" spans="2:6" x14ac:dyDescent="0.3">
      <c r="B704" s="26">
        <v>43161</v>
      </c>
      <c r="C704">
        <v>20044678</v>
      </c>
      <c r="D704" t="s">
        <v>91</v>
      </c>
      <c r="E704" t="s">
        <v>79</v>
      </c>
      <c r="F704" t="s">
        <v>90</v>
      </c>
    </row>
    <row r="705" spans="2:6" x14ac:dyDescent="0.3">
      <c r="B705" s="26">
        <v>43161</v>
      </c>
      <c r="C705">
        <v>20042071</v>
      </c>
      <c r="D705" t="s">
        <v>87</v>
      </c>
      <c r="E705" t="s">
        <v>81</v>
      </c>
      <c r="F705" t="s">
        <v>90</v>
      </c>
    </row>
    <row r="706" spans="2:6" x14ac:dyDescent="0.3">
      <c r="B706" s="26">
        <v>43161</v>
      </c>
      <c r="C706">
        <v>20042073</v>
      </c>
      <c r="D706" t="s">
        <v>94</v>
      </c>
      <c r="E706" t="s">
        <v>79</v>
      </c>
      <c r="F706" t="s">
        <v>80</v>
      </c>
    </row>
    <row r="707" spans="2:6" x14ac:dyDescent="0.3">
      <c r="B707" s="26">
        <v>43161</v>
      </c>
      <c r="C707">
        <v>20044706</v>
      </c>
      <c r="D707" t="s">
        <v>86</v>
      </c>
      <c r="E707" t="s">
        <v>81</v>
      </c>
      <c r="F707" t="s">
        <v>90</v>
      </c>
    </row>
    <row r="708" spans="2:6" x14ac:dyDescent="0.3">
      <c r="B708" s="26">
        <v>43161</v>
      </c>
      <c r="C708">
        <v>20044530</v>
      </c>
      <c r="D708" t="s">
        <v>83</v>
      </c>
      <c r="E708" t="s">
        <v>79</v>
      </c>
      <c r="F708" t="s">
        <v>80</v>
      </c>
    </row>
    <row r="709" spans="2:6" x14ac:dyDescent="0.3">
      <c r="B709" s="26">
        <v>43161</v>
      </c>
      <c r="C709">
        <v>20044706</v>
      </c>
      <c r="D709" t="s">
        <v>86</v>
      </c>
      <c r="E709" t="s">
        <v>81</v>
      </c>
      <c r="F709" t="s">
        <v>80</v>
      </c>
    </row>
    <row r="710" spans="2:6" x14ac:dyDescent="0.3">
      <c r="B710" s="26">
        <v>43161</v>
      </c>
      <c r="C710">
        <v>20042071</v>
      </c>
      <c r="D710" t="s">
        <v>87</v>
      </c>
      <c r="E710" t="s">
        <v>81</v>
      </c>
      <c r="F710" t="s">
        <v>90</v>
      </c>
    </row>
    <row r="711" spans="2:6" x14ac:dyDescent="0.3">
      <c r="B711" s="26">
        <v>43161</v>
      </c>
      <c r="C711">
        <v>20042073</v>
      </c>
      <c r="D711" t="s">
        <v>94</v>
      </c>
      <c r="E711" t="s">
        <v>79</v>
      </c>
      <c r="F711" t="s">
        <v>90</v>
      </c>
    </row>
    <row r="712" spans="2:6" x14ac:dyDescent="0.3">
      <c r="B712" s="26">
        <v>43161</v>
      </c>
      <c r="C712">
        <v>20044706</v>
      </c>
      <c r="D712" t="s">
        <v>86</v>
      </c>
      <c r="E712" t="s">
        <v>81</v>
      </c>
      <c r="F712" t="s">
        <v>80</v>
      </c>
    </row>
    <row r="713" spans="2:6" x14ac:dyDescent="0.3">
      <c r="B713" s="26">
        <v>43161</v>
      </c>
      <c r="C713">
        <v>20044530</v>
      </c>
      <c r="D713" t="s">
        <v>83</v>
      </c>
      <c r="E713" t="s">
        <v>79</v>
      </c>
      <c r="F713" t="s">
        <v>80</v>
      </c>
    </row>
    <row r="714" spans="2:6" x14ac:dyDescent="0.3">
      <c r="B714" s="26">
        <v>43161</v>
      </c>
      <c r="C714">
        <v>20044706</v>
      </c>
      <c r="D714" t="s">
        <v>86</v>
      </c>
      <c r="E714" t="s">
        <v>81</v>
      </c>
      <c r="F714" t="s">
        <v>80</v>
      </c>
    </row>
    <row r="715" spans="2:6" x14ac:dyDescent="0.3">
      <c r="B715" s="26">
        <v>43161</v>
      </c>
      <c r="C715">
        <v>20042071</v>
      </c>
      <c r="D715" t="s">
        <v>87</v>
      </c>
      <c r="E715" t="s">
        <v>81</v>
      </c>
      <c r="F715" t="s">
        <v>84</v>
      </c>
    </row>
    <row r="716" spans="2:6" x14ac:dyDescent="0.3">
      <c r="B716" s="26">
        <v>43161</v>
      </c>
      <c r="C716">
        <v>20042073</v>
      </c>
      <c r="D716" t="s">
        <v>94</v>
      </c>
      <c r="E716" t="s">
        <v>79</v>
      </c>
      <c r="F716" t="s">
        <v>80</v>
      </c>
    </row>
    <row r="717" spans="2:6" x14ac:dyDescent="0.3">
      <c r="B717" s="26">
        <v>43161</v>
      </c>
      <c r="C717">
        <v>20044678</v>
      </c>
      <c r="D717" t="s">
        <v>91</v>
      </c>
      <c r="E717" t="s">
        <v>79</v>
      </c>
      <c r="F717" t="s">
        <v>90</v>
      </c>
    </row>
    <row r="718" spans="2:6" x14ac:dyDescent="0.3">
      <c r="B718" s="26">
        <v>43161</v>
      </c>
      <c r="C718">
        <v>20042086</v>
      </c>
      <c r="D718" t="s">
        <v>95</v>
      </c>
      <c r="E718" t="s">
        <v>79</v>
      </c>
      <c r="F718" t="s">
        <v>84</v>
      </c>
    </row>
    <row r="719" spans="2:6" x14ac:dyDescent="0.3">
      <c r="B719" s="26">
        <v>43161</v>
      </c>
      <c r="C719">
        <v>20044530</v>
      </c>
      <c r="D719" t="s">
        <v>83</v>
      </c>
      <c r="E719" t="s">
        <v>79</v>
      </c>
      <c r="F719" t="s">
        <v>80</v>
      </c>
    </row>
    <row r="720" spans="2:6" x14ac:dyDescent="0.3">
      <c r="B720" s="26">
        <v>43161</v>
      </c>
      <c r="C720">
        <v>20042073</v>
      </c>
      <c r="D720" t="s">
        <v>94</v>
      </c>
      <c r="E720" t="s">
        <v>79</v>
      </c>
      <c r="F720" t="s">
        <v>90</v>
      </c>
    </row>
    <row r="721" spans="2:6" x14ac:dyDescent="0.3">
      <c r="B721" s="26">
        <v>43161</v>
      </c>
      <c r="C721">
        <v>20044706</v>
      </c>
      <c r="D721" t="s">
        <v>86</v>
      </c>
      <c r="E721" t="s">
        <v>81</v>
      </c>
      <c r="F721" t="s">
        <v>80</v>
      </c>
    </row>
    <row r="722" spans="2:6" x14ac:dyDescent="0.3">
      <c r="B722" s="26">
        <v>43161</v>
      </c>
      <c r="C722">
        <v>20042071</v>
      </c>
      <c r="D722" t="s">
        <v>87</v>
      </c>
      <c r="E722" t="s">
        <v>81</v>
      </c>
      <c r="F722" t="s">
        <v>80</v>
      </c>
    </row>
    <row r="723" spans="2:6" x14ac:dyDescent="0.3">
      <c r="B723" s="26">
        <v>43161</v>
      </c>
      <c r="C723">
        <v>20042073</v>
      </c>
      <c r="D723" t="s">
        <v>94</v>
      </c>
      <c r="E723" t="s">
        <v>79</v>
      </c>
      <c r="F723" t="s">
        <v>84</v>
      </c>
    </row>
    <row r="724" spans="2:6" x14ac:dyDescent="0.3">
      <c r="B724" s="26">
        <v>43161</v>
      </c>
      <c r="C724">
        <v>20044530</v>
      </c>
      <c r="D724" t="s">
        <v>83</v>
      </c>
      <c r="E724" t="s">
        <v>81</v>
      </c>
      <c r="F724" t="s">
        <v>84</v>
      </c>
    </row>
    <row r="725" spans="2:6" x14ac:dyDescent="0.3">
      <c r="B725" s="26">
        <v>43161</v>
      </c>
      <c r="C725">
        <v>20042086</v>
      </c>
      <c r="D725" t="s">
        <v>95</v>
      </c>
      <c r="E725" t="s">
        <v>85</v>
      </c>
      <c r="F725" t="s">
        <v>90</v>
      </c>
    </row>
    <row r="726" spans="2:6" x14ac:dyDescent="0.3">
      <c r="B726" s="26">
        <v>43161</v>
      </c>
      <c r="C726">
        <v>20042071</v>
      </c>
      <c r="D726" t="s">
        <v>87</v>
      </c>
      <c r="E726" t="s">
        <v>81</v>
      </c>
      <c r="F726" t="s">
        <v>80</v>
      </c>
    </row>
    <row r="727" spans="2:6" x14ac:dyDescent="0.3">
      <c r="B727" s="26">
        <v>43161</v>
      </c>
      <c r="C727">
        <v>20042073</v>
      </c>
      <c r="D727" t="s">
        <v>94</v>
      </c>
      <c r="E727" t="s">
        <v>79</v>
      </c>
      <c r="F727" t="s">
        <v>80</v>
      </c>
    </row>
    <row r="728" spans="2:6" x14ac:dyDescent="0.3">
      <c r="B728" s="26">
        <v>43161</v>
      </c>
      <c r="C728">
        <v>20044678</v>
      </c>
      <c r="D728" t="s">
        <v>91</v>
      </c>
      <c r="E728" t="s">
        <v>79</v>
      </c>
      <c r="F728" t="s">
        <v>80</v>
      </c>
    </row>
    <row r="729" spans="2:6" x14ac:dyDescent="0.3">
      <c r="B729" s="26">
        <v>43161</v>
      </c>
      <c r="C729">
        <v>20044706</v>
      </c>
      <c r="D729" t="s">
        <v>86</v>
      </c>
      <c r="E729" t="s">
        <v>81</v>
      </c>
      <c r="F729" t="s">
        <v>90</v>
      </c>
    </row>
    <row r="730" spans="2:6" x14ac:dyDescent="0.3">
      <c r="B730" s="26">
        <v>43161</v>
      </c>
      <c r="C730">
        <v>20044530</v>
      </c>
      <c r="D730" t="s">
        <v>83</v>
      </c>
      <c r="E730" t="s">
        <v>81</v>
      </c>
      <c r="F730" t="s">
        <v>90</v>
      </c>
    </row>
    <row r="731" spans="2:6" x14ac:dyDescent="0.3">
      <c r="B731" s="26">
        <v>43161</v>
      </c>
      <c r="C731">
        <v>20042071</v>
      </c>
      <c r="D731" t="s">
        <v>87</v>
      </c>
      <c r="E731" t="s">
        <v>81</v>
      </c>
      <c r="F731" t="s">
        <v>84</v>
      </c>
    </row>
    <row r="732" spans="2:6" x14ac:dyDescent="0.3">
      <c r="B732" s="26">
        <v>43161</v>
      </c>
      <c r="C732">
        <v>20042073</v>
      </c>
      <c r="D732" t="s">
        <v>94</v>
      </c>
      <c r="E732" t="s">
        <v>79</v>
      </c>
      <c r="F732" t="s">
        <v>80</v>
      </c>
    </row>
    <row r="733" spans="2:6" x14ac:dyDescent="0.3">
      <c r="B733" s="26">
        <v>43161</v>
      </c>
      <c r="C733">
        <v>20042071</v>
      </c>
      <c r="D733" t="s">
        <v>87</v>
      </c>
      <c r="E733" t="s">
        <v>79</v>
      </c>
      <c r="F733" t="s">
        <v>80</v>
      </c>
    </row>
    <row r="734" spans="2:6" x14ac:dyDescent="0.3">
      <c r="B734" s="26">
        <v>43161</v>
      </c>
      <c r="C734">
        <v>20042086</v>
      </c>
      <c r="D734" t="s">
        <v>95</v>
      </c>
      <c r="E734" t="s">
        <v>85</v>
      </c>
      <c r="F734" t="s">
        <v>80</v>
      </c>
    </row>
    <row r="735" spans="2:6" x14ac:dyDescent="0.3">
      <c r="B735" s="26">
        <v>43161</v>
      </c>
      <c r="C735">
        <v>20044706</v>
      </c>
      <c r="D735" t="s">
        <v>86</v>
      </c>
      <c r="E735" t="s">
        <v>81</v>
      </c>
      <c r="F735" t="s">
        <v>80</v>
      </c>
    </row>
    <row r="736" spans="2:6" x14ac:dyDescent="0.3">
      <c r="B736" s="26">
        <v>43161</v>
      </c>
      <c r="C736">
        <v>20044706</v>
      </c>
      <c r="D736" t="s">
        <v>86</v>
      </c>
      <c r="E736" t="s">
        <v>81</v>
      </c>
      <c r="F736" t="s">
        <v>90</v>
      </c>
    </row>
    <row r="737" spans="2:6" x14ac:dyDescent="0.3">
      <c r="B737" s="26">
        <v>43161</v>
      </c>
      <c r="C737">
        <v>20044530</v>
      </c>
      <c r="D737" t="s">
        <v>83</v>
      </c>
      <c r="E737" t="s">
        <v>81</v>
      </c>
      <c r="F737" t="s">
        <v>80</v>
      </c>
    </row>
    <row r="738" spans="2:6" x14ac:dyDescent="0.3">
      <c r="B738" s="26">
        <v>43161</v>
      </c>
      <c r="C738">
        <v>20042073</v>
      </c>
      <c r="D738" t="s">
        <v>94</v>
      </c>
      <c r="E738" t="s">
        <v>79</v>
      </c>
      <c r="F738" t="s">
        <v>80</v>
      </c>
    </row>
    <row r="739" spans="2:6" x14ac:dyDescent="0.3">
      <c r="B739" s="26">
        <v>43161</v>
      </c>
      <c r="C739">
        <v>20044678</v>
      </c>
      <c r="D739" t="s">
        <v>91</v>
      </c>
      <c r="E739" t="s">
        <v>81</v>
      </c>
      <c r="F739" t="s">
        <v>80</v>
      </c>
    </row>
    <row r="740" spans="2:6" x14ac:dyDescent="0.3">
      <c r="B740" s="26">
        <v>43161</v>
      </c>
      <c r="C740">
        <v>20042071</v>
      </c>
      <c r="D740" t="s">
        <v>87</v>
      </c>
      <c r="E740" t="s">
        <v>88</v>
      </c>
      <c r="F740" t="s">
        <v>80</v>
      </c>
    </row>
    <row r="741" spans="2:6" x14ac:dyDescent="0.3">
      <c r="B741" s="26">
        <v>43161</v>
      </c>
      <c r="C741">
        <v>20044706</v>
      </c>
      <c r="D741" t="s">
        <v>86</v>
      </c>
      <c r="E741" t="s">
        <v>81</v>
      </c>
      <c r="F741" t="s">
        <v>80</v>
      </c>
    </row>
    <row r="742" spans="2:6" x14ac:dyDescent="0.3">
      <c r="B742" s="26">
        <v>43161</v>
      </c>
      <c r="C742">
        <v>20042071</v>
      </c>
      <c r="D742" t="s">
        <v>87</v>
      </c>
      <c r="E742" t="s">
        <v>88</v>
      </c>
      <c r="F742" t="s">
        <v>80</v>
      </c>
    </row>
    <row r="743" spans="2:6" x14ac:dyDescent="0.3">
      <c r="B743" s="26">
        <v>43161</v>
      </c>
      <c r="C743">
        <v>20044530</v>
      </c>
      <c r="D743" t="s">
        <v>83</v>
      </c>
      <c r="E743" t="s">
        <v>79</v>
      </c>
      <c r="F743" t="s">
        <v>80</v>
      </c>
    </row>
    <row r="744" spans="2:6" x14ac:dyDescent="0.3">
      <c r="B744" s="26">
        <v>43161</v>
      </c>
      <c r="C744">
        <v>20042073</v>
      </c>
      <c r="D744" t="s">
        <v>94</v>
      </c>
      <c r="E744" t="s">
        <v>81</v>
      </c>
      <c r="F744" t="s">
        <v>84</v>
      </c>
    </row>
    <row r="745" spans="2:6" x14ac:dyDescent="0.3">
      <c r="B745" s="26">
        <v>43161</v>
      </c>
      <c r="C745">
        <v>20044706</v>
      </c>
      <c r="D745" t="s">
        <v>86</v>
      </c>
      <c r="E745" t="s">
        <v>81</v>
      </c>
      <c r="F745" t="s">
        <v>84</v>
      </c>
    </row>
    <row r="746" spans="2:6" x14ac:dyDescent="0.3">
      <c r="B746" s="26">
        <v>43161</v>
      </c>
      <c r="C746">
        <v>20042073</v>
      </c>
      <c r="D746" t="s">
        <v>94</v>
      </c>
      <c r="E746" t="s">
        <v>79</v>
      </c>
      <c r="F746" t="s">
        <v>80</v>
      </c>
    </row>
    <row r="747" spans="2:6" x14ac:dyDescent="0.3">
      <c r="B747" s="26">
        <v>43161</v>
      </c>
      <c r="C747">
        <v>20044706</v>
      </c>
      <c r="D747" t="s">
        <v>86</v>
      </c>
      <c r="E747" t="s">
        <v>81</v>
      </c>
      <c r="F747" t="s">
        <v>80</v>
      </c>
    </row>
    <row r="748" spans="2:6" x14ac:dyDescent="0.3">
      <c r="B748" s="26">
        <v>43161</v>
      </c>
      <c r="C748">
        <v>20042086</v>
      </c>
      <c r="D748" t="s">
        <v>95</v>
      </c>
      <c r="E748" t="s">
        <v>85</v>
      </c>
      <c r="F748" t="s">
        <v>80</v>
      </c>
    </row>
    <row r="749" spans="2:6" x14ac:dyDescent="0.3">
      <c r="B749" s="26">
        <v>43161</v>
      </c>
      <c r="C749">
        <v>20044706</v>
      </c>
      <c r="D749" t="s">
        <v>86</v>
      </c>
      <c r="E749" t="s">
        <v>81</v>
      </c>
      <c r="F749" t="s">
        <v>84</v>
      </c>
    </row>
    <row r="750" spans="2:6" x14ac:dyDescent="0.3">
      <c r="B750" s="26">
        <v>43161</v>
      </c>
      <c r="C750">
        <v>20042071</v>
      </c>
      <c r="D750" t="s">
        <v>87</v>
      </c>
      <c r="E750" t="s">
        <v>88</v>
      </c>
      <c r="F750" t="s">
        <v>84</v>
      </c>
    </row>
    <row r="751" spans="2:6" x14ac:dyDescent="0.3">
      <c r="B751" s="26">
        <v>43161</v>
      </c>
      <c r="C751">
        <v>20044530</v>
      </c>
      <c r="D751" t="s">
        <v>83</v>
      </c>
      <c r="E751" t="s">
        <v>79</v>
      </c>
      <c r="F751" t="s">
        <v>80</v>
      </c>
    </row>
    <row r="752" spans="2:6" x14ac:dyDescent="0.3">
      <c r="B752" s="26">
        <v>43161</v>
      </c>
      <c r="C752">
        <v>20042073</v>
      </c>
      <c r="D752" t="s">
        <v>94</v>
      </c>
      <c r="E752" t="s">
        <v>79</v>
      </c>
      <c r="F752" t="s">
        <v>84</v>
      </c>
    </row>
    <row r="753" spans="2:6" x14ac:dyDescent="0.3">
      <c r="B753" s="26">
        <v>43161</v>
      </c>
      <c r="C753">
        <v>20042071</v>
      </c>
      <c r="D753" t="s">
        <v>87</v>
      </c>
      <c r="E753" t="s">
        <v>81</v>
      </c>
      <c r="F753" t="s">
        <v>80</v>
      </c>
    </row>
    <row r="754" spans="2:6" x14ac:dyDescent="0.3">
      <c r="B754" s="26">
        <v>43161</v>
      </c>
      <c r="C754">
        <v>20044706</v>
      </c>
      <c r="D754" t="s">
        <v>86</v>
      </c>
      <c r="E754" t="s">
        <v>79</v>
      </c>
      <c r="F754" t="s">
        <v>80</v>
      </c>
    </row>
    <row r="755" spans="2:6" x14ac:dyDescent="0.3">
      <c r="B755" s="26">
        <v>43161</v>
      </c>
      <c r="C755">
        <v>20042071</v>
      </c>
      <c r="D755" t="s">
        <v>87</v>
      </c>
      <c r="E755" t="s">
        <v>79</v>
      </c>
      <c r="F755" t="s">
        <v>80</v>
      </c>
    </row>
    <row r="756" spans="2:6" x14ac:dyDescent="0.3">
      <c r="B756" s="26">
        <v>43161</v>
      </c>
      <c r="C756">
        <v>20042073</v>
      </c>
      <c r="D756" t="s">
        <v>94</v>
      </c>
      <c r="E756" t="s">
        <v>79</v>
      </c>
      <c r="F756" t="s">
        <v>80</v>
      </c>
    </row>
    <row r="757" spans="2:6" x14ac:dyDescent="0.3">
      <c r="B757" s="26">
        <v>43161</v>
      </c>
      <c r="C757">
        <v>20044530</v>
      </c>
      <c r="D757" t="s">
        <v>83</v>
      </c>
      <c r="E757" t="s">
        <v>81</v>
      </c>
      <c r="F757" t="s">
        <v>80</v>
      </c>
    </row>
    <row r="758" spans="2:6" x14ac:dyDescent="0.3">
      <c r="B758" s="26">
        <v>43161</v>
      </c>
      <c r="C758">
        <v>20042073</v>
      </c>
      <c r="D758" t="s">
        <v>94</v>
      </c>
      <c r="E758" t="s">
        <v>79</v>
      </c>
      <c r="F758" t="s">
        <v>80</v>
      </c>
    </row>
    <row r="759" spans="2:6" x14ac:dyDescent="0.3">
      <c r="B759" s="26">
        <v>43161</v>
      </c>
      <c r="C759">
        <v>20042071</v>
      </c>
      <c r="D759" t="s">
        <v>87</v>
      </c>
      <c r="E759" t="s">
        <v>79</v>
      </c>
      <c r="F759" t="s">
        <v>84</v>
      </c>
    </row>
    <row r="760" spans="2:6" x14ac:dyDescent="0.3">
      <c r="B760" s="26">
        <v>43161</v>
      </c>
      <c r="C760">
        <v>20044706</v>
      </c>
      <c r="D760" t="s">
        <v>86</v>
      </c>
      <c r="E760" t="s">
        <v>79</v>
      </c>
      <c r="F760" t="s">
        <v>80</v>
      </c>
    </row>
    <row r="761" spans="2:6" x14ac:dyDescent="0.3">
      <c r="B761" s="26">
        <v>43161</v>
      </c>
      <c r="C761">
        <v>20042071</v>
      </c>
      <c r="D761" t="s">
        <v>87</v>
      </c>
      <c r="E761" t="s">
        <v>79</v>
      </c>
      <c r="F761" t="s">
        <v>80</v>
      </c>
    </row>
    <row r="762" spans="2:6" x14ac:dyDescent="0.3">
      <c r="B762" s="26">
        <v>43161</v>
      </c>
      <c r="C762">
        <v>20042073</v>
      </c>
      <c r="D762" t="s">
        <v>94</v>
      </c>
      <c r="E762" t="s">
        <v>79</v>
      </c>
      <c r="F762" t="s">
        <v>90</v>
      </c>
    </row>
    <row r="763" spans="2:6" x14ac:dyDescent="0.3">
      <c r="B763" s="26">
        <v>43161</v>
      </c>
      <c r="C763">
        <v>20044530</v>
      </c>
      <c r="D763" t="s">
        <v>83</v>
      </c>
      <c r="E763" t="s">
        <v>81</v>
      </c>
      <c r="F763" t="s">
        <v>80</v>
      </c>
    </row>
    <row r="764" spans="2:6" x14ac:dyDescent="0.3">
      <c r="B764" s="26">
        <v>43161</v>
      </c>
      <c r="C764">
        <v>20044706</v>
      </c>
      <c r="D764" t="s">
        <v>86</v>
      </c>
      <c r="E764" t="s">
        <v>79</v>
      </c>
      <c r="F764" t="s">
        <v>80</v>
      </c>
    </row>
    <row r="765" spans="2:6" x14ac:dyDescent="0.3">
      <c r="B765" s="26">
        <v>43161</v>
      </c>
      <c r="C765">
        <v>20042073</v>
      </c>
      <c r="D765" t="s">
        <v>94</v>
      </c>
      <c r="E765" t="s">
        <v>79</v>
      </c>
      <c r="F765" t="s">
        <v>90</v>
      </c>
    </row>
    <row r="766" spans="2:6" x14ac:dyDescent="0.3">
      <c r="B766" s="26">
        <v>43161</v>
      </c>
      <c r="C766">
        <v>20044706</v>
      </c>
      <c r="D766" t="s">
        <v>86</v>
      </c>
      <c r="E766" t="s">
        <v>81</v>
      </c>
      <c r="F766" t="s">
        <v>80</v>
      </c>
    </row>
    <row r="767" spans="2:6" x14ac:dyDescent="0.3">
      <c r="B767" s="26">
        <v>43161</v>
      </c>
      <c r="C767">
        <v>20044678</v>
      </c>
      <c r="D767" t="s">
        <v>91</v>
      </c>
      <c r="E767" t="s">
        <v>79</v>
      </c>
      <c r="F767" t="s">
        <v>80</v>
      </c>
    </row>
    <row r="768" spans="2:6" x14ac:dyDescent="0.3">
      <c r="B768" s="26">
        <v>43161</v>
      </c>
      <c r="C768">
        <v>20042071</v>
      </c>
      <c r="D768" t="s">
        <v>87</v>
      </c>
      <c r="E768" t="s">
        <v>81</v>
      </c>
      <c r="F768" t="s">
        <v>84</v>
      </c>
    </row>
    <row r="769" spans="2:6" x14ac:dyDescent="0.3">
      <c r="B769" s="26">
        <v>43161</v>
      </c>
      <c r="C769">
        <v>20044706</v>
      </c>
      <c r="D769" t="s">
        <v>86</v>
      </c>
      <c r="E769" t="s">
        <v>81</v>
      </c>
      <c r="F769" t="s">
        <v>80</v>
      </c>
    </row>
    <row r="770" spans="2:6" x14ac:dyDescent="0.3">
      <c r="B770" s="26">
        <v>43161</v>
      </c>
      <c r="C770">
        <v>20042073</v>
      </c>
      <c r="D770" t="s">
        <v>94</v>
      </c>
      <c r="E770" t="s">
        <v>79</v>
      </c>
      <c r="F770" t="s">
        <v>80</v>
      </c>
    </row>
    <row r="771" spans="2:6" x14ac:dyDescent="0.3">
      <c r="B771" s="26">
        <v>43161</v>
      </c>
      <c r="C771">
        <v>20042071</v>
      </c>
      <c r="D771" t="s">
        <v>87</v>
      </c>
      <c r="E771" t="s">
        <v>85</v>
      </c>
      <c r="F771" t="s">
        <v>90</v>
      </c>
    </row>
    <row r="772" spans="2:6" x14ac:dyDescent="0.3">
      <c r="B772" s="26">
        <v>43161</v>
      </c>
      <c r="C772">
        <v>20044706</v>
      </c>
      <c r="D772" t="s">
        <v>86</v>
      </c>
      <c r="E772" t="s">
        <v>81</v>
      </c>
      <c r="F772" t="s">
        <v>84</v>
      </c>
    </row>
    <row r="773" spans="2:6" x14ac:dyDescent="0.3">
      <c r="B773" s="26">
        <v>43161</v>
      </c>
      <c r="C773">
        <v>20042071</v>
      </c>
      <c r="D773" t="s">
        <v>87</v>
      </c>
      <c r="E773" t="s">
        <v>81</v>
      </c>
      <c r="F773" t="s">
        <v>90</v>
      </c>
    </row>
    <row r="774" spans="2:6" x14ac:dyDescent="0.3">
      <c r="B774" s="26">
        <v>43161</v>
      </c>
      <c r="C774">
        <v>20042086</v>
      </c>
      <c r="D774" t="s">
        <v>95</v>
      </c>
      <c r="E774" t="s">
        <v>81</v>
      </c>
      <c r="F774" t="s">
        <v>90</v>
      </c>
    </row>
    <row r="775" spans="2:6" x14ac:dyDescent="0.3">
      <c r="B775" s="26">
        <v>43161</v>
      </c>
      <c r="C775">
        <v>20042071</v>
      </c>
      <c r="D775" t="s">
        <v>87</v>
      </c>
      <c r="E775" t="s">
        <v>81</v>
      </c>
      <c r="F775" t="s">
        <v>90</v>
      </c>
    </row>
    <row r="776" spans="2:6" x14ac:dyDescent="0.3">
      <c r="B776" s="26">
        <v>43161</v>
      </c>
      <c r="C776">
        <v>20044678</v>
      </c>
      <c r="D776" t="s">
        <v>91</v>
      </c>
      <c r="E776" t="s">
        <v>81</v>
      </c>
      <c r="F776" t="s">
        <v>90</v>
      </c>
    </row>
    <row r="777" spans="2:6" x14ac:dyDescent="0.3">
      <c r="B777" s="26">
        <v>43161</v>
      </c>
      <c r="C777">
        <v>20044706</v>
      </c>
      <c r="D777" t="s">
        <v>86</v>
      </c>
      <c r="E777" t="s">
        <v>81</v>
      </c>
      <c r="F777" t="s">
        <v>90</v>
      </c>
    </row>
    <row r="778" spans="2:6" x14ac:dyDescent="0.3">
      <c r="B778" s="26">
        <v>43161</v>
      </c>
      <c r="C778">
        <v>20042073</v>
      </c>
      <c r="D778" t="s">
        <v>94</v>
      </c>
      <c r="E778" t="s">
        <v>79</v>
      </c>
      <c r="F778" t="s">
        <v>90</v>
      </c>
    </row>
    <row r="779" spans="2:6" x14ac:dyDescent="0.3">
      <c r="B779" s="26">
        <v>43161</v>
      </c>
      <c r="C779">
        <v>20042073</v>
      </c>
      <c r="D779" t="s">
        <v>94</v>
      </c>
      <c r="E779" t="s">
        <v>79</v>
      </c>
      <c r="F779" t="s">
        <v>84</v>
      </c>
    </row>
    <row r="780" spans="2:6" x14ac:dyDescent="0.3">
      <c r="B780" s="26">
        <v>43161</v>
      </c>
      <c r="C780">
        <v>20044706</v>
      </c>
      <c r="D780" t="s">
        <v>86</v>
      </c>
      <c r="E780" t="s">
        <v>81</v>
      </c>
      <c r="F780" t="s">
        <v>80</v>
      </c>
    </row>
    <row r="781" spans="2:6" x14ac:dyDescent="0.3">
      <c r="B781" s="26">
        <v>43161</v>
      </c>
      <c r="C781">
        <v>20042073</v>
      </c>
      <c r="D781" t="s">
        <v>94</v>
      </c>
      <c r="E781" t="s">
        <v>79</v>
      </c>
      <c r="F781" t="s">
        <v>90</v>
      </c>
    </row>
    <row r="782" spans="2:6" x14ac:dyDescent="0.3">
      <c r="B782" s="26">
        <v>43161</v>
      </c>
      <c r="C782">
        <v>20042086</v>
      </c>
      <c r="D782" t="s">
        <v>95</v>
      </c>
      <c r="E782" t="s">
        <v>81</v>
      </c>
      <c r="F782" t="s">
        <v>90</v>
      </c>
    </row>
    <row r="783" spans="2:6" x14ac:dyDescent="0.3">
      <c r="B783" s="26">
        <v>43161</v>
      </c>
      <c r="C783">
        <v>20044530</v>
      </c>
      <c r="D783" t="s">
        <v>83</v>
      </c>
      <c r="E783" t="s">
        <v>81</v>
      </c>
      <c r="F783" t="s">
        <v>84</v>
      </c>
    </row>
    <row r="784" spans="2:6" x14ac:dyDescent="0.3">
      <c r="B784" s="26">
        <v>43161</v>
      </c>
      <c r="C784">
        <v>20044678</v>
      </c>
      <c r="D784" t="s">
        <v>91</v>
      </c>
      <c r="E784" t="s">
        <v>81</v>
      </c>
      <c r="F784" t="s">
        <v>80</v>
      </c>
    </row>
    <row r="785" spans="2:6" x14ac:dyDescent="0.3">
      <c r="B785" s="26">
        <v>43161</v>
      </c>
      <c r="C785">
        <v>20042073</v>
      </c>
      <c r="D785" t="s">
        <v>94</v>
      </c>
      <c r="E785" t="s">
        <v>79</v>
      </c>
      <c r="F785" t="s">
        <v>80</v>
      </c>
    </row>
    <row r="786" spans="2:6" x14ac:dyDescent="0.3">
      <c r="B786" s="26">
        <v>43161</v>
      </c>
      <c r="C786">
        <v>20042071</v>
      </c>
      <c r="D786" t="s">
        <v>87</v>
      </c>
      <c r="E786" t="s">
        <v>79</v>
      </c>
      <c r="F786" t="s">
        <v>84</v>
      </c>
    </row>
    <row r="787" spans="2:6" x14ac:dyDescent="0.3">
      <c r="B787" s="26">
        <v>43161</v>
      </c>
      <c r="C787">
        <v>20042073</v>
      </c>
      <c r="D787" t="s">
        <v>94</v>
      </c>
      <c r="E787" t="s">
        <v>79</v>
      </c>
      <c r="F787" t="s">
        <v>80</v>
      </c>
    </row>
    <row r="788" spans="2:6" x14ac:dyDescent="0.3">
      <c r="B788" s="26">
        <v>43161</v>
      </c>
      <c r="C788">
        <v>20042071</v>
      </c>
      <c r="D788" t="s">
        <v>87</v>
      </c>
      <c r="E788" t="s">
        <v>85</v>
      </c>
      <c r="F788" t="s">
        <v>84</v>
      </c>
    </row>
    <row r="789" spans="2:6" x14ac:dyDescent="0.3">
      <c r="B789" s="26">
        <v>43161</v>
      </c>
      <c r="C789">
        <v>20044530</v>
      </c>
      <c r="D789" t="s">
        <v>83</v>
      </c>
      <c r="E789" t="s">
        <v>81</v>
      </c>
      <c r="F789" t="s">
        <v>80</v>
      </c>
    </row>
    <row r="790" spans="2:6" x14ac:dyDescent="0.3">
      <c r="B790" s="26">
        <v>43161</v>
      </c>
      <c r="C790">
        <v>20042073</v>
      </c>
      <c r="D790" t="s">
        <v>94</v>
      </c>
      <c r="E790" t="s">
        <v>79</v>
      </c>
      <c r="F790" t="s">
        <v>80</v>
      </c>
    </row>
    <row r="791" spans="2:6" x14ac:dyDescent="0.3">
      <c r="B791" s="26">
        <v>43161</v>
      </c>
      <c r="C791">
        <v>20044706</v>
      </c>
      <c r="D791" t="s">
        <v>86</v>
      </c>
      <c r="E791" t="s">
        <v>81</v>
      </c>
      <c r="F791" t="s">
        <v>80</v>
      </c>
    </row>
    <row r="792" spans="2:6" x14ac:dyDescent="0.3">
      <c r="B792" s="26">
        <v>43161</v>
      </c>
      <c r="C792">
        <v>20044678</v>
      </c>
      <c r="D792" t="s">
        <v>91</v>
      </c>
      <c r="E792" t="s">
        <v>81</v>
      </c>
      <c r="F792" t="s">
        <v>84</v>
      </c>
    </row>
    <row r="793" spans="2:6" x14ac:dyDescent="0.3">
      <c r="B793" s="26">
        <v>43161</v>
      </c>
      <c r="C793">
        <v>20042086</v>
      </c>
      <c r="D793" t="s">
        <v>95</v>
      </c>
      <c r="E793" t="s">
        <v>81</v>
      </c>
      <c r="F793" t="s">
        <v>90</v>
      </c>
    </row>
    <row r="794" spans="2:6" x14ac:dyDescent="0.3">
      <c r="B794" s="26">
        <v>43161</v>
      </c>
      <c r="C794">
        <v>20042071</v>
      </c>
      <c r="D794" t="s">
        <v>87</v>
      </c>
      <c r="E794" t="s">
        <v>85</v>
      </c>
      <c r="F794" t="s">
        <v>84</v>
      </c>
    </row>
    <row r="795" spans="2:6" x14ac:dyDescent="0.3">
      <c r="B795" s="26">
        <v>43161</v>
      </c>
      <c r="C795">
        <v>20044706</v>
      </c>
      <c r="D795" t="s">
        <v>86</v>
      </c>
      <c r="E795" t="s">
        <v>79</v>
      </c>
      <c r="F795" t="s">
        <v>84</v>
      </c>
    </row>
    <row r="796" spans="2:6" x14ac:dyDescent="0.3">
      <c r="B796" s="26">
        <v>43161</v>
      </c>
      <c r="C796">
        <v>20044678</v>
      </c>
      <c r="D796" t="s">
        <v>91</v>
      </c>
      <c r="E796" t="s">
        <v>81</v>
      </c>
      <c r="F796" t="s">
        <v>80</v>
      </c>
    </row>
    <row r="797" spans="2:6" x14ac:dyDescent="0.3">
      <c r="B797" s="26">
        <v>43161</v>
      </c>
      <c r="C797">
        <v>20044530</v>
      </c>
      <c r="D797" t="s">
        <v>83</v>
      </c>
      <c r="E797" t="s">
        <v>79</v>
      </c>
      <c r="F797" t="s">
        <v>80</v>
      </c>
    </row>
    <row r="798" spans="2:6" x14ac:dyDescent="0.3">
      <c r="B798" s="26">
        <v>43161</v>
      </c>
      <c r="C798">
        <v>20042086</v>
      </c>
      <c r="D798" t="s">
        <v>95</v>
      </c>
      <c r="E798" t="s">
        <v>81</v>
      </c>
      <c r="F798" t="s">
        <v>80</v>
      </c>
    </row>
    <row r="799" spans="2:6" x14ac:dyDescent="0.3">
      <c r="B799" s="26">
        <v>43161</v>
      </c>
      <c r="C799">
        <v>20044706</v>
      </c>
      <c r="D799" t="s">
        <v>86</v>
      </c>
      <c r="E799" t="s">
        <v>88</v>
      </c>
      <c r="F799" t="s">
        <v>84</v>
      </c>
    </row>
    <row r="800" spans="2:6" x14ac:dyDescent="0.3">
      <c r="B800" s="26">
        <v>43161</v>
      </c>
      <c r="C800">
        <v>20044530</v>
      </c>
      <c r="D800" t="s">
        <v>83</v>
      </c>
      <c r="E800" t="s">
        <v>81</v>
      </c>
      <c r="F800" t="s">
        <v>80</v>
      </c>
    </row>
    <row r="801" spans="2:6" x14ac:dyDescent="0.3">
      <c r="B801" s="26">
        <v>43161</v>
      </c>
      <c r="C801">
        <v>20044706</v>
      </c>
      <c r="D801" t="s">
        <v>86</v>
      </c>
      <c r="E801" t="s">
        <v>88</v>
      </c>
      <c r="F801" t="s">
        <v>80</v>
      </c>
    </row>
    <row r="802" spans="2:6" x14ac:dyDescent="0.3">
      <c r="B802" s="26">
        <v>43161</v>
      </c>
      <c r="C802">
        <v>20042086</v>
      </c>
      <c r="D802" t="s">
        <v>95</v>
      </c>
      <c r="E802" t="s">
        <v>81</v>
      </c>
      <c r="F802" t="s">
        <v>97</v>
      </c>
    </row>
    <row r="803" spans="2:6" x14ac:dyDescent="0.3">
      <c r="B803" s="26">
        <v>43161</v>
      </c>
      <c r="C803">
        <v>20044530</v>
      </c>
      <c r="D803" t="s">
        <v>83</v>
      </c>
      <c r="E803" t="s">
        <v>81</v>
      </c>
      <c r="F803" t="s">
        <v>80</v>
      </c>
    </row>
    <row r="804" spans="2:6" x14ac:dyDescent="0.3">
      <c r="B804" s="26">
        <v>43161</v>
      </c>
      <c r="C804">
        <v>20042086</v>
      </c>
      <c r="D804" t="s">
        <v>95</v>
      </c>
      <c r="E804" t="s">
        <v>81</v>
      </c>
      <c r="F804" t="s">
        <v>84</v>
      </c>
    </row>
    <row r="805" spans="2:6" x14ac:dyDescent="0.3">
      <c r="B805" s="26">
        <v>43161</v>
      </c>
      <c r="C805">
        <v>20044706</v>
      </c>
      <c r="D805" t="s">
        <v>86</v>
      </c>
      <c r="E805" t="s">
        <v>88</v>
      </c>
      <c r="F805" t="s">
        <v>80</v>
      </c>
    </row>
    <row r="806" spans="2:6" x14ac:dyDescent="0.3">
      <c r="B806" s="26">
        <v>43161</v>
      </c>
      <c r="C806">
        <v>20044678</v>
      </c>
      <c r="D806" t="s">
        <v>91</v>
      </c>
      <c r="E806" t="s">
        <v>81</v>
      </c>
      <c r="F806" t="s">
        <v>80</v>
      </c>
    </row>
    <row r="807" spans="2:6" x14ac:dyDescent="0.3">
      <c r="B807" s="26">
        <v>43161</v>
      </c>
      <c r="C807">
        <v>20044706</v>
      </c>
      <c r="D807" t="s">
        <v>86</v>
      </c>
      <c r="E807" t="s">
        <v>88</v>
      </c>
      <c r="F807" t="s">
        <v>84</v>
      </c>
    </row>
    <row r="808" spans="2:6" x14ac:dyDescent="0.3">
      <c r="B808" s="26">
        <v>43161</v>
      </c>
      <c r="C808">
        <v>20042071</v>
      </c>
      <c r="D808" t="s">
        <v>87</v>
      </c>
      <c r="E808" t="s">
        <v>79</v>
      </c>
      <c r="F808" t="s">
        <v>80</v>
      </c>
    </row>
    <row r="809" spans="2:6" x14ac:dyDescent="0.3">
      <c r="B809" s="26">
        <v>43161</v>
      </c>
      <c r="C809">
        <v>20044530</v>
      </c>
      <c r="D809" t="s">
        <v>83</v>
      </c>
      <c r="E809" t="s">
        <v>81</v>
      </c>
      <c r="F809" t="s">
        <v>80</v>
      </c>
    </row>
    <row r="810" spans="2:6" x14ac:dyDescent="0.3">
      <c r="B810" s="26">
        <v>43161</v>
      </c>
      <c r="C810">
        <v>20044530</v>
      </c>
      <c r="D810" t="s">
        <v>83</v>
      </c>
      <c r="E810" t="s">
        <v>81</v>
      </c>
      <c r="F810" t="s">
        <v>80</v>
      </c>
    </row>
    <row r="811" spans="2:6" x14ac:dyDescent="0.3">
      <c r="B811" s="26">
        <v>43161</v>
      </c>
      <c r="C811">
        <v>20044678</v>
      </c>
      <c r="D811" t="s">
        <v>91</v>
      </c>
      <c r="E811" t="s">
        <v>81</v>
      </c>
      <c r="F811" t="s">
        <v>84</v>
      </c>
    </row>
    <row r="812" spans="2:6" x14ac:dyDescent="0.3">
      <c r="B812" s="26">
        <v>43161</v>
      </c>
      <c r="C812">
        <v>20042071</v>
      </c>
      <c r="D812" t="s">
        <v>87</v>
      </c>
      <c r="E812" t="s">
        <v>85</v>
      </c>
      <c r="F812" t="s">
        <v>80</v>
      </c>
    </row>
    <row r="813" spans="2:6" x14ac:dyDescent="0.3">
      <c r="B813" s="26">
        <v>43161</v>
      </c>
      <c r="C813">
        <v>20042073</v>
      </c>
      <c r="D813" t="s">
        <v>94</v>
      </c>
      <c r="E813" t="s">
        <v>79</v>
      </c>
      <c r="F813" t="s">
        <v>80</v>
      </c>
    </row>
    <row r="814" spans="2:6" x14ac:dyDescent="0.3">
      <c r="B814" s="26">
        <v>43161</v>
      </c>
      <c r="C814">
        <v>20042086</v>
      </c>
      <c r="D814" t="s">
        <v>95</v>
      </c>
      <c r="E814" t="s">
        <v>81</v>
      </c>
      <c r="F814" t="s">
        <v>90</v>
      </c>
    </row>
    <row r="815" spans="2:6" x14ac:dyDescent="0.3">
      <c r="B815" s="26">
        <v>43161</v>
      </c>
      <c r="C815">
        <v>20042071</v>
      </c>
      <c r="D815" t="s">
        <v>87</v>
      </c>
      <c r="E815" t="s">
        <v>81</v>
      </c>
      <c r="F815" t="s">
        <v>80</v>
      </c>
    </row>
    <row r="816" spans="2:6" x14ac:dyDescent="0.3">
      <c r="B816" s="26">
        <v>43161</v>
      </c>
      <c r="C816">
        <v>20044530</v>
      </c>
      <c r="D816" t="s">
        <v>83</v>
      </c>
      <c r="E816" t="s">
        <v>79</v>
      </c>
      <c r="F816" t="s">
        <v>80</v>
      </c>
    </row>
    <row r="817" spans="2:6" x14ac:dyDescent="0.3">
      <c r="B817" s="26">
        <v>43161</v>
      </c>
      <c r="C817">
        <v>20042073</v>
      </c>
      <c r="D817" t="s">
        <v>94</v>
      </c>
      <c r="E817" t="s">
        <v>79</v>
      </c>
      <c r="F817" t="s">
        <v>80</v>
      </c>
    </row>
    <row r="818" spans="2:6" x14ac:dyDescent="0.3">
      <c r="B818" s="26">
        <v>43161</v>
      </c>
      <c r="C818">
        <v>20042071</v>
      </c>
      <c r="D818" t="s">
        <v>87</v>
      </c>
      <c r="E818" t="s">
        <v>79</v>
      </c>
      <c r="F818" t="s">
        <v>80</v>
      </c>
    </row>
    <row r="819" spans="2:6" x14ac:dyDescent="0.3">
      <c r="B819" s="26">
        <v>43161</v>
      </c>
      <c r="C819">
        <v>20042086</v>
      </c>
      <c r="D819" t="s">
        <v>95</v>
      </c>
      <c r="E819" t="s">
        <v>79</v>
      </c>
      <c r="F819" t="s">
        <v>84</v>
      </c>
    </row>
    <row r="820" spans="2:6" x14ac:dyDescent="0.3">
      <c r="B820" s="26">
        <v>43161</v>
      </c>
      <c r="C820">
        <v>20044678</v>
      </c>
      <c r="D820" t="s">
        <v>91</v>
      </c>
      <c r="E820" t="s">
        <v>81</v>
      </c>
      <c r="F820" t="s">
        <v>80</v>
      </c>
    </row>
    <row r="821" spans="2:6" x14ac:dyDescent="0.3">
      <c r="B821" s="26">
        <v>43161</v>
      </c>
      <c r="C821">
        <v>20042073</v>
      </c>
      <c r="D821" t="s">
        <v>94</v>
      </c>
      <c r="E821" t="s">
        <v>79</v>
      </c>
      <c r="F821" t="s">
        <v>84</v>
      </c>
    </row>
    <row r="822" spans="2:6" x14ac:dyDescent="0.3">
      <c r="B822" s="26">
        <v>43161</v>
      </c>
      <c r="C822">
        <v>20042071</v>
      </c>
      <c r="D822" t="s">
        <v>87</v>
      </c>
      <c r="E822" t="s">
        <v>81</v>
      </c>
      <c r="F822" t="s">
        <v>80</v>
      </c>
    </row>
    <row r="823" spans="2:6" x14ac:dyDescent="0.3">
      <c r="B823" s="26">
        <v>43161</v>
      </c>
      <c r="C823">
        <v>20042073</v>
      </c>
      <c r="D823" t="s">
        <v>94</v>
      </c>
      <c r="E823" t="s">
        <v>79</v>
      </c>
      <c r="F823" t="s">
        <v>84</v>
      </c>
    </row>
    <row r="824" spans="2:6" x14ac:dyDescent="0.3">
      <c r="B824" s="26">
        <v>43161</v>
      </c>
      <c r="C824">
        <v>20044706</v>
      </c>
      <c r="D824" t="s">
        <v>86</v>
      </c>
      <c r="E824" t="s">
        <v>81</v>
      </c>
      <c r="F824" t="s">
        <v>84</v>
      </c>
    </row>
    <row r="825" spans="2:6" x14ac:dyDescent="0.3">
      <c r="B825" s="26">
        <v>43161</v>
      </c>
      <c r="C825">
        <v>20044678</v>
      </c>
      <c r="D825" t="s">
        <v>91</v>
      </c>
      <c r="E825" t="s">
        <v>88</v>
      </c>
      <c r="F825" t="s">
        <v>80</v>
      </c>
    </row>
    <row r="826" spans="2:6" x14ac:dyDescent="0.3">
      <c r="B826" s="26">
        <v>43161</v>
      </c>
      <c r="C826">
        <v>20042086</v>
      </c>
      <c r="D826" t="s">
        <v>95</v>
      </c>
      <c r="E826" t="s">
        <v>81</v>
      </c>
      <c r="F826" t="s">
        <v>82</v>
      </c>
    </row>
    <row r="827" spans="2:6" x14ac:dyDescent="0.3">
      <c r="B827" s="26">
        <v>43161</v>
      </c>
      <c r="C827">
        <v>20044706</v>
      </c>
      <c r="D827" t="s">
        <v>86</v>
      </c>
      <c r="E827" t="s">
        <v>81</v>
      </c>
      <c r="F827" t="s">
        <v>84</v>
      </c>
    </row>
    <row r="828" spans="2:6" x14ac:dyDescent="0.3">
      <c r="B828" s="26">
        <v>43161</v>
      </c>
      <c r="C828">
        <v>20042073</v>
      </c>
      <c r="D828" t="s">
        <v>94</v>
      </c>
      <c r="E828" t="s">
        <v>79</v>
      </c>
      <c r="F828" t="s">
        <v>80</v>
      </c>
    </row>
    <row r="829" spans="2:6" x14ac:dyDescent="0.3">
      <c r="B829" s="26">
        <v>43161</v>
      </c>
      <c r="C829">
        <v>20044678</v>
      </c>
      <c r="D829" t="s">
        <v>91</v>
      </c>
      <c r="E829" t="s">
        <v>79</v>
      </c>
      <c r="F829" t="s">
        <v>80</v>
      </c>
    </row>
    <row r="830" spans="2:6" x14ac:dyDescent="0.3">
      <c r="B830" s="26">
        <v>43161</v>
      </c>
      <c r="C830">
        <v>20042073</v>
      </c>
      <c r="D830" t="s">
        <v>94</v>
      </c>
      <c r="E830" t="s">
        <v>79</v>
      </c>
      <c r="F830" t="s">
        <v>84</v>
      </c>
    </row>
    <row r="831" spans="2:6" x14ac:dyDescent="0.3">
      <c r="B831" s="26">
        <v>43161</v>
      </c>
      <c r="C831">
        <v>20044530</v>
      </c>
      <c r="D831" t="s">
        <v>83</v>
      </c>
      <c r="E831" t="s">
        <v>85</v>
      </c>
      <c r="F831" t="s">
        <v>84</v>
      </c>
    </row>
    <row r="832" spans="2:6" x14ac:dyDescent="0.3">
      <c r="B832" s="26">
        <v>43161</v>
      </c>
      <c r="C832">
        <v>20044678</v>
      </c>
      <c r="D832" t="s">
        <v>91</v>
      </c>
      <c r="E832" t="s">
        <v>81</v>
      </c>
      <c r="F832" t="s">
        <v>80</v>
      </c>
    </row>
    <row r="833" spans="2:6" x14ac:dyDescent="0.3">
      <c r="B833" s="26">
        <v>43161</v>
      </c>
      <c r="C833">
        <v>20042086</v>
      </c>
      <c r="D833" t="s">
        <v>95</v>
      </c>
      <c r="E833" t="s">
        <v>81</v>
      </c>
      <c r="F833" t="s">
        <v>80</v>
      </c>
    </row>
    <row r="834" spans="2:6" x14ac:dyDescent="0.3">
      <c r="B834" s="26">
        <v>43161</v>
      </c>
      <c r="C834">
        <v>20042071</v>
      </c>
      <c r="D834" t="s">
        <v>87</v>
      </c>
      <c r="E834" t="s">
        <v>81</v>
      </c>
      <c r="F834" t="s">
        <v>84</v>
      </c>
    </row>
    <row r="835" spans="2:6" x14ac:dyDescent="0.3">
      <c r="B835" s="26">
        <v>43161</v>
      </c>
      <c r="C835">
        <v>20044706</v>
      </c>
      <c r="D835" t="s">
        <v>86</v>
      </c>
      <c r="E835" t="s">
        <v>81</v>
      </c>
      <c r="F835" t="s">
        <v>90</v>
      </c>
    </row>
    <row r="836" spans="2:6" x14ac:dyDescent="0.3">
      <c r="B836" s="26">
        <v>43161</v>
      </c>
      <c r="C836">
        <v>20042086</v>
      </c>
      <c r="D836" t="s">
        <v>95</v>
      </c>
      <c r="E836" t="s">
        <v>79</v>
      </c>
      <c r="F836" t="s">
        <v>80</v>
      </c>
    </row>
    <row r="837" spans="2:6" x14ac:dyDescent="0.3">
      <c r="B837" s="26">
        <v>43161</v>
      </c>
      <c r="C837">
        <v>20044706</v>
      </c>
      <c r="D837" t="s">
        <v>86</v>
      </c>
      <c r="E837" t="s">
        <v>81</v>
      </c>
      <c r="F837" t="s">
        <v>80</v>
      </c>
    </row>
    <row r="838" spans="2:6" x14ac:dyDescent="0.3">
      <c r="B838" s="26">
        <v>43161</v>
      </c>
      <c r="C838">
        <v>20044678</v>
      </c>
      <c r="D838" t="s">
        <v>91</v>
      </c>
      <c r="E838" t="s">
        <v>79</v>
      </c>
      <c r="F838" t="s">
        <v>84</v>
      </c>
    </row>
    <row r="839" spans="2:6" x14ac:dyDescent="0.3">
      <c r="B839" s="26">
        <v>43161</v>
      </c>
      <c r="C839">
        <v>20042073</v>
      </c>
      <c r="D839" t="s">
        <v>94</v>
      </c>
      <c r="E839" t="s">
        <v>79</v>
      </c>
      <c r="F839" t="s">
        <v>84</v>
      </c>
    </row>
    <row r="840" spans="2:6" x14ac:dyDescent="0.3">
      <c r="B840" s="26">
        <v>43161</v>
      </c>
      <c r="C840">
        <v>20044530</v>
      </c>
      <c r="D840" t="s">
        <v>83</v>
      </c>
      <c r="E840" t="s">
        <v>85</v>
      </c>
      <c r="F840" t="s">
        <v>80</v>
      </c>
    </row>
    <row r="841" spans="2:6" x14ac:dyDescent="0.3">
      <c r="B841" s="26">
        <v>43161</v>
      </c>
      <c r="C841">
        <v>20044706</v>
      </c>
      <c r="D841" t="s">
        <v>86</v>
      </c>
      <c r="E841" t="s">
        <v>81</v>
      </c>
      <c r="F841" t="s">
        <v>80</v>
      </c>
    </row>
    <row r="842" spans="2:6" x14ac:dyDescent="0.3">
      <c r="B842" s="26">
        <v>43161</v>
      </c>
      <c r="C842">
        <v>20044678</v>
      </c>
      <c r="D842" t="s">
        <v>91</v>
      </c>
      <c r="E842" t="s">
        <v>81</v>
      </c>
      <c r="F842" t="s">
        <v>84</v>
      </c>
    </row>
    <row r="843" spans="2:6" x14ac:dyDescent="0.3">
      <c r="B843" s="26">
        <v>43161</v>
      </c>
      <c r="C843">
        <v>20042071</v>
      </c>
      <c r="D843" t="s">
        <v>87</v>
      </c>
      <c r="E843" t="s">
        <v>81</v>
      </c>
      <c r="F843" t="s">
        <v>84</v>
      </c>
    </row>
    <row r="844" spans="2:6" x14ac:dyDescent="0.3">
      <c r="B844" s="26">
        <v>43161</v>
      </c>
      <c r="C844">
        <v>20044706</v>
      </c>
      <c r="D844" t="s">
        <v>86</v>
      </c>
      <c r="E844" t="s">
        <v>81</v>
      </c>
      <c r="F844" t="s">
        <v>90</v>
      </c>
    </row>
    <row r="845" spans="2:6" x14ac:dyDescent="0.3">
      <c r="B845" s="26">
        <v>43161</v>
      </c>
      <c r="C845">
        <v>20044678</v>
      </c>
      <c r="D845" t="s">
        <v>91</v>
      </c>
      <c r="E845" t="s">
        <v>79</v>
      </c>
      <c r="F845" t="s">
        <v>80</v>
      </c>
    </row>
    <row r="846" spans="2:6" x14ac:dyDescent="0.3">
      <c r="B846" s="26">
        <v>43161</v>
      </c>
      <c r="C846">
        <v>20042086</v>
      </c>
      <c r="D846" t="s">
        <v>95</v>
      </c>
      <c r="E846" t="s">
        <v>88</v>
      </c>
      <c r="F846" t="s">
        <v>80</v>
      </c>
    </row>
    <row r="847" spans="2:6" x14ac:dyDescent="0.3">
      <c r="B847" s="26">
        <v>43161</v>
      </c>
      <c r="C847">
        <v>20042071</v>
      </c>
      <c r="D847" t="s">
        <v>87</v>
      </c>
      <c r="E847" t="s">
        <v>79</v>
      </c>
      <c r="F847" t="s">
        <v>80</v>
      </c>
    </row>
    <row r="848" spans="2:6" x14ac:dyDescent="0.3">
      <c r="B848" s="26">
        <v>43161</v>
      </c>
      <c r="C848">
        <v>20042073</v>
      </c>
      <c r="D848" t="s">
        <v>94</v>
      </c>
      <c r="E848" t="s">
        <v>81</v>
      </c>
      <c r="F848" t="s">
        <v>84</v>
      </c>
    </row>
    <row r="849" spans="2:6" x14ac:dyDescent="0.3">
      <c r="B849" s="26">
        <v>43161</v>
      </c>
      <c r="C849">
        <v>20042071</v>
      </c>
      <c r="D849" t="s">
        <v>87</v>
      </c>
      <c r="E849" t="s">
        <v>79</v>
      </c>
      <c r="F849" t="s">
        <v>90</v>
      </c>
    </row>
    <row r="850" spans="2:6" x14ac:dyDescent="0.3">
      <c r="B850" s="26">
        <v>43161</v>
      </c>
      <c r="C850">
        <v>20044530</v>
      </c>
      <c r="D850" t="s">
        <v>83</v>
      </c>
      <c r="E850" t="s">
        <v>81</v>
      </c>
      <c r="F850" t="s">
        <v>80</v>
      </c>
    </row>
    <row r="851" spans="2:6" x14ac:dyDescent="0.3">
      <c r="B851" s="26">
        <v>43161</v>
      </c>
      <c r="C851">
        <v>20044706</v>
      </c>
      <c r="D851" t="s">
        <v>86</v>
      </c>
      <c r="E851" t="s">
        <v>81</v>
      </c>
      <c r="F851" t="s">
        <v>90</v>
      </c>
    </row>
    <row r="852" spans="2:6" x14ac:dyDescent="0.3">
      <c r="B852" s="26">
        <v>43161</v>
      </c>
      <c r="C852">
        <v>20044678</v>
      </c>
      <c r="D852" t="s">
        <v>91</v>
      </c>
      <c r="E852" t="s">
        <v>81</v>
      </c>
      <c r="F852" t="s">
        <v>84</v>
      </c>
    </row>
    <row r="853" spans="2:6" x14ac:dyDescent="0.3">
      <c r="B853" s="26">
        <v>43161</v>
      </c>
      <c r="C853">
        <v>20042073</v>
      </c>
      <c r="D853" t="s">
        <v>94</v>
      </c>
      <c r="E853" t="s">
        <v>88</v>
      </c>
      <c r="F853" t="s">
        <v>80</v>
      </c>
    </row>
    <row r="854" spans="2:6" x14ac:dyDescent="0.3">
      <c r="B854" s="26">
        <v>43161</v>
      </c>
      <c r="C854">
        <v>20042071</v>
      </c>
      <c r="D854" t="s">
        <v>87</v>
      </c>
      <c r="E854" t="s">
        <v>85</v>
      </c>
      <c r="F854" t="s">
        <v>80</v>
      </c>
    </row>
    <row r="855" spans="2:6" x14ac:dyDescent="0.3">
      <c r="B855" s="26">
        <v>43161</v>
      </c>
      <c r="C855">
        <v>20042073</v>
      </c>
      <c r="D855" t="s">
        <v>94</v>
      </c>
      <c r="E855" t="s">
        <v>81</v>
      </c>
      <c r="F855" t="s">
        <v>80</v>
      </c>
    </row>
    <row r="856" spans="2:6" x14ac:dyDescent="0.3">
      <c r="B856" s="26">
        <v>43161</v>
      </c>
      <c r="C856">
        <v>20042073</v>
      </c>
      <c r="D856" t="s">
        <v>94</v>
      </c>
      <c r="E856" t="s">
        <v>81</v>
      </c>
      <c r="F856" t="s">
        <v>80</v>
      </c>
    </row>
    <row r="857" spans="2:6" x14ac:dyDescent="0.3">
      <c r="B857" s="26">
        <v>43161</v>
      </c>
      <c r="C857">
        <v>20044678</v>
      </c>
      <c r="D857" t="s">
        <v>91</v>
      </c>
      <c r="E857" t="s">
        <v>81</v>
      </c>
      <c r="F857" t="s">
        <v>80</v>
      </c>
    </row>
    <row r="858" spans="2:6" x14ac:dyDescent="0.3">
      <c r="B858" s="26">
        <v>43161</v>
      </c>
      <c r="C858">
        <v>20044530</v>
      </c>
      <c r="D858" t="s">
        <v>83</v>
      </c>
      <c r="E858" t="s">
        <v>79</v>
      </c>
      <c r="F858" t="s">
        <v>80</v>
      </c>
    </row>
    <row r="859" spans="2:6" x14ac:dyDescent="0.3">
      <c r="B859" s="26">
        <v>43161</v>
      </c>
      <c r="C859">
        <v>20044678</v>
      </c>
      <c r="D859" t="s">
        <v>91</v>
      </c>
      <c r="E859" t="s">
        <v>81</v>
      </c>
      <c r="F859" t="s">
        <v>80</v>
      </c>
    </row>
    <row r="860" spans="2:6" x14ac:dyDescent="0.3">
      <c r="B860" s="26">
        <v>43161</v>
      </c>
      <c r="C860">
        <v>20044706</v>
      </c>
      <c r="D860" t="s">
        <v>86</v>
      </c>
      <c r="E860" t="s">
        <v>81</v>
      </c>
      <c r="F860" t="s">
        <v>84</v>
      </c>
    </row>
    <row r="861" spans="2:6" x14ac:dyDescent="0.3">
      <c r="B861" s="26">
        <v>43161</v>
      </c>
      <c r="C861">
        <v>20042086</v>
      </c>
      <c r="D861" t="s">
        <v>95</v>
      </c>
      <c r="E861" t="s">
        <v>81</v>
      </c>
      <c r="F861" t="s">
        <v>84</v>
      </c>
    </row>
    <row r="862" spans="2:6" x14ac:dyDescent="0.3">
      <c r="B862" s="26">
        <v>43161</v>
      </c>
      <c r="C862">
        <v>20044678</v>
      </c>
      <c r="D862" t="s">
        <v>91</v>
      </c>
      <c r="E862" t="s">
        <v>81</v>
      </c>
      <c r="F862" t="s">
        <v>90</v>
      </c>
    </row>
    <row r="863" spans="2:6" x14ac:dyDescent="0.3">
      <c r="B863" s="26">
        <v>43161</v>
      </c>
      <c r="C863">
        <v>20044530</v>
      </c>
      <c r="D863" t="s">
        <v>83</v>
      </c>
      <c r="E863" t="s">
        <v>79</v>
      </c>
      <c r="F863" t="s">
        <v>80</v>
      </c>
    </row>
    <row r="864" spans="2:6" x14ac:dyDescent="0.3">
      <c r="B864" s="26">
        <v>43161</v>
      </c>
      <c r="C864">
        <v>20044706</v>
      </c>
      <c r="D864" t="s">
        <v>86</v>
      </c>
      <c r="E864" t="s">
        <v>81</v>
      </c>
      <c r="F864" t="s">
        <v>80</v>
      </c>
    </row>
    <row r="865" spans="2:6" x14ac:dyDescent="0.3">
      <c r="B865" s="26">
        <v>43161</v>
      </c>
      <c r="C865">
        <v>20044678</v>
      </c>
      <c r="D865" t="s">
        <v>91</v>
      </c>
      <c r="E865" t="s">
        <v>81</v>
      </c>
      <c r="F865" t="s">
        <v>80</v>
      </c>
    </row>
    <row r="866" spans="2:6" x14ac:dyDescent="0.3">
      <c r="B866" s="26">
        <v>43162</v>
      </c>
      <c r="C866">
        <v>20044706</v>
      </c>
      <c r="D866" t="s">
        <v>86</v>
      </c>
      <c r="E866" t="s">
        <v>85</v>
      </c>
      <c r="F866" t="s">
        <v>90</v>
      </c>
    </row>
    <row r="867" spans="2:6" x14ac:dyDescent="0.3">
      <c r="B867" s="26">
        <v>43162</v>
      </c>
      <c r="C867">
        <v>20044706</v>
      </c>
      <c r="D867" t="s">
        <v>86</v>
      </c>
      <c r="E867" t="s">
        <v>85</v>
      </c>
      <c r="F867" t="s">
        <v>84</v>
      </c>
    </row>
    <row r="868" spans="2:6" x14ac:dyDescent="0.3">
      <c r="B868" s="26">
        <v>43162</v>
      </c>
      <c r="C868">
        <v>20044706</v>
      </c>
      <c r="D868" t="s">
        <v>86</v>
      </c>
      <c r="E868" t="s">
        <v>85</v>
      </c>
      <c r="F868" t="s">
        <v>84</v>
      </c>
    </row>
    <row r="869" spans="2:6" x14ac:dyDescent="0.3">
      <c r="B869" s="26">
        <v>43162</v>
      </c>
      <c r="C869">
        <v>20044706</v>
      </c>
      <c r="D869" t="s">
        <v>86</v>
      </c>
      <c r="E869" t="s">
        <v>85</v>
      </c>
      <c r="F869" t="s">
        <v>90</v>
      </c>
    </row>
    <row r="870" spans="2:6" x14ac:dyDescent="0.3">
      <c r="B870" s="26">
        <v>43162</v>
      </c>
      <c r="C870">
        <v>20044706</v>
      </c>
      <c r="D870" t="s">
        <v>86</v>
      </c>
      <c r="E870" t="s">
        <v>85</v>
      </c>
      <c r="F870" t="s">
        <v>80</v>
      </c>
    </row>
    <row r="871" spans="2:6" x14ac:dyDescent="0.3">
      <c r="B871" s="26">
        <v>43162</v>
      </c>
      <c r="C871">
        <v>20044706</v>
      </c>
      <c r="D871" t="s">
        <v>86</v>
      </c>
      <c r="E871" t="s">
        <v>85</v>
      </c>
      <c r="F871" t="s">
        <v>84</v>
      </c>
    </row>
    <row r="872" spans="2:6" x14ac:dyDescent="0.3">
      <c r="B872" s="26">
        <v>43162</v>
      </c>
      <c r="C872">
        <v>20044706</v>
      </c>
      <c r="D872" t="s">
        <v>86</v>
      </c>
      <c r="E872" t="s">
        <v>81</v>
      </c>
      <c r="F872" t="s">
        <v>90</v>
      </c>
    </row>
    <row r="873" spans="2:6" x14ac:dyDescent="0.3">
      <c r="B873" s="26">
        <v>43162</v>
      </c>
      <c r="C873">
        <v>20044530</v>
      </c>
      <c r="D873" t="s">
        <v>83</v>
      </c>
      <c r="E873" t="s">
        <v>81</v>
      </c>
      <c r="F873" t="s">
        <v>80</v>
      </c>
    </row>
    <row r="874" spans="2:6" x14ac:dyDescent="0.3">
      <c r="B874" s="26">
        <v>43162</v>
      </c>
      <c r="C874">
        <v>20044706</v>
      </c>
      <c r="D874" t="s">
        <v>86</v>
      </c>
      <c r="E874" t="s">
        <v>81</v>
      </c>
      <c r="F874" t="s">
        <v>90</v>
      </c>
    </row>
    <row r="875" spans="2:6" x14ac:dyDescent="0.3">
      <c r="B875" s="26">
        <v>43162</v>
      </c>
      <c r="C875">
        <v>20042082</v>
      </c>
      <c r="D875" t="s">
        <v>89</v>
      </c>
      <c r="E875" t="s">
        <v>81</v>
      </c>
      <c r="F875" t="s">
        <v>90</v>
      </c>
    </row>
    <row r="876" spans="2:6" x14ac:dyDescent="0.3">
      <c r="B876" s="26">
        <v>43162</v>
      </c>
      <c r="C876">
        <v>20042071</v>
      </c>
      <c r="D876" t="s">
        <v>87</v>
      </c>
      <c r="E876" t="s">
        <v>81</v>
      </c>
      <c r="F876" t="s">
        <v>82</v>
      </c>
    </row>
    <row r="877" spans="2:6" x14ac:dyDescent="0.3">
      <c r="B877" s="26">
        <v>43162</v>
      </c>
      <c r="C877">
        <v>20044706</v>
      </c>
      <c r="D877" t="s">
        <v>86</v>
      </c>
      <c r="E877" t="s">
        <v>81</v>
      </c>
      <c r="F877" t="s">
        <v>84</v>
      </c>
    </row>
    <row r="878" spans="2:6" x14ac:dyDescent="0.3">
      <c r="B878" s="26">
        <v>43162</v>
      </c>
      <c r="C878">
        <v>20042071</v>
      </c>
      <c r="D878" t="s">
        <v>87</v>
      </c>
      <c r="E878" t="s">
        <v>79</v>
      </c>
      <c r="F878" t="s">
        <v>84</v>
      </c>
    </row>
    <row r="879" spans="2:6" x14ac:dyDescent="0.3">
      <c r="B879" s="26">
        <v>43162</v>
      </c>
      <c r="C879">
        <v>20044706</v>
      </c>
      <c r="D879" t="s">
        <v>86</v>
      </c>
      <c r="E879" t="s">
        <v>81</v>
      </c>
      <c r="F879" t="s">
        <v>90</v>
      </c>
    </row>
    <row r="880" spans="2:6" x14ac:dyDescent="0.3">
      <c r="B880" s="26">
        <v>43162</v>
      </c>
      <c r="C880">
        <v>20044530</v>
      </c>
      <c r="D880" t="s">
        <v>83</v>
      </c>
      <c r="E880" t="s">
        <v>81</v>
      </c>
      <c r="F880" t="s">
        <v>80</v>
      </c>
    </row>
    <row r="881" spans="2:6" x14ac:dyDescent="0.3">
      <c r="B881" s="26">
        <v>43162</v>
      </c>
      <c r="C881">
        <v>20044706</v>
      </c>
      <c r="D881" t="s">
        <v>86</v>
      </c>
      <c r="E881" t="s">
        <v>81</v>
      </c>
      <c r="F881" t="s">
        <v>90</v>
      </c>
    </row>
    <row r="882" spans="2:6" x14ac:dyDescent="0.3">
      <c r="B882" s="26">
        <v>43162</v>
      </c>
      <c r="C882">
        <v>20042073</v>
      </c>
      <c r="D882" t="s">
        <v>94</v>
      </c>
      <c r="E882" t="s">
        <v>81</v>
      </c>
      <c r="F882" t="s">
        <v>84</v>
      </c>
    </row>
    <row r="883" spans="2:6" x14ac:dyDescent="0.3">
      <c r="B883" s="26">
        <v>43162</v>
      </c>
      <c r="C883">
        <v>20042071</v>
      </c>
      <c r="D883" t="s">
        <v>87</v>
      </c>
      <c r="E883" t="s">
        <v>79</v>
      </c>
      <c r="F883" t="s">
        <v>80</v>
      </c>
    </row>
    <row r="884" spans="2:6" x14ac:dyDescent="0.3">
      <c r="B884" s="26">
        <v>43162</v>
      </c>
      <c r="C884">
        <v>20036312</v>
      </c>
      <c r="D884" t="s">
        <v>93</v>
      </c>
      <c r="E884" t="s">
        <v>79</v>
      </c>
      <c r="F884" t="s">
        <v>80</v>
      </c>
    </row>
    <row r="885" spans="2:6" x14ac:dyDescent="0.3">
      <c r="B885" s="26">
        <v>43162</v>
      </c>
      <c r="C885">
        <v>20036312</v>
      </c>
      <c r="D885" t="s">
        <v>93</v>
      </c>
      <c r="E885" t="s">
        <v>79</v>
      </c>
      <c r="F885" t="s">
        <v>90</v>
      </c>
    </row>
    <row r="886" spans="2:6" x14ac:dyDescent="0.3">
      <c r="B886" s="26">
        <v>43162</v>
      </c>
      <c r="C886">
        <v>20044530</v>
      </c>
      <c r="D886" t="s">
        <v>83</v>
      </c>
      <c r="E886" t="s">
        <v>79</v>
      </c>
      <c r="F886" t="s">
        <v>80</v>
      </c>
    </row>
    <row r="887" spans="2:6" x14ac:dyDescent="0.3">
      <c r="B887" s="26">
        <v>43162</v>
      </c>
      <c r="C887">
        <v>20042082</v>
      </c>
      <c r="D887" t="s">
        <v>89</v>
      </c>
      <c r="E887" t="s">
        <v>81</v>
      </c>
      <c r="F887" t="s">
        <v>84</v>
      </c>
    </row>
    <row r="888" spans="2:6" x14ac:dyDescent="0.3">
      <c r="B888" s="26">
        <v>43162</v>
      </c>
      <c r="C888">
        <v>20044706</v>
      </c>
      <c r="D888" t="s">
        <v>86</v>
      </c>
      <c r="E888" t="s">
        <v>79</v>
      </c>
      <c r="F888" t="s">
        <v>80</v>
      </c>
    </row>
    <row r="889" spans="2:6" x14ac:dyDescent="0.3">
      <c r="B889" s="26">
        <v>43162</v>
      </c>
      <c r="C889">
        <v>20042073</v>
      </c>
      <c r="D889" t="s">
        <v>94</v>
      </c>
      <c r="E889" t="s">
        <v>81</v>
      </c>
      <c r="F889" t="s">
        <v>84</v>
      </c>
    </row>
    <row r="890" spans="2:6" x14ac:dyDescent="0.3">
      <c r="B890" s="26">
        <v>43162</v>
      </c>
      <c r="C890">
        <v>20042071</v>
      </c>
      <c r="D890" t="s">
        <v>87</v>
      </c>
      <c r="E890" t="s">
        <v>79</v>
      </c>
      <c r="F890" t="s">
        <v>84</v>
      </c>
    </row>
    <row r="891" spans="2:6" x14ac:dyDescent="0.3">
      <c r="B891" s="26">
        <v>43162</v>
      </c>
      <c r="C891">
        <v>20044706</v>
      </c>
      <c r="D891" t="s">
        <v>86</v>
      </c>
      <c r="E891" t="s">
        <v>79</v>
      </c>
      <c r="F891" t="s">
        <v>84</v>
      </c>
    </row>
    <row r="892" spans="2:6" x14ac:dyDescent="0.3">
      <c r="B892" s="26">
        <v>43162</v>
      </c>
      <c r="C892">
        <v>20042082</v>
      </c>
      <c r="D892" t="s">
        <v>89</v>
      </c>
      <c r="E892" t="s">
        <v>79</v>
      </c>
      <c r="F892" t="s">
        <v>90</v>
      </c>
    </row>
    <row r="893" spans="2:6" x14ac:dyDescent="0.3">
      <c r="B893" s="26">
        <v>43162</v>
      </c>
      <c r="C893">
        <v>20042073</v>
      </c>
      <c r="D893" t="s">
        <v>94</v>
      </c>
      <c r="E893" t="s">
        <v>81</v>
      </c>
      <c r="F893" t="s">
        <v>80</v>
      </c>
    </row>
    <row r="894" spans="2:6" x14ac:dyDescent="0.3">
      <c r="B894" s="26">
        <v>43162</v>
      </c>
      <c r="C894">
        <v>20044706</v>
      </c>
      <c r="D894" t="s">
        <v>86</v>
      </c>
      <c r="E894" t="s">
        <v>79</v>
      </c>
      <c r="F894" t="s">
        <v>80</v>
      </c>
    </row>
    <row r="895" spans="2:6" x14ac:dyDescent="0.3">
      <c r="B895" s="26">
        <v>43162</v>
      </c>
      <c r="C895">
        <v>20042071</v>
      </c>
      <c r="D895" t="s">
        <v>87</v>
      </c>
      <c r="E895" t="s">
        <v>79</v>
      </c>
      <c r="F895" t="s">
        <v>80</v>
      </c>
    </row>
    <row r="896" spans="2:6" x14ac:dyDescent="0.3">
      <c r="B896" s="26">
        <v>43162</v>
      </c>
      <c r="C896">
        <v>20042082</v>
      </c>
      <c r="D896" t="s">
        <v>89</v>
      </c>
      <c r="E896" t="s">
        <v>88</v>
      </c>
      <c r="F896" t="s">
        <v>90</v>
      </c>
    </row>
    <row r="897" spans="2:6" x14ac:dyDescent="0.3">
      <c r="B897" s="26">
        <v>43162</v>
      </c>
      <c r="C897">
        <v>20044530</v>
      </c>
      <c r="D897" t="s">
        <v>83</v>
      </c>
      <c r="E897" t="s">
        <v>79</v>
      </c>
      <c r="F897" t="s">
        <v>80</v>
      </c>
    </row>
    <row r="898" spans="2:6" x14ac:dyDescent="0.3">
      <c r="B898" s="26">
        <v>43162</v>
      </c>
      <c r="C898">
        <v>20036312</v>
      </c>
      <c r="D898" t="s">
        <v>93</v>
      </c>
      <c r="E898" t="s">
        <v>85</v>
      </c>
      <c r="F898" t="s">
        <v>80</v>
      </c>
    </row>
    <row r="899" spans="2:6" x14ac:dyDescent="0.3">
      <c r="B899" s="26">
        <v>43162</v>
      </c>
      <c r="C899">
        <v>20044706</v>
      </c>
      <c r="D899" t="s">
        <v>86</v>
      </c>
      <c r="E899" t="s">
        <v>79</v>
      </c>
      <c r="F899" t="s">
        <v>90</v>
      </c>
    </row>
    <row r="900" spans="2:6" x14ac:dyDescent="0.3">
      <c r="B900" s="26">
        <v>43162</v>
      </c>
      <c r="C900">
        <v>20042071</v>
      </c>
      <c r="D900" t="s">
        <v>87</v>
      </c>
      <c r="E900" t="s">
        <v>79</v>
      </c>
      <c r="F900" t="s">
        <v>80</v>
      </c>
    </row>
    <row r="901" spans="2:6" x14ac:dyDescent="0.3">
      <c r="B901" s="26">
        <v>43162</v>
      </c>
      <c r="C901">
        <v>20042082</v>
      </c>
      <c r="D901" t="s">
        <v>89</v>
      </c>
      <c r="E901" t="s">
        <v>79</v>
      </c>
      <c r="F901" t="s">
        <v>84</v>
      </c>
    </row>
    <row r="902" spans="2:6" x14ac:dyDescent="0.3">
      <c r="B902" s="26">
        <v>43162</v>
      </c>
      <c r="C902">
        <v>20042073</v>
      </c>
      <c r="D902" t="s">
        <v>94</v>
      </c>
      <c r="E902" t="s">
        <v>81</v>
      </c>
      <c r="F902" t="s">
        <v>80</v>
      </c>
    </row>
    <row r="903" spans="2:6" x14ac:dyDescent="0.3">
      <c r="B903" s="26">
        <v>43162</v>
      </c>
      <c r="C903">
        <v>20044706</v>
      </c>
      <c r="D903" t="s">
        <v>86</v>
      </c>
      <c r="E903" t="s">
        <v>79</v>
      </c>
      <c r="F903" t="s">
        <v>80</v>
      </c>
    </row>
    <row r="904" spans="2:6" x14ac:dyDescent="0.3">
      <c r="B904" s="26">
        <v>43162</v>
      </c>
      <c r="C904">
        <v>20044530</v>
      </c>
      <c r="D904" t="s">
        <v>83</v>
      </c>
      <c r="E904" t="s">
        <v>81</v>
      </c>
      <c r="F904" t="s">
        <v>80</v>
      </c>
    </row>
    <row r="905" spans="2:6" x14ac:dyDescent="0.3">
      <c r="B905" s="26">
        <v>43162</v>
      </c>
      <c r="C905">
        <v>20042073</v>
      </c>
      <c r="D905" t="s">
        <v>94</v>
      </c>
      <c r="E905" t="s">
        <v>81</v>
      </c>
      <c r="F905" t="s">
        <v>80</v>
      </c>
    </row>
    <row r="906" spans="2:6" x14ac:dyDescent="0.3">
      <c r="B906" s="26">
        <v>43162</v>
      </c>
      <c r="C906">
        <v>20036312</v>
      </c>
      <c r="D906" t="s">
        <v>93</v>
      </c>
      <c r="E906" t="s">
        <v>85</v>
      </c>
      <c r="F906" t="s">
        <v>80</v>
      </c>
    </row>
    <row r="907" spans="2:6" x14ac:dyDescent="0.3">
      <c r="B907" s="26">
        <v>43162</v>
      </c>
      <c r="C907">
        <v>20044706</v>
      </c>
      <c r="D907" t="s">
        <v>86</v>
      </c>
      <c r="E907" t="s">
        <v>79</v>
      </c>
      <c r="F907" t="s">
        <v>84</v>
      </c>
    </row>
    <row r="908" spans="2:6" x14ac:dyDescent="0.3">
      <c r="B908" s="26">
        <v>43162</v>
      </c>
      <c r="C908">
        <v>20042071</v>
      </c>
      <c r="D908" t="s">
        <v>87</v>
      </c>
      <c r="E908" t="s">
        <v>79</v>
      </c>
      <c r="F908" t="s">
        <v>80</v>
      </c>
    </row>
    <row r="909" spans="2:6" x14ac:dyDescent="0.3">
      <c r="B909" s="26">
        <v>43162</v>
      </c>
      <c r="C909">
        <v>20044530</v>
      </c>
      <c r="D909" t="s">
        <v>83</v>
      </c>
      <c r="E909" t="s">
        <v>79</v>
      </c>
      <c r="F909" t="s">
        <v>80</v>
      </c>
    </row>
    <row r="910" spans="2:6" x14ac:dyDescent="0.3">
      <c r="B910" s="26">
        <v>43162</v>
      </c>
      <c r="C910">
        <v>20042073</v>
      </c>
      <c r="D910" t="s">
        <v>94</v>
      </c>
      <c r="E910" t="s">
        <v>81</v>
      </c>
      <c r="F910" t="s">
        <v>80</v>
      </c>
    </row>
    <row r="911" spans="2:6" x14ac:dyDescent="0.3">
      <c r="B911" s="26">
        <v>43162</v>
      </c>
      <c r="C911">
        <v>20044706</v>
      </c>
      <c r="D911" t="s">
        <v>86</v>
      </c>
      <c r="E911" t="s">
        <v>79</v>
      </c>
      <c r="F911" t="s">
        <v>90</v>
      </c>
    </row>
    <row r="912" spans="2:6" x14ac:dyDescent="0.3">
      <c r="B912" s="26">
        <v>43162</v>
      </c>
      <c r="C912">
        <v>20042082</v>
      </c>
      <c r="D912" t="s">
        <v>89</v>
      </c>
      <c r="E912" t="s">
        <v>81</v>
      </c>
      <c r="F912" t="s">
        <v>80</v>
      </c>
    </row>
    <row r="913" spans="2:6" x14ac:dyDescent="0.3">
      <c r="B913" s="26">
        <v>43162</v>
      </c>
      <c r="C913">
        <v>20036312</v>
      </c>
      <c r="D913" t="s">
        <v>93</v>
      </c>
      <c r="E913" t="s">
        <v>85</v>
      </c>
      <c r="F913" t="s">
        <v>80</v>
      </c>
    </row>
    <row r="914" spans="2:6" x14ac:dyDescent="0.3">
      <c r="B914" s="26">
        <v>43162</v>
      </c>
      <c r="C914">
        <v>20042071</v>
      </c>
      <c r="D914" t="s">
        <v>87</v>
      </c>
      <c r="E914" t="s">
        <v>79</v>
      </c>
      <c r="F914" t="s">
        <v>80</v>
      </c>
    </row>
    <row r="915" spans="2:6" x14ac:dyDescent="0.3">
      <c r="B915" s="26">
        <v>43162</v>
      </c>
      <c r="C915">
        <v>20044706</v>
      </c>
      <c r="D915" t="s">
        <v>86</v>
      </c>
      <c r="E915" t="s">
        <v>79</v>
      </c>
      <c r="F915" t="s">
        <v>80</v>
      </c>
    </row>
    <row r="916" spans="2:6" x14ac:dyDescent="0.3">
      <c r="B916" s="26">
        <v>43162</v>
      </c>
      <c r="C916">
        <v>20042073</v>
      </c>
      <c r="D916" t="s">
        <v>94</v>
      </c>
      <c r="E916" t="s">
        <v>81</v>
      </c>
      <c r="F916" t="s">
        <v>84</v>
      </c>
    </row>
    <row r="917" spans="2:6" x14ac:dyDescent="0.3">
      <c r="B917" s="26">
        <v>43162</v>
      </c>
      <c r="C917">
        <v>20036312</v>
      </c>
      <c r="D917" t="s">
        <v>93</v>
      </c>
      <c r="E917" t="s">
        <v>85</v>
      </c>
      <c r="F917" t="s">
        <v>80</v>
      </c>
    </row>
    <row r="918" spans="2:6" x14ac:dyDescent="0.3">
      <c r="B918" s="26">
        <v>43162</v>
      </c>
      <c r="C918">
        <v>20042073</v>
      </c>
      <c r="D918" t="s">
        <v>94</v>
      </c>
      <c r="E918" t="s">
        <v>81</v>
      </c>
      <c r="F918" t="s">
        <v>80</v>
      </c>
    </row>
    <row r="919" spans="2:6" x14ac:dyDescent="0.3">
      <c r="B919" s="26">
        <v>43162</v>
      </c>
      <c r="C919">
        <v>20042082</v>
      </c>
      <c r="D919" t="s">
        <v>89</v>
      </c>
      <c r="E919" t="s">
        <v>79</v>
      </c>
      <c r="F919" t="s">
        <v>90</v>
      </c>
    </row>
    <row r="920" spans="2:6" x14ac:dyDescent="0.3">
      <c r="B920" s="26">
        <v>43162</v>
      </c>
      <c r="C920">
        <v>20044706</v>
      </c>
      <c r="D920" t="s">
        <v>86</v>
      </c>
      <c r="E920" t="s">
        <v>79</v>
      </c>
      <c r="F920" t="s">
        <v>84</v>
      </c>
    </row>
    <row r="921" spans="2:6" x14ac:dyDescent="0.3">
      <c r="B921" s="26">
        <v>43162</v>
      </c>
      <c r="C921">
        <v>20042071</v>
      </c>
      <c r="D921" t="s">
        <v>87</v>
      </c>
      <c r="E921" t="s">
        <v>81</v>
      </c>
      <c r="F921" t="s">
        <v>84</v>
      </c>
    </row>
    <row r="922" spans="2:6" x14ac:dyDescent="0.3">
      <c r="B922" s="26">
        <v>43162</v>
      </c>
      <c r="C922">
        <v>20036312</v>
      </c>
      <c r="D922" t="s">
        <v>93</v>
      </c>
      <c r="E922" t="s">
        <v>85</v>
      </c>
      <c r="F922" t="s">
        <v>80</v>
      </c>
    </row>
    <row r="923" spans="2:6" x14ac:dyDescent="0.3">
      <c r="B923" s="26">
        <v>43162</v>
      </c>
      <c r="C923">
        <v>20042073</v>
      </c>
      <c r="D923" t="s">
        <v>94</v>
      </c>
      <c r="E923" t="s">
        <v>81</v>
      </c>
      <c r="F923" t="s">
        <v>80</v>
      </c>
    </row>
    <row r="924" spans="2:6" x14ac:dyDescent="0.3">
      <c r="B924" s="26">
        <v>43162</v>
      </c>
      <c r="C924">
        <v>20042071</v>
      </c>
      <c r="D924" t="s">
        <v>87</v>
      </c>
      <c r="E924" t="s">
        <v>79</v>
      </c>
      <c r="F924" t="s">
        <v>80</v>
      </c>
    </row>
    <row r="925" spans="2:6" x14ac:dyDescent="0.3">
      <c r="B925" s="26">
        <v>43162</v>
      </c>
      <c r="C925">
        <v>20042082</v>
      </c>
      <c r="D925" t="s">
        <v>89</v>
      </c>
      <c r="E925" t="s">
        <v>79</v>
      </c>
      <c r="F925" t="s">
        <v>90</v>
      </c>
    </row>
    <row r="926" spans="2:6" x14ac:dyDescent="0.3">
      <c r="B926" s="26">
        <v>43162</v>
      </c>
      <c r="C926">
        <v>20044706</v>
      </c>
      <c r="D926" t="s">
        <v>86</v>
      </c>
      <c r="E926" t="s">
        <v>79</v>
      </c>
      <c r="F926" t="s">
        <v>80</v>
      </c>
    </row>
    <row r="927" spans="2:6" x14ac:dyDescent="0.3">
      <c r="B927" s="26">
        <v>43162</v>
      </c>
      <c r="C927">
        <v>20042073</v>
      </c>
      <c r="D927" t="s">
        <v>94</v>
      </c>
      <c r="E927" t="s">
        <v>81</v>
      </c>
      <c r="F927" t="s">
        <v>84</v>
      </c>
    </row>
    <row r="928" spans="2:6" x14ac:dyDescent="0.3">
      <c r="B928" s="26">
        <v>43162</v>
      </c>
      <c r="C928">
        <v>20044530</v>
      </c>
      <c r="D928" t="s">
        <v>83</v>
      </c>
      <c r="E928" t="s">
        <v>79</v>
      </c>
      <c r="F928" t="s">
        <v>80</v>
      </c>
    </row>
    <row r="929" spans="2:6" x14ac:dyDescent="0.3">
      <c r="B929" s="26">
        <v>43162</v>
      </c>
      <c r="C929">
        <v>20036312</v>
      </c>
      <c r="D929" t="s">
        <v>93</v>
      </c>
      <c r="E929" t="s">
        <v>85</v>
      </c>
      <c r="F929" t="s">
        <v>80</v>
      </c>
    </row>
    <row r="930" spans="2:6" x14ac:dyDescent="0.3">
      <c r="B930" s="26">
        <v>43162</v>
      </c>
      <c r="C930">
        <v>20044706</v>
      </c>
      <c r="D930" t="s">
        <v>86</v>
      </c>
      <c r="E930" t="s">
        <v>79</v>
      </c>
      <c r="F930" t="s">
        <v>80</v>
      </c>
    </row>
    <row r="931" spans="2:6" x14ac:dyDescent="0.3">
      <c r="B931" s="26">
        <v>43162</v>
      </c>
      <c r="C931">
        <v>20041508</v>
      </c>
      <c r="D931" t="s">
        <v>98</v>
      </c>
      <c r="E931" t="s">
        <v>79</v>
      </c>
      <c r="F931" t="s">
        <v>84</v>
      </c>
    </row>
    <row r="932" spans="2:6" x14ac:dyDescent="0.3">
      <c r="B932" s="26">
        <v>43162</v>
      </c>
      <c r="C932">
        <v>20042071</v>
      </c>
      <c r="D932" t="s">
        <v>87</v>
      </c>
      <c r="E932" t="s">
        <v>79</v>
      </c>
      <c r="F932" t="s">
        <v>80</v>
      </c>
    </row>
    <row r="933" spans="2:6" x14ac:dyDescent="0.3">
      <c r="B933" s="26">
        <v>43162</v>
      </c>
      <c r="C933">
        <v>20041508</v>
      </c>
      <c r="D933" t="s">
        <v>98</v>
      </c>
      <c r="E933" t="s">
        <v>79</v>
      </c>
      <c r="F933" t="s">
        <v>80</v>
      </c>
    </row>
    <row r="934" spans="2:6" x14ac:dyDescent="0.3">
      <c r="B934" s="26">
        <v>43162</v>
      </c>
      <c r="C934">
        <v>20042082</v>
      </c>
      <c r="D934" t="s">
        <v>89</v>
      </c>
      <c r="E934" t="s">
        <v>81</v>
      </c>
      <c r="F934" t="s">
        <v>90</v>
      </c>
    </row>
    <row r="935" spans="2:6" x14ac:dyDescent="0.3">
      <c r="B935" s="26">
        <v>43162</v>
      </c>
      <c r="C935">
        <v>20036312</v>
      </c>
      <c r="D935" t="s">
        <v>93</v>
      </c>
      <c r="E935" t="s">
        <v>85</v>
      </c>
      <c r="F935" t="s">
        <v>80</v>
      </c>
    </row>
    <row r="936" spans="2:6" x14ac:dyDescent="0.3">
      <c r="B936" s="26">
        <v>43162</v>
      </c>
      <c r="C936">
        <v>20042071</v>
      </c>
      <c r="D936" t="s">
        <v>87</v>
      </c>
      <c r="E936" t="s">
        <v>79</v>
      </c>
      <c r="F936" t="s">
        <v>80</v>
      </c>
    </row>
    <row r="937" spans="2:6" x14ac:dyDescent="0.3">
      <c r="B937" s="26">
        <v>43162</v>
      </c>
      <c r="C937">
        <v>20042073</v>
      </c>
      <c r="D937" t="s">
        <v>94</v>
      </c>
      <c r="E937" t="s">
        <v>81</v>
      </c>
      <c r="F937" t="s">
        <v>90</v>
      </c>
    </row>
    <row r="938" spans="2:6" x14ac:dyDescent="0.3">
      <c r="B938" s="26">
        <v>43162</v>
      </c>
      <c r="C938">
        <v>20044530</v>
      </c>
      <c r="D938" t="s">
        <v>83</v>
      </c>
      <c r="E938" t="s">
        <v>79</v>
      </c>
      <c r="F938" t="s">
        <v>80</v>
      </c>
    </row>
    <row r="939" spans="2:6" x14ac:dyDescent="0.3">
      <c r="B939" s="26">
        <v>43162</v>
      </c>
      <c r="C939">
        <v>20044706</v>
      </c>
      <c r="D939" t="s">
        <v>86</v>
      </c>
      <c r="E939" t="s">
        <v>79</v>
      </c>
      <c r="F939" t="s">
        <v>84</v>
      </c>
    </row>
    <row r="940" spans="2:6" x14ac:dyDescent="0.3">
      <c r="B940" s="26">
        <v>43162</v>
      </c>
      <c r="C940">
        <v>20044706</v>
      </c>
      <c r="D940" t="s">
        <v>86</v>
      </c>
      <c r="E940" t="s">
        <v>79</v>
      </c>
      <c r="F940" t="s">
        <v>84</v>
      </c>
    </row>
    <row r="941" spans="2:6" x14ac:dyDescent="0.3">
      <c r="B941" s="26">
        <v>43162</v>
      </c>
      <c r="C941">
        <v>20041508</v>
      </c>
      <c r="D941" t="s">
        <v>98</v>
      </c>
      <c r="E941" t="s">
        <v>79</v>
      </c>
      <c r="F941" t="s">
        <v>84</v>
      </c>
    </row>
    <row r="942" spans="2:6" x14ac:dyDescent="0.3">
      <c r="B942" s="26">
        <v>43162</v>
      </c>
      <c r="C942">
        <v>20036312</v>
      </c>
      <c r="D942" t="s">
        <v>93</v>
      </c>
      <c r="E942" t="s">
        <v>81</v>
      </c>
      <c r="F942" t="s">
        <v>80</v>
      </c>
    </row>
    <row r="943" spans="2:6" x14ac:dyDescent="0.3">
      <c r="B943" s="26">
        <v>43162</v>
      </c>
      <c r="C943">
        <v>20042082</v>
      </c>
      <c r="D943" t="s">
        <v>89</v>
      </c>
      <c r="E943" t="s">
        <v>88</v>
      </c>
      <c r="F943" t="s">
        <v>84</v>
      </c>
    </row>
    <row r="944" spans="2:6" x14ac:dyDescent="0.3">
      <c r="B944" s="26">
        <v>43162</v>
      </c>
      <c r="C944">
        <v>20044530</v>
      </c>
      <c r="D944" t="s">
        <v>83</v>
      </c>
      <c r="E944" t="s">
        <v>79</v>
      </c>
      <c r="F944" t="s">
        <v>80</v>
      </c>
    </row>
    <row r="945" spans="2:6" x14ac:dyDescent="0.3">
      <c r="B945" s="26">
        <v>43162</v>
      </c>
      <c r="C945">
        <v>20044706</v>
      </c>
      <c r="D945" t="s">
        <v>86</v>
      </c>
      <c r="E945" t="s">
        <v>79</v>
      </c>
      <c r="F945" t="s">
        <v>80</v>
      </c>
    </row>
    <row r="946" spans="2:6" x14ac:dyDescent="0.3">
      <c r="B946" s="26">
        <v>43162</v>
      </c>
      <c r="C946">
        <v>20042073</v>
      </c>
      <c r="D946" t="s">
        <v>94</v>
      </c>
      <c r="E946" t="s">
        <v>81</v>
      </c>
      <c r="F946" t="s">
        <v>80</v>
      </c>
    </row>
    <row r="947" spans="2:6" x14ac:dyDescent="0.3">
      <c r="B947" s="26">
        <v>43162</v>
      </c>
      <c r="C947">
        <v>20042071</v>
      </c>
      <c r="D947" t="s">
        <v>87</v>
      </c>
      <c r="E947" t="s">
        <v>79</v>
      </c>
      <c r="F947" t="s">
        <v>84</v>
      </c>
    </row>
    <row r="948" spans="2:6" x14ac:dyDescent="0.3">
      <c r="B948" s="26">
        <v>43162</v>
      </c>
      <c r="C948">
        <v>20042082</v>
      </c>
      <c r="D948" t="s">
        <v>89</v>
      </c>
      <c r="E948" t="s">
        <v>79</v>
      </c>
      <c r="F948" t="s">
        <v>84</v>
      </c>
    </row>
    <row r="949" spans="2:6" x14ac:dyDescent="0.3">
      <c r="B949" s="26">
        <v>43162</v>
      </c>
      <c r="C949">
        <v>20041508</v>
      </c>
      <c r="D949" t="s">
        <v>98</v>
      </c>
      <c r="E949" t="s">
        <v>81</v>
      </c>
      <c r="F949" t="s">
        <v>80</v>
      </c>
    </row>
    <row r="950" spans="2:6" x14ac:dyDescent="0.3">
      <c r="B950" s="26">
        <v>43162</v>
      </c>
      <c r="C950">
        <v>20042071</v>
      </c>
      <c r="D950" t="s">
        <v>87</v>
      </c>
      <c r="E950" t="s">
        <v>81</v>
      </c>
      <c r="F950" t="s">
        <v>80</v>
      </c>
    </row>
    <row r="951" spans="2:6" x14ac:dyDescent="0.3">
      <c r="B951" s="26">
        <v>43162</v>
      </c>
      <c r="C951">
        <v>20042073</v>
      </c>
      <c r="D951" t="s">
        <v>94</v>
      </c>
      <c r="E951" t="s">
        <v>81</v>
      </c>
      <c r="F951" t="s">
        <v>80</v>
      </c>
    </row>
    <row r="952" spans="2:6" x14ac:dyDescent="0.3">
      <c r="B952" s="26">
        <v>43162</v>
      </c>
      <c r="C952">
        <v>20044530</v>
      </c>
      <c r="D952" t="s">
        <v>83</v>
      </c>
      <c r="E952" t="s">
        <v>85</v>
      </c>
      <c r="F952" t="s">
        <v>80</v>
      </c>
    </row>
    <row r="953" spans="2:6" x14ac:dyDescent="0.3">
      <c r="B953" s="26">
        <v>43162</v>
      </c>
      <c r="C953">
        <v>20036312</v>
      </c>
      <c r="D953" t="s">
        <v>93</v>
      </c>
      <c r="E953" t="s">
        <v>81</v>
      </c>
      <c r="F953" t="s">
        <v>80</v>
      </c>
    </row>
    <row r="954" spans="2:6" x14ac:dyDescent="0.3">
      <c r="B954" s="26">
        <v>43162</v>
      </c>
      <c r="C954">
        <v>20041508</v>
      </c>
      <c r="D954" t="s">
        <v>98</v>
      </c>
      <c r="E954" t="s">
        <v>88</v>
      </c>
      <c r="F954" t="s">
        <v>80</v>
      </c>
    </row>
    <row r="955" spans="2:6" x14ac:dyDescent="0.3">
      <c r="B955" s="26">
        <v>43162</v>
      </c>
      <c r="C955">
        <v>20042073</v>
      </c>
      <c r="D955" t="s">
        <v>94</v>
      </c>
      <c r="E955" t="s">
        <v>81</v>
      </c>
      <c r="F955" t="s">
        <v>80</v>
      </c>
    </row>
    <row r="956" spans="2:6" x14ac:dyDescent="0.3">
      <c r="B956" s="26">
        <v>43162</v>
      </c>
      <c r="C956">
        <v>20041508</v>
      </c>
      <c r="D956" t="s">
        <v>98</v>
      </c>
      <c r="E956" t="s">
        <v>79</v>
      </c>
      <c r="F956" t="s">
        <v>90</v>
      </c>
    </row>
    <row r="957" spans="2:6" x14ac:dyDescent="0.3">
      <c r="B957" s="26">
        <v>43162</v>
      </c>
      <c r="C957">
        <v>20044530</v>
      </c>
      <c r="D957" t="s">
        <v>83</v>
      </c>
      <c r="E957" t="s">
        <v>81</v>
      </c>
      <c r="F957" t="s">
        <v>80</v>
      </c>
    </row>
    <row r="958" spans="2:6" x14ac:dyDescent="0.3">
      <c r="B958" s="26">
        <v>43162</v>
      </c>
      <c r="C958">
        <v>20042082</v>
      </c>
      <c r="D958" t="s">
        <v>89</v>
      </c>
      <c r="E958" t="s">
        <v>79</v>
      </c>
      <c r="F958" t="s">
        <v>84</v>
      </c>
    </row>
    <row r="959" spans="2:6" x14ac:dyDescent="0.3">
      <c r="B959" s="26">
        <v>43162</v>
      </c>
      <c r="C959">
        <v>20042071</v>
      </c>
      <c r="D959" t="s">
        <v>87</v>
      </c>
      <c r="E959" t="s">
        <v>81</v>
      </c>
      <c r="F959" t="s">
        <v>84</v>
      </c>
    </row>
    <row r="960" spans="2:6" x14ac:dyDescent="0.3">
      <c r="B960" s="26">
        <v>43162</v>
      </c>
      <c r="C960">
        <v>20044706</v>
      </c>
      <c r="D960" t="s">
        <v>86</v>
      </c>
      <c r="E960" t="s">
        <v>79</v>
      </c>
      <c r="F960" t="s">
        <v>90</v>
      </c>
    </row>
    <row r="961" spans="2:6" x14ac:dyDescent="0.3">
      <c r="B961" s="26">
        <v>43162</v>
      </c>
      <c r="C961">
        <v>20042073</v>
      </c>
      <c r="D961" t="s">
        <v>94</v>
      </c>
      <c r="E961" t="s">
        <v>81</v>
      </c>
      <c r="F961" t="s">
        <v>90</v>
      </c>
    </row>
    <row r="962" spans="2:6" x14ac:dyDescent="0.3">
      <c r="B962" s="26">
        <v>43162</v>
      </c>
      <c r="C962">
        <v>20044530</v>
      </c>
      <c r="D962" t="s">
        <v>83</v>
      </c>
      <c r="E962" t="s">
        <v>79</v>
      </c>
      <c r="F962" t="s">
        <v>80</v>
      </c>
    </row>
    <row r="963" spans="2:6" x14ac:dyDescent="0.3">
      <c r="B963" s="26">
        <v>43162</v>
      </c>
      <c r="C963">
        <v>20036312</v>
      </c>
      <c r="D963" t="s">
        <v>93</v>
      </c>
      <c r="E963" t="s">
        <v>81</v>
      </c>
      <c r="F963" t="s">
        <v>80</v>
      </c>
    </row>
    <row r="964" spans="2:6" x14ac:dyDescent="0.3">
      <c r="B964" s="26">
        <v>43162</v>
      </c>
      <c r="C964">
        <v>20042073</v>
      </c>
      <c r="D964" t="s">
        <v>94</v>
      </c>
      <c r="E964" t="s">
        <v>81</v>
      </c>
      <c r="F964" t="s">
        <v>80</v>
      </c>
    </row>
    <row r="965" spans="2:6" x14ac:dyDescent="0.3">
      <c r="B965" s="26">
        <v>43162</v>
      </c>
      <c r="C965">
        <v>20041508</v>
      </c>
      <c r="D965" t="s">
        <v>98</v>
      </c>
      <c r="E965" t="s">
        <v>81</v>
      </c>
      <c r="F965" t="s">
        <v>80</v>
      </c>
    </row>
    <row r="966" spans="2:6" x14ac:dyDescent="0.3">
      <c r="B966" s="26">
        <v>43162</v>
      </c>
      <c r="C966">
        <v>20044706</v>
      </c>
      <c r="D966" t="s">
        <v>86</v>
      </c>
      <c r="E966" t="s">
        <v>79</v>
      </c>
      <c r="F966" t="s">
        <v>80</v>
      </c>
    </row>
    <row r="967" spans="2:6" x14ac:dyDescent="0.3">
      <c r="B967" s="26">
        <v>43162</v>
      </c>
      <c r="C967">
        <v>20041508</v>
      </c>
      <c r="D967" t="s">
        <v>98</v>
      </c>
      <c r="E967" t="s">
        <v>79</v>
      </c>
      <c r="F967" t="s">
        <v>80</v>
      </c>
    </row>
    <row r="968" spans="2:6" x14ac:dyDescent="0.3">
      <c r="B968" s="26">
        <v>43162</v>
      </c>
      <c r="C968">
        <v>20036312</v>
      </c>
      <c r="D968" t="s">
        <v>93</v>
      </c>
      <c r="E968" t="s">
        <v>81</v>
      </c>
      <c r="F968" t="s">
        <v>80</v>
      </c>
    </row>
    <row r="969" spans="2:6" x14ac:dyDescent="0.3">
      <c r="B969" s="26">
        <v>43162</v>
      </c>
      <c r="C969">
        <v>20044530</v>
      </c>
      <c r="D969" t="s">
        <v>83</v>
      </c>
      <c r="E969" t="s">
        <v>79</v>
      </c>
      <c r="F969" t="s">
        <v>80</v>
      </c>
    </row>
    <row r="970" spans="2:6" x14ac:dyDescent="0.3">
      <c r="B970" s="26">
        <v>43162</v>
      </c>
      <c r="C970">
        <v>20044706</v>
      </c>
      <c r="D970" t="s">
        <v>86</v>
      </c>
      <c r="E970" t="s">
        <v>79</v>
      </c>
      <c r="F970" t="s">
        <v>80</v>
      </c>
    </row>
    <row r="971" spans="2:6" x14ac:dyDescent="0.3">
      <c r="B971" s="26">
        <v>43162</v>
      </c>
      <c r="C971">
        <v>20041508</v>
      </c>
      <c r="D971" t="s">
        <v>98</v>
      </c>
      <c r="E971" t="s">
        <v>85</v>
      </c>
      <c r="F971" t="s">
        <v>84</v>
      </c>
    </row>
    <row r="972" spans="2:6" x14ac:dyDescent="0.3">
      <c r="B972" s="26">
        <v>43162</v>
      </c>
      <c r="C972">
        <v>20044706</v>
      </c>
      <c r="D972" t="s">
        <v>86</v>
      </c>
      <c r="E972" t="s">
        <v>79</v>
      </c>
      <c r="F972" t="s">
        <v>80</v>
      </c>
    </row>
    <row r="973" spans="2:6" x14ac:dyDescent="0.3">
      <c r="B973" s="26">
        <v>43162</v>
      </c>
      <c r="C973">
        <v>20044530</v>
      </c>
      <c r="D973" t="s">
        <v>83</v>
      </c>
      <c r="E973" t="s">
        <v>85</v>
      </c>
      <c r="F973" t="s">
        <v>80</v>
      </c>
    </row>
    <row r="974" spans="2:6" x14ac:dyDescent="0.3">
      <c r="B974" s="26">
        <v>43162</v>
      </c>
      <c r="C974">
        <v>20036312</v>
      </c>
      <c r="D974" t="s">
        <v>93</v>
      </c>
      <c r="E974" t="s">
        <v>79</v>
      </c>
      <c r="F974" t="s">
        <v>80</v>
      </c>
    </row>
    <row r="975" spans="2:6" x14ac:dyDescent="0.3">
      <c r="B975" s="26">
        <v>43162</v>
      </c>
      <c r="C975">
        <v>20044706</v>
      </c>
      <c r="D975" t="s">
        <v>86</v>
      </c>
      <c r="E975" t="s">
        <v>79</v>
      </c>
      <c r="F975" t="s">
        <v>80</v>
      </c>
    </row>
    <row r="976" spans="2:6" x14ac:dyDescent="0.3">
      <c r="B976" s="26">
        <v>43162</v>
      </c>
      <c r="C976">
        <v>20044706</v>
      </c>
      <c r="D976" t="s">
        <v>86</v>
      </c>
      <c r="E976" t="s">
        <v>79</v>
      </c>
      <c r="F976" t="s">
        <v>80</v>
      </c>
    </row>
    <row r="977" spans="2:6" x14ac:dyDescent="0.3">
      <c r="B977" s="26">
        <v>43162</v>
      </c>
      <c r="C977">
        <v>20044530</v>
      </c>
      <c r="D977" t="s">
        <v>83</v>
      </c>
      <c r="E977" t="s">
        <v>81</v>
      </c>
      <c r="F977" t="s">
        <v>84</v>
      </c>
    </row>
    <row r="978" spans="2:6" x14ac:dyDescent="0.3">
      <c r="B978" s="26">
        <v>43162</v>
      </c>
      <c r="C978">
        <v>20036312</v>
      </c>
      <c r="D978" t="s">
        <v>93</v>
      </c>
      <c r="E978" t="s">
        <v>79</v>
      </c>
      <c r="F978" t="s">
        <v>80</v>
      </c>
    </row>
    <row r="979" spans="2:6" x14ac:dyDescent="0.3">
      <c r="B979" s="26">
        <v>43162</v>
      </c>
      <c r="C979">
        <v>20044706</v>
      </c>
      <c r="D979" t="s">
        <v>86</v>
      </c>
      <c r="E979" t="s">
        <v>79</v>
      </c>
      <c r="F979" t="s">
        <v>90</v>
      </c>
    </row>
    <row r="980" spans="2:6" x14ac:dyDescent="0.3">
      <c r="B980" s="26">
        <v>43162</v>
      </c>
      <c r="C980">
        <v>20042082</v>
      </c>
      <c r="D980" t="s">
        <v>89</v>
      </c>
      <c r="E980" t="s">
        <v>81</v>
      </c>
      <c r="F980" t="s">
        <v>80</v>
      </c>
    </row>
    <row r="981" spans="2:6" x14ac:dyDescent="0.3">
      <c r="B981" s="26">
        <v>43162</v>
      </c>
      <c r="C981">
        <v>20042071</v>
      </c>
      <c r="D981" t="s">
        <v>87</v>
      </c>
      <c r="E981" t="s">
        <v>88</v>
      </c>
      <c r="F981" t="s">
        <v>84</v>
      </c>
    </row>
    <row r="982" spans="2:6" x14ac:dyDescent="0.3">
      <c r="B982" s="26">
        <v>43162</v>
      </c>
      <c r="C982">
        <v>20042082</v>
      </c>
      <c r="D982" t="s">
        <v>89</v>
      </c>
      <c r="E982" t="s">
        <v>81</v>
      </c>
      <c r="F982" t="s">
        <v>90</v>
      </c>
    </row>
    <row r="983" spans="2:6" x14ac:dyDescent="0.3">
      <c r="B983" s="26">
        <v>43162</v>
      </c>
      <c r="C983">
        <v>20042073</v>
      </c>
      <c r="D983" t="s">
        <v>94</v>
      </c>
      <c r="E983" t="s">
        <v>81</v>
      </c>
      <c r="F983" t="s">
        <v>80</v>
      </c>
    </row>
    <row r="984" spans="2:6" x14ac:dyDescent="0.3">
      <c r="B984" s="26">
        <v>43162</v>
      </c>
      <c r="C984">
        <v>20044706</v>
      </c>
      <c r="D984" t="s">
        <v>86</v>
      </c>
      <c r="E984" t="s">
        <v>79</v>
      </c>
      <c r="F984" t="s">
        <v>84</v>
      </c>
    </row>
    <row r="985" spans="2:6" x14ac:dyDescent="0.3">
      <c r="B985" s="26">
        <v>43162</v>
      </c>
      <c r="C985">
        <v>20042071</v>
      </c>
      <c r="D985" t="s">
        <v>87</v>
      </c>
      <c r="E985" t="s">
        <v>88</v>
      </c>
      <c r="F985" t="s">
        <v>80</v>
      </c>
    </row>
    <row r="986" spans="2:6" x14ac:dyDescent="0.3">
      <c r="B986" s="26">
        <v>43162</v>
      </c>
      <c r="C986">
        <v>20042082</v>
      </c>
      <c r="D986" t="s">
        <v>89</v>
      </c>
      <c r="E986" t="s">
        <v>79</v>
      </c>
      <c r="F986" t="s">
        <v>84</v>
      </c>
    </row>
    <row r="987" spans="2:6" x14ac:dyDescent="0.3">
      <c r="B987" s="26">
        <v>43162</v>
      </c>
      <c r="C987">
        <v>20036312</v>
      </c>
      <c r="D987" t="s">
        <v>93</v>
      </c>
      <c r="E987" t="s">
        <v>79</v>
      </c>
      <c r="F987" t="s">
        <v>80</v>
      </c>
    </row>
    <row r="988" spans="2:6" x14ac:dyDescent="0.3">
      <c r="B988" s="26">
        <v>43162</v>
      </c>
      <c r="C988">
        <v>20044706</v>
      </c>
      <c r="D988" t="s">
        <v>86</v>
      </c>
      <c r="E988" t="s">
        <v>79</v>
      </c>
      <c r="F988" t="s">
        <v>80</v>
      </c>
    </row>
    <row r="989" spans="2:6" x14ac:dyDescent="0.3">
      <c r="B989" s="26">
        <v>43162</v>
      </c>
      <c r="C989">
        <v>20042082</v>
      </c>
      <c r="D989" t="s">
        <v>89</v>
      </c>
      <c r="E989" t="s">
        <v>81</v>
      </c>
      <c r="F989" t="s">
        <v>90</v>
      </c>
    </row>
    <row r="990" spans="2:6" x14ac:dyDescent="0.3">
      <c r="B990" s="26">
        <v>43162</v>
      </c>
      <c r="C990">
        <v>20042071</v>
      </c>
      <c r="D990" t="s">
        <v>87</v>
      </c>
      <c r="E990" t="s">
        <v>88</v>
      </c>
      <c r="F990" t="s">
        <v>84</v>
      </c>
    </row>
    <row r="991" spans="2:6" x14ac:dyDescent="0.3">
      <c r="B991" s="26">
        <v>43162</v>
      </c>
      <c r="C991">
        <v>20041508</v>
      </c>
      <c r="D991" t="s">
        <v>98</v>
      </c>
      <c r="E991" t="s">
        <v>81</v>
      </c>
      <c r="F991" t="s">
        <v>80</v>
      </c>
    </row>
    <row r="992" spans="2:6" x14ac:dyDescent="0.3">
      <c r="B992" s="26">
        <v>43162</v>
      </c>
      <c r="C992">
        <v>20036312</v>
      </c>
      <c r="D992" t="s">
        <v>93</v>
      </c>
      <c r="E992" t="s">
        <v>79</v>
      </c>
      <c r="F992" t="s">
        <v>80</v>
      </c>
    </row>
    <row r="993" spans="2:6" x14ac:dyDescent="0.3">
      <c r="B993" s="26">
        <v>43162</v>
      </c>
      <c r="C993">
        <v>20042073</v>
      </c>
      <c r="D993" t="s">
        <v>94</v>
      </c>
      <c r="E993" t="s">
        <v>81</v>
      </c>
      <c r="F993" t="s">
        <v>80</v>
      </c>
    </row>
    <row r="994" spans="2:6" x14ac:dyDescent="0.3">
      <c r="B994" s="26">
        <v>43162</v>
      </c>
      <c r="C994">
        <v>20042073</v>
      </c>
      <c r="D994" t="s">
        <v>94</v>
      </c>
      <c r="E994" t="s">
        <v>81</v>
      </c>
      <c r="F994" t="s">
        <v>90</v>
      </c>
    </row>
    <row r="995" spans="2:6" x14ac:dyDescent="0.3">
      <c r="B995" s="26">
        <v>43162</v>
      </c>
      <c r="C995">
        <v>20044706</v>
      </c>
      <c r="D995" t="s">
        <v>86</v>
      </c>
      <c r="E995" t="s">
        <v>81</v>
      </c>
      <c r="F995" t="s">
        <v>90</v>
      </c>
    </row>
    <row r="996" spans="2:6" x14ac:dyDescent="0.3">
      <c r="B996" s="26">
        <v>43162</v>
      </c>
      <c r="C996">
        <v>20036312</v>
      </c>
      <c r="D996" t="s">
        <v>93</v>
      </c>
      <c r="E996" t="s">
        <v>79</v>
      </c>
      <c r="F996" t="s">
        <v>80</v>
      </c>
    </row>
    <row r="997" spans="2:6" x14ac:dyDescent="0.3">
      <c r="B997" s="26">
        <v>43162</v>
      </c>
      <c r="C997">
        <v>20042071</v>
      </c>
      <c r="D997" t="s">
        <v>87</v>
      </c>
      <c r="E997" t="s">
        <v>88</v>
      </c>
      <c r="F997" t="s">
        <v>90</v>
      </c>
    </row>
    <row r="998" spans="2:6" x14ac:dyDescent="0.3">
      <c r="B998" s="26">
        <v>43162</v>
      </c>
      <c r="C998">
        <v>20041508</v>
      </c>
      <c r="D998" t="s">
        <v>98</v>
      </c>
      <c r="E998" t="s">
        <v>81</v>
      </c>
      <c r="F998" t="s">
        <v>84</v>
      </c>
    </row>
    <row r="999" spans="2:6" x14ac:dyDescent="0.3">
      <c r="B999" s="26">
        <v>43162</v>
      </c>
      <c r="C999">
        <v>20044706</v>
      </c>
      <c r="D999" t="s">
        <v>86</v>
      </c>
      <c r="E999" t="s">
        <v>81</v>
      </c>
      <c r="F999" t="s">
        <v>80</v>
      </c>
    </row>
    <row r="1000" spans="2:6" x14ac:dyDescent="0.3">
      <c r="B1000" s="26">
        <v>43162</v>
      </c>
      <c r="C1000">
        <v>20036312</v>
      </c>
      <c r="D1000" t="s">
        <v>93</v>
      </c>
      <c r="E1000" t="s">
        <v>79</v>
      </c>
      <c r="F1000" t="s">
        <v>80</v>
      </c>
    </row>
    <row r="1001" spans="2:6" x14ac:dyDescent="0.3">
      <c r="B1001" s="26">
        <v>43162</v>
      </c>
      <c r="C1001">
        <v>20042073</v>
      </c>
      <c r="D1001" t="s">
        <v>94</v>
      </c>
      <c r="E1001" t="s">
        <v>81</v>
      </c>
      <c r="F1001" t="s">
        <v>80</v>
      </c>
    </row>
    <row r="1002" spans="2:6" x14ac:dyDescent="0.3">
      <c r="B1002" s="26">
        <v>43162</v>
      </c>
      <c r="C1002">
        <v>20042071</v>
      </c>
      <c r="D1002" t="s">
        <v>87</v>
      </c>
      <c r="E1002" t="s">
        <v>81</v>
      </c>
      <c r="F1002" t="s">
        <v>80</v>
      </c>
    </row>
    <row r="1003" spans="2:6" x14ac:dyDescent="0.3">
      <c r="B1003" s="26">
        <v>43162</v>
      </c>
      <c r="C1003">
        <v>20044706</v>
      </c>
      <c r="D1003" t="s">
        <v>86</v>
      </c>
      <c r="E1003" t="s">
        <v>81</v>
      </c>
      <c r="F1003" t="s">
        <v>90</v>
      </c>
    </row>
    <row r="1004" spans="2:6" x14ac:dyDescent="0.3">
      <c r="B1004" s="26">
        <v>43162</v>
      </c>
      <c r="C1004">
        <v>20041508</v>
      </c>
      <c r="D1004" t="s">
        <v>98</v>
      </c>
      <c r="E1004" t="s">
        <v>85</v>
      </c>
      <c r="F1004" t="s">
        <v>84</v>
      </c>
    </row>
    <row r="1005" spans="2:6" x14ac:dyDescent="0.3">
      <c r="B1005" s="26">
        <v>43162</v>
      </c>
      <c r="C1005">
        <v>20044706</v>
      </c>
      <c r="D1005" t="s">
        <v>86</v>
      </c>
      <c r="E1005" t="s">
        <v>81</v>
      </c>
      <c r="F1005" t="s">
        <v>90</v>
      </c>
    </row>
    <row r="1006" spans="2:6" x14ac:dyDescent="0.3">
      <c r="B1006" s="26">
        <v>43162</v>
      </c>
      <c r="C1006">
        <v>20042082</v>
      </c>
      <c r="D1006" t="s">
        <v>89</v>
      </c>
      <c r="E1006" t="s">
        <v>88</v>
      </c>
      <c r="F1006" t="s">
        <v>90</v>
      </c>
    </row>
    <row r="1007" spans="2:6" x14ac:dyDescent="0.3">
      <c r="B1007" s="26">
        <v>43162</v>
      </c>
      <c r="C1007">
        <v>20042073</v>
      </c>
      <c r="D1007" t="s">
        <v>94</v>
      </c>
      <c r="E1007" t="s">
        <v>81</v>
      </c>
      <c r="F1007" t="s">
        <v>90</v>
      </c>
    </row>
    <row r="1008" spans="2:6" x14ac:dyDescent="0.3">
      <c r="B1008" s="26">
        <v>43162</v>
      </c>
      <c r="C1008">
        <v>20042071</v>
      </c>
      <c r="D1008" t="s">
        <v>87</v>
      </c>
      <c r="E1008" t="s">
        <v>81</v>
      </c>
      <c r="F1008" t="s">
        <v>80</v>
      </c>
    </row>
    <row r="1009" spans="2:6" x14ac:dyDescent="0.3">
      <c r="B1009" s="26">
        <v>43162</v>
      </c>
      <c r="C1009">
        <v>20041508</v>
      </c>
      <c r="D1009" t="s">
        <v>98</v>
      </c>
      <c r="E1009" t="s">
        <v>81</v>
      </c>
      <c r="F1009" t="s">
        <v>84</v>
      </c>
    </row>
    <row r="1010" spans="2:6" x14ac:dyDescent="0.3">
      <c r="B1010" s="26">
        <v>43162</v>
      </c>
      <c r="C1010">
        <v>20042082</v>
      </c>
      <c r="D1010" t="s">
        <v>89</v>
      </c>
      <c r="E1010" t="s">
        <v>81</v>
      </c>
      <c r="F1010" t="s">
        <v>90</v>
      </c>
    </row>
    <row r="1011" spans="2:6" x14ac:dyDescent="0.3">
      <c r="B1011" s="26">
        <v>43162</v>
      </c>
      <c r="C1011">
        <v>20042073</v>
      </c>
      <c r="D1011" t="s">
        <v>94</v>
      </c>
      <c r="E1011" t="s">
        <v>81</v>
      </c>
      <c r="F1011" t="s">
        <v>84</v>
      </c>
    </row>
    <row r="1012" spans="2:6" x14ac:dyDescent="0.3">
      <c r="B1012" s="26">
        <v>43162</v>
      </c>
      <c r="C1012">
        <v>20041508</v>
      </c>
      <c r="D1012" t="s">
        <v>98</v>
      </c>
      <c r="E1012" t="s">
        <v>79</v>
      </c>
      <c r="F1012" t="s">
        <v>80</v>
      </c>
    </row>
    <row r="1013" spans="2:6" x14ac:dyDescent="0.3">
      <c r="B1013" s="26">
        <v>43162</v>
      </c>
      <c r="C1013">
        <v>20042071</v>
      </c>
      <c r="D1013" t="s">
        <v>87</v>
      </c>
      <c r="E1013" t="s">
        <v>81</v>
      </c>
      <c r="F1013" t="s">
        <v>80</v>
      </c>
    </row>
    <row r="1014" spans="2:6" x14ac:dyDescent="0.3">
      <c r="B1014" s="26">
        <v>43162</v>
      </c>
      <c r="C1014">
        <v>20036312</v>
      </c>
      <c r="D1014" t="s">
        <v>93</v>
      </c>
      <c r="E1014" t="s">
        <v>79</v>
      </c>
      <c r="F1014" t="s">
        <v>84</v>
      </c>
    </row>
    <row r="1015" spans="2:6" x14ac:dyDescent="0.3">
      <c r="B1015" s="26">
        <v>43162</v>
      </c>
      <c r="C1015">
        <v>20042073</v>
      </c>
      <c r="D1015" t="s">
        <v>94</v>
      </c>
      <c r="E1015" t="s">
        <v>81</v>
      </c>
      <c r="F1015" t="s">
        <v>84</v>
      </c>
    </row>
    <row r="1016" spans="2:6" x14ac:dyDescent="0.3">
      <c r="B1016" s="26">
        <v>43162</v>
      </c>
      <c r="C1016">
        <v>20044706</v>
      </c>
      <c r="D1016" t="s">
        <v>86</v>
      </c>
      <c r="E1016" t="s">
        <v>81</v>
      </c>
      <c r="F1016" t="s">
        <v>92</v>
      </c>
    </row>
    <row r="1017" spans="2:6" x14ac:dyDescent="0.3">
      <c r="B1017" s="26">
        <v>43162</v>
      </c>
      <c r="C1017">
        <v>20042082</v>
      </c>
      <c r="D1017" t="s">
        <v>89</v>
      </c>
      <c r="E1017" t="s">
        <v>88</v>
      </c>
      <c r="F1017" t="s">
        <v>80</v>
      </c>
    </row>
    <row r="1018" spans="2:6" x14ac:dyDescent="0.3">
      <c r="B1018" s="26">
        <v>43162</v>
      </c>
      <c r="C1018">
        <v>20042073</v>
      </c>
      <c r="D1018" t="s">
        <v>94</v>
      </c>
      <c r="E1018" t="s">
        <v>81</v>
      </c>
      <c r="F1018" t="s">
        <v>84</v>
      </c>
    </row>
    <row r="1019" spans="2:6" x14ac:dyDescent="0.3">
      <c r="B1019" s="26">
        <v>43162</v>
      </c>
      <c r="C1019">
        <v>20042073</v>
      </c>
      <c r="D1019" t="s">
        <v>94</v>
      </c>
      <c r="E1019" t="s">
        <v>81</v>
      </c>
      <c r="F1019" t="s">
        <v>80</v>
      </c>
    </row>
    <row r="1020" spans="2:6" x14ac:dyDescent="0.3">
      <c r="B1020" s="26">
        <v>43162</v>
      </c>
      <c r="C1020">
        <v>20036312</v>
      </c>
      <c r="D1020" t="s">
        <v>93</v>
      </c>
      <c r="E1020" t="s">
        <v>79</v>
      </c>
      <c r="F1020" t="s">
        <v>80</v>
      </c>
    </row>
    <row r="1021" spans="2:6" x14ac:dyDescent="0.3">
      <c r="B1021" s="26">
        <v>43162</v>
      </c>
      <c r="C1021">
        <v>20044706</v>
      </c>
      <c r="D1021" t="s">
        <v>86</v>
      </c>
      <c r="E1021" t="s">
        <v>81</v>
      </c>
      <c r="F1021" t="s">
        <v>80</v>
      </c>
    </row>
    <row r="1022" spans="2:6" x14ac:dyDescent="0.3">
      <c r="B1022" s="26">
        <v>43162</v>
      </c>
      <c r="C1022">
        <v>20042071</v>
      </c>
      <c r="D1022" t="s">
        <v>87</v>
      </c>
      <c r="E1022" t="s">
        <v>81</v>
      </c>
      <c r="F1022" t="s">
        <v>84</v>
      </c>
    </row>
    <row r="1023" spans="2:6" x14ac:dyDescent="0.3">
      <c r="B1023" s="26">
        <v>43162</v>
      </c>
      <c r="C1023">
        <v>20042082</v>
      </c>
      <c r="D1023" t="s">
        <v>89</v>
      </c>
      <c r="E1023" t="s">
        <v>79</v>
      </c>
      <c r="F1023" t="s">
        <v>90</v>
      </c>
    </row>
    <row r="1024" spans="2:6" x14ac:dyDescent="0.3">
      <c r="B1024" s="26">
        <v>43162</v>
      </c>
      <c r="C1024">
        <v>20042073</v>
      </c>
      <c r="D1024" t="s">
        <v>94</v>
      </c>
      <c r="E1024" t="s">
        <v>85</v>
      </c>
      <c r="F1024" t="s">
        <v>84</v>
      </c>
    </row>
    <row r="1025" spans="2:6" x14ac:dyDescent="0.3">
      <c r="B1025" s="26">
        <v>43162</v>
      </c>
      <c r="C1025">
        <v>20042071</v>
      </c>
      <c r="D1025" t="s">
        <v>87</v>
      </c>
      <c r="E1025" t="s">
        <v>85</v>
      </c>
      <c r="F1025" t="s">
        <v>80</v>
      </c>
    </row>
    <row r="1026" spans="2:6" x14ac:dyDescent="0.3">
      <c r="B1026" s="26">
        <v>43162</v>
      </c>
      <c r="C1026">
        <v>20036312</v>
      </c>
      <c r="D1026" t="s">
        <v>93</v>
      </c>
      <c r="E1026" t="s">
        <v>79</v>
      </c>
      <c r="F1026" t="s">
        <v>80</v>
      </c>
    </row>
    <row r="1027" spans="2:6" x14ac:dyDescent="0.3">
      <c r="B1027" s="26">
        <v>43162</v>
      </c>
      <c r="C1027">
        <v>20042082</v>
      </c>
      <c r="D1027" t="s">
        <v>89</v>
      </c>
      <c r="E1027" t="s">
        <v>88</v>
      </c>
      <c r="F1027" t="s">
        <v>84</v>
      </c>
    </row>
    <row r="1028" spans="2:6" x14ac:dyDescent="0.3">
      <c r="B1028" s="26">
        <v>43162</v>
      </c>
      <c r="C1028">
        <v>20044706</v>
      </c>
      <c r="D1028" t="s">
        <v>86</v>
      </c>
      <c r="E1028" t="s">
        <v>81</v>
      </c>
      <c r="F1028" t="s">
        <v>90</v>
      </c>
    </row>
    <row r="1029" spans="2:6" x14ac:dyDescent="0.3">
      <c r="B1029" s="26">
        <v>43162</v>
      </c>
      <c r="C1029">
        <v>20036312</v>
      </c>
      <c r="D1029" t="s">
        <v>93</v>
      </c>
      <c r="E1029" t="s">
        <v>79</v>
      </c>
      <c r="F1029" t="s">
        <v>80</v>
      </c>
    </row>
    <row r="1030" spans="2:6" x14ac:dyDescent="0.3">
      <c r="B1030" s="26">
        <v>43162</v>
      </c>
      <c r="C1030">
        <v>20042071</v>
      </c>
      <c r="D1030" t="s">
        <v>87</v>
      </c>
      <c r="E1030" t="s">
        <v>85</v>
      </c>
      <c r="F1030" t="s">
        <v>90</v>
      </c>
    </row>
    <row r="1031" spans="2:6" x14ac:dyDescent="0.3">
      <c r="B1031" s="26">
        <v>43162</v>
      </c>
      <c r="C1031">
        <v>20044706</v>
      </c>
      <c r="D1031" t="s">
        <v>86</v>
      </c>
      <c r="E1031" t="s">
        <v>81</v>
      </c>
      <c r="F1031" t="s">
        <v>80</v>
      </c>
    </row>
    <row r="1032" spans="2:6" x14ac:dyDescent="0.3">
      <c r="B1032" s="26">
        <v>43162</v>
      </c>
      <c r="C1032">
        <v>20042073</v>
      </c>
      <c r="D1032" t="s">
        <v>94</v>
      </c>
      <c r="E1032" t="s">
        <v>85</v>
      </c>
      <c r="F1032" t="s">
        <v>84</v>
      </c>
    </row>
    <row r="1033" spans="2:6" x14ac:dyDescent="0.3">
      <c r="B1033" s="26">
        <v>43162</v>
      </c>
      <c r="C1033">
        <v>20042082</v>
      </c>
      <c r="D1033" t="s">
        <v>89</v>
      </c>
      <c r="E1033" t="s">
        <v>81</v>
      </c>
      <c r="F1033" t="s">
        <v>84</v>
      </c>
    </row>
    <row r="1034" spans="2:6" x14ac:dyDescent="0.3">
      <c r="B1034" s="26">
        <v>43162</v>
      </c>
      <c r="C1034">
        <v>20044530</v>
      </c>
      <c r="D1034" t="s">
        <v>83</v>
      </c>
      <c r="E1034" t="s">
        <v>79</v>
      </c>
      <c r="F1034" t="s">
        <v>80</v>
      </c>
    </row>
    <row r="1035" spans="2:6" x14ac:dyDescent="0.3">
      <c r="B1035" s="26">
        <v>43162</v>
      </c>
      <c r="C1035">
        <v>20042082</v>
      </c>
      <c r="D1035" t="s">
        <v>89</v>
      </c>
      <c r="E1035" t="s">
        <v>79</v>
      </c>
      <c r="F1035" t="s">
        <v>90</v>
      </c>
    </row>
    <row r="1036" spans="2:6" x14ac:dyDescent="0.3">
      <c r="B1036" s="26">
        <v>43162</v>
      </c>
      <c r="C1036">
        <v>20042071</v>
      </c>
      <c r="D1036" t="s">
        <v>87</v>
      </c>
      <c r="E1036" t="s">
        <v>85</v>
      </c>
      <c r="F1036" t="s">
        <v>84</v>
      </c>
    </row>
    <row r="1037" spans="2:6" x14ac:dyDescent="0.3">
      <c r="B1037" s="26">
        <v>43162</v>
      </c>
      <c r="C1037">
        <v>20036312</v>
      </c>
      <c r="D1037" t="s">
        <v>93</v>
      </c>
      <c r="E1037" t="s">
        <v>79</v>
      </c>
      <c r="F1037" t="s">
        <v>80</v>
      </c>
    </row>
    <row r="1038" spans="2:6" x14ac:dyDescent="0.3">
      <c r="B1038" s="26">
        <v>43162</v>
      </c>
      <c r="C1038">
        <v>20042073</v>
      </c>
      <c r="D1038" t="s">
        <v>94</v>
      </c>
      <c r="E1038" t="s">
        <v>85</v>
      </c>
      <c r="F1038" t="s">
        <v>80</v>
      </c>
    </row>
    <row r="1039" spans="2:6" x14ac:dyDescent="0.3">
      <c r="B1039" s="26">
        <v>43162</v>
      </c>
      <c r="C1039">
        <v>20042082</v>
      </c>
      <c r="D1039" t="s">
        <v>89</v>
      </c>
      <c r="E1039" t="s">
        <v>79</v>
      </c>
      <c r="F1039" t="s">
        <v>90</v>
      </c>
    </row>
    <row r="1040" spans="2:6" x14ac:dyDescent="0.3">
      <c r="B1040" s="26">
        <v>43162</v>
      </c>
      <c r="C1040">
        <v>20042071</v>
      </c>
      <c r="D1040" t="s">
        <v>87</v>
      </c>
      <c r="E1040" t="s">
        <v>85</v>
      </c>
      <c r="F1040" t="s">
        <v>84</v>
      </c>
    </row>
    <row r="1041" spans="2:6" x14ac:dyDescent="0.3">
      <c r="B1041" s="26">
        <v>43162</v>
      </c>
      <c r="C1041">
        <v>20044706</v>
      </c>
      <c r="D1041" t="s">
        <v>86</v>
      </c>
      <c r="E1041" t="s">
        <v>81</v>
      </c>
      <c r="F1041" t="s">
        <v>92</v>
      </c>
    </row>
    <row r="1042" spans="2:6" x14ac:dyDescent="0.3">
      <c r="B1042" s="26">
        <v>43162</v>
      </c>
      <c r="C1042">
        <v>20044530</v>
      </c>
      <c r="D1042" t="s">
        <v>83</v>
      </c>
      <c r="E1042" t="s">
        <v>79</v>
      </c>
      <c r="F1042" t="s">
        <v>80</v>
      </c>
    </row>
    <row r="1043" spans="2:6" x14ac:dyDescent="0.3">
      <c r="B1043" s="26">
        <v>43162</v>
      </c>
      <c r="C1043">
        <v>20042082</v>
      </c>
      <c r="D1043" t="s">
        <v>89</v>
      </c>
      <c r="E1043" t="s">
        <v>85</v>
      </c>
      <c r="F1043" t="s">
        <v>90</v>
      </c>
    </row>
    <row r="1044" spans="2:6" x14ac:dyDescent="0.3">
      <c r="B1044" s="26">
        <v>43162</v>
      </c>
      <c r="C1044">
        <v>20044706</v>
      </c>
      <c r="D1044" t="s">
        <v>86</v>
      </c>
      <c r="E1044" t="s">
        <v>81</v>
      </c>
      <c r="F1044" t="s">
        <v>80</v>
      </c>
    </row>
    <row r="1045" spans="2:6" x14ac:dyDescent="0.3">
      <c r="B1045" s="26">
        <v>43162</v>
      </c>
      <c r="C1045">
        <v>20042071</v>
      </c>
      <c r="D1045" t="s">
        <v>87</v>
      </c>
      <c r="E1045" t="s">
        <v>85</v>
      </c>
      <c r="F1045" t="s">
        <v>80</v>
      </c>
    </row>
    <row r="1046" spans="2:6" x14ac:dyDescent="0.3">
      <c r="B1046" s="26">
        <v>43162</v>
      </c>
      <c r="C1046">
        <v>20044530</v>
      </c>
      <c r="D1046" t="s">
        <v>83</v>
      </c>
      <c r="E1046" t="s">
        <v>79</v>
      </c>
      <c r="F1046" t="s">
        <v>80</v>
      </c>
    </row>
    <row r="1047" spans="2:6" x14ac:dyDescent="0.3">
      <c r="B1047" s="26">
        <v>43162</v>
      </c>
      <c r="C1047">
        <v>20044706</v>
      </c>
      <c r="D1047" t="s">
        <v>86</v>
      </c>
      <c r="E1047" t="s">
        <v>81</v>
      </c>
      <c r="F1047" t="s">
        <v>90</v>
      </c>
    </row>
    <row r="1048" spans="2:6" x14ac:dyDescent="0.3">
      <c r="B1048" s="26">
        <v>43162</v>
      </c>
      <c r="C1048">
        <v>20042073</v>
      </c>
      <c r="D1048" t="s">
        <v>94</v>
      </c>
      <c r="E1048" t="s">
        <v>85</v>
      </c>
      <c r="F1048" t="s">
        <v>80</v>
      </c>
    </row>
    <row r="1049" spans="2:6" x14ac:dyDescent="0.3">
      <c r="B1049" s="26">
        <v>43162</v>
      </c>
      <c r="C1049">
        <v>20042082</v>
      </c>
      <c r="D1049" t="s">
        <v>89</v>
      </c>
      <c r="E1049" t="s">
        <v>81</v>
      </c>
      <c r="F1049" t="s">
        <v>90</v>
      </c>
    </row>
    <row r="1050" spans="2:6" x14ac:dyDescent="0.3">
      <c r="B1050" s="26">
        <v>43162</v>
      </c>
      <c r="C1050">
        <v>20042071</v>
      </c>
      <c r="D1050" t="s">
        <v>87</v>
      </c>
      <c r="E1050" t="s">
        <v>85</v>
      </c>
      <c r="F1050" t="s">
        <v>84</v>
      </c>
    </row>
    <row r="1051" spans="2:6" x14ac:dyDescent="0.3">
      <c r="B1051" s="26">
        <v>43162</v>
      </c>
      <c r="C1051">
        <v>20041508</v>
      </c>
      <c r="D1051" t="s">
        <v>98</v>
      </c>
      <c r="E1051" t="s">
        <v>79</v>
      </c>
      <c r="F1051" t="s">
        <v>80</v>
      </c>
    </row>
    <row r="1052" spans="2:6" x14ac:dyDescent="0.3">
      <c r="B1052" s="26">
        <v>43162</v>
      </c>
      <c r="C1052">
        <v>20044706</v>
      </c>
      <c r="D1052" t="s">
        <v>86</v>
      </c>
      <c r="E1052" t="s">
        <v>81</v>
      </c>
      <c r="F1052" t="s">
        <v>84</v>
      </c>
    </row>
    <row r="1053" spans="2:6" x14ac:dyDescent="0.3">
      <c r="B1053" s="26">
        <v>43162</v>
      </c>
      <c r="C1053">
        <v>20044530</v>
      </c>
      <c r="D1053" t="s">
        <v>83</v>
      </c>
      <c r="E1053" t="s">
        <v>79</v>
      </c>
      <c r="F1053" t="s">
        <v>80</v>
      </c>
    </row>
    <row r="1054" spans="2:6" x14ac:dyDescent="0.3">
      <c r="B1054" s="26">
        <v>43162</v>
      </c>
      <c r="C1054">
        <v>20042073</v>
      </c>
      <c r="D1054" t="s">
        <v>94</v>
      </c>
      <c r="E1054" t="s">
        <v>85</v>
      </c>
      <c r="F1054" t="s">
        <v>90</v>
      </c>
    </row>
    <row r="1055" spans="2:6" x14ac:dyDescent="0.3">
      <c r="B1055" s="26">
        <v>43162</v>
      </c>
      <c r="C1055">
        <v>20042082</v>
      </c>
      <c r="D1055" t="s">
        <v>89</v>
      </c>
      <c r="E1055" t="s">
        <v>79</v>
      </c>
      <c r="F1055" t="s">
        <v>84</v>
      </c>
    </row>
    <row r="1056" spans="2:6" x14ac:dyDescent="0.3">
      <c r="B1056" s="26">
        <v>43162</v>
      </c>
      <c r="C1056">
        <v>20044706</v>
      </c>
      <c r="D1056" t="s">
        <v>86</v>
      </c>
      <c r="E1056" t="s">
        <v>81</v>
      </c>
      <c r="F1056" t="s">
        <v>84</v>
      </c>
    </row>
    <row r="1057" spans="2:6" x14ac:dyDescent="0.3">
      <c r="B1057" s="26">
        <v>43162</v>
      </c>
      <c r="C1057">
        <v>20044530</v>
      </c>
      <c r="D1057" t="s">
        <v>83</v>
      </c>
      <c r="E1057" t="s">
        <v>79</v>
      </c>
      <c r="F1057" t="s">
        <v>80</v>
      </c>
    </row>
    <row r="1058" spans="2:6" x14ac:dyDescent="0.3">
      <c r="B1058" s="26">
        <v>43162</v>
      </c>
      <c r="C1058">
        <v>20042073</v>
      </c>
      <c r="D1058" t="s">
        <v>94</v>
      </c>
      <c r="E1058" t="s">
        <v>85</v>
      </c>
      <c r="F1058" t="s">
        <v>90</v>
      </c>
    </row>
    <row r="1059" spans="2:6" x14ac:dyDescent="0.3">
      <c r="B1059" s="26">
        <v>43162</v>
      </c>
      <c r="C1059">
        <v>20036312</v>
      </c>
      <c r="D1059" t="s">
        <v>93</v>
      </c>
      <c r="E1059" t="s">
        <v>79</v>
      </c>
      <c r="F1059" t="s">
        <v>80</v>
      </c>
    </row>
    <row r="1060" spans="2:6" x14ac:dyDescent="0.3">
      <c r="B1060" s="26">
        <v>43162</v>
      </c>
      <c r="C1060">
        <v>20042082</v>
      </c>
      <c r="D1060" t="s">
        <v>89</v>
      </c>
      <c r="E1060" t="s">
        <v>79</v>
      </c>
      <c r="F1060" t="s">
        <v>90</v>
      </c>
    </row>
    <row r="1061" spans="2:6" x14ac:dyDescent="0.3">
      <c r="B1061" s="26">
        <v>43162</v>
      </c>
      <c r="C1061">
        <v>20042071</v>
      </c>
      <c r="D1061" t="s">
        <v>87</v>
      </c>
      <c r="E1061" t="s">
        <v>81</v>
      </c>
      <c r="F1061" t="s">
        <v>80</v>
      </c>
    </row>
    <row r="1062" spans="2:6" x14ac:dyDescent="0.3">
      <c r="B1062" s="26">
        <v>43162</v>
      </c>
      <c r="C1062">
        <v>20042071</v>
      </c>
      <c r="D1062" t="s">
        <v>87</v>
      </c>
      <c r="E1062" t="s">
        <v>81</v>
      </c>
      <c r="F1062" t="s">
        <v>80</v>
      </c>
    </row>
    <row r="1063" spans="2:6" x14ac:dyDescent="0.3">
      <c r="B1063" s="26">
        <v>43162</v>
      </c>
      <c r="C1063">
        <v>20042073</v>
      </c>
      <c r="D1063" t="s">
        <v>94</v>
      </c>
      <c r="E1063" t="s">
        <v>85</v>
      </c>
      <c r="F1063" t="s">
        <v>90</v>
      </c>
    </row>
    <row r="1064" spans="2:6" x14ac:dyDescent="0.3">
      <c r="B1064" s="26">
        <v>43162</v>
      </c>
      <c r="C1064">
        <v>20036312</v>
      </c>
      <c r="D1064" t="s">
        <v>93</v>
      </c>
      <c r="E1064" t="s">
        <v>79</v>
      </c>
      <c r="F1064" t="s">
        <v>80</v>
      </c>
    </row>
    <row r="1065" spans="2:6" x14ac:dyDescent="0.3">
      <c r="B1065" s="26">
        <v>43162</v>
      </c>
      <c r="C1065">
        <v>20044706</v>
      </c>
      <c r="D1065" t="s">
        <v>86</v>
      </c>
      <c r="E1065" t="s">
        <v>81</v>
      </c>
      <c r="F1065" t="s">
        <v>84</v>
      </c>
    </row>
    <row r="1066" spans="2:6" x14ac:dyDescent="0.3">
      <c r="B1066" s="26">
        <v>43162</v>
      </c>
      <c r="C1066">
        <v>20042073</v>
      </c>
      <c r="D1066" t="s">
        <v>94</v>
      </c>
      <c r="E1066" t="s">
        <v>85</v>
      </c>
      <c r="F1066" t="s">
        <v>80</v>
      </c>
    </row>
    <row r="1067" spans="2:6" x14ac:dyDescent="0.3">
      <c r="B1067" s="26">
        <v>43162</v>
      </c>
      <c r="C1067">
        <v>20042071</v>
      </c>
      <c r="D1067" t="s">
        <v>87</v>
      </c>
      <c r="E1067" t="s">
        <v>81</v>
      </c>
      <c r="F1067" t="s">
        <v>80</v>
      </c>
    </row>
    <row r="1068" spans="2:6" x14ac:dyDescent="0.3">
      <c r="B1068" s="26">
        <v>43162</v>
      </c>
      <c r="C1068">
        <v>20044530</v>
      </c>
      <c r="D1068" t="s">
        <v>83</v>
      </c>
      <c r="E1068" t="s">
        <v>79</v>
      </c>
      <c r="F1068" t="s">
        <v>80</v>
      </c>
    </row>
    <row r="1069" spans="2:6" x14ac:dyDescent="0.3">
      <c r="B1069" s="26">
        <v>43162</v>
      </c>
      <c r="C1069">
        <v>20044706</v>
      </c>
      <c r="D1069" t="s">
        <v>86</v>
      </c>
      <c r="E1069" t="s">
        <v>81</v>
      </c>
      <c r="F1069" t="s">
        <v>84</v>
      </c>
    </row>
    <row r="1070" spans="2:6" x14ac:dyDescent="0.3">
      <c r="B1070" s="26">
        <v>43162</v>
      </c>
      <c r="C1070">
        <v>20042082</v>
      </c>
      <c r="D1070" t="s">
        <v>89</v>
      </c>
      <c r="E1070" t="s">
        <v>79</v>
      </c>
      <c r="F1070" t="s">
        <v>80</v>
      </c>
    </row>
    <row r="1071" spans="2:6" x14ac:dyDescent="0.3">
      <c r="B1071" s="26">
        <v>43162</v>
      </c>
      <c r="C1071">
        <v>20042073</v>
      </c>
      <c r="D1071" t="s">
        <v>94</v>
      </c>
      <c r="E1071" t="s">
        <v>85</v>
      </c>
      <c r="F1071" t="s">
        <v>80</v>
      </c>
    </row>
    <row r="1072" spans="2:6" x14ac:dyDescent="0.3">
      <c r="B1072" s="26">
        <v>43162</v>
      </c>
      <c r="C1072">
        <v>20042073</v>
      </c>
      <c r="D1072" t="s">
        <v>94</v>
      </c>
      <c r="E1072" t="s">
        <v>85</v>
      </c>
      <c r="F1072" t="s">
        <v>90</v>
      </c>
    </row>
    <row r="1073" spans="2:6" x14ac:dyDescent="0.3">
      <c r="B1073" s="26">
        <v>43162</v>
      </c>
      <c r="C1073">
        <v>20036312</v>
      </c>
      <c r="D1073" t="s">
        <v>93</v>
      </c>
      <c r="E1073" t="s">
        <v>79</v>
      </c>
      <c r="F1073" t="s">
        <v>80</v>
      </c>
    </row>
    <row r="1074" spans="2:6" x14ac:dyDescent="0.3">
      <c r="B1074" s="26">
        <v>43162</v>
      </c>
      <c r="C1074">
        <v>20041508</v>
      </c>
      <c r="D1074" t="s">
        <v>98</v>
      </c>
      <c r="E1074" t="s">
        <v>79</v>
      </c>
      <c r="F1074" t="s">
        <v>84</v>
      </c>
    </row>
    <row r="1075" spans="2:6" x14ac:dyDescent="0.3">
      <c r="B1075" s="26">
        <v>43162</v>
      </c>
      <c r="C1075">
        <v>20042073</v>
      </c>
      <c r="D1075" t="s">
        <v>94</v>
      </c>
      <c r="E1075" t="s">
        <v>79</v>
      </c>
      <c r="F1075" t="s">
        <v>80</v>
      </c>
    </row>
    <row r="1076" spans="2:6" x14ac:dyDescent="0.3">
      <c r="B1076" s="26">
        <v>43162</v>
      </c>
      <c r="C1076">
        <v>20044530</v>
      </c>
      <c r="D1076" t="s">
        <v>83</v>
      </c>
      <c r="E1076" t="s">
        <v>79</v>
      </c>
      <c r="F1076" t="s">
        <v>80</v>
      </c>
    </row>
    <row r="1077" spans="2:6" x14ac:dyDescent="0.3">
      <c r="B1077" s="26">
        <v>43162</v>
      </c>
      <c r="C1077">
        <v>20044706</v>
      </c>
      <c r="D1077" t="s">
        <v>86</v>
      </c>
      <c r="E1077" t="s">
        <v>79</v>
      </c>
      <c r="F1077" t="s">
        <v>80</v>
      </c>
    </row>
    <row r="1078" spans="2:6" x14ac:dyDescent="0.3">
      <c r="B1078" s="26">
        <v>43162</v>
      </c>
      <c r="C1078">
        <v>20041508</v>
      </c>
      <c r="D1078" t="s">
        <v>98</v>
      </c>
      <c r="E1078" t="s">
        <v>79</v>
      </c>
      <c r="F1078" t="s">
        <v>80</v>
      </c>
    </row>
    <row r="1079" spans="2:6" x14ac:dyDescent="0.3">
      <c r="B1079" s="26">
        <v>43162</v>
      </c>
      <c r="C1079">
        <v>20042082</v>
      </c>
      <c r="D1079" t="s">
        <v>89</v>
      </c>
      <c r="E1079" t="s">
        <v>81</v>
      </c>
      <c r="F1079" t="s">
        <v>90</v>
      </c>
    </row>
    <row r="1080" spans="2:6" x14ac:dyDescent="0.3">
      <c r="B1080" s="26">
        <v>43162</v>
      </c>
      <c r="C1080">
        <v>20042071</v>
      </c>
      <c r="D1080" t="s">
        <v>87</v>
      </c>
      <c r="E1080" t="s">
        <v>81</v>
      </c>
      <c r="F1080" t="s">
        <v>82</v>
      </c>
    </row>
    <row r="1081" spans="2:6" x14ac:dyDescent="0.3">
      <c r="B1081" s="26">
        <v>43162</v>
      </c>
      <c r="C1081">
        <v>20041508</v>
      </c>
      <c r="D1081" t="s">
        <v>98</v>
      </c>
      <c r="E1081" t="s">
        <v>81</v>
      </c>
      <c r="F1081" t="s">
        <v>90</v>
      </c>
    </row>
    <row r="1082" spans="2:6" x14ac:dyDescent="0.3">
      <c r="B1082" s="26">
        <v>43162</v>
      </c>
      <c r="C1082">
        <v>20036312</v>
      </c>
      <c r="D1082" t="s">
        <v>93</v>
      </c>
      <c r="E1082" t="s">
        <v>79</v>
      </c>
      <c r="F1082" t="s">
        <v>80</v>
      </c>
    </row>
    <row r="1083" spans="2:6" x14ac:dyDescent="0.3">
      <c r="B1083" s="26">
        <v>43162</v>
      </c>
      <c r="C1083">
        <v>20042082</v>
      </c>
      <c r="D1083" t="s">
        <v>89</v>
      </c>
      <c r="E1083" t="s">
        <v>79</v>
      </c>
      <c r="F1083" t="s">
        <v>84</v>
      </c>
    </row>
    <row r="1084" spans="2:6" x14ac:dyDescent="0.3">
      <c r="B1084" s="26">
        <v>43162</v>
      </c>
      <c r="C1084">
        <v>20041508</v>
      </c>
      <c r="D1084" t="s">
        <v>98</v>
      </c>
      <c r="E1084" t="s">
        <v>79</v>
      </c>
      <c r="F1084" t="s">
        <v>84</v>
      </c>
    </row>
    <row r="1085" spans="2:6" x14ac:dyDescent="0.3">
      <c r="B1085" s="26">
        <v>43162</v>
      </c>
      <c r="C1085">
        <v>20042073</v>
      </c>
      <c r="D1085" t="s">
        <v>94</v>
      </c>
      <c r="E1085" t="s">
        <v>79</v>
      </c>
      <c r="F1085" t="s">
        <v>84</v>
      </c>
    </row>
    <row r="1086" spans="2:6" x14ac:dyDescent="0.3">
      <c r="B1086" s="26">
        <v>43162</v>
      </c>
      <c r="C1086">
        <v>20044706</v>
      </c>
      <c r="D1086" t="s">
        <v>86</v>
      </c>
      <c r="E1086" t="s">
        <v>79</v>
      </c>
      <c r="F1086" t="s">
        <v>80</v>
      </c>
    </row>
    <row r="1087" spans="2:6" x14ac:dyDescent="0.3">
      <c r="B1087" s="26">
        <v>43162</v>
      </c>
      <c r="C1087">
        <v>20041508</v>
      </c>
      <c r="D1087" t="s">
        <v>98</v>
      </c>
      <c r="E1087" t="s">
        <v>79</v>
      </c>
      <c r="F1087" t="s">
        <v>80</v>
      </c>
    </row>
    <row r="1088" spans="2:6" x14ac:dyDescent="0.3">
      <c r="B1088" s="26">
        <v>43162</v>
      </c>
      <c r="C1088">
        <v>20036312</v>
      </c>
      <c r="D1088" t="s">
        <v>93</v>
      </c>
      <c r="E1088" t="s">
        <v>79</v>
      </c>
      <c r="F1088" t="s">
        <v>80</v>
      </c>
    </row>
    <row r="1089" spans="2:6" x14ac:dyDescent="0.3">
      <c r="B1089" s="26">
        <v>43162</v>
      </c>
      <c r="C1089">
        <v>20042071</v>
      </c>
      <c r="D1089" t="s">
        <v>87</v>
      </c>
      <c r="E1089" t="s">
        <v>81</v>
      </c>
      <c r="F1089" t="s">
        <v>84</v>
      </c>
    </row>
    <row r="1090" spans="2:6" x14ac:dyDescent="0.3">
      <c r="B1090" s="26">
        <v>43162</v>
      </c>
      <c r="C1090">
        <v>20042082</v>
      </c>
      <c r="D1090" t="s">
        <v>89</v>
      </c>
      <c r="E1090" t="s">
        <v>81</v>
      </c>
      <c r="F1090" t="s">
        <v>84</v>
      </c>
    </row>
    <row r="1091" spans="2:6" x14ac:dyDescent="0.3">
      <c r="B1091" s="26">
        <v>43162</v>
      </c>
      <c r="C1091">
        <v>20041508</v>
      </c>
      <c r="D1091" t="s">
        <v>98</v>
      </c>
      <c r="E1091" t="s">
        <v>79</v>
      </c>
      <c r="F1091" t="s">
        <v>80</v>
      </c>
    </row>
    <row r="1092" spans="2:6" x14ac:dyDescent="0.3">
      <c r="B1092" s="26">
        <v>43162</v>
      </c>
      <c r="C1092">
        <v>20042073</v>
      </c>
      <c r="D1092" t="s">
        <v>94</v>
      </c>
      <c r="E1092" t="s">
        <v>79</v>
      </c>
      <c r="F1092" t="s">
        <v>84</v>
      </c>
    </row>
    <row r="1093" spans="2:6" x14ac:dyDescent="0.3">
      <c r="B1093" s="26">
        <v>43162</v>
      </c>
      <c r="C1093">
        <v>20044706</v>
      </c>
      <c r="D1093" t="s">
        <v>86</v>
      </c>
      <c r="E1093" t="s">
        <v>79</v>
      </c>
      <c r="F1093" t="s">
        <v>84</v>
      </c>
    </row>
    <row r="1094" spans="2:6" x14ac:dyDescent="0.3">
      <c r="B1094" s="26">
        <v>43162</v>
      </c>
      <c r="C1094">
        <v>20036312</v>
      </c>
      <c r="D1094" t="s">
        <v>93</v>
      </c>
      <c r="E1094" t="s">
        <v>81</v>
      </c>
      <c r="F1094" t="s">
        <v>80</v>
      </c>
    </row>
    <row r="1095" spans="2:6" x14ac:dyDescent="0.3">
      <c r="B1095" s="26">
        <v>43162</v>
      </c>
      <c r="C1095">
        <v>20041508</v>
      </c>
      <c r="D1095" t="s">
        <v>98</v>
      </c>
      <c r="E1095" t="s">
        <v>81</v>
      </c>
      <c r="F1095" t="s">
        <v>90</v>
      </c>
    </row>
    <row r="1096" spans="2:6" x14ac:dyDescent="0.3">
      <c r="B1096" s="26">
        <v>43162</v>
      </c>
      <c r="C1096">
        <v>20042071</v>
      </c>
      <c r="D1096" t="s">
        <v>87</v>
      </c>
      <c r="E1096" t="s">
        <v>79</v>
      </c>
      <c r="F1096" t="s">
        <v>84</v>
      </c>
    </row>
    <row r="1097" spans="2:6" x14ac:dyDescent="0.3">
      <c r="B1097" s="26">
        <v>43162</v>
      </c>
      <c r="C1097">
        <v>20042073</v>
      </c>
      <c r="D1097" t="s">
        <v>94</v>
      </c>
      <c r="E1097" t="s">
        <v>79</v>
      </c>
      <c r="F1097" t="s">
        <v>84</v>
      </c>
    </row>
    <row r="1098" spans="2:6" x14ac:dyDescent="0.3">
      <c r="B1098" s="26">
        <v>43162</v>
      </c>
      <c r="C1098">
        <v>20042082</v>
      </c>
      <c r="D1098" t="s">
        <v>89</v>
      </c>
      <c r="E1098" t="s">
        <v>81</v>
      </c>
      <c r="F1098" t="s">
        <v>84</v>
      </c>
    </row>
    <row r="1099" spans="2:6" x14ac:dyDescent="0.3">
      <c r="B1099" s="26">
        <v>43162</v>
      </c>
      <c r="C1099">
        <v>20044706</v>
      </c>
      <c r="D1099" t="s">
        <v>86</v>
      </c>
      <c r="E1099" t="s">
        <v>79</v>
      </c>
      <c r="F1099" t="s">
        <v>84</v>
      </c>
    </row>
    <row r="1100" spans="2:6" x14ac:dyDescent="0.3">
      <c r="B1100" s="26">
        <v>43162</v>
      </c>
      <c r="C1100">
        <v>20041508</v>
      </c>
      <c r="D1100" t="s">
        <v>98</v>
      </c>
      <c r="E1100" t="s">
        <v>81</v>
      </c>
      <c r="F1100" t="s">
        <v>90</v>
      </c>
    </row>
    <row r="1101" spans="2:6" x14ac:dyDescent="0.3">
      <c r="B1101" s="26">
        <v>43162</v>
      </c>
      <c r="C1101">
        <v>20036312</v>
      </c>
      <c r="D1101" t="s">
        <v>93</v>
      </c>
      <c r="E1101" t="s">
        <v>79</v>
      </c>
      <c r="F1101" t="s">
        <v>80</v>
      </c>
    </row>
    <row r="1102" spans="2:6" x14ac:dyDescent="0.3">
      <c r="B1102" s="26">
        <v>43162</v>
      </c>
      <c r="C1102">
        <v>20044706</v>
      </c>
      <c r="D1102" t="s">
        <v>86</v>
      </c>
      <c r="E1102" t="s">
        <v>81</v>
      </c>
      <c r="F1102" t="s">
        <v>84</v>
      </c>
    </row>
    <row r="1103" spans="2:6" x14ac:dyDescent="0.3">
      <c r="B1103" s="26">
        <v>43162</v>
      </c>
      <c r="C1103">
        <v>20042082</v>
      </c>
      <c r="D1103" t="s">
        <v>89</v>
      </c>
      <c r="E1103" t="s">
        <v>79</v>
      </c>
      <c r="F1103" t="s">
        <v>84</v>
      </c>
    </row>
    <row r="1104" spans="2:6" x14ac:dyDescent="0.3">
      <c r="B1104" s="26">
        <v>43162</v>
      </c>
      <c r="C1104">
        <v>20042071</v>
      </c>
      <c r="D1104" t="s">
        <v>87</v>
      </c>
      <c r="E1104" t="s">
        <v>79</v>
      </c>
      <c r="F1104" t="s">
        <v>84</v>
      </c>
    </row>
    <row r="1105" spans="2:6" x14ac:dyDescent="0.3">
      <c r="B1105" s="26">
        <v>43162</v>
      </c>
      <c r="C1105">
        <v>20041508</v>
      </c>
      <c r="D1105" t="s">
        <v>98</v>
      </c>
      <c r="E1105" t="s">
        <v>81</v>
      </c>
      <c r="F1105" t="s">
        <v>80</v>
      </c>
    </row>
    <row r="1106" spans="2:6" x14ac:dyDescent="0.3">
      <c r="B1106" s="26">
        <v>43162</v>
      </c>
      <c r="C1106">
        <v>20036312</v>
      </c>
      <c r="D1106" t="s">
        <v>93</v>
      </c>
      <c r="E1106" t="s">
        <v>79</v>
      </c>
      <c r="F1106" t="s">
        <v>80</v>
      </c>
    </row>
    <row r="1107" spans="2:6" x14ac:dyDescent="0.3">
      <c r="B1107" s="26">
        <v>43162</v>
      </c>
      <c r="C1107">
        <v>20042073</v>
      </c>
      <c r="D1107" t="s">
        <v>94</v>
      </c>
      <c r="E1107" t="s">
        <v>79</v>
      </c>
      <c r="F1107" t="s">
        <v>90</v>
      </c>
    </row>
    <row r="1108" spans="2:6" x14ac:dyDescent="0.3">
      <c r="B1108" s="26">
        <v>43162</v>
      </c>
      <c r="C1108">
        <v>20041508</v>
      </c>
      <c r="D1108" t="s">
        <v>98</v>
      </c>
      <c r="E1108" t="s">
        <v>79</v>
      </c>
      <c r="F1108" t="s">
        <v>80</v>
      </c>
    </row>
    <row r="1109" spans="2:6" x14ac:dyDescent="0.3">
      <c r="B1109" s="26">
        <v>43162</v>
      </c>
      <c r="C1109">
        <v>20041508</v>
      </c>
      <c r="D1109" t="s">
        <v>98</v>
      </c>
      <c r="E1109" t="s">
        <v>79</v>
      </c>
      <c r="F1109" t="s">
        <v>84</v>
      </c>
    </row>
    <row r="1110" spans="2:6" x14ac:dyDescent="0.3">
      <c r="B1110" s="26">
        <v>43162</v>
      </c>
      <c r="C1110">
        <v>20036312</v>
      </c>
      <c r="D1110" t="s">
        <v>93</v>
      </c>
      <c r="E1110" t="s">
        <v>79</v>
      </c>
      <c r="F1110" t="s">
        <v>80</v>
      </c>
    </row>
    <row r="1111" spans="2:6" x14ac:dyDescent="0.3">
      <c r="B1111" s="26">
        <v>43162</v>
      </c>
      <c r="C1111">
        <v>20044706</v>
      </c>
      <c r="D1111" t="s">
        <v>86</v>
      </c>
      <c r="E1111" t="s">
        <v>81</v>
      </c>
      <c r="F1111" t="s">
        <v>84</v>
      </c>
    </row>
    <row r="1112" spans="2:6" x14ac:dyDescent="0.3">
      <c r="B1112" s="26">
        <v>43162</v>
      </c>
      <c r="C1112">
        <v>20042073</v>
      </c>
      <c r="D1112" t="s">
        <v>94</v>
      </c>
      <c r="E1112" t="s">
        <v>79</v>
      </c>
      <c r="F1112" t="s">
        <v>84</v>
      </c>
    </row>
    <row r="1113" spans="2:6" x14ac:dyDescent="0.3">
      <c r="B1113" s="26">
        <v>43162</v>
      </c>
      <c r="C1113">
        <v>20041508</v>
      </c>
      <c r="D1113" t="s">
        <v>98</v>
      </c>
      <c r="E1113" t="s">
        <v>81</v>
      </c>
      <c r="F1113" t="s">
        <v>84</v>
      </c>
    </row>
    <row r="1114" spans="2:6" x14ac:dyDescent="0.3">
      <c r="B1114" s="26">
        <v>43162</v>
      </c>
      <c r="C1114">
        <v>20042071</v>
      </c>
      <c r="D1114" t="s">
        <v>87</v>
      </c>
      <c r="E1114" t="s">
        <v>79</v>
      </c>
      <c r="F1114" t="s">
        <v>80</v>
      </c>
    </row>
    <row r="1115" spans="2:6" x14ac:dyDescent="0.3">
      <c r="B1115" s="26">
        <v>43162</v>
      </c>
      <c r="C1115">
        <v>20041508</v>
      </c>
      <c r="D1115" t="s">
        <v>98</v>
      </c>
      <c r="E1115" t="s">
        <v>79</v>
      </c>
      <c r="F1115" t="s">
        <v>84</v>
      </c>
    </row>
    <row r="1116" spans="2:6" x14ac:dyDescent="0.3">
      <c r="B1116" s="26">
        <v>43162</v>
      </c>
      <c r="C1116">
        <v>20044706</v>
      </c>
      <c r="D1116" t="s">
        <v>86</v>
      </c>
      <c r="E1116" t="s">
        <v>81</v>
      </c>
      <c r="F1116" t="s">
        <v>84</v>
      </c>
    </row>
    <row r="1117" spans="2:6" x14ac:dyDescent="0.3">
      <c r="B1117" s="26">
        <v>43162</v>
      </c>
      <c r="C1117">
        <v>20042071</v>
      </c>
      <c r="D1117" t="s">
        <v>87</v>
      </c>
      <c r="E1117" t="s">
        <v>79</v>
      </c>
      <c r="F1117" t="s">
        <v>80</v>
      </c>
    </row>
    <row r="1118" spans="2:6" x14ac:dyDescent="0.3">
      <c r="B1118" s="26">
        <v>43162</v>
      </c>
      <c r="C1118">
        <v>20041508</v>
      </c>
      <c r="D1118" t="s">
        <v>98</v>
      </c>
      <c r="E1118" t="s">
        <v>81</v>
      </c>
      <c r="F1118" t="s">
        <v>80</v>
      </c>
    </row>
    <row r="1119" spans="2:6" x14ac:dyDescent="0.3">
      <c r="B1119" s="26">
        <v>43162</v>
      </c>
      <c r="C1119">
        <v>20042082</v>
      </c>
      <c r="D1119" t="s">
        <v>89</v>
      </c>
      <c r="E1119" t="s">
        <v>81</v>
      </c>
      <c r="F1119" t="s">
        <v>90</v>
      </c>
    </row>
    <row r="1120" spans="2:6" x14ac:dyDescent="0.3">
      <c r="B1120" s="26">
        <v>43162</v>
      </c>
      <c r="C1120">
        <v>20042071</v>
      </c>
      <c r="D1120" t="s">
        <v>87</v>
      </c>
      <c r="E1120" t="s">
        <v>79</v>
      </c>
      <c r="F1120" t="s">
        <v>84</v>
      </c>
    </row>
    <row r="1121" spans="2:6" x14ac:dyDescent="0.3">
      <c r="B1121" s="26">
        <v>43162</v>
      </c>
      <c r="C1121">
        <v>20042082</v>
      </c>
      <c r="D1121" t="s">
        <v>89</v>
      </c>
      <c r="E1121" t="s">
        <v>79</v>
      </c>
      <c r="F1121" t="s">
        <v>80</v>
      </c>
    </row>
    <row r="1122" spans="2:6" x14ac:dyDescent="0.3">
      <c r="B1122" s="26">
        <v>43162</v>
      </c>
      <c r="C1122">
        <v>20042071</v>
      </c>
      <c r="D1122" t="s">
        <v>87</v>
      </c>
      <c r="E1122" t="s">
        <v>81</v>
      </c>
      <c r="F1122" t="s">
        <v>80</v>
      </c>
    </row>
    <row r="1123" spans="2:6" x14ac:dyDescent="0.3">
      <c r="B1123" s="26">
        <v>43162</v>
      </c>
      <c r="C1123">
        <v>20036312</v>
      </c>
      <c r="D1123" t="s">
        <v>93</v>
      </c>
      <c r="E1123" t="s">
        <v>79</v>
      </c>
      <c r="F1123" t="s">
        <v>80</v>
      </c>
    </row>
    <row r="1124" spans="2:6" x14ac:dyDescent="0.3">
      <c r="B1124" s="26">
        <v>43162</v>
      </c>
      <c r="C1124">
        <v>20042082</v>
      </c>
      <c r="D1124" t="s">
        <v>89</v>
      </c>
      <c r="E1124" t="s">
        <v>81</v>
      </c>
      <c r="F1124" t="s">
        <v>84</v>
      </c>
    </row>
    <row r="1125" spans="2:6" x14ac:dyDescent="0.3">
      <c r="B1125" s="26">
        <v>43162</v>
      </c>
      <c r="C1125">
        <v>20042082</v>
      </c>
      <c r="D1125" t="s">
        <v>89</v>
      </c>
      <c r="E1125" t="s">
        <v>81</v>
      </c>
      <c r="F1125" t="s">
        <v>84</v>
      </c>
    </row>
    <row r="1126" spans="2:6" x14ac:dyDescent="0.3">
      <c r="B1126" s="26">
        <v>43162</v>
      </c>
      <c r="C1126">
        <v>20036312</v>
      </c>
      <c r="D1126" t="s">
        <v>93</v>
      </c>
      <c r="E1126" t="s">
        <v>79</v>
      </c>
      <c r="F1126" t="s">
        <v>80</v>
      </c>
    </row>
    <row r="1127" spans="2:6" x14ac:dyDescent="0.3">
      <c r="B1127" s="26">
        <v>43162</v>
      </c>
      <c r="C1127">
        <v>20044706</v>
      </c>
      <c r="D1127" t="s">
        <v>86</v>
      </c>
      <c r="E1127" t="s">
        <v>81</v>
      </c>
      <c r="F1127" t="s">
        <v>97</v>
      </c>
    </row>
    <row r="1128" spans="2:6" x14ac:dyDescent="0.3">
      <c r="B1128" s="26">
        <v>43162</v>
      </c>
      <c r="C1128">
        <v>20042071</v>
      </c>
      <c r="D1128" t="s">
        <v>87</v>
      </c>
      <c r="E1128" t="s">
        <v>81</v>
      </c>
      <c r="F1128" t="s">
        <v>80</v>
      </c>
    </row>
    <row r="1129" spans="2:6" x14ac:dyDescent="0.3">
      <c r="B1129" s="26">
        <v>43162</v>
      </c>
      <c r="C1129">
        <v>20042082</v>
      </c>
      <c r="D1129" t="s">
        <v>89</v>
      </c>
      <c r="E1129" t="s">
        <v>79</v>
      </c>
      <c r="F1129" t="s">
        <v>84</v>
      </c>
    </row>
    <row r="1130" spans="2:6" x14ac:dyDescent="0.3">
      <c r="B1130" s="26">
        <v>43162</v>
      </c>
      <c r="C1130">
        <v>20044530</v>
      </c>
      <c r="D1130" t="s">
        <v>83</v>
      </c>
      <c r="E1130" t="s">
        <v>79</v>
      </c>
      <c r="F1130" t="s">
        <v>80</v>
      </c>
    </row>
    <row r="1131" spans="2:6" x14ac:dyDescent="0.3">
      <c r="B1131" s="26">
        <v>43162</v>
      </c>
      <c r="C1131">
        <v>20042073</v>
      </c>
      <c r="D1131" t="s">
        <v>94</v>
      </c>
      <c r="E1131" t="s">
        <v>79</v>
      </c>
      <c r="F1131" t="s">
        <v>80</v>
      </c>
    </row>
    <row r="1132" spans="2:6" x14ac:dyDescent="0.3">
      <c r="B1132" s="26">
        <v>43162</v>
      </c>
      <c r="C1132">
        <v>20042082</v>
      </c>
      <c r="D1132" t="s">
        <v>89</v>
      </c>
      <c r="E1132" t="s">
        <v>81</v>
      </c>
      <c r="F1132" t="s">
        <v>90</v>
      </c>
    </row>
    <row r="1133" spans="2:6" x14ac:dyDescent="0.3">
      <c r="B1133" s="26">
        <v>43162</v>
      </c>
      <c r="C1133">
        <v>20044706</v>
      </c>
      <c r="D1133" t="s">
        <v>86</v>
      </c>
      <c r="E1133" t="s">
        <v>81</v>
      </c>
      <c r="F1133" t="s">
        <v>90</v>
      </c>
    </row>
    <row r="1134" spans="2:6" x14ac:dyDescent="0.3">
      <c r="B1134" s="26">
        <v>43162</v>
      </c>
      <c r="C1134">
        <v>20044530</v>
      </c>
      <c r="D1134" t="s">
        <v>83</v>
      </c>
      <c r="E1134" t="s">
        <v>79</v>
      </c>
      <c r="F1134" t="s">
        <v>80</v>
      </c>
    </row>
    <row r="1135" spans="2:6" x14ac:dyDescent="0.3">
      <c r="B1135" s="26">
        <v>43162</v>
      </c>
      <c r="C1135">
        <v>20042071</v>
      </c>
      <c r="D1135" t="s">
        <v>87</v>
      </c>
      <c r="E1135" t="s">
        <v>81</v>
      </c>
      <c r="F1135" t="s">
        <v>84</v>
      </c>
    </row>
    <row r="1136" spans="2:6" x14ac:dyDescent="0.3">
      <c r="B1136" s="26">
        <v>43162</v>
      </c>
      <c r="C1136">
        <v>20044706</v>
      </c>
      <c r="D1136" t="s">
        <v>86</v>
      </c>
      <c r="E1136" t="s">
        <v>81</v>
      </c>
      <c r="F1136" t="s">
        <v>90</v>
      </c>
    </row>
    <row r="1137" spans="2:6" x14ac:dyDescent="0.3">
      <c r="B1137" s="26">
        <v>43162</v>
      </c>
      <c r="C1137">
        <v>20036312</v>
      </c>
      <c r="D1137" t="s">
        <v>93</v>
      </c>
      <c r="E1137" t="s">
        <v>79</v>
      </c>
      <c r="F1137" t="s">
        <v>80</v>
      </c>
    </row>
    <row r="1138" spans="2:6" x14ac:dyDescent="0.3">
      <c r="B1138" s="26">
        <v>43162</v>
      </c>
      <c r="C1138">
        <v>20042082</v>
      </c>
      <c r="D1138" t="s">
        <v>89</v>
      </c>
      <c r="E1138" t="s">
        <v>79</v>
      </c>
      <c r="F1138" t="s">
        <v>84</v>
      </c>
    </row>
    <row r="1139" spans="2:6" x14ac:dyDescent="0.3">
      <c r="B1139" s="26">
        <v>43162</v>
      </c>
      <c r="C1139">
        <v>20042073</v>
      </c>
      <c r="D1139" t="s">
        <v>94</v>
      </c>
      <c r="E1139" t="s">
        <v>79</v>
      </c>
      <c r="F1139" t="s">
        <v>80</v>
      </c>
    </row>
    <row r="1140" spans="2:6" x14ac:dyDescent="0.3">
      <c r="B1140" s="26">
        <v>43162</v>
      </c>
      <c r="C1140">
        <v>20042073</v>
      </c>
      <c r="D1140" t="s">
        <v>94</v>
      </c>
      <c r="E1140" t="s">
        <v>79</v>
      </c>
      <c r="F1140" t="s">
        <v>90</v>
      </c>
    </row>
    <row r="1141" spans="2:6" x14ac:dyDescent="0.3">
      <c r="B1141" s="26">
        <v>43162</v>
      </c>
      <c r="C1141">
        <v>20044706</v>
      </c>
      <c r="D1141" t="s">
        <v>86</v>
      </c>
      <c r="E1141" t="s">
        <v>81</v>
      </c>
      <c r="F1141" t="s">
        <v>84</v>
      </c>
    </row>
    <row r="1142" spans="2:6" x14ac:dyDescent="0.3">
      <c r="B1142" s="26">
        <v>43162</v>
      </c>
      <c r="C1142">
        <v>20036312</v>
      </c>
      <c r="D1142" t="s">
        <v>93</v>
      </c>
      <c r="E1142" t="s">
        <v>79</v>
      </c>
      <c r="F1142" t="s">
        <v>80</v>
      </c>
    </row>
    <row r="1143" spans="2:6" x14ac:dyDescent="0.3">
      <c r="B1143" s="26">
        <v>43162</v>
      </c>
      <c r="C1143">
        <v>20044530</v>
      </c>
      <c r="D1143" t="s">
        <v>83</v>
      </c>
      <c r="E1143" t="s">
        <v>81</v>
      </c>
      <c r="F1143" t="s">
        <v>80</v>
      </c>
    </row>
    <row r="1144" spans="2:6" x14ac:dyDescent="0.3">
      <c r="B1144" s="26">
        <v>43162</v>
      </c>
      <c r="C1144">
        <v>20042073</v>
      </c>
      <c r="D1144" t="s">
        <v>94</v>
      </c>
      <c r="E1144" t="s">
        <v>79</v>
      </c>
      <c r="F1144" t="s">
        <v>90</v>
      </c>
    </row>
    <row r="1145" spans="2:6" x14ac:dyDescent="0.3">
      <c r="B1145" s="26">
        <v>43162</v>
      </c>
      <c r="C1145">
        <v>20042073</v>
      </c>
      <c r="D1145" t="s">
        <v>94</v>
      </c>
      <c r="E1145" t="s">
        <v>79</v>
      </c>
      <c r="F1145" t="s">
        <v>80</v>
      </c>
    </row>
    <row r="1146" spans="2:6" x14ac:dyDescent="0.3">
      <c r="B1146" s="26">
        <v>43162</v>
      </c>
      <c r="C1146">
        <v>20044706</v>
      </c>
      <c r="D1146" t="s">
        <v>86</v>
      </c>
      <c r="E1146" t="s">
        <v>81</v>
      </c>
      <c r="F1146" t="s">
        <v>90</v>
      </c>
    </row>
    <row r="1147" spans="2:6" x14ac:dyDescent="0.3">
      <c r="B1147" s="26">
        <v>43162</v>
      </c>
      <c r="C1147">
        <v>20042073</v>
      </c>
      <c r="D1147" t="s">
        <v>94</v>
      </c>
      <c r="E1147" t="s">
        <v>79</v>
      </c>
      <c r="F1147" t="s">
        <v>80</v>
      </c>
    </row>
    <row r="1148" spans="2:6" x14ac:dyDescent="0.3">
      <c r="B1148" s="26">
        <v>43162</v>
      </c>
      <c r="C1148">
        <v>20044530</v>
      </c>
      <c r="D1148" t="s">
        <v>83</v>
      </c>
      <c r="E1148" t="s">
        <v>81</v>
      </c>
      <c r="F1148" t="s">
        <v>90</v>
      </c>
    </row>
    <row r="1149" spans="2:6" x14ac:dyDescent="0.3">
      <c r="B1149" s="26">
        <v>43162</v>
      </c>
      <c r="C1149">
        <v>20036312</v>
      </c>
      <c r="D1149" t="s">
        <v>93</v>
      </c>
      <c r="E1149" t="s">
        <v>81</v>
      </c>
      <c r="F1149" t="s">
        <v>80</v>
      </c>
    </row>
    <row r="1150" spans="2:6" x14ac:dyDescent="0.3">
      <c r="B1150" s="26">
        <v>43162</v>
      </c>
      <c r="C1150">
        <v>20044706</v>
      </c>
      <c r="D1150" t="s">
        <v>86</v>
      </c>
      <c r="E1150" t="s">
        <v>79</v>
      </c>
      <c r="F1150" t="s">
        <v>80</v>
      </c>
    </row>
    <row r="1151" spans="2:6" x14ac:dyDescent="0.3">
      <c r="B1151" s="26">
        <v>43162</v>
      </c>
      <c r="C1151">
        <v>20044530</v>
      </c>
      <c r="D1151" t="s">
        <v>83</v>
      </c>
      <c r="E1151" t="s">
        <v>79</v>
      </c>
      <c r="F1151" t="s">
        <v>80</v>
      </c>
    </row>
    <row r="1152" spans="2:6" x14ac:dyDescent="0.3">
      <c r="B1152" s="26">
        <v>43162</v>
      </c>
      <c r="C1152">
        <v>20036312</v>
      </c>
      <c r="D1152" t="s">
        <v>93</v>
      </c>
      <c r="E1152" t="s">
        <v>81</v>
      </c>
      <c r="F1152" t="s">
        <v>80</v>
      </c>
    </row>
    <row r="1153" spans="2:6" x14ac:dyDescent="0.3">
      <c r="B1153" s="26">
        <v>43162</v>
      </c>
      <c r="C1153">
        <v>20044706</v>
      </c>
      <c r="D1153" t="s">
        <v>86</v>
      </c>
      <c r="E1153" t="s">
        <v>81</v>
      </c>
      <c r="F1153" t="s">
        <v>80</v>
      </c>
    </row>
    <row r="1154" spans="2:6" x14ac:dyDescent="0.3">
      <c r="B1154" s="26">
        <v>43162</v>
      </c>
      <c r="C1154">
        <v>20044530</v>
      </c>
      <c r="D1154" t="s">
        <v>83</v>
      </c>
      <c r="E1154" t="s">
        <v>79</v>
      </c>
      <c r="F1154" t="s">
        <v>90</v>
      </c>
    </row>
    <row r="1155" spans="2:6" x14ac:dyDescent="0.3">
      <c r="B1155" s="26">
        <v>43162</v>
      </c>
      <c r="C1155">
        <v>20036312</v>
      </c>
      <c r="D1155" t="s">
        <v>93</v>
      </c>
      <c r="E1155" t="s">
        <v>81</v>
      </c>
      <c r="F1155" t="s">
        <v>84</v>
      </c>
    </row>
    <row r="1156" spans="2:6" x14ac:dyDescent="0.3">
      <c r="B1156" s="26">
        <v>43162</v>
      </c>
      <c r="C1156">
        <v>20042073</v>
      </c>
      <c r="D1156" t="s">
        <v>94</v>
      </c>
      <c r="E1156" t="s">
        <v>79</v>
      </c>
      <c r="F1156" t="s">
        <v>80</v>
      </c>
    </row>
    <row r="1157" spans="2:6" x14ac:dyDescent="0.3">
      <c r="B1157" s="26">
        <v>43162</v>
      </c>
      <c r="C1157">
        <v>20044706</v>
      </c>
      <c r="D1157" t="s">
        <v>86</v>
      </c>
      <c r="E1157" t="s">
        <v>79</v>
      </c>
      <c r="F1157" t="s">
        <v>90</v>
      </c>
    </row>
    <row r="1158" spans="2:6" x14ac:dyDescent="0.3">
      <c r="B1158" s="26">
        <v>43162</v>
      </c>
      <c r="C1158">
        <v>20044530</v>
      </c>
      <c r="D1158" t="s">
        <v>83</v>
      </c>
      <c r="E1158" t="s">
        <v>79</v>
      </c>
      <c r="F1158" t="s">
        <v>80</v>
      </c>
    </row>
    <row r="1159" spans="2:6" x14ac:dyDescent="0.3">
      <c r="B1159" s="26">
        <v>43162</v>
      </c>
      <c r="C1159">
        <v>20044530</v>
      </c>
      <c r="D1159" t="s">
        <v>83</v>
      </c>
      <c r="E1159" t="s">
        <v>79</v>
      </c>
      <c r="F1159" t="s">
        <v>80</v>
      </c>
    </row>
    <row r="1160" spans="2:6" x14ac:dyDescent="0.3">
      <c r="B1160" s="26">
        <v>43162</v>
      </c>
      <c r="C1160">
        <v>20042082</v>
      </c>
      <c r="D1160" t="s">
        <v>89</v>
      </c>
      <c r="E1160" t="s">
        <v>81</v>
      </c>
      <c r="F1160" t="s">
        <v>90</v>
      </c>
    </row>
    <row r="1161" spans="2:6" x14ac:dyDescent="0.3">
      <c r="B1161" s="26">
        <v>43162</v>
      </c>
      <c r="C1161">
        <v>20044530</v>
      </c>
      <c r="D1161" t="s">
        <v>83</v>
      </c>
      <c r="E1161" t="s">
        <v>79</v>
      </c>
      <c r="F1161" t="s">
        <v>80</v>
      </c>
    </row>
    <row r="1162" spans="2:6" x14ac:dyDescent="0.3">
      <c r="B1162" s="26">
        <v>43162</v>
      </c>
      <c r="C1162">
        <v>20042071</v>
      </c>
      <c r="D1162" t="s">
        <v>87</v>
      </c>
      <c r="E1162" t="s">
        <v>79</v>
      </c>
      <c r="F1162" t="s">
        <v>84</v>
      </c>
    </row>
    <row r="1163" spans="2:6" x14ac:dyDescent="0.3">
      <c r="B1163" s="26">
        <v>43162</v>
      </c>
      <c r="C1163">
        <v>20036312</v>
      </c>
      <c r="D1163" t="s">
        <v>93</v>
      </c>
      <c r="E1163" t="s">
        <v>81</v>
      </c>
      <c r="F1163" t="s">
        <v>80</v>
      </c>
    </row>
    <row r="1164" spans="2:6" x14ac:dyDescent="0.3">
      <c r="B1164" s="26">
        <v>43162</v>
      </c>
      <c r="C1164">
        <v>20042082</v>
      </c>
      <c r="D1164" t="s">
        <v>89</v>
      </c>
      <c r="E1164" t="s">
        <v>79</v>
      </c>
      <c r="F1164" t="s">
        <v>80</v>
      </c>
    </row>
    <row r="1165" spans="2:6" x14ac:dyDescent="0.3">
      <c r="B1165" s="26">
        <v>43162</v>
      </c>
      <c r="C1165">
        <v>20044530</v>
      </c>
      <c r="D1165" t="s">
        <v>83</v>
      </c>
      <c r="E1165" t="s">
        <v>81</v>
      </c>
      <c r="F1165" t="s">
        <v>80</v>
      </c>
    </row>
    <row r="1166" spans="2:6" x14ac:dyDescent="0.3">
      <c r="B1166" s="26">
        <v>43162</v>
      </c>
      <c r="C1166">
        <v>20042082</v>
      </c>
      <c r="D1166" t="s">
        <v>89</v>
      </c>
      <c r="E1166" t="s">
        <v>81</v>
      </c>
      <c r="F1166" t="s">
        <v>80</v>
      </c>
    </row>
    <row r="1167" spans="2:6" x14ac:dyDescent="0.3">
      <c r="B1167" s="26">
        <v>43162</v>
      </c>
      <c r="C1167">
        <v>20041508</v>
      </c>
      <c r="D1167" t="s">
        <v>98</v>
      </c>
      <c r="E1167" t="s">
        <v>81</v>
      </c>
      <c r="F1167" t="s">
        <v>84</v>
      </c>
    </row>
    <row r="1168" spans="2:6" x14ac:dyDescent="0.3">
      <c r="B1168" s="26">
        <v>43162</v>
      </c>
      <c r="C1168">
        <v>20044530</v>
      </c>
      <c r="D1168" t="s">
        <v>83</v>
      </c>
      <c r="E1168" t="s">
        <v>81</v>
      </c>
      <c r="F1168" t="s">
        <v>80</v>
      </c>
    </row>
    <row r="1169" spans="2:6" x14ac:dyDescent="0.3">
      <c r="B1169" s="26">
        <v>43162</v>
      </c>
      <c r="C1169">
        <v>20041508</v>
      </c>
      <c r="D1169" t="s">
        <v>98</v>
      </c>
      <c r="E1169" t="s">
        <v>79</v>
      </c>
      <c r="F1169" t="s">
        <v>84</v>
      </c>
    </row>
    <row r="1170" spans="2:6" x14ac:dyDescent="0.3">
      <c r="B1170" s="26">
        <v>43162</v>
      </c>
      <c r="C1170">
        <v>20044706</v>
      </c>
      <c r="D1170" t="s">
        <v>86</v>
      </c>
      <c r="E1170" t="s">
        <v>81</v>
      </c>
      <c r="F1170" t="s">
        <v>92</v>
      </c>
    </row>
    <row r="1171" spans="2:6" x14ac:dyDescent="0.3">
      <c r="B1171" s="26">
        <v>43162</v>
      </c>
      <c r="C1171">
        <v>20042082</v>
      </c>
      <c r="D1171" t="s">
        <v>89</v>
      </c>
      <c r="E1171" t="s">
        <v>81</v>
      </c>
      <c r="F1171" t="s">
        <v>80</v>
      </c>
    </row>
    <row r="1172" spans="2:6" x14ac:dyDescent="0.3">
      <c r="B1172" s="26">
        <v>43162</v>
      </c>
      <c r="C1172">
        <v>20042071</v>
      </c>
      <c r="D1172" t="s">
        <v>87</v>
      </c>
      <c r="E1172" t="s">
        <v>79</v>
      </c>
      <c r="F1172" t="s">
        <v>84</v>
      </c>
    </row>
    <row r="1173" spans="2:6" x14ac:dyDescent="0.3">
      <c r="B1173" s="26">
        <v>43162</v>
      </c>
      <c r="C1173">
        <v>20041508</v>
      </c>
      <c r="D1173" t="s">
        <v>98</v>
      </c>
      <c r="E1173" t="s">
        <v>81</v>
      </c>
      <c r="F1173" t="s">
        <v>84</v>
      </c>
    </row>
    <row r="1174" spans="2:6" x14ac:dyDescent="0.3">
      <c r="B1174" s="26">
        <v>43162</v>
      </c>
      <c r="C1174">
        <v>20036312</v>
      </c>
      <c r="D1174" t="s">
        <v>93</v>
      </c>
      <c r="E1174" t="s">
        <v>81</v>
      </c>
      <c r="F1174" t="s">
        <v>90</v>
      </c>
    </row>
    <row r="1175" spans="2:6" x14ac:dyDescent="0.3">
      <c r="B1175" s="26">
        <v>43162</v>
      </c>
      <c r="C1175">
        <v>20041508</v>
      </c>
      <c r="D1175" t="s">
        <v>98</v>
      </c>
      <c r="E1175" t="s">
        <v>81</v>
      </c>
      <c r="F1175" t="s">
        <v>84</v>
      </c>
    </row>
    <row r="1176" spans="2:6" x14ac:dyDescent="0.3">
      <c r="B1176" s="26">
        <v>43162</v>
      </c>
      <c r="C1176">
        <v>20042082</v>
      </c>
      <c r="D1176" t="s">
        <v>89</v>
      </c>
      <c r="E1176" t="s">
        <v>79</v>
      </c>
      <c r="F1176" t="s">
        <v>80</v>
      </c>
    </row>
    <row r="1177" spans="2:6" x14ac:dyDescent="0.3">
      <c r="B1177" s="26">
        <v>43162</v>
      </c>
      <c r="C1177">
        <v>20044706</v>
      </c>
      <c r="D1177" t="s">
        <v>86</v>
      </c>
      <c r="E1177" t="s">
        <v>81</v>
      </c>
      <c r="F1177" t="s">
        <v>90</v>
      </c>
    </row>
    <row r="1178" spans="2:6" x14ac:dyDescent="0.3">
      <c r="B1178" s="26">
        <v>43162</v>
      </c>
      <c r="C1178">
        <v>20042071</v>
      </c>
      <c r="D1178" t="s">
        <v>87</v>
      </c>
      <c r="E1178" t="s">
        <v>79</v>
      </c>
      <c r="F1178" t="s">
        <v>84</v>
      </c>
    </row>
    <row r="1179" spans="2:6" x14ac:dyDescent="0.3">
      <c r="B1179" s="26">
        <v>43162</v>
      </c>
      <c r="C1179">
        <v>20041508</v>
      </c>
      <c r="D1179" t="s">
        <v>98</v>
      </c>
      <c r="E1179" t="s">
        <v>81</v>
      </c>
      <c r="F1179" t="s">
        <v>84</v>
      </c>
    </row>
    <row r="1180" spans="2:6" x14ac:dyDescent="0.3">
      <c r="B1180" s="26">
        <v>43162</v>
      </c>
      <c r="C1180">
        <v>20036312</v>
      </c>
      <c r="D1180" t="s">
        <v>93</v>
      </c>
      <c r="E1180" t="s">
        <v>81</v>
      </c>
      <c r="F1180" t="s">
        <v>80</v>
      </c>
    </row>
    <row r="1181" spans="2:6" x14ac:dyDescent="0.3">
      <c r="B1181" s="26">
        <v>43162</v>
      </c>
      <c r="C1181">
        <v>20041508</v>
      </c>
      <c r="D1181" t="s">
        <v>98</v>
      </c>
      <c r="E1181" t="s">
        <v>81</v>
      </c>
      <c r="F1181" t="s">
        <v>84</v>
      </c>
    </row>
    <row r="1182" spans="2:6" x14ac:dyDescent="0.3">
      <c r="B1182" s="26">
        <v>43162</v>
      </c>
      <c r="C1182">
        <v>20041508</v>
      </c>
      <c r="D1182" t="s">
        <v>98</v>
      </c>
      <c r="E1182" t="s">
        <v>79</v>
      </c>
      <c r="F1182" t="s">
        <v>80</v>
      </c>
    </row>
    <row r="1183" spans="2:6" x14ac:dyDescent="0.3">
      <c r="B1183" s="26">
        <v>43162</v>
      </c>
      <c r="C1183">
        <v>20036312</v>
      </c>
      <c r="D1183" t="s">
        <v>93</v>
      </c>
      <c r="E1183" t="s">
        <v>81</v>
      </c>
      <c r="F1183" t="s">
        <v>80</v>
      </c>
    </row>
    <row r="1184" spans="2:6" x14ac:dyDescent="0.3">
      <c r="B1184" s="26">
        <v>43162</v>
      </c>
      <c r="C1184">
        <v>20041508</v>
      </c>
      <c r="D1184" t="s">
        <v>98</v>
      </c>
      <c r="E1184" t="s">
        <v>81</v>
      </c>
      <c r="F1184" t="s">
        <v>84</v>
      </c>
    </row>
    <row r="1185" spans="2:6" x14ac:dyDescent="0.3">
      <c r="B1185" s="26">
        <v>43162</v>
      </c>
      <c r="C1185">
        <v>20042073</v>
      </c>
      <c r="D1185" t="s">
        <v>94</v>
      </c>
      <c r="E1185" t="s">
        <v>79</v>
      </c>
      <c r="F1185" t="s">
        <v>90</v>
      </c>
    </row>
    <row r="1186" spans="2:6" x14ac:dyDescent="0.3">
      <c r="B1186" s="26">
        <v>43162</v>
      </c>
      <c r="C1186">
        <v>20044706</v>
      </c>
      <c r="D1186" t="s">
        <v>86</v>
      </c>
      <c r="E1186" t="s">
        <v>81</v>
      </c>
      <c r="F1186" t="s">
        <v>90</v>
      </c>
    </row>
    <row r="1187" spans="2:6" x14ac:dyDescent="0.3">
      <c r="B1187" s="26">
        <v>43162</v>
      </c>
      <c r="C1187">
        <v>20042082</v>
      </c>
      <c r="D1187" t="s">
        <v>89</v>
      </c>
      <c r="E1187" t="s">
        <v>79</v>
      </c>
      <c r="F1187" t="s">
        <v>90</v>
      </c>
    </row>
    <row r="1188" spans="2:6" x14ac:dyDescent="0.3">
      <c r="B1188" s="26">
        <v>43162</v>
      </c>
      <c r="C1188">
        <v>20042071</v>
      </c>
      <c r="D1188" t="s">
        <v>87</v>
      </c>
      <c r="E1188" t="s">
        <v>79</v>
      </c>
      <c r="F1188" t="s">
        <v>80</v>
      </c>
    </row>
    <row r="1189" spans="2:6" x14ac:dyDescent="0.3">
      <c r="B1189" s="26">
        <v>43162</v>
      </c>
      <c r="C1189">
        <v>20042071</v>
      </c>
      <c r="D1189" t="s">
        <v>87</v>
      </c>
      <c r="E1189" t="s">
        <v>81</v>
      </c>
      <c r="F1189" t="s">
        <v>90</v>
      </c>
    </row>
    <row r="1190" spans="2:6" x14ac:dyDescent="0.3">
      <c r="B1190" s="26">
        <v>43162</v>
      </c>
      <c r="C1190">
        <v>20041508</v>
      </c>
      <c r="D1190" t="s">
        <v>98</v>
      </c>
      <c r="E1190" t="s">
        <v>79</v>
      </c>
      <c r="F1190" t="s">
        <v>84</v>
      </c>
    </row>
    <row r="1191" spans="2:6" x14ac:dyDescent="0.3">
      <c r="B1191" s="26">
        <v>43162</v>
      </c>
      <c r="C1191">
        <v>20044530</v>
      </c>
      <c r="D1191" t="s">
        <v>83</v>
      </c>
      <c r="E1191" t="s">
        <v>79</v>
      </c>
      <c r="F1191" t="s">
        <v>80</v>
      </c>
    </row>
    <row r="1192" spans="2:6" x14ac:dyDescent="0.3">
      <c r="B1192" s="26">
        <v>43162</v>
      </c>
      <c r="C1192">
        <v>20044706</v>
      </c>
      <c r="D1192" t="s">
        <v>86</v>
      </c>
      <c r="E1192" t="s">
        <v>79</v>
      </c>
      <c r="F1192" t="s">
        <v>84</v>
      </c>
    </row>
    <row r="1193" spans="2:6" x14ac:dyDescent="0.3">
      <c r="B1193" s="26">
        <v>43162</v>
      </c>
      <c r="C1193">
        <v>20041508</v>
      </c>
      <c r="D1193" t="s">
        <v>98</v>
      </c>
      <c r="E1193" t="s">
        <v>85</v>
      </c>
      <c r="F1193" t="s">
        <v>90</v>
      </c>
    </row>
    <row r="1194" spans="2:6" x14ac:dyDescent="0.3">
      <c r="B1194" s="26">
        <v>43162</v>
      </c>
      <c r="C1194">
        <v>20042071</v>
      </c>
      <c r="D1194" t="s">
        <v>87</v>
      </c>
      <c r="E1194" t="s">
        <v>81</v>
      </c>
      <c r="F1194" t="s">
        <v>90</v>
      </c>
    </row>
    <row r="1195" spans="2:6" x14ac:dyDescent="0.3">
      <c r="B1195" s="26">
        <v>43162</v>
      </c>
      <c r="C1195">
        <v>20042073</v>
      </c>
      <c r="D1195" t="s">
        <v>94</v>
      </c>
      <c r="E1195" t="s">
        <v>88</v>
      </c>
      <c r="F1195" t="s">
        <v>80</v>
      </c>
    </row>
    <row r="1196" spans="2:6" x14ac:dyDescent="0.3">
      <c r="B1196" s="26">
        <v>43162</v>
      </c>
      <c r="C1196">
        <v>20041508</v>
      </c>
      <c r="D1196" t="s">
        <v>98</v>
      </c>
      <c r="E1196" t="s">
        <v>79</v>
      </c>
      <c r="F1196" t="s">
        <v>80</v>
      </c>
    </row>
    <row r="1197" spans="2:6" x14ac:dyDescent="0.3">
      <c r="B1197" s="26">
        <v>43162</v>
      </c>
      <c r="C1197">
        <v>20042082</v>
      </c>
      <c r="D1197" t="s">
        <v>89</v>
      </c>
      <c r="E1197" t="s">
        <v>81</v>
      </c>
      <c r="F1197" t="s">
        <v>84</v>
      </c>
    </row>
    <row r="1198" spans="2:6" x14ac:dyDescent="0.3">
      <c r="B1198" s="26">
        <v>43162</v>
      </c>
      <c r="C1198">
        <v>20036312</v>
      </c>
      <c r="D1198" t="s">
        <v>93</v>
      </c>
      <c r="E1198" t="s">
        <v>79</v>
      </c>
      <c r="F1198" t="s">
        <v>80</v>
      </c>
    </row>
    <row r="1199" spans="2:6" x14ac:dyDescent="0.3">
      <c r="B1199" s="26">
        <v>43162</v>
      </c>
      <c r="C1199">
        <v>20041508</v>
      </c>
      <c r="D1199" t="s">
        <v>98</v>
      </c>
      <c r="E1199" t="s">
        <v>79</v>
      </c>
      <c r="F1199" t="s">
        <v>90</v>
      </c>
    </row>
    <row r="1200" spans="2:6" x14ac:dyDescent="0.3">
      <c r="B1200" s="26">
        <v>43162</v>
      </c>
      <c r="C1200">
        <v>20044530</v>
      </c>
      <c r="D1200" t="s">
        <v>83</v>
      </c>
      <c r="E1200" t="s">
        <v>81</v>
      </c>
      <c r="F1200" t="s">
        <v>80</v>
      </c>
    </row>
    <row r="1201" spans="2:6" x14ac:dyDescent="0.3">
      <c r="B1201" s="26">
        <v>43162</v>
      </c>
      <c r="C1201">
        <v>20044706</v>
      </c>
      <c r="D1201" t="s">
        <v>86</v>
      </c>
      <c r="E1201" t="s">
        <v>79</v>
      </c>
      <c r="F1201" t="s">
        <v>80</v>
      </c>
    </row>
    <row r="1202" spans="2:6" x14ac:dyDescent="0.3">
      <c r="B1202" s="26">
        <v>43162</v>
      </c>
      <c r="C1202">
        <v>20042082</v>
      </c>
      <c r="D1202" t="s">
        <v>89</v>
      </c>
      <c r="E1202" t="s">
        <v>79</v>
      </c>
      <c r="F1202" t="s">
        <v>84</v>
      </c>
    </row>
    <row r="1203" spans="2:6" x14ac:dyDescent="0.3">
      <c r="B1203" s="26">
        <v>43162</v>
      </c>
      <c r="C1203">
        <v>20042071</v>
      </c>
      <c r="D1203" t="s">
        <v>87</v>
      </c>
      <c r="E1203" t="s">
        <v>81</v>
      </c>
      <c r="F1203" t="s">
        <v>80</v>
      </c>
    </row>
    <row r="1204" spans="2:6" x14ac:dyDescent="0.3">
      <c r="B1204" s="26">
        <v>43162</v>
      </c>
      <c r="C1204">
        <v>20041508</v>
      </c>
      <c r="D1204" t="s">
        <v>98</v>
      </c>
      <c r="E1204" t="s">
        <v>79</v>
      </c>
      <c r="F1204" t="s">
        <v>80</v>
      </c>
    </row>
    <row r="1205" spans="2:6" x14ac:dyDescent="0.3">
      <c r="B1205" s="26">
        <v>43162</v>
      </c>
      <c r="C1205">
        <v>20044706</v>
      </c>
      <c r="D1205" t="s">
        <v>86</v>
      </c>
      <c r="E1205" t="s">
        <v>81</v>
      </c>
      <c r="F1205" t="s">
        <v>80</v>
      </c>
    </row>
    <row r="1206" spans="2:6" x14ac:dyDescent="0.3">
      <c r="B1206" s="26">
        <v>43162</v>
      </c>
      <c r="C1206">
        <v>20044530</v>
      </c>
      <c r="D1206" t="s">
        <v>83</v>
      </c>
      <c r="E1206" t="s">
        <v>79</v>
      </c>
      <c r="F1206" t="s">
        <v>80</v>
      </c>
    </row>
    <row r="1207" spans="2:6" x14ac:dyDescent="0.3">
      <c r="B1207" s="26">
        <v>43162</v>
      </c>
      <c r="C1207">
        <v>20042082</v>
      </c>
      <c r="D1207" t="s">
        <v>89</v>
      </c>
      <c r="E1207" t="s">
        <v>79</v>
      </c>
      <c r="F1207" t="s">
        <v>80</v>
      </c>
    </row>
    <row r="1208" spans="2:6" x14ac:dyDescent="0.3">
      <c r="B1208" s="26">
        <v>43162</v>
      </c>
      <c r="C1208">
        <v>20041508</v>
      </c>
      <c r="D1208" t="s">
        <v>98</v>
      </c>
      <c r="E1208" t="s">
        <v>79</v>
      </c>
      <c r="F1208" t="s">
        <v>80</v>
      </c>
    </row>
    <row r="1209" spans="2:6" x14ac:dyDescent="0.3">
      <c r="B1209" s="26">
        <v>43162</v>
      </c>
      <c r="C1209">
        <v>20042071</v>
      </c>
      <c r="D1209" t="s">
        <v>87</v>
      </c>
      <c r="E1209" t="s">
        <v>81</v>
      </c>
      <c r="F1209" t="s">
        <v>84</v>
      </c>
    </row>
    <row r="1210" spans="2:6" x14ac:dyDescent="0.3">
      <c r="B1210" s="26">
        <v>43162</v>
      </c>
      <c r="C1210">
        <v>20041508</v>
      </c>
      <c r="D1210" t="s">
        <v>98</v>
      </c>
      <c r="E1210" t="s">
        <v>79</v>
      </c>
      <c r="F1210" t="s">
        <v>80</v>
      </c>
    </row>
    <row r="1211" spans="2:6" x14ac:dyDescent="0.3">
      <c r="B1211" s="26">
        <v>43162</v>
      </c>
      <c r="C1211">
        <v>20044530</v>
      </c>
      <c r="D1211" t="s">
        <v>83</v>
      </c>
      <c r="E1211" t="s">
        <v>81</v>
      </c>
      <c r="F1211" t="s">
        <v>80</v>
      </c>
    </row>
    <row r="1212" spans="2:6" x14ac:dyDescent="0.3">
      <c r="B1212" s="26">
        <v>43162</v>
      </c>
      <c r="C1212">
        <v>20036312</v>
      </c>
      <c r="D1212" t="s">
        <v>93</v>
      </c>
      <c r="E1212" t="s">
        <v>81</v>
      </c>
      <c r="F1212" t="s">
        <v>80</v>
      </c>
    </row>
    <row r="1213" spans="2:6" x14ac:dyDescent="0.3">
      <c r="B1213" s="26">
        <v>43162</v>
      </c>
      <c r="C1213">
        <v>20041508</v>
      </c>
      <c r="D1213" t="s">
        <v>98</v>
      </c>
      <c r="E1213" t="s">
        <v>79</v>
      </c>
      <c r="F1213" t="s">
        <v>80</v>
      </c>
    </row>
    <row r="1214" spans="2:6" x14ac:dyDescent="0.3">
      <c r="B1214" s="26">
        <v>43162</v>
      </c>
      <c r="C1214">
        <v>20044706</v>
      </c>
      <c r="D1214" t="s">
        <v>86</v>
      </c>
      <c r="E1214" t="s">
        <v>85</v>
      </c>
      <c r="F1214" t="s">
        <v>90</v>
      </c>
    </row>
    <row r="1215" spans="2:6" x14ac:dyDescent="0.3">
      <c r="B1215" s="26">
        <v>43162</v>
      </c>
      <c r="C1215">
        <v>20041508</v>
      </c>
      <c r="D1215" t="s">
        <v>98</v>
      </c>
      <c r="E1215" t="s">
        <v>81</v>
      </c>
      <c r="F1215" t="s">
        <v>80</v>
      </c>
    </row>
    <row r="1216" spans="2:6" x14ac:dyDescent="0.3">
      <c r="B1216" s="26">
        <v>43162</v>
      </c>
      <c r="C1216">
        <v>20041508</v>
      </c>
      <c r="D1216" t="s">
        <v>98</v>
      </c>
      <c r="E1216" t="s">
        <v>79</v>
      </c>
      <c r="F1216" t="s">
        <v>80</v>
      </c>
    </row>
    <row r="1217" spans="2:6" x14ac:dyDescent="0.3">
      <c r="B1217" s="26">
        <v>43162</v>
      </c>
      <c r="C1217">
        <v>20042071</v>
      </c>
      <c r="D1217" t="s">
        <v>87</v>
      </c>
      <c r="E1217" t="s">
        <v>81</v>
      </c>
      <c r="F1217" t="s">
        <v>80</v>
      </c>
    </row>
    <row r="1218" spans="2:6" x14ac:dyDescent="0.3">
      <c r="B1218" s="26">
        <v>43162</v>
      </c>
      <c r="C1218">
        <v>20041508</v>
      </c>
      <c r="D1218" t="s">
        <v>98</v>
      </c>
      <c r="E1218" t="s">
        <v>79</v>
      </c>
      <c r="F1218" t="s">
        <v>80</v>
      </c>
    </row>
    <row r="1219" spans="2:6" x14ac:dyDescent="0.3">
      <c r="B1219" s="26">
        <v>43162</v>
      </c>
      <c r="C1219">
        <v>20044530</v>
      </c>
      <c r="D1219" t="s">
        <v>83</v>
      </c>
      <c r="E1219" t="s">
        <v>79</v>
      </c>
      <c r="F1219" t="s">
        <v>80</v>
      </c>
    </row>
    <row r="1220" spans="2:6" x14ac:dyDescent="0.3">
      <c r="B1220" s="26">
        <v>43162</v>
      </c>
      <c r="C1220">
        <v>20042082</v>
      </c>
      <c r="D1220" t="s">
        <v>89</v>
      </c>
      <c r="E1220" t="s">
        <v>79</v>
      </c>
      <c r="F1220" t="s">
        <v>84</v>
      </c>
    </row>
    <row r="1221" spans="2:6" x14ac:dyDescent="0.3">
      <c r="B1221" s="26">
        <v>43162</v>
      </c>
      <c r="C1221">
        <v>20041508</v>
      </c>
      <c r="D1221" t="s">
        <v>98</v>
      </c>
      <c r="E1221" t="s">
        <v>81</v>
      </c>
      <c r="F1221" t="s">
        <v>80</v>
      </c>
    </row>
    <row r="1222" spans="2:6" x14ac:dyDescent="0.3">
      <c r="B1222" s="26">
        <v>43162</v>
      </c>
      <c r="C1222">
        <v>20044530</v>
      </c>
      <c r="D1222" t="s">
        <v>83</v>
      </c>
      <c r="E1222" t="s">
        <v>81</v>
      </c>
      <c r="F1222" t="s">
        <v>80</v>
      </c>
    </row>
    <row r="1223" spans="2:6" x14ac:dyDescent="0.3">
      <c r="B1223" s="26">
        <v>43162</v>
      </c>
      <c r="C1223">
        <v>20044706</v>
      </c>
      <c r="D1223" t="s">
        <v>86</v>
      </c>
      <c r="E1223" t="s">
        <v>79</v>
      </c>
      <c r="F1223" t="s">
        <v>80</v>
      </c>
    </row>
    <row r="1224" spans="2:6" x14ac:dyDescent="0.3">
      <c r="B1224" s="26">
        <v>43162</v>
      </c>
      <c r="C1224">
        <v>20042071</v>
      </c>
      <c r="D1224" t="s">
        <v>87</v>
      </c>
      <c r="E1224" t="s">
        <v>81</v>
      </c>
      <c r="F1224" t="s">
        <v>90</v>
      </c>
    </row>
    <row r="1225" spans="2:6" x14ac:dyDescent="0.3">
      <c r="B1225" s="26">
        <v>43162</v>
      </c>
      <c r="C1225">
        <v>20041508</v>
      </c>
      <c r="D1225" t="s">
        <v>98</v>
      </c>
      <c r="E1225" t="s">
        <v>79</v>
      </c>
      <c r="F1225" t="s">
        <v>80</v>
      </c>
    </row>
    <row r="1226" spans="2:6" x14ac:dyDescent="0.3">
      <c r="B1226" s="26">
        <v>43162</v>
      </c>
      <c r="C1226">
        <v>20042082</v>
      </c>
      <c r="D1226" t="s">
        <v>89</v>
      </c>
      <c r="E1226" t="s">
        <v>88</v>
      </c>
      <c r="F1226" t="s">
        <v>84</v>
      </c>
    </row>
    <row r="1227" spans="2:6" x14ac:dyDescent="0.3">
      <c r="B1227" s="26">
        <v>43162</v>
      </c>
      <c r="C1227">
        <v>20041508</v>
      </c>
      <c r="D1227" t="s">
        <v>98</v>
      </c>
      <c r="E1227" t="s">
        <v>81</v>
      </c>
      <c r="F1227" t="s">
        <v>80</v>
      </c>
    </row>
    <row r="1228" spans="2:6" x14ac:dyDescent="0.3">
      <c r="B1228" s="26">
        <v>43162</v>
      </c>
      <c r="C1228">
        <v>20041508</v>
      </c>
      <c r="D1228" t="s">
        <v>98</v>
      </c>
      <c r="E1228" t="s">
        <v>85</v>
      </c>
      <c r="F1228" t="s">
        <v>80</v>
      </c>
    </row>
    <row r="1229" spans="2:6" x14ac:dyDescent="0.3">
      <c r="B1229" s="26">
        <v>43162</v>
      </c>
      <c r="C1229">
        <v>20042071</v>
      </c>
      <c r="D1229" t="s">
        <v>87</v>
      </c>
      <c r="E1229" t="s">
        <v>81</v>
      </c>
      <c r="F1229" t="s">
        <v>90</v>
      </c>
    </row>
    <row r="1230" spans="2:6" x14ac:dyDescent="0.3">
      <c r="B1230" s="26">
        <v>43162</v>
      </c>
      <c r="C1230">
        <v>20036312</v>
      </c>
      <c r="D1230" t="s">
        <v>93</v>
      </c>
      <c r="E1230" t="s">
        <v>79</v>
      </c>
      <c r="F1230" t="s">
        <v>80</v>
      </c>
    </row>
    <row r="1231" spans="2:6" x14ac:dyDescent="0.3">
      <c r="B1231" s="26">
        <v>43162</v>
      </c>
      <c r="C1231">
        <v>20044530</v>
      </c>
      <c r="D1231" t="s">
        <v>83</v>
      </c>
      <c r="E1231" t="s">
        <v>79</v>
      </c>
      <c r="F1231" t="s">
        <v>80</v>
      </c>
    </row>
    <row r="1232" spans="2:6" x14ac:dyDescent="0.3">
      <c r="B1232" s="26">
        <v>43162</v>
      </c>
      <c r="C1232">
        <v>20042082</v>
      </c>
      <c r="D1232" t="s">
        <v>89</v>
      </c>
      <c r="E1232" t="s">
        <v>81</v>
      </c>
      <c r="F1232" t="s">
        <v>84</v>
      </c>
    </row>
    <row r="1233" spans="2:6" x14ac:dyDescent="0.3">
      <c r="B1233" s="26">
        <v>43162</v>
      </c>
      <c r="C1233">
        <v>20041508</v>
      </c>
      <c r="D1233" t="s">
        <v>98</v>
      </c>
      <c r="E1233" t="s">
        <v>79</v>
      </c>
      <c r="F1233" t="s">
        <v>80</v>
      </c>
    </row>
    <row r="1234" spans="2:6" x14ac:dyDescent="0.3">
      <c r="B1234" s="26">
        <v>43162</v>
      </c>
      <c r="C1234">
        <v>20041508</v>
      </c>
      <c r="D1234" t="s">
        <v>98</v>
      </c>
      <c r="E1234" t="s">
        <v>79</v>
      </c>
      <c r="F1234" t="s">
        <v>80</v>
      </c>
    </row>
    <row r="1235" spans="2:6" x14ac:dyDescent="0.3">
      <c r="B1235" s="26">
        <v>43162</v>
      </c>
      <c r="C1235">
        <v>20044706</v>
      </c>
      <c r="D1235" t="s">
        <v>86</v>
      </c>
      <c r="E1235" t="s">
        <v>79</v>
      </c>
      <c r="F1235" t="s">
        <v>90</v>
      </c>
    </row>
    <row r="1236" spans="2:6" x14ac:dyDescent="0.3">
      <c r="B1236" s="26">
        <v>43162</v>
      </c>
      <c r="C1236">
        <v>20041508</v>
      </c>
      <c r="D1236" t="s">
        <v>98</v>
      </c>
      <c r="E1236" t="s">
        <v>81</v>
      </c>
      <c r="F1236" t="s">
        <v>80</v>
      </c>
    </row>
    <row r="1237" spans="2:6" x14ac:dyDescent="0.3">
      <c r="B1237" s="26">
        <v>43162</v>
      </c>
      <c r="C1237">
        <v>20042082</v>
      </c>
      <c r="D1237" t="s">
        <v>89</v>
      </c>
      <c r="E1237" t="s">
        <v>79</v>
      </c>
      <c r="F1237" t="s">
        <v>80</v>
      </c>
    </row>
    <row r="1238" spans="2:6" x14ac:dyDescent="0.3">
      <c r="B1238" s="26">
        <v>43162</v>
      </c>
      <c r="C1238">
        <v>20041508</v>
      </c>
      <c r="D1238" t="s">
        <v>98</v>
      </c>
      <c r="E1238" t="s">
        <v>85</v>
      </c>
      <c r="F1238" t="s">
        <v>90</v>
      </c>
    </row>
    <row r="1239" spans="2:6" x14ac:dyDescent="0.3">
      <c r="B1239" s="26">
        <v>43162</v>
      </c>
      <c r="C1239">
        <v>20042071</v>
      </c>
      <c r="D1239" t="s">
        <v>87</v>
      </c>
      <c r="E1239" t="s">
        <v>81</v>
      </c>
      <c r="F1239" t="s">
        <v>80</v>
      </c>
    </row>
    <row r="1240" spans="2:6" x14ac:dyDescent="0.3">
      <c r="B1240" s="26">
        <v>43162</v>
      </c>
      <c r="C1240">
        <v>20042082</v>
      </c>
      <c r="D1240" t="s">
        <v>89</v>
      </c>
      <c r="E1240" t="s">
        <v>79</v>
      </c>
      <c r="F1240" t="s">
        <v>84</v>
      </c>
    </row>
    <row r="1241" spans="2:6" x14ac:dyDescent="0.3">
      <c r="B1241" s="26">
        <v>43162</v>
      </c>
      <c r="C1241">
        <v>20036312</v>
      </c>
      <c r="D1241" t="s">
        <v>93</v>
      </c>
      <c r="E1241" t="s">
        <v>85</v>
      </c>
      <c r="F1241" t="s">
        <v>80</v>
      </c>
    </row>
    <row r="1242" spans="2:6" x14ac:dyDescent="0.3">
      <c r="B1242" s="26">
        <v>43162</v>
      </c>
      <c r="C1242">
        <v>20044706</v>
      </c>
      <c r="D1242" t="s">
        <v>86</v>
      </c>
      <c r="E1242" t="s">
        <v>79</v>
      </c>
      <c r="F1242" t="s">
        <v>80</v>
      </c>
    </row>
    <row r="1243" spans="2:6" x14ac:dyDescent="0.3">
      <c r="B1243" s="26">
        <v>43162</v>
      </c>
      <c r="C1243">
        <v>20042071</v>
      </c>
      <c r="D1243" t="s">
        <v>87</v>
      </c>
      <c r="E1243" t="s">
        <v>81</v>
      </c>
      <c r="F1243" t="s">
        <v>80</v>
      </c>
    </row>
    <row r="1244" spans="2:6" x14ac:dyDescent="0.3">
      <c r="B1244" s="26">
        <v>43162</v>
      </c>
      <c r="C1244">
        <v>20041508</v>
      </c>
      <c r="D1244" t="s">
        <v>98</v>
      </c>
      <c r="E1244" t="s">
        <v>79</v>
      </c>
      <c r="F1244" t="s">
        <v>80</v>
      </c>
    </row>
    <row r="1245" spans="2:6" x14ac:dyDescent="0.3">
      <c r="B1245" s="26">
        <v>43162</v>
      </c>
      <c r="C1245">
        <v>20041508</v>
      </c>
      <c r="D1245" t="s">
        <v>98</v>
      </c>
      <c r="E1245" t="s">
        <v>81</v>
      </c>
      <c r="F1245" t="s">
        <v>80</v>
      </c>
    </row>
    <row r="1246" spans="2:6" x14ac:dyDescent="0.3">
      <c r="B1246" s="26">
        <v>43162</v>
      </c>
      <c r="C1246">
        <v>20042082</v>
      </c>
      <c r="D1246" t="s">
        <v>89</v>
      </c>
      <c r="E1246" t="s">
        <v>79</v>
      </c>
      <c r="F1246" t="s">
        <v>80</v>
      </c>
    </row>
    <row r="1247" spans="2:6" x14ac:dyDescent="0.3">
      <c r="B1247" s="26">
        <v>43162</v>
      </c>
      <c r="C1247">
        <v>20041508</v>
      </c>
      <c r="D1247" t="s">
        <v>98</v>
      </c>
      <c r="E1247" t="s">
        <v>79</v>
      </c>
      <c r="F1247" t="s">
        <v>80</v>
      </c>
    </row>
    <row r="1248" spans="2:6" x14ac:dyDescent="0.3">
      <c r="B1248" s="26">
        <v>43162</v>
      </c>
      <c r="C1248">
        <v>20044706</v>
      </c>
      <c r="D1248" t="s">
        <v>86</v>
      </c>
      <c r="E1248" t="s">
        <v>79</v>
      </c>
      <c r="F1248" t="s">
        <v>80</v>
      </c>
    </row>
    <row r="1249" spans="2:6" x14ac:dyDescent="0.3">
      <c r="B1249" s="26">
        <v>43162</v>
      </c>
      <c r="C1249">
        <v>20044530</v>
      </c>
      <c r="D1249" t="s">
        <v>83</v>
      </c>
      <c r="E1249" t="s">
        <v>81</v>
      </c>
      <c r="F1249" t="s">
        <v>80</v>
      </c>
    </row>
    <row r="1250" spans="2:6" x14ac:dyDescent="0.3">
      <c r="B1250" s="26">
        <v>43162</v>
      </c>
      <c r="C1250">
        <v>20041508</v>
      </c>
      <c r="D1250" t="s">
        <v>98</v>
      </c>
      <c r="E1250" t="s">
        <v>81</v>
      </c>
      <c r="F1250" t="s">
        <v>80</v>
      </c>
    </row>
    <row r="1251" spans="2:6" x14ac:dyDescent="0.3">
      <c r="B1251" s="26">
        <v>43162</v>
      </c>
      <c r="C1251">
        <v>20042071</v>
      </c>
      <c r="D1251" t="s">
        <v>87</v>
      </c>
      <c r="E1251" t="s">
        <v>81</v>
      </c>
      <c r="F1251" t="s">
        <v>82</v>
      </c>
    </row>
    <row r="1252" spans="2:6" x14ac:dyDescent="0.3">
      <c r="B1252" s="26">
        <v>43162</v>
      </c>
      <c r="C1252">
        <v>20042073</v>
      </c>
      <c r="D1252" t="s">
        <v>94</v>
      </c>
      <c r="E1252" t="s">
        <v>79</v>
      </c>
      <c r="F1252" t="s">
        <v>84</v>
      </c>
    </row>
    <row r="1253" spans="2:6" x14ac:dyDescent="0.3">
      <c r="B1253" s="26">
        <v>43162</v>
      </c>
      <c r="C1253">
        <v>20041508</v>
      </c>
      <c r="D1253" t="s">
        <v>98</v>
      </c>
      <c r="E1253" t="s">
        <v>85</v>
      </c>
      <c r="F1253" t="s">
        <v>80</v>
      </c>
    </row>
    <row r="1254" spans="2:6" x14ac:dyDescent="0.3">
      <c r="B1254" s="26">
        <v>43162</v>
      </c>
      <c r="C1254">
        <v>20036312</v>
      </c>
      <c r="D1254" t="s">
        <v>93</v>
      </c>
      <c r="E1254" t="s">
        <v>85</v>
      </c>
      <c r="F1254" t="s">
        <v>80</v>
      </c>
    </row>
    <row r="1255" spans="2:6" x14ac:dyDescent="0.3">
      <c r="B1255" s="26">
        <v>43162</v>
      </c>
      <c r="C1255">
        <v>20042071</v>
      </c>
      <c r="D1255" t="s">
        <v>87</v>
      </c>
      <c r="E1255" t="s">
        <v>79</v>
      </c>
      <c r="F1255" t="s">
        <v>80</v>
      </c>
    </row>
    <row r="1256" spans="2:6" x14ac:dyDescent="0.3">
      <c r="B1256" s="26">
        <v>43162</v>
      </c>
      <c r="C1256">
        <v>20044706</v>
      </c>
      <c r="D1256" t="s">
        <v>86</v>
      </c>
      <c r="E1256" t="s">
        <v>79</v>
      </c>
      <c r="F1256" t="s">
        <v>84</v>
      </c>
    </row>
    <row r="1257" spans="2:6" x14ac:dyDescent="0.3">
      <c r="B1257" s="26">
        <v>43162</v>
      </c>
      <c r="C1257">
        <v>20041508</v>
      </c>
      <c r="D1257" t="s">
        <v>98</v>
      </c>
      <c r="E1257" t="s">
        <v>79</v>
      </c>
      <c r="F1257" t="s">
        <v>80</v>
      </c>
    </row>
    <row r="1258" spans="2:6" x14ac:dyDescent="0.3">
      <c r="B1258" s="26">
        <v>43162</v>
      </c>
      <c r="C1258">
        <v>20042082</v>
      </c>
      <c r="D1258" t="s">
        <v>89</v>
      </c>
      <c r="E1258" t="s">
        <v>81</v>
      </c>
      <c r="F1258" t="s">
        <v>90</v>
      </c>
    </row>
    <row r="1259" spans="2:6" x14ac:dyDescent="0.3">
      <c r="B1259" s="26">
        <v>43162</v>
      </c>
      <c r="C1259">
        <v>20036312</v>
      </c>
      <c r="D1259" t="s">
        <v>93</v>
      </c>
      <c r="E1259" t="s">
        <v>79</v>
      </c>
      <c r="F1259" t="s">
        <v>80</v>
      </c>
    </row>
    <row r="1260" spans="2:6" x14ac:dyDescent="0.3">
      <c r="B1260" s="26">
        <v>43162</v>
      </c>
      <c r="C1260">
        <v>20041508</v>
      </c>
      <c r="D1260" t="s">
        <v>98</v>
      </c>
      <c r="E1260" t="s">
        <v>79</v>
      </c>
      <c r="F1260" t="s">
        <v>80</v>
      </c>
    </row>
    <row r="1261" spans="2:6" x14ac:dyDescent="0.3">
      <c r="B1261" s="26">
        <v>43162</v>
      </c>
      <c r="C1261">
        <v>20042071</v>
      </c>
      <c r="D1261" t="s">
        <v>87</v>
      </c>
      <c r="E1261" t="s">
        <v>79</v>
      </c>
      <c r="F1261" t="s">
        <v>80</v>
      </c>
    </row>
    <row r="1262" spans="2:6" x14ac:dyDescent="0.3">
      <c r="B1262" s="26">
        <v>43162</v>
      </c>
      <c r="C1262">
        <v>20044706</v>
      </c>
      <c r="D1262" t="s">
        <v>86</v>
      </c>
      <c r="E1262" t="s">
        <v>79</v>
      </c>
      <c r="F1262" t="s">
        <v>80</v>
      </c>
    </row>
    <row r="1263" spans="2:6" x14ac:dyDescent="0.3">
      <c r="B1263" s="26">
        <v>43162</v>
      </c>
      <c r="C1263">
        <v>20041508</v>
      </c>
      <c r="D1263" t="s">
        <v>98</v>
      </c>
      <c r="E1263" t="s">
        <v>85</v>
      </c>
      <c r="F1263" t="s">
        <v>80</v>
      </c>
    </row>
    <row r="1264" spans="2:6" x14ac:dyDescent="0.3">
      <c r="B1264" s="26">
        <v>43162</v>
      </c>
      <c r="C1264">
        <v>20042082</v>
      </c>
      <c r="D1264" t="s">
        <v>89</v>
      </c>
      <c r="E1264" t="s">
        <v>85</v>
      </c>
      <c r="F1264" t="s">
        <v>80</v>
      </c>
    </row>
    <row r="1265" spans="2:6" x14ac:dyDescent="0.3">
      <c r="B1265" s="26">
        <v>43162</v>
      </c>
      <c r="C1265">
        <v>20044530</v>
      </c>
      <c r="D1265" t="s">
        <v>83</v>
      </c>
      <c r="E1265" t="s">
        <v>85</v>
      </c>
      <c r="F1265" t="s">
        <v>80</v>
      </c>
    </row>
    <row r="1266" spans="2:6" x14ac:dyDescent="0.3">
      <c r="B1266" s="26">
        <v>43162</v>
      </c>
      <c r="C1266">
        <v>20036312</v>
      </c>
      <c r="D1266" t="s">
        <v>93</v>
      </c>
      <c r="E1266" t="s">
        <v>79</v>
      </c>
      <c r="F1266" t="s">
        <v>80</v>
      </c>
    </row>
    <row r="1267" spans="2:6" x14ac:dyDescent="0.3">
      <c r="B1267" s="26">
        <v>43162</v>
      </c>
      <c r="C1267">
        <v>20042071</v>
      </c>
      <c r="D1267" t="s">
        <v>87</v>
      </c>
      <c r="E1267" t="s">
        <v>79</v>
      </c>
      <c r="F1267" t="s">
        <v>84</v>
      </c>
    </row>
    <row r="1268" spans="2:6" x14ac:dyDescent="0.3">
      <c r="B1268" s="26">
        <v>43162</v>
      </c>
      <c r="C1268">
        <v>20042082</v>
      </c>
      <c r="D1268" t="s">
        <v>89</v>
      </c>
      <c r="E1268" t="s">
        <v>85</v>
      </c>
      <c r="F1268" t="s">
        <v>84</v>
      </c>
    </row>
    <row r="1269" spans="2:6" x14ac:dyDescent="0.3">
      <c r="B1269" s="26">
        <v>43162</v>
      </c>
      <c r="C1269">
        <v>20041508</v>
      </c>
      <c r="D1269" t="s">
        <v>98</v>
      </c>
      <c r="E1269" t="s">
        <v>85</v>
      </c>
      <c r="F1269" t="s">
        <v>80</v>
      </c>
    </row>
    <row r="1270" spans="2:6" x14ac:dyDescent="0.3">
      <c r="B1270" s="26">
        <v>43162</v>
      </c>
      <c r="C1270">
        <v>20042071</v>
      </c>
      <c r="D1270" t="s">
        <v>87</v>
      </c>
      <c r="E1270" t="s">
        <v>79</v>
      </c>
      <c r="F1270" t="s">
        <v>80</v>
      </c>
    </row>
    <row r="1271" spans="2:6" x14ac:dyDescent="0.3">
      <c r="B1271" s="26">
        <v>43162</v>
      </c>
      <c r="C1271">
        <v>20041508</v>
      </c>
      <c r="D1271" t="s">
        <v>98</v>
      </c>
      <c r="E1271" t="s">
        <v>79</v>
      </c>
      <c r="F1271" t="s">
        <v>80</v>
      </c>
    </row>
    <row r="1272" spans="2:6" x14ac:dyDescent="0.3">
      <c r="B1272" s="26">
        <v>43162</v>
      </c>
      <c r="C1272">
        <v>20044706</v>
      </c>
      <c r="D1272" t="s">
        <v>86</v>
      </c>
      <c r="E1272" t="s">
        <v>79</v>
      </c>
      <c r="F1272" t="s">
        <v>80</v>
      </c>
    </row>
    <row r="1273" spans="2:6" x14ac:dyDescent="0.3">
      <c r="B1273" s="26">
        <v>43163</v>
      </c>
      <c r="C1273">
        <v>20044706</v>
      </c>
      <c r="D1273" t="s">
        <v>86</v>
      </c>
      <c r="E1273" t="s">
        <v>79</v>
      </c>
      <c r="F1273" t="s">
        <v>84</v>
      </c>
    </row>
    <row r="1274" spans="2:6" x14ac:dyDescent="0.3">
      <c r="B1274" s="26">
        <v>43163</v>
      </c>
      <c r="C1274">
        <v>20044706</v>
      </c>
      <c r="D1274" t="s">
        <v>86</v>
      </c>
      <c r="E1274" t="s">
        <v>79</v>
      </c>
      <c r="F1274" t="s">
        <v>80</v>
      </c>
    </row>
    <row r="1275" spans="2:6" x14ac:dyDescent="0.3">
      <c r="B1275" s="26">
        <v>43163</v>
      </c>
      <c r="C1275">
        <v>20044706</v>
      </c>
      <c r="D1275" t="s">
        <v>86</v>
      </c>
      <c r="E1275" t="s">
        <v>79</v>
      </c>
      <c r="F1275" t="s">
        <v>90</v>
      </c>
    </row>
    <row r="1276" spans="2:6" x14ac:dyDescent="0.3">
      <c r="B1276" s="26">
        <v>43163</v>
      </c>
      <c r="C1276">
        <v>20044530</v>
      </c>
      <c r="D1276" t="s">
        <v>83</v>
      </c>
      <c r="E1276" t="s">
        <v>85</v>
      </c>
      <c r="F1276" t="s">
        <v>80</v>
      </c>
    </row>
    <row r="1277" spans="2:6" x14ac:dyDescent="0.3">
      <c r="B1277" s="26">
        <v>43163</v>
      </c>
      <c r="C1277">
        <v>20044529</v>
      </c>
      <c r="D1277" t="s">
        <v>96</v>
      </c>
      <c r="E1277" t="s">
        <v>79</v>
      </c>
      <c r="F1277" t="s">
        <v>80</v>
      </c>
    </row>
    <row r="1278" spans="2:6" x14ac:dyDescent="0.3">
      <c r="B1278" s="26">
        <v>43163</v>
      </c>
      <c r="C1278">
        <v>20044706</v>
      </c>
      <c r="D1278" t="s">
        <v>86</v>
      </c>
      <c r="E1278" t="s">
        <v>79</v>
      </c>
      <c r="F1278" t="s">
        <v>90</v>
      </c>
    </row>
    <row r="1279" spans="2:6" x14ac:dyDescent="0.3">
      <c r="B1279" s="26">
        <v>43163</v>
      </c>
      <c r="C1279">
        <v>20044530</v>
      </c>
      <c r="D1279" t="s">
        <v>83</v>
      </c>
      <c r="E1279" t="s">
        <v>79</v>
      </c>
      <c r="F1279" t="s">
        <v>80</v>
      </c>
    </row>
    <row r="1280" spans="2:6" x14ac:dyDescent="0.3">
      <c r="B1280" s="26">
        <v>43163</v>
      </c>
      <c r="C1280">
        <v>20042082</v>
      </c>
      <c r="D1280" t="s">
        <v>89</v>
      </c>
      <c r="E1280" t="s">
        <v>85</v>
      </c>
      <c r="F1280" t="s">
        <v>80</v>
      </c>
    </row>
    <row r="1281" spans="2:6" x14ac:dyDescent="0.3">
      <c r="B1281" s="26">
        <v>43163</v>
      </c>
      <c r="C1281">
        <v>20042071</v>
      </c>
      <c r="D1281" t="s">
        <v>87</v>
      </c>
      <c r="E1281" t="s">
        <v>81</v>
      </c>
      <c r="F1281" t="s">
        <v>84</v>
      </c>
    </row>
    <row r="1282" spans="2:6" x14ac:dyDescent="0.3">
      <c r="B1282" s="26">
        <v>43163</v>
      </c>
      <c r="C1282">
        <v>20044529</v>
      </c>
      <c r="D1282" t="s">
        <v>96</v>
      </c>
      <c r="E1282" t="s">
        <v>81</v>
      </c>
      <c r="F1282" t="s">
        <v>80</v>
      </c>
    </row>
    <row r="1283" spans="2:6" x14ac:dyDescent="0.3">
      <c r="B1283" s="26">
        <v>43163</v>
      </c>
      <c r="C1283">
        <v>20044706</v>
      </c>
      <c r="D1283" t="s">
        <v>86</v>
      </c>
      <c r="E1283" t="s">
        <v>79</v>
      </c>
      <c r="F1283" t="s">
        <v>80</v>
      </c>
    </row>
    <row r="1284" spans="2:6" x14ac:dyDescent="0.3">
      <c r="B1284" s="26">
        <v>43163</v>
      </c>
      <c r="C1284">
        <v>20042071</v>
      </c>
      <c r="D1284" t="s">
        <v>87</v>
      </c>
      <c r="E1284" t="s">
        <v>81</v>
      </c>
      <c r="F1284" t="s">
        <v>84</v>
      </c>
    </row>
    <row r="1285" spans="2:6" x14ac:dyDescent="0.3">
      <c r="B1285" s="26">
        <v>43163</v>
      </c>
      <c r="C1285">
        <v>20042082</v>
      </c>
      <c r="D1285" t="s">
        <v>89</v>
      </c>
      <c r="E1285" t="s">
        <v>79</v>
      </c>
      <c r="F1285" t="s">
        <v>80</v>
      </c>
    </row>
    <row r="1286" spans="2:6" x14ac:dyDescent="0.3">
      <c r="B1286" s="26">
        <v>43163</v>
      </c>
      <c r="C1286">
        <v>20044706</v>
      </c>
      <c r="D1286" t="s">
        <v>86</v>
      </c>
      <c r="E1286" t="s">
        <v>79</v>
      </c>
      <c r="F1286" t="s">
        <v>80</v>
      </c>
    </row>
    <row r="1287" spans="2:6" x14ac:dyDescent="0.3">
      <c r="B1287" s="26">
        <v>43163</v>
      </c>
      <c r="C1287">
        <v>20042071</v>
      </c>
      <c r="D1287" t="s">
        <v>87</v>
      </c>
      <c r="E1287" t="s">
        <v>85</v>
      </c>
      <c r="F1287" t="s">
        <v>80</v>
      </c>
    </row>
    <row r="1288" spans="2:6" x14ac:dyDescent="0.3">
      <c r="B1288" s="26">
        <v>43163</v>
      </c>
      <c r="C1288">
        <v>20044706</v>
      </c>
      <c r="D1288" t="s">
        <v>86</v>
      </c>
      <c r="E1288" t="s">
        <v>79</v>
      </c>
      <c r="F1288" t="s">
        <v>90</v>
      </c>
    </row>
    <row r="1289" spans="2:6" x14ac:dyDescent="0.3">
      <c r="B1289" s="26">
        <v>43163</v>
      </c>
      <c r="C1289">
        <v>20036312</v>
      </c>
      <c r="D1289" t="s">
        <v>93</v>
      </c>
      <c r="E1289" t="s">
        <v>79</v>
      </c>
      <c r="F1289" t="s">
        <v>80</v>
      </c>
    </row>
    <row r="1290" spans="2:6" x14ac:dyDescent="0.3">
      <c r="B1290" s="26">
        <v>43163</v>
      </c>
      <c r="C1290">
        <v>20042082</v>
      </c>
      <c r="D1290" t="s">
        <v>89</v>
      </c>
      <c r="E1290" t="s">
        <v>79</v>
      </c>
      <c r="F1290" t="s">
        <v>80</v>
      </c>
    </row>
    <row r="1291" spans="2:6" x14ac:dyDescent="0.3">
      <c r="B1291" s="26">
        <v>43163</v>
      </c>
      <c r="C1291">
        <v>20044530</v>
      </c>
      <c r="D1291" t="s">
        <v>83</v>
      </c>
      <c r="E1291" t="s">
        <v>79</v>
      </c>
      <c r="F1291" t="s">
        <v>80</v>
      </c>
    </row>
    <row r="1292" spans="2:6" x14ac:dyDescent="0.3">
      <c r="B1292" s="26">
        <v>43163</v>
      </c>
      <c r="C1292">
        <v>20041508</v>
      </c>
      <c r="D1292" t="s">
        <v>98</v>
      </c>
      <c r="E1292" t="s">
        <v>81</v>
      </c>
      <c r="F1292" t="s">
        <v>84</v>
      </c>
    </row>
    <row r="1293" spans="2:6" x14ac:dyDescent="0.3">
      <c r="B1293" s="26">
        <v>43163</v>
      </c>
      <c r="C1293">
        <v>20044706</v>
      </c>
      <c r="D1293" t="s">
        <v>86</v>
      </c>
      <c r="E1293" t="s">
        <v>79</v>
      </c>
      <c r="F1293" t="s">
        <v>84</v>
      </c>
    </row>
    <row r="1294" spans="2:6" x14ac:dyDescent="0.3">
      <c r="B1294" s="26">
        <v>43163</v>
      </c>
      <c r="C1294">
        <v>20042071</v>
      </c>
      <c r="D1294" t="s">
        <v>87</v>
      </c>
      <c r="E1294" t="s">
        <v>81</v>
      </c>
      <c r="F1294" t="s">
        <v>84</v>
      </c>
    </row>
    <row r="1295" spans="2:6" x14ac:dyDescent="0.3">
      <c r="B1295" s="26">
        <v>43163</v>
      </c>
      <c r="C1295">
        <v>20044706</v>
      </c>
      <c r="D1295" t="s">
        <v>86</v>
      </c>
      <c r="E1295" t="s">
        <v>79</v>
      </c>
      <c r="F1295" t="s">
        <v>90</v>
      </c>
    </row>
    <row r="1296" spans="2:6" x14ac:dyDescent="0.3">
      <c r="B1296" s="26">
        <v>43163</v>
      </c>
      <c r="C1296">
        <v>20044706</v>
      </c>
      <c r="D1296" t="s">
        <v>86</v>
      </c>
      <c r="E1296" t="s">
        <v>79</v>
      </c>
      <c r="F1296" t="s">
        <v>80</v>
      </c>
    </row>
    <row r="1297" spans="2:6" x14ac:dyDescent="0.3">
      <c r="B1297" s="26">
        <v>43163</v>
      </c>
      <c r="C1297">
        <v>20041508</v>
      </c>
      <c r="D1297" t="s">
        <v>98</v>
      </c>
      <c r="E1297" t="s">
        <v>79</v>
      </c>
      <c r="F1297" t="s">
        <v>84</v>
      </c>
    </row>
    <row r="1298" spans="2:6" x14ac:dyDescent="0.3">
      <c r="B1298" s="26">
        <v>43163</v>
      </c>
      <c r="C1298">
        <v>20042082</v>
      </c>
      <c r="D1298" t="s">
        <v>89</v>
      </c>
      <c r="E1298" t="s">
        <v>88</v>
      </c>
      <c r="F1298" t="s">
        <v>80</v>
      </c>
    </row>
    <row r="1299" spans="2:6" x14ac:dyDescent="0.3">
      <c r="B1299" s="26">
        <v>43163</v>
      </c>
      <c r="C1299">
        <v>20041508</v>
      </c>
      <c r="D1299" t="s">
        <v>98</v>
      </c>
      <c r="E1299" t="s">
        <v>79</v>
      </c>
      <c r="F1299" t="s">
        <v>80</v>
      </c>
    </row>
    <row r="1300" spans="2:6" x14ac:dyDescent="0.3">
      <c r="B1300" s="26">
        <v>43163</v>
      </c>
      <c r="C1300">
        <v>20042082</v>
      </c>
      <c r="D1300" t="s">
        <v>89</v>
      </c>
      <c r="E1300" t="s">
        <v>81</v>
      </c>
      <c r="F1300" t="s">
        <v>80</v>
      </c>
    </row>
    <row r="1301" spans="2:6" x14ac:dyDescent="0.3">
      <c r="B1301" s="26">
        <v>43163</v>
      </c>
      <c r="C1301">
        <v>20041508</v>
      </c>
      <c r="D1301" t="s">
        <v>98</v>
      </c>
      <c r="E1301" t="s">
        <v>81</v>
      </c>
      <c r="F1301" t="s">
        <v>84</v>
      </c>
    </row>
    <row r="1302" spans="2:6" x14ac:dyDescent="0.3">
      <c r="B1302" s="26">
        <v>43163</v>
      </c>
      <c r="C1302">
        <v>20042071</v>
      </c>
      <c r="D1302" t="s">
        <v>87</v>
      </c>
      <c r="E1302" t="s">
        <v>81</v>
      </c>
      <c r="F1302" t="s">
        <v>84</v>
      </c>
    </row>
    <row r="1303" spans="2:6" x14ac:dyDescent="0.3">
      <c r="B1303" s="26">
        <v>43163</v>
      </c>
      <c r="C1303">
        <v>20044706</v>
      </c>
      <c r="D1303" t="s">
        <v>86</v>
      </c>
      <c r="E1303" t="s">
        <v>85</v>
      </c>
      <c r="F1303" t="s">
        <v>80</v>
      </c>
    </row>
    <row r="1304" spans="2:6" x14ac:dyDescent="0.3">
      <c r="B1304" s="26">
        <v>43163</v>
      </c>
      <c r="C1304">
        <v>20041508</v>
      </c>
      <c r="D1304" t="s">
        <v>98</v>
      </c>
      <c r="E1304" t="s">
        <v>79</v>
      </c>
      <c r="F1304" t="s">
        <v>90</v>
      </c>
    </row>
    <row r="1305" spans="2:6" x14ac:dyDescent="0.3">
      <c r="B1305" s="26">
        <v>43163</v>
      </c>
      <c r="C1305">
        <v>20041508</v>
      </c>
      <c r="D1305" t="s">
        <v>98</v>
      </c>
      <c r="E1305" t="s">
        <v>81</v>
      </c>
      <c r="F1305" t="s">
        <v>90</v>
      </c>
    </row>
    <row r="1306" spans="2:6" x14ac:dyDescent="0.3">
      <c r="B1306" s="26">
        <v>43163</v>
      </c>
      <c r="C1306">
        <v>20042071</v>
      </c>
      <c r="D1306" t="s">
        <v>87</v>
      </c>
      <c r="E1306" t="s">
        <v>81</v>
      </c>
      <c r="F1306" t="s">
        <v>80</v>
      </c>
    </row>
    <row r="1307" spans="2:6" x14ac:dyDescent="0.3">
      <c r="B1307" s="26">
        <v>43163</v>
      </c>
      <c r="C1307">
        <v>20044706</v>
      </c>
      <c r="D1307" t="s">
        <v>86</v>
      </c>
      <c r="E1307" t="s">
        <v>85</v>
      </c>
      <c r="F1307" t="s">
        <v>80</v>
      </c>
    </row>
    <row r="1308" spans="2:6" x14ac:dyDescent="0.3">
      <c r="B1308" s="26">
        <v>43163</v>
      </c>
      <c r="C1308">
        <v>20044530</v>
      </c>
      <c r="D1308" t="s">
        <v>83</v>
      </c>
      <c r="E1308" t="s">
        <v>85</v>
      </c>
      <c r="F1308" t="s">
        <v>80</v>
      </c>
    </row>
    <row r="1309" spans="2:6" x14ac:dyDescent="0.3">
      <c r="B1309" s="26">
        <v>43163</v>
      </c>
      <c r="C1309">
        <v>20036312</v>
      </c>
      <c r="D1309" t="s">
        <v>93</v>
      </c>
      <c r="E1309" t="s">
        <v>79</v>
      </c>
      <c r="F1309" t="s">
        <v>90</v>
      </c>
    </row>
    <row r="1310" spans="2:6" x14ac:dyDescent="0.3">
      <c r="B1310" s="26">
        <v>43163</v>
      </c>
      <c r="C1310">
        <v>20044529</v>
      </c>
      <c r="D1310" t="s">
        <v>96</v>
      </c>
      <c r="E1310" t="s">
        <v>81</v>
      </c>
      <c r="F1310" t="s">
        <v>84</v>
      </c>
    </row>
    <row r="1311" spans="2:6" x14ac:dyDescent="0.3">
      <c r="B1311" s="26">
        <v>43163</v>
      </c>
      <c r="C1311">
        <v>20041508</v>
      </c>
      <c r="D1311" t="s">
        <v>98</v>
      </c>
      <c r="E1311" t="s">
        <v>85</v>
      </c>
      <c r="F1311" t="s">
        <v>90</v>
      </c>
    </row>
    <row r="1312" spans="2:6" x14ac:dyDescent="0.3">
      <c r="B1312" s="26">
        <v>43163</v>
      </c>
      <c r="C1312">
        <v>20042082</v>
      </c>
      <c r="D1312" t="s">
        <v>89</v>
      </c>
      <c r="E1312" t="s">
        <v>85</v>
      </c>
      <c r="F1312" t="s">
        <v>80</v>
      </c>
    </row>
    <row r="1313" spans="2:6" x14ac:dyDescent="0.3">
      <c r="B1313" s="26">
        <v>43163</v>
      </c>
      <c r="C1313">
        <v>20041508</v>
      </c>
      <c r="D1313" t="s">
        <v>98</v>
      </c>
      <c r="E1313" t="s">
        <v>79</v>
      </c>
      <c r="F1313" t="s">
        <v>90</v>
      </c>
    </row>
    <row r="1314" spans="2:6" x14ac:dyDescent="0.3">
      <c r="B1314" s="26">
        <v>43163</v>
      </c>
      <c r="C1314">
        <v>20044706</v>
      </c>
      <c r="D1314" t="s">
        <v>86</v>
      </c>
      <c r="E1314" t="s">
        <v>85</v>
      </c>
      <c r="F1314" t="s">
        <v>84</v>
      </c>
    </row>
    <row r="1315" spans="2:6" x14ac:dyDescent="0.3">
      <c r="B1315" s="26">
        <v>43163</v>
      </c>
      <c r="C1315">
        <v>20042082</v>
      </c>
      <c r="D1315" t="s">
        <v>89</v>
      </c>
      <c r="E1315" t="s">
        <v>81</v>
      </c>
      <c r="F1315" t="s">
        <v>80</v>
      </c>
    </row>
    <row r="1316" spans="2:6" x14ac:dyDescent="0.3">
      <c r="B1316" s="26">
        <v>43163</v>
      </c>
      <c r="C1316">
        <v>20036312</v>
      </c>
      <c r="D1316" t="s">
        <v>93</v>
      </c>
      <c r="E1316" t="s">
        <v>79</v>
      </c>
      <c r="F1316" t="s">
        <v>80</v>
      </c>
    </row>
    <row r="1317" spans="2:6" x14ac:dyDescent="0.3">
      <c r="B1317" s="26">
        <v>43163</v>
      </c>
      <c r="C1317">
        <v>20042071</v>
      </c>
      <c r="D1317" t="s">
        <v>87</v>
      </c>
      <c r="E1317" t="s">
        <v>79</v>
      </c>
      <c r="F1317" t="s">
        <v>80</v>
      </c>
    </row>
    <row r="1318" spans="2:6" x14ac:dyDescent="0.3">
      <c r="B1318" s="26">
        <v>43163</v>
      </c>
      <c r="C1318">
        <v>20044530</v>
      </c>
      <c r="D1318" t="s">
        <v>83</v>
      </c>
      <c r="E1318" t="s">
        <v>79</v>
      </c>
      <c r="F1318" t="s">
        <v>80</v>
      </c>
    </row>
    <row r="1319" spans="2:6" x14ac:dyDescent="0.3">
      <c r="B1319" s="26">
        <v>43163</v>
      </c>
      <c r="C1319">
        <v>20041508</v>
      </c>
      <c r="D1319" t="s">
        <v>98</v>
      </c>
      <c r="E1319" t="s">
        <v>81</v>
      </c>
      <c r="F1319" t="s">
        <v>84</v>
      </c>
    </row>
    <row r="1320" spans="2:6" x14ac:dyDescent="0.3">
      <c r="B1320" s="26">
        <v>43163</v>
      </c>
      <c r="C1320">
        <v>20044706</v>
      </c>
      <c r="D1320" t="s">
        <v>86</v>
      </c>
      <c r="E1320" t="s">
        <v>85</v>
      </c>
      <c r="F1320" t="s">
        <v>90</v>
      </c>
    </row>
    <row r="1321" spans="2:6" x14ac:dyDescent="0.3">
      <c r="B1321" s="26">
        <v>43163</v>
      </c>
      <c r="C1321">
        <v>20044529</v>
      </c>
      <c r="D1321" t="s">
        <v>96</v>
      </c>
      <c r="E1321" t="s">
        <v>79</v>
      </c>
      <c r="F1321" t="s">
        <v>80</v>
      </c>
    </row>
    <row r="1322" spans="2:6" x14ac:dyDescent="0.3">
      <c r="B1322" s="26">
        <v>43163</v>
      </c>
      <c r="C1322">
        <v>20042082</v>
      </c>
      <c r="D1322" t="s">
        <v>89</v>
      </c>
      <c r="E1322" t="s">
        <v>81</v>
      </c>
      <c r="F1322" t="s">
        <v>84</v>
      </c>
    </row>
    <row r="1323" spans="2:6" x14ac:dyDescent="0.3">
      <c r="B1323" s="26">
        <v>43163</v>
      </c>
      <c r="C1323">
        <v>20041508</v>
      </c>
      <c r="D1323" t="s">
        <v>98</v>
      </c>
      <c r="E1323" t="s">
        <v>85</v>
      </c>
      <c r="F1323" t="s">
        <v>80</v>
      </c>
    </row>
    <row r="1324" spans="2:6" x14ac:dyDescent="0.3">
      <c r="B1324" s="26">
        <v>43163</v>
      </c>
      <c r="C1324">
        <v>20042071</v>
      </c>
      <c r="D1324" t="s">
        <v>87</v>
      </c>
      <c r="E1324" t="s">
        <v>79</v>
      </c>
      <c r="F1324" t="s">
        <v>90</v>
      </c>
    </row>
    <row r="1325" spans="2:6" x14ac:dyDescent="0.3">
      <c r="B1325" s="26">
        <v>43163</v>
      </c>
      <c r="C1325">
        <v>20041508</v>
      </c>
      <c r="D1325" t="s">
        <v>98</v>
      </c>
      <c r="E1325" t="s">
        <v>81</v>
      </c>
      <c r="F1325" t="s">
        <v>84</v>
      </c>
    </row>
    <row r="1326" spans="2:6" x14ac:dyDescent="0.3">
      <c r="B1326" s="26">
        <v>43163</v>
      </c>
      <c r="C1326">
        <v>20044706</v>
      </c>
      <c r="D1326" t="s">
        <v>86</v>
      </c>
      <c r="E1326" t="s">
        <v>85</v>
      </c>
      <c r="F1326" t="s">
        <v>80</v>
      </c>
    </row>
    <row r="1327" spans="2:6" x14ac:dyDescent="0.3">
      <c r="B1327" s="26">
        <v>43163</v>
      </c>
      <c r="C1327">
        <v>20044530</v>
      </c>
      <c r="D1327" t="s">
        <v>83</v>
      </c>
      <c r="E1327" t="s">
        <v>81</v>
      </c>
      <c r="F1327" t="s">
        <v>80</v>
      </c>
    </row>
    <row r="1328" spans="2:6" x14ac:dyDescent="0.3">
      <c r="B1328" s="26">
        <v>43163</v>
      </c>
      <c r="C1328">
        <v>20036312</v>
      </c>
      <c r="D1328" t="s">
        <v>93</v>
      </c>
      <c r="E1328" t="s">
        <v>79</v>
      </c>
      <c r="F1328" t="s">
        <v>90</v>
      </c>
    </row>
    <row r="1329" spans="2:6" x14ac:dyDescent="0.3">
      <c r="B1329" s="26">
        <v>43163</v>
      </c>
      <c r="C1329">
        <v>20042071</v>
      </c>
      <c r="D1329" t="s">
        <v>87</v>
      </c>
      <c r="E1329" t="s">
        <v>79</v>
      </c>
      <c r="F1329" t="s">
        <v>90</v>
      </c>
    </row>
    <row r="1330" spans="2:6" x14ac:dyDescent="0.3">
      <c r="B1330" s="26">
        <v>43163</v>
      </c>
      <c r="C1330">
        <v>20044706</v>
      </c>
      <c r="D1330" t="s">
        <v>86</v>
      </c>
      <c r="E1330" t="s">
        <v>85</v>
      </c>
      <c r="F1330" t="s">
        <v>80</v>
      </c>
    </row>
    <row r="1331" spans="2:6" x14ac:dyDescent="0.3">
      <c r="B1331" s="26">
        <v>43163</v>
      </c>
      <c r="C1331">
        <v>20042082</v>
      </c>
      <c r="D1331" t="s">
        <v>89</v>
      </c>
      <c r="E1331" t="s">
        <v>81</v>
      </c>
      <c r="F1331" t="s">
        <v>92</v>
      </c>
    </row>
    <row r="1332" spans="2:6" x14ac:dyDescent="0.3">
      <c r="B1332" s="26">
        <v>43163</v>
      </c>
      <c r="C1332">
        <v>20044529</v>
      </c>
      <c r="D1332" t="s">
        <v>96</v>
      </c>
      <c r="E1332" t="s">
        <v>79</v>
      </c>
      <c r="F1332" t="s">
        <v>80</v>
      </c>
    </row>
    <row r="1333" spans="2:6" x14ac:dyDescent="0.3">
      <c r="B1333" s="26">
        <v>43163</v>
      </c>
      <c r="C1333">
        <v>20042071</v>
      </c>
      <c r="D1333" t="s">
        <v>87</v>
      </c>
      <c r="E1333" t="s">
        <v>79</v>
      </c>
      <c r="F1333" t="s">
        <v>84</v>
      </c>
    </row>
    <row r="1334" spans="2:6" x14ac:dyDescent="0.3">
      <c r="B1334" s="26">
        <v>43163</v>
      </c>
      <c r="C1334">
        <v>20044706</v>
      </c>
      <c r="D1334" t="s">
        <v>86</v>
      </c>
      <c r="E1334" t="s">
        <v>81</v>
      </c>
      <c r="F1334" t="s">
        <v>80</v>
      </c>
    </row>
    <row r="1335" spans="2:6" x14ac:dyDescent="0.3">
      <c r="B1335" s="26">
        <v>43163</v>
      </c>
      <c r="C1335">
        <v>20042082</v>
      </c>
      <c r="D1335" t="s">
        <v>89</v>
      </c>
      <c r="E1335" t="s">
        <v>79</v>
      </c>
      <c r="F1335" t="s">
        <v>80</v>
      </c>
    </row>
    <row r="1336" spans="2:6" x14ac:dyDescent="0.3">
      <c r="B1336" s="26">
        <v>43163</v>
      </c>
      <c r="C1336">
        <v>20044706</v>
      </c>
      <c r="D1336" t="s">
        <v>86</v>
      </c>
      <c r="E1336" t="s">
        <v>81</v>
      </c>
      <c r="F1336" t="s">
        <v>80</v>
      </c>
    </row>
    <row r="1337" spans="2:6" x14ac:dyDescent="0.3">
      <c r="B1337" s="26">
        <v>43163</v>
      </c>
      <c r="C1337">
        <v>20042071</v>
      </c>
      <c r="D1337" t="s">
        <v>87</v>
      </c>
      <c r="E1337" t="s">
        <v>79</v>
      </c>
      <c r="F1337" t="s">
        <v>84</v>
      </c>
    </row>
    <row r="1338" spans="2:6" x14ac:dyDescent="0.3">
      <c r="B1338" s="26">
        <v>43163</v>
      </c>
      <c r="C1338">
        <v>20042082</v>
      </c>
      <c r="D1338" t="s">
        <v>89</v>
      </c>
      <c r="E1338" t="s">
        <v>79</v>
      </c>
      <c r="F1338" t="s">
        <v>84</v>
      </c>
    </row>
    <row r="1339" spans="2:6" x14ac:dyDescent="0.3">
      <c r="B1339" s="26">
        <v>43163</v>
      </c>
      <c r="C1339">
        <v>20044530</v>
      </c>
      <c r="D1339" t="s">
        <v>83</v>
      </c>
      <c r="E1339" t="s">
        <v>81</v>
      </c>
      <c r="F1339" t="s">
        <v>80</v>
      </c>
    </row>
    <row r="1340" spans="2:6" x14ac:dyDescent="0.3">
      <c r="B1340" s="26">
        <v>43163</v>
      </c>
      <c r="C1340">
        <v>20041508</v>
      </c>
      <c r="D1340" t="s">
        <v>98</v>
      </c>
      <c r="E1340" t="s">
        <v>81</v>
      </c>
      <c r="F1340" t="s">
        <v>80</v>
      </c>
    </row>
    <row r="1341" spans="2:6" x14ac:dyDescent="0.3">
      <c r="B1341" s="26">
        <v>43163</v>
      </c>
      <c r="C1341">
        <v>20042082</v>
      </c>
      <c r="D1341" t="s">
        <v>89</v>
      </c>
      <c r="E1341" t="s">
        <v>81</v>
      </c>
      <c r="F1341" t="s">
        <v>80</v>
      </c>
    </row>
    <row r="1342" spans="2:6" x14ac:dyDescent="0.3">
      <c r="B1342" s="26">
        <v>43163</v>
      </c>
      <c r="C1342">
        <v>20044706</v>
      </c>
      <c r="D1342" t="s">
        <v>86</v>
      </c>
      <c r="E1342" t="s">
        <v>81</v>
      </c>
      <c r="F1342" t="s">
        <v>84</v>
      </c>
    </row>
    <row r="1343" spans="2:6" x14ac:dyDescent="0.3">
      <c r="B1343" s="26">
        <v>43163</v>
      </c>
      <c r="C1343">
        <v>20044530</v>
      </c>
      <c r="D1343" t="s">
        <v>83</v>
      </c>
      <c r="E1343" t="s">
        <v>81</v>
      </c>
      <c r="F1343" t="s">
        <v>80</v>
      </c>
    </row>
    <row r="1344" spans="2:6" x14ac:dyDescent="0.3">
      <c r="B1344" s="26">
        <v>43163</v>
      </c>
      <c r="C1344">
        <v>20041508</v>
      </c>
      <c r="D1344" t="s">
        <v>98</v>
      </c>
      <c r="E1344" t="s">
        <v>85</v>
      </c>
      <c r="F1344" t="s">
        <v>80</v>
      </c>
    </row>
    <row r="1345" spans="2:6" x14ac:dyDescent="0.3">
      <c r="B1345" s="26">
        <v>43163</v>
      </c>
      <c r="C1345">
        <v>20041508</v>
      </c>
      <c r="D1345" t="s">
        <v>98</v>
      </c>
      <c r="E1345" t="s">
        <v>79</v>
      </c>
      <c r="F1345" t="s">
        <v>80</v>
      </c>
    </row>
    <row r="1346" spans="2:6" x14ac:dyDescent="0.3">
      <c r="B1346" s="26">
        <v>43163</v>
      </c>
      <c r="C1346">
        <v>20044706</v>
      </c>
      <c r="D1346" t="s">
        <v>86</v>
      </c>
      <c r="E1346" t="s">
        <v>81</v>
      </c>
      <c r="F1346" t="s">
        <v>90</v>
      </c>
    </row>
    <row r="1347" spans="2:6" x14ac:dyDescent="0.3">
      <c r="B1347" s="26">
        <v>43163</v>
      </c>
      <c r="C1347">
        <v>20042082</v>
      </c>
      <c r="D1347" t="s">
        <v>89</v>
      </c>
      <c r="E1347" t="s">
        <v>79</v>
      </c>
      <c r="F1347" t="s">
        <v>80</v>
      </c>
    </row>
    <row r="1348" spans="2:6" x14ac:dyDescent="0.3">
      <c r="B1348" s="26">
        <v>43163</v>
      </c>
      <c r="C1348">
        <v>20041508</v>
      </c>
      <c r="D1348" t="s">
        <v>98</v>
      </c>
      <c r="E1348" t="s">
        <v>79</v>
      </c>
      <c r="F1348" t="s">
        <v>80</v>
      </c>
    </row>
    <row r="1349" spans="2:6" x14ac:dyDescent="0.3">
      <c r="B1349" s="26">
        <v>43163</v>
      </c>
      <c r="C1349">
        <v>20042071</v>
      </c>
      <c r="D1349" t="s">
        <v>87</v>
      </c>
      <c r="E1349" t="s">
        <v>88</v>
      </c>
      <c r="F1349" t="s">
        <v>84</v>
      </c>
    </row>
    <row r="1350" spans="2:6" x14ac:dyDescent="0.3">
      <c r="B1350" s="26">
        <v>43163</v>
      </c>
      <c r="C1350">
        <v>20042082</v>
      </c>
      <c r="D1350" t="s">
        <v>89</v>
      </c>
      <c r="E1350" t="s">
        <v>79</v>
      </c>
      <c r="F1350" t="s">
        <v>90</v>
      </c>
    </row>
    <row r="1351" spans="2:6" x14ac:dyDescent="0.3">
      <c r="B1351" s="26">
        <v>43163</v>
      </c>
      <c r="C1351">
        <v>20044706</v>
      </c>
      <c r="D1351" t="s">
        <v>86</v>
      </c>
      <c r="E1351" t="s">
        <v>79</v>
      </c>
      <c r="F1351" t="s">
        <v>84</v>
      </c>
    </row>
    <row r="1352" spans="2:6" x14ac:dyDescent="0.3">
      <c r="B1352" s="26">
        <v>43163</v>
      </c>
      <c r="C1352">
        <v>20044530</v>
      </c>
      <c r="D1352" t="s">
        <v>83</v>
      </c>
      <c r="E1352" t="s">
        <v>79</v>
      </c>
      <c r="F1352" t="s">
        <v>80</v>
      </c>
    </row>
    <row r="1353" spans="2:6" x14ac:dyDescent="0.3">
      <c r="B1353" s="26">
        <v>43163</v>
      </c>
      <c r="C1353">
        <v>20044529</v>
      </c>
      <c r="D1353" t="s">
        <v>96</v>
      </c>
      <c r="E1353" t="s">
        <v>79</v>
      </c>
      <c r="F1353" t="s">
        <v>80</v>
      </c>
    </row>
    <row r="1354" spans="2:6" x14ac:dyDescent="0.3">
      <c r="B1354" s="26">
        <v>43163</v>
      </c>
      <c r="C1354">
        <v>20041508</v>
      </c>
      <c r="D1354" t="s">
        <v>98</v>
      </c>
      <c r="E1354" t="s">
        <v>81</v>
      </c>
      <c r="F1354" t="s">
        <v>80</v>
      </c>
    </row>
    <row r="1355" spans="2:6" x14ac:dyDescent="0.3">
      <c r="B1355" s="26">
        <v>43163</v>
      </c>
      <c r="C1355">
        <v>20044706</v>
      </c>
      <c r="D1355" t="s">
        <v>86</v>
      </c>
      <c r="E1355" t="s">
        <v>79</v>
      </c>
      <c r="F1355" t="s">
        <v>84</v>
      </c>
    </row>
    <row r="1356" spans="2:6" x14ac:dyDescent="0.3">
      <c r="B1356" s="26">
        <v>43163</v>
      </c>
      <c r="C1356">
        <v>20044706</v>
      </c>
      <c r="D1356" t="s">
        <v>86</v>
      </c>
      <c r="E1356" t="s">
        <v>79</v>
      </c>
      <c r="F1356" t="s">
        <v>84</v>
      </c>
    </row>
    <row r="1357" spans="2:6" x14ac:dyDescent="0.3">
      <c r="B1357" s="26">
        <v>43163</v>
      </c>
      <c r="C1357">
        <v>20044530</v>
      </c>
      <c r="D1357" t="s">
        <v>83</v>
      </c>
      <c r="E1357" t="s">
        <v>81</v>
      </c>
      <c r="F1357" t="s">
        <v>80</v>
      </c>
    </row>
    <row r="1358" spans="2:6" x14ac:dyDescent="0.3">
      <c r="B1358" s="26">
        <v>43163</v>
      </c>
      <c r="C1358">
        <v>20044529</v>
      </c>
      <c r="D1358" t="s">
        <v>96</v>
      </c>
      <c r="E1358" t="s">
        <v>79</v>
      </c>
      <c r="F1358" t="s">
        <v>80</v>
      </c>
    </row>
    <row r="1359" spans="2:6" x14ac:dyDescent="0.3">
      <c r="B1359" s="26">
        <v>43163</v>
      </c>
      <c r="C1359">
        <v>20044706</v>
      </c>
      <c r="D1359" t="s">
        <v>86</v>
      </c>
      <c r="E1359" t="s">
        <v>79</v>
      </c>
      <c r="F1359" t="s">
        <v>84</v>
      </c>
    </row>
    <row r="1360" spans="2:6" x14ac:dyDescent="0.3">
      <c r="B1360" s="26">
        <v>43163</v>
      </c>
      <c r="C1360">
        <v>20041508</v>
      </c>
      <c r="D1360" t="s">
        <v>98</v>
      </c>
      <c r="E1360" t="s">
        <v>79</v>
      </c>
      <c r="F1360" t="s">
        <v>84</v>
      </c>
    </row>
    <row r="1361" spans="2:6" x14ac:dyDescent="0.3">
      <c r="B1361" s="26">
        <v>43163</v>
      </c>
      <c r="C1361">
        <v>20041508</v>
      </c>
      <c r="D1361" t="s">
        <v>98</v>
      </c>
      <c r="E1361" t="s">
        <v>79</v>
      </c>
      <c r="F1361" t="s">
        <v>84</v>
      </c>
    </row>
    <row r="1362" spans="2:6" x14ac:dyDescent="0.3">
      <c r="B1362" s="26">
        <v>43163</v>
      </c>
      <c r="C1362">
        <v>20044706</v>
      </c>
      <c r="D1362" t="s">
        <v>86</v>
      </c>
      <c r="E1362" t="s">
        <v>79</v>
      </c>
      <c r="F1362" t="s">
        <v>80</v>
      </c>
    </row>
    <row r="1363" spans="2:6" x14ac:dyDescent="0.3">
      <c r="B1363" s="26">
        <v>43163</v>
      </c>
      <c r="C1363">
        <v>20042071</v>
      </c>
      <c r="D1363" t="s">
        <v>87</v>
      </c>
      <c r="E1363" t="s">
        <v>88</v>
      </c>
      <c r="F1363" t="s">
        <v>84</v>
      </c>
    </row>
    <row r="1364" spans="2:6" x14ac:dyDescent="0.3">
      <c r="B1364" s="26">
        <v>43163</v>
      </c>
      <c r="C1364">
        <v>20042082</v>
      </c>
      <c r="D1364" t="s">
        <v>89</v>
      </c>
      <c r="E1364" t="s">
        <v>79</v>
      </c>
      <c r="F1364" t="s">
        <v>90</v>
      </c>
    </row>
    <row r="1365" spans="2:6" x14ac:dyDescent="0.3">
      <c r="B1365" s="26">
        <v>43163</v>
      </c>
      <c r="C1365">
        <v>20044529</v>
      </c>
      <c r="D1365" t="s">
        <v>96</v>
      </c>
      <c r="E1365" t="s">
        <v>79</v>
      </c>
      <c r="F1365" t="s">
        <v>80</v>
      </c>
    </row>
    <row r="1366" spans="2:6" x14ac:dyDescent="0.3">
      <c r="B1366" s="26">
        <v>43163</v>
      </c>
      <c r="C1366">
        <v>20041508</v>
      </c>
      <c r="D1366" t="s">
        <v>98</v>
      </c>
      <c r="E1366" t="s">
        <v>81</v>
      </c>
      <c r="F1366" t="s">
        <v>97</v>
      </c>
    </row>
    <row r="1367" spans="2:6" x14ac:dyDescent="0.3">
      <c r="B1367" s="26">
        <v>43163</v>
      </c>
      <c r="C1367">
        <v>20044706</v>
      </c>
      <c r="D1367" t="s">
        <v>86</v>
      </c>
      <c r="E1367" t="s">
        <v>79</v>
      </c>
      <c r="F1367" t="s">
        <v>84</v>
      </c>
    </row>
    <row r="1368" spans="2:6" x14ac:dyDescent="0.3">
      <c r="B1368" s="26">
        <v>43163</v>
      </c>
      <c r="C1368">
        <v>20041508</v>
      </c>
      <c r="D1368" t="s">
        <v>98</v>
      </c>
      <c r="E1368" t="s">
        <v>79</v>
      </c>
      <c r="F1368" t="s">
        <v>80</v>
      </c>
    </row>
    <row r="1369" spans="2:6" x14ac:dyDescent="0.3">
      <c r="B1369" s="26">
        <v>43163</v>
      </c>
      <c r="C1369">
        <v>20044529</v>
      </c>
      <c r="D1369" t="s">
        <v>96</v>
      </c>
      <c r="E1369" t="s">
        <v>79</v>
      </c>
      <c r="F1369" t="s">
        <v>80</v>
      </c>
    </row>
    <row r="1370" spans="2:6" x14ac:dyDescent="0.3">
      <c r="B1370" s="26">
        <v>43163</v>
      </c>
      <c r="C1370">
        <v>20041508</v>
      </c>
      <c r="D1370" t="s">
        <v>98</v>
      </c>
      <c r="E1370" t="s">
        <v>79</v>
      </c>
      <c r="F1370" t="s">
        <v>80</v>
      </c>
    </row>
    <row r="1371" spans="2:6" x14ac:dyDescent="0.3">
      <c r="B1371" s="26">
        <v>43163</v>
      </c>
      <c r="C1371">
        <v>20042082</v>
      </c>
      <c r="D1371" t="s">
        <v>89</v>
      </c>
      <c r="E1371" t="s">
        <v>79</v>
      </c>
      <c r="F1371" t="s">
        <v>80</v>
      </c>
    </row>
    <row r="1372" spans="2:6" x14ac:dyDescent="0.3">
      <c r="B1372" s="26">
        <v>43163</v>
      </c>
      <c r="C1372">
        <v>20042071</v>
      </c>
      <c r="D1372" t="s">
        <v>87</v>
      </c>
      <c r="E1372" t="s">
        <v>88</v>
      </c>
      <c r="F1372" t="s">
        <v>84</v>
      </c>
    </row>
    <row r="1373" spans="2:6" x14ac:dyDescent="0.3">
      <c r="B1373" s="26">
        <v>43163</v>
      </c>
      <c r="C1373">
        <v>20044706</v>
      </c>
      <c r="D1373" t="s">
        <v>86</v>
      </c>
      <c r="E1373" t="s">
        <v>79</v>
      </c>
      <c r="F1373" t="s">
        <v>84</v>
      </c>
    </row>
    <row r="1374" spans="2:6" x14ac:dyDescent="0.3">
      <c r="B1374" s="26">
        <v>43163</v>
      </c>
      <c r="C1374">
        <v>20041508</v>
      </c>
      <c r="D1374" t="s">
        <v>98</v>
      </c>
      <c r="E1374" t="s">
        <v>81</v>
      </c>
      <c r="F1374" t="s">
        <v>84</v>
      </c>
    </row>
    <row r="1375" spans="2:6" x14ac:dyDescent="0.3">
      <c r="B1375" s="26">
        <v>43163</v>
      </c>
      <c r="C1375">
        <v>20044706</v>
      </c>
      <c r="D1375" t="s">
        <v>86</v>
      </c>
      <c r="E1375" t="s">
        <v>79</v>
      </c>
      <c r="F1375" t="s">
        <v>84</v>
      </c>
    </row>
    <row r="1376" spans="2:6" x14ac:dyDescent="0.3">
      <c r="B1376" s="26">
        <v>43163</v>
      </c>
      <c r="C1376">
        <v>20041508</v>
      </c>
      <c r="D1376" t="s">
        <v>98</v>
      </c>
      <c r="E1376" t="s">
        <v>79</v>
      </c>
      <c r="F1376" t="s">
        <v>84</v>
      </c>
    </row>
    <row r="1377" spans="2:6" x14ac:dyDescent="0.3">
      <c r="B1377" s="26">
        <v>43163</v>
      </c>
      <c r="C1377">
        <v>20042082</v>
      </c>
      <c r="D1377" t="s">
        <v>89</v>
      </c>
      <c r="E1377" t="s">
        <v>81</v>
      </c>
      <c r="F1377" t="s">
        <v>84</v>
      </c>
    </row>
    <row r="1378" spans="2:6" x14ac:dyDescent="0.3">
      <c r="B1378" s="26">
        <v>43163</v>
      </c>
      <c r="C1378">
        <v>20042071</v>
      </c>
      <c r="D1378" t="s">
        <v>87</v>
      </c>
      <c r="E1378" t="s">
        <v>88</v>
      </c>
      <c r="F1378" t="s">
        <v>80</v>
      </c>
    </row>
    <row r="1379" spans="2:6" x14ac:dyDescent="0.3">
      <c r="B1379" s="26">
        <v>43163</v>
      </c>
      <c r="C1379">
        <v>20044706</v>
      </c>
      <c r="D1379" t="s">
        <v>86</v>
      </c>
      <c r="E1379" t="s">
        <v>79</v>
      </c>
      <c r="F1379" t="s">
        <v>90</v>
      </c>
    </row>
    <row r="1380" spans="2:6" x14ac:dyDescent="0.3">
      <c r="B1380" s="26">
        <v>43163</v>
      </c>
      <c r="C1380">
        <v>20041508</v>
      </c>
      <c r="D1380" t="s">
        <v>98</v>
      </c>
      <c r="E1380" t="s">
        <v>85</v>
      </c>
      <c r="F1380" t="s">
        <v>84</v>
      </c>
    </row>
    <row r="1381" spans="2:6" x14ac:dyDescent="0.3">
      <c r="B1381" s="26">
        <v>43163</v>
      </c>
      <c r="C1381">
        <v>20042082</v>
      </c>
      <c r="D1381" t="s">
        <v>89</v>
      </c>
      <c r="E1381" t="s">
        <v>81</v>
      </c>
      <c r="F1381" t="s">
        <v>84</v>
      </c>
    </row>
    <row r="1382" spans="2:6" x14ac:dyDescent="0.3">
      <c r="B1382" s="26">
        <v>43163</v>
      </c>
      <c r="C1382">
        <v>20044530</v>
      </c>
      <c r="D1382" t="s">
        <v>83</v>
      </c>
      <c r="E1382" t="s">
        <v>81</v>
      </c>
      <c r="F1382" t="s">
        <v>80</v>
      </c>
    </row>
    <row r="1383" spans="2:6" x14ac:dyDescent="0.3">
      <c r="B1383" s="26">
        <v>43163</v>
      </c>
      <c r="C1383">
        <v>20036312</v>
      </c>
      <c r="D1383" t="s">
        <v>93</v>
      </c>
      <c r="E1383" t="s">
        <v>79</v>
      </c>
      <c r="F1383" t="s">
        <v>90</v>
      </c>
    </row>
    <row r="1384" spans="2:6" x14ac:dyDescent="0.3">
      <c r="B1384" s="26">
        <v>43163</v>
      </c>
      <c r="C1384">
        <v>20041508</v>
      </c>
      <c r="D1384" t="s">
        <v>98</v>
      </c>
      <c r="E1384" t="s">
        <v>79</v>
      </c>
      <c r="F1384" t="s">
        <v>80</v>
      </c>
    </row>
    <row r="1385" spans="2:6" x14ac:dyDescent="0.3">
      <c r="B1385" s="26">
        <v>43163</v>
      </c>
      <c r="C1385">
        <v>20044706</v>
      </c>
      <c r="D1385" t="s">
        <v>86</v>
      </c>
      <c r="E1385" t="s">
        <v>79</v>
      </c>
      <c r="F1385" t="s">
        <v>80</v>
      </c>
    </row>
    <row r="1386" spans="2:6" x14ac:dyDescent="0.3">
      <c r="B1386" s="26">
        <v>43163</v>
      </c>
      <c r="C1386">
        <v>20044529</v>
      </c>
      <c r="D1386" t="s">
        <v>96</v>
      </c>
      <c r="E1386" t="s">
        <v>79</v>
      </c>
      <c r="F1386" t="s">
        <v>80</v>
      </c>
    </row>
    <row r="1387" spans="2:6" x14ac:dyDescent="0.3">
      <c r="B1387" s="26">
        <v>43163</v>
      </c>
      <c r="C1387">
        <v>20042082</v>
      </c>
      <c r="D1387" t="s">
        <v>89</v>
      </c>
      <c r="E1387" t="s">
        <v>88</v>
      </c>
      <c r="F1387" t="s">
        <v>90</v>
      </c>
    </row>
    <row r="1388" spans="2:6" x14ac:dyDescent="0.3">
      <c r="B1388" s="26">
        <v>43163</v>
      </c>
      <c r="C1388">
        <v>20044530</v>
      </c>
      <c r="D1388" t="s">
        <v>83</v>
      </c>
      <c r="E1388" t="s">
        <v>79</v>
      </c>
      <c r="F1388" t="s">
        <v>84</v>
      </c>
    </row>
    <row r="1389" spans="2:6" x14ac:dyDescent="0.3">
      <c r="B1389" s="26">
        <v>43163</v>
      </c>
      <c r="C1389">
        <v>20041508</v>
      </c>
      <c r="D1389" t="s">
        <v>98</v>
      </c>
      <c r="E1389" t="s">
        <v>79</v>
      </c>
      <c r="F1389" t="s">
        <v>80</v>
      </c>
    </row>
    <row r="1390" spans="2:6" x14ac:dyDescent="0.3">
      <c r="B1390" s="26">
        <v>43163</v>
      </c>
      <c r="C1390">
        <v>20041508</v>
      </c>
      <c r="D1390" t="s">
        <v>98</v>
      </c>
      <c r="E1390" t="s">
        <v>79</v>
      </c>
      <c r="F1390" t="s">
        <v>80</v>
      </c>
    </row>
    <row r="1391" spans="2:6" x14ac:dyDescent="0.3">
      <c r="B1391" s="26">
        <v>43163</v>
      </c>
      <c r="C1391">
        <v>20044706</v>
      </c>
      <c r="D1391" t="s">
        <v>86</v>
      </c>
      <c r="E1391" t="s">
        <v>81</v>
      </c>
      <c r="F1391" t="s">
        <v>80</v>
      </c>
    </row>
    <row r="1392" spans="2:6" x14ac:dyDescent="0.3">
      <c r="B1392" s="26">
        <v>43163</v>
      </c>
      <c r="C1392">
        <v>20042071</v>
      </c>
      <c r="D1392" t="s">
        <v>87</v>
      </c>
      <c r="E1392" t="s">
        <v>81</v>
      </c>
      <c r="F1392" t="s">
        <v>80</v>
      </c>
    </row>
    <row r="1393" spans="2:6" x14ac:dyDescent="0.3">
      <c r="B1393" s="26">
        <v>43163</v>
      </c>
      <c r="C1393">
        <v>20041508</v>
      </c>
      <c r="D1393" t="s">
        <v>98</v>
      </c>
      <c r="E1393" t="s">
        <v>81</v>
      </c>
      <c r="F1393" t="s">
        <v>80</v>
      </c>
    </row>
    <row r="1394" spans="2:6" x14ac:dyDescent="0.3">
      <c r="B1394" s="26">
        <v>43163</v>
      </c>
      <c r="C1394">
        <v>20041508</v>
      </c>
      <c r="D1394" t="s">
        <v>98</v>
      </c>
      <c r="E1394" t="s">
        <v>79</v>
      </c>
      <c r="F1394" t="s">
        <v>80</v>
      </c>
    </row>
    <row r="1395" spans="2:6" x14ac:dyDescent="0.3">
      <c r="B1395" s="26">
        <v>43163</v>
      </c>
      <c r="C1395">
        <v>20042082</v>
      </c>
      <c r="D1395" t="s">
        <v>89</v>
      </c>
      <c r="E1395" t="s">
        <v>81</v>
      </c>
      <c r="F1395" t="s">
        <v>90</v>
      </c>
    </row>
    <row r="1396" spans="2:6" x14ac:dyDescent="0.3">
      <c r="B1396" s="26">
        <v>43163</v>
      </c>
      <c r="C1396">
        <v>20041508</v>
      </c>
      <c r="D1396" t="s">
        <v>98</v>
      </c>
      <c r="E1396" t="s">
        <v>81</v>
      </c>
      <c r="F1396" t="s">
        <v>80</v>
      </c>
    </row>
    <row r="1397" spans="2:6" x14ac:dyDescent="0.3">
      <c r="B1397" s="26">
        <v>43163</v>
      </c>
      <c r="C1397">
        <v>20044530</v>
      </c>
      <c r="D1397" t="s">
        <v>83</v>
      </c>
      <c r="E1397" t="s">
        <v>81</v>
      </c>
      <c r="F1397" t="s">
        <v>80</v>
      </c>
    </row>
    <row r="1398" spans="2:6" x14ac:dyDescent="0.3">
      <c r="B1398" s="26">
        <v>43163</v>
      </c>
      <c r="C1398">
        <v>20044530</v>
      </c>
      <c r="D1398" t="s">
        <v>83</v>
      </c>
      <c r="E1398" t="s">
        <v>81</v>
      </c>
      <c r="F1398" t="s">
        <v>80</v>
      </c>
    </row>
    <row r="1399" spans="2:6" x14ac:dyDescent="0.3">
      <c r="B1399" s="26">
        <v>43163</v>
      </c>
      <c r="C1399">
        <v>20036312</v>
      </c>
      <c r="D1399" t="s">
        <v>93</v>
      </c>
      <c r="E1399" t="s">
        <v>79</v>
      </c>
      <c r="F1399" t="s">
        <v>90</v>
      </c>
    </row>
    <row r="1400" spans="2:6" x14ac:dyDescent="0.3">
      <c r="B1400" s="26">
        <v>43163</v>
      </c>
      <c r="C1400">
        <v>20042071</v>
      </c>
      <c r="D1400" t="s">
        <v>87</v>
      </c>
      <c r="E1400" t="s">
        <v>81</v>
      </c>
      <c r="F1400" t="s">
        <v>84</v>
      </c>
    </row>
    <row r="1401" spans="2:6" x14ac:dyDescent="0.3">
      <c r="B1401" s="26">
        <v>43163</v>
      </c>
      <c r="C1401">
        <v>20042082</v>
      </c>
      <c r="D1401" t="s">
        <v>89</v>
      </c>
      <c r="E1401" t="s">
        <v>79</v>
      </c>
      <c r="F1401" t="s">
        <v>80</v>
      </c>
    </row>
    <row r="1402" spans="2:6" x14ac:dyDescent="0.3">
      <c r="B1402" s="26">
        <v>43163</v>
      </c>
      <c r="C1402">
        <v>20041508</v>
      </c>
      <c r="D1402" t="s">
        <v>98</v>
      </c>
      <c r="E1402" t="s">
        <v>85</v>
      </c>
      <c r="F1402" t="s">
        <v>84</v>
      </c>
    </row>
    <row r="1403" spans="2:6" x14ac:dyDescent="0.3">
      <c r="B1403" s="26">
        <v>43163</v>
      </c>
      <c r="C1403">
        <v>20044706</v>
      </c>
      <c r="D1403" t="s">
        <v>86</v>
      </c>
      <c r="E1403" t="s">
        <v>81</v>
      </c>
      <c r="F1403" t="s">
        <v>80</v>
      </c>
    </row>
    <row r="1404" spans="2:6" x14ac:dyDescent="0.3">
      <c r="B1404" s="26">
        <v>43163</v>
      </c>
      <c r="C1404">
        <v>20041508</v>
      </c>
      <c r="D1404" t="s">
        <v>98</v>
      </c>
      <c r="E1404" t="s">
        <v>79</v>
      </c>
      <c r="F1404" t="s">
        <v>80</v>
      </c>
    </row>
    <row r="1405" spans="2:6" x14ac:dyDescent="0.3">
      <c r="B1405" s="26">
        <v>43163</v>
      </c>
      <c r="C1405">
        <v>20042071</v>
      </c>
      <c r="D1405" t="s">
        <v>87</v>
      </c>
      <c r="E1405" t="s">
        <v>81</v>
      </c>
      <c r="F1405" t="s">
        <v>84</v>
      </c>
    </row>
    <row r="1406" spans="2:6" x14ac:dyDescent="0.3">
      <c r="B1406" s="26">
        <v>43163</v>
      </c>
      <c r="C1406">
        <v>20044706</v>
      </c>
      <c r="D1406" t="s">
        <v>86</v>
      </c>
      <c r="E1406" t="s">
        <v>79</v>
      </c>
      <c r="F1406" t="s">
        <v>84</v>
      </c>
    </row>
    <row r="1407" spans="2:6" x14ac:dyDescent="0.3">
      <c r="B1407" s="26">
        <v>43163</v>
      </c>
      <c r="C1407">
        <v>20042082</v>
      </c>
      <c r="D1407" t="s">
        <v>89</v>
      </c>
      <c r="E1407" t="s">
        <v>79</v>
      </c>
      <c r="F1407" t="s">
        <v>84</v>
      </c>
    </row>
    <row r="1408" spans="2:6" x14ac:dyDescent="0.3">
      <c r="B1408" s="26">
        <v>43163</v>
      </c>
      <c r="C1408">
        <v>20036312</v>
      </c>
      <c r="D1408" t="s">
        <v>93</v>
      </c>
      <c r="E1408" t="s">
        <v>79</v>
      </c>
      <c r="F1408" t="s">
        <v>80</v>
      </c>
    </row>
    <row r="1409" spans="2:6" x14ac:dyDescent="0.3">
      <c r="B1409" s="26">
        <v>43163</v>
      </c>
      <c r="C1409">
        <v>20042071</v>
      </c>
      <c r="D1409" t="s">
        <v>87</v>
      </c>
      <c r="E1409" t="s">
        <v>81</v>
      </c>
      <c r="F1409" t="s">
        <v>84</v>
      </c>
    </row>
    <row r="1410" spans="2:6" x14ac:dyDescent="0.3">
      <c r="B1410" s="26">
        <v>43163</v>
      </c>
      <c r="C1410">
        <v>20044529</v>
      </c>
      <c r="D1410" t="s">
        <v>96</v>
      </c>
      <c r="E1410" t="s">
        <v>79</v>
      </c>
      <c r="F1410" t="s">
        <v>80</v>
      </c>
    </row>
    <row r="1411" spans="2:6" x14ac:dyDescent="0.3">
      <c r="B1411" s="26">
        <v>43163</v>
      </c>
      <c r="C1411">
        <v>20044530</v>
      </c>
      <c r="D1411" t="s">
        <v>83</v>
      </c>
      <c r="E1411" t="s">
        <v>81</v>
      </c>
      <c r="F1411" t="s">
        <v>80</v>
      </c>
    </row>
    <row r="1412" spans="2:6" x14ac:dyDescent="0.3">
      <c r="B1412" s="26">
        <v>43163</v>
      </c>
      <c r="C1412">
        <v>20044706</v>
      </c>
      <c r="D1412" t="s">
        <v>86</v>
      </c>
      <c r="E1412" t="s">
        <v>88</v>
      </c>
      <c r="F1412" t="s">
        <v>80</v>
      </c>
    </row>
    <row r="1413" spans="2:6" x14ac:dyDescent="0.3">
      <c r="B1413" s="26">
        <v>43163</v>
      </c>
      <c r="C1413">
        <v>20042082</v>
      </c>
      <c r="D1413" t="s">
        <v>89</v>
      </c>
      <c r="E1413" t="s">
        <v>81</v>
      </c>
      <c r="F1413" t="s">
        <v>84</v>
      </c>
    </row>
    <row r="1414" spans="2:6" x14ac:dyDescent="0.3">
      <c r="B1414" s="26">
        <v>43163</v>
      </c>
      <c r="C1414">
        <v>20042071</v>
      </c>
      <c r="D1414" t="s">
        <v>87</v>
      </c>
      <c r="E1414" t="s">
        <v>81</v>
      </c>
      <c r="F1414" t="s">
        <v>80</v>
      </c>
    </row>
    <row r="1415" spans="2:6" x14ac:dyDescent="0.3">
      <c r="B1415" s="26">
        <v>43163</v>
      </c>
      <c r="C1415">
        <v>20036312</v>
      </c>
      <c r="D1415" t="s">
        <v>93</v>
      </c>
      <c r="E1415" t="s">
        <v>79</v>
      </c>
      <c r="F1415" t="s">
        <v>80</v>
      </c>
    </row>
    <row r="1416" spans="2:6" x14ac:dyDescent="0.3">
      <c r="B1416" s="26">
        <v>43163</v>
      </c>
      <c r="C1416">
        <v>20042082</v>
      </c>
      <c r="D1416" t="s">
        <v>89</v>
      </c>
      <c r="E1416" t="s">
        <v>79</v>
      </c>
      <c r="F1416" t="s">
        <v>84</v>
      </c>
    </row>
    <row r="1417" spans="2:6" x14ac:dyDescent="0.3">
      <c r="B1417" s="26">
        <v>43163</v>
      </c>
      <c r="C1417">
        <v>20044706</v>
      </c>
      <c r="D1417" t="s">
        <v>86</v>
      </c>
      <c r="E1417" t="s">
        <v>81</v>
      </c>
      <c r="F1417" t="s">
        <v>80</v>
      </c>
    </row>
    <row r="1418" spans="2:6" x14ac:dyDescent="0.3">
      <c r="B1418" s="26">
        <v>43163</v>
      </c>
      <c r="C1418">
        <v>20042071</v>
      </c>
      <c r="D1418" t="s">
        <v>87</v>
      </c>
      <c r="E1418" t="s">
        <v>79</v>
      </c>
      <c r="F1418" t="s">
        <v>80</v>
      </c>
    </row>
    <row r="1419" spans="2:6" x14ac:dyDescent="0.3">
      <c r="B1419" s="26">
        <v>43163</v>
      </c>
      <c r="C1419">
        <v>20044529</v>
      </c>
      <c r="D1419" t="s">
        <v>96</v>
      </c>
      <c r="E1419" t="s">
        <v>79</v>
      </c>
      <c r="F1419" t="s">
        <v>80</v>
      </c>
    </row>
    <row r="1420" spans="2:6" x14ac:dyDescent="0.3">
      <c r="B1420" s="26">
        <v>43163</v>
      </c>
      <c r="C1420">
        <v>20042082</v>
      </c>
      <c r="D1420" t="s">
        <v>89</v>
      </c>
      <c r="E1420" t="s">
        <v>79</v>
      </c>
      <c r="F1420" t="s">
        <v>84</v>
      </c>
    </row>
    <row r="1421" spans="2:6" x14ac:dyDescent="0.3">
      <c r="B1421" s="26">
        <v>43163</v>
      </c>
      <c r="C1421">
        <v>20042071</v>
      </c>
      <c r="D1421" t="s">
        <v>87</v>
      </c>
      <c r="E1421" t="s">
        <v>79</v>
      </c>
      <c r="F1421" t="s">
        <v>84</v>
      </c>
    </row>
    <row r="1422" spans="2:6" x14ac:dyDescent="0.3">
      <c r="B1422" s="26">
        <v>43163</v>
      </c>
      <c r="C1422">
        <v>20044706</v>
      </c>
      <c r="D1422" t="s">
        <v>86</v>
      </c>
      <c r="E1422" t="s">
        <v>81</v>
      </c>
      <c r="F1422" t="s">
        <v>80</v>
      </c>
    </row>
    <row r="1423" spans="2:6" x14ac:dyDescent="0.3">
      <c r="B1423" s="26">
        <v>43163</v>
      </c>
      <c r="C1423">
        <v>20042071</v>
      </c>
      <c r="D1423" t="s">
        <v>87</v>
      </c>
      <c r="E1423" t="s">
        <v>79</v>
      </c>
      <c r="F1423" t="s">
        <v>90</v>
      </c>
    </row>
    <row r="1424" spans="2:6" x14ac:dyDescent="0.3">
      <c r="B1424" s="26">
        <v>43163</v>
      </c>
      <c r="C1424">
        <v>20044706</v>
      </c>
      <c r="D1424" t="s">
        <v>86</v>
      </c>
      <c r="E1424" t="s">
        <v>81</v>
      </c>
      <c r="F1424" t="s">
        <v>84</v>
      </c>
    </row>
    <row r="1425" spans="2:6" x14ac:dyDescent="0.3">
      <c r="B1425" s="26">
        <v>43163</v>
      </c>
      <c r="C1425">
        <v>20042071</v>
      </c>
      <c r="D1425" t="s">
        <v>87</v>
      </c>
      <c r="E1425" t="s">
        <v>79</v>
      </c>
      <c r="F1425" t="s">
        <v>84</v>
      </c>
    </row>
    <row r="1426" spans="2:6" x14ac:dyDescent="0.3">
      <c r="B1426" s="26">
        <v>43163</v>
      </c>
      <c r="C1426">
        <v>20042082</v>
      </c>
      <c r="D1426" t="s">
        <v>89</v>
      </c>
      <c r="E1426" t="s">
        <v>79</v>
      </c>
      <c r="F1426" t="s">
        <v>90</v>
      </c>
    </row>
    <row r="1427" spans="2:6" x14ac:dyDescent="0.3">
      <c r="B1427" s="26">
        <v>43163</v>
      </c>
      <c r="C1427">
        <v>20042082</v>
      </c>
      <c r="D1427" t="s">
        <v>89</v>
      </c>
      <c r="E1427" t="s">
        <v>81</v>
      </c>
      <c r="F1427" t="s">
        <v>90</v>
      </c>
    </row>
    <row r="1428" spans="2:6" x14ac:dyDescent="0.3">
      <c r="B1428" s="26">
        <v>43163</v>
      </c>
      <c r="C1428">
        <v>20036312</v>
      </c>
      <c r="D1428" t="s">
        <v>93</v>
      </c>
      <c r="E1428" t="s">
        <v>79</v>
      </c>
      <c r="F1428" t="s">
        <v>90</v>
      </c>
    </row>
    <row r="1429" spans="2:6" x14ac:dyDescent="0.3">
      <c r="B1429" s="26">
        <v>43163</v>
      </c>
      <c r="C1429">
        <v>20044706</v>
      </c>
      <c r="D1429" t="s">
        <v>86</v>
      </c>
      <c r="E1429" t="s">
        <v>81</v>
      </c>
      <c r="F1429" t="s">
        <v>80</v>
      </c>
    </row>
    <row r="1430" spans="2:6" x14ac:dyDescent="0.3">
      <c r="B1430" s="26">
        <v>43163</v>
      </c>
      <c r="C1430">
        <v>20041508</v>
      </c>
      <c r="D1430" t="s">
        <v>98</v>
      </c>
      <c r="E1430" t="s">
        <v>79</v>
      </c>
      <c r="F1430" t="s">
        <v>84</v>
      </c>
    </row>
    <row r="1431" spans="2:6" x14ac:dyDescent="0.3">
      <c r="B1431" s="26">
        <v>43163</v>
      </c>
      <c r="C1431">
        <v>20036312</v>
      </c>
      <c r="D1431" t="s">
        <v>93</v>
      </c>
      <c r="E1431" t="s">
        <v>79</v>
      </c>
      <c r="F1431" t="s">
        <v>80</v>
      </c>
    </row>
    <row r="1432" spans="2:6" x14ac:dyDescent="0.3">
      <c r="B1432" s="26">
        <v>43163</v>
      </c>
      <c r="C1432">
        <v>20041508</v>
      </c>
      <c r="D1432" t="s">
        <v>98</v>
      </c>
      <c r="E1432" t="s">
        <v>79</v>
      </c>
      <c r="F1432" t="s">
        <v>80</v>
      </c>
    </row>
    <row r="1433" spans="2:6" x14ac:dyDescent="0.3">
      <c r="B1433" s="26">
        <v>43163</v>
      </c>
      <c r="C1433">
        <v>20042071</v>
      </c>
      <c r="D1433" t="s">
        <v>87</v>
      </c>
      <c r="E1433" t="s">
        <v>79</v>
      </c>
      <c r="F1433" t="s">
        <v>84</v>
      </c>
    </row>
    <row r="1434" spans="2:6" x14ac:dyDescent="0.3">
      <c r="B1434" s="26">
        <v>43163</v>
      </c>
      <c r="C1434">
        <v>20044530</v>
      </c>
      <c r="D1434" t="s">
        <v>83</v>
      </c>
      <c r="E1434" t="s">
        <v>79</v>
      </c>
      <c r="F1434" t="s">
        <v>84</v>
      </c>
    </row>
    <row r="1435" spans="2:6" x14ac:dyDescent="0.3">
      <c r="B1435" s="26">
        <v>43163</v>
      </c>
      <c r="C1435">
        <v>20044706</v>
      </c>
      <c r="D1435" t="s">
        <v>86</v>
      </c>
      <c r="E1435" t="s">
        <v>81</v>
      </c>
      <c r="F1435" t="s">
        <v>84</v>
      </c>
    </row>
    <row r="1436" spans="2:6" x14ac:dyDescent="0.3">
      <c r="B1436" s="26">
        <v>43163</v>
      </c>
      <c r="C1436">
        <v>20042082</v>
      </c>
      <c r="D1436" t="s">
        <v>89</v>
      </c>
      <c r="E1436" t="s">
        <v>85</v>
      </c>
      <c r="F1436" t="s">
        <v>90</v>
      </c>
    </row>
    <row r="1437" spans="2:6" x14ac:dyDescent="0.3">
      <c r="B1437" s="26">
        <v>43163</v>
      </c>
      <c r="C1437">
        <v>20041508</v>
      </c>
      <c r="D1437" t="s">
        <v>98</v>
      </c>
      <c r="E1437" t="s">
        <v>81</v>
      </c>
      <c r="F1437" t="s">
        <v>90</v>
      </c>
    </row>
    <row r="1438" spans="2:6" x14ac:dyDescent="0.3">
      <c r="B1438" s="26">
        <v>43163</v>
      </c>
      <c r="C1438">
        <v>20044706</v>
      </c>
      <c r="D1438" t="s">
        <v>86</v>
      </c>
      <c r="E1438" t="s">
        <v>81</v>
      </c>
      <c r="F1438" t="s">
        <v>90</v>
      </c>
    </row>
    <row r="1439" spans="2:6" x14ac:dyDescent="0.3">
      <c r="B1439" s="26">
        <v>43163</v>
      </c>
      <c r="C1439">
        <v>20042071</v>
      </c>
      <c r="D1439" t="s">
        <v>87</v>
      </c>
      <c r="E1439" t="s">
        <v>79</v>
      </c>
      <c r="F1439" t="s">
        <v>80</v>
      </c>
    </row>
    <row r="1440" spans="2:6" x14ac:dyDescent="0.3">
      <c r="B1440" s="26">
        <v>43163</v>
      </c>
      <c r="C1440">
        <v>20041508</v>
      </c>
      <c r="D1440" t="s">
        <v>98</v>
      </c>
      <c r="E1440" t="s">
        <v>81</v>
      </c>
      <c r="F1440" t="s">
        <v>80</v>
      </c>
    </row>
    <row r="1441" spans="2:6" x14ac:dyDescent="0.3">
      <c r="B1441" s="26">
        <v>43163</v>
      </c>
      <c r="C1441">
        <v>20042082</v>
      </c>
      <c r="D1441" t="s">
        <v>89</v>
      </c>
      <c r="E1441" t="s">
        <v>81</v>
      </c>
      <c r="F1441" t="s">
        <v>80</v>
      </c>
    </row>
    <row r="1442" spans="2:6" x14ac:dyDescent="0.3">
      <c r="B1442" s="26">
        <v>43163</v>
      </c>
      <c r="C1442">
        <v>20041508</v>
      </c>
      <c r="D1442" t="s">
        <v>98</v>
      </c>
      <c r="E1442" t="s">
        <v>81</v>
      </c>
      <c r="F1442" t="s">
        <v>80</v>
      </c>
    </row>
    <row r="1443" spans="2:6" x14ac:dyDescent="0.3">
      <c r="B1443" s="26">
        <v>43163</v>
      </c>
      <c r="C1443">
        <v>20044530</v>
      </c>
      <c r="D1443" t="s">
        <v>83</v>
      </c>
      <c r="E1443" t="s">
        <v>81</v>
      </c>
      <c r="F1443" t="s">
        <v>80</v>
      </c>
    </row>
    <row r="1444" spans="2:6" x14ac:dyDescent="0.3">
      <c r="B1444" s="26">
        <v>43163</v>
      </c>
      <c r="C1444">
        <v>20044706</v>
      </c>
      <c r="D1444" t="s">
        <v>86</v>
      </c>
      <c r="E1444" t="s">
        <v>81</v>
      </c>
      <c r="F1444" t="s">
        <v>80</v>
      </c>
    </row>
    <row r="1445" spans="2:6" x14ac:dyDescent="0.3">
      <c r="B1445" s="26">
        <v>43163</v>
      </c>
      <c r="C1445">
        <v>20041508</v>
      </c>
      <c r="D1445" t="s">
        <v>98</v>
      </c>
      <c r="E1445" t="s">
        <v>81</v>
      </c>
      <c r="F1445" t="s">
        <v>80</v>
      </c>
    </row>
    <row r="1446" spans="2:6" x14ac:dyDescent="0.3">
      <c r="B1446" s="26">
        <v>43163</v>
      </c>
      <c r="C1446">
        <v>20044529</v>
      </c>
      <c r="D1446" t="s">
        <v>96</v>
      </c>
      <c r="E1446" t="s">
        <v>79</v>
      </c>
      <c r="F1446" t="s">
        <v>80</v>
      </c>
    </row>
    <row r="1447" spans="2:6" x14ac:dyDescent="0.3">
      <c r="B1447" s="26">
        <v>43163</v>
      </c>
      <c r="C1447">
        <v>20036312</v>
      </c>
      <c r="D1447" t="s">
        <v>93</v>
      </c>
      <c r="E1447" t="s">
        <v>79</v>
      </c>
      <c r="F1447" t="s">
        <v>90</v>
      </c>
    </row>
    <row r="1448" spans="2:6" x14ac:dyDescent="0.3">
      <c r="B1448" s="26">
        <v>43163</v>
      </c>
      <c r="C1448">
        <v>20042071</v>
      </c>
      <c r="D1448" t="s">
        <v>87</v>
      </c>
      <c r="E1448" t="s">
        <v>79</v>
      </c>
      <c r="F1448" t="s">
        <v>84</v>
      </c>
    </row>
    <row r="1449" spans="2:6" x14ac:dyDescent="0.3">
      <c r="B1449" s="26">
        <v>43163</v>
      </c>
      <c r="C1449">
        <v>20041508</v>
      </c>
      <c r="D1449" t="s">
        <v>98</v>
      </c>
      <c r="E1449" t="s">
        <v>79</v>
      </c>
      <c r="F1449" t="s">
        <v>80</v>
      </c>
    </row>
    <row r="1450" spans="2:6" x14ac:dyDescent="0.3">
      <c r="B1450" s="26">
        <v>43163</v>
      </c>
      <c r="C1450">
        <v>20041508</v>
      </c>
      <c r="D1450" t="s">
        <v>98</v>
      </c>
      <c r="E1450" t="s">
        <v>81</v>
      </c>
      <c r="F1450" t="s">
        <v>80</v>
      </c>
    </row>
    <row r="1451" spans="2:6" x14ac:dyDescent="0.3">
      <c r="B1451" s="26">
        <v>43163</v>
      </c>
      <c r="C1451">
        <v>20044706</v>
      </c>
      <c r="D1451" t="s">
        <v>86</v>
      </c>
      <c r="E1451" t="s">
        <v>81</v>
      </c>
      <c r="F1451" t="s">
        <v>80</v>
      </c>
    </row>
    <row r="1452" spans="2:6" x14ac:dyDescent="0.3">
      <c r="B1452" s="26">
        <v>43163</v>
      </c>
      <c r="C1452">
        <v>20042071</v>
      </c>
      <c r="D1452" t="s">
        <v>87</v>
      </c>
      <c r="E1452" t="s">
        <v>81</v>
      </c>
      <c r="F1452" t="s">
        <v>90</v>
      </c>
    </row>
    <row r="1453" spans="2:6" x14ac:dyDescent="0.3">
      <c r="B1453" s="26">
        <v>43163</v>
      </c>
      <c r="C1453">
        <v>20041508</v>
      </c>
      <c r="D1453" t="s">
        <v>98</v>
      </c>
      <c r="E1453" t="s">
        <v>79</v>
      </c>
      <c r="F1453" t="s">
        <v>84</v>
      </c>
    </row>
    <row r="1454" spans="2:6" x14ac:dyDescent="0.3">
      <c r="B1454" s="26">
        <v>43163</v>
      </c>
      <c r="C1454">
        <v>20042082</v>
      </c>
      <c r="D1454" t="s">
        <v>89</v>
      </c>
      <c r="E1454" t="s">
        <v>79</v>
      </c>
      <c r="F1454" t="s">
        <v>84</v>
      </c>
    </row>
    <row r="1455" spans="2:6" x14ac:dyDescent="0.3">
      <c r="B1455" s="26">
        <v>43163</v>
      </c>
      <c r="C1455">
        <v>20042071</v>
      </c>
      <c r="D1455" t="s">
        <v>87</v>
      </c>
      <c r="E1455" t="s">
        <v>79</v>
      </c>
      <c r="F1455" t="s">
        <v>80</v>
      </c>
    </row>
    <row r="1456" spans="2:6" x14ac:dyDescent="0.3">
      <c r="B1456" s="26">
        <v>43163</v>
      </c>
      <c r="C1456">
        <v>20042082</v>
      </c>
      <c r="D1456" t="s">
        <v>89</v>
      </c>
      <c r="E1456" t="s">
        <v>88</v>
      </c>
      <c r="F1456" t="s">
        <v>80</v>
      </c>
    </row>
    <row r="1457" spans="2:6" x14ac:dyDescent="0.3">
      <c r="B1457" s="26">
        <v>43163</v>
      </c>
      <c r="C1457">
        <v>20042071</v>
      </c>
      <c r="D1457" t="s">
        <v>87</v>
      </c>
      <c r="E1457" t="s">
        <v>79</v>
      </c>
      <c r="F1457" t="s">
        <v>80</v>
      </c>
    </row>
    <row r="1458" spans="2:6" x14ac:dyDescent="0.3">
      <c r="B1458" s="26">
        <v>43163</v>
      </c>
      <c r="C1458">
        <v>20044530</v>
      </c>
      <c r="D1458" t="s">
        <v>83</v>
      </c>
      <c r="E1458" t="s">
        <v>81</v>
      </c>
      <c r="F1458" t="s">
        <v>80</v>
      </c>
    </row>
    <row r="1459" spans="2:6" x14ac:dyDescent="0.3">
      <c r="B1459" s="26">
        <v>43163</v>
      </c>
      <c r="C1459">
        <v>20042082</v>
      </c>
      <c r="D1459" t="s">
        <v>89</v>
      </c>
      <c r="E1459" t="s">
        <v>79</v>
      </c>
      <c r="F1459" t="s">
        <v>80</v>
      </c>
    </row>
    <row r="1460" spans="2:6" x14ac:dyDescent="0.3">
      <c r="B1460" s="26">
        <v>43163</v>
      </c>
      <c r="C1460">
        <v>20042071</v>
      </c>
      <c r="D1460" t="s">
        <v>87</v>
      </c>
      <c r="E1460" t="s">
        <v>81</v>
      </c>
      <c r="F1460" t="s">
        <v>80</v>
      </c>
    </row>
    <row r="1461" spans="2:6" x14ac:dyDescent="0.3">
      <c r="B1461" s="26">
        <v>43163</v>
      </c>
      <c r="C1461">
        <v>20042082</v>
      </c>
      <c r="D1461" t="s">
        <v>89</v>
      </c>
      <c r="E1461" t="s">
        <v>81</v>
      </c>
      <c r="F1461" t="s">
        <v>90</v>
      </c>
    </row>
    <row r="1462" spans="2:6" x14ac:dyDescent="0.3">
      <c r="B1462" s="26">
        <v>43163</v>
      </c>
      <c r="C1462">
        <v>20044706</v>
      </c>
      <c r="D1462" t="s">
        <v>86</v>
      </c>
      <c r="E1462" t="s">
        <v>81</v>
      </c>
      <c r="F1462" t="s">
        <v>80</v>
      </c>
    </row>
    <row r="1463" spans="2:6" x14ac:dyDescent="0.3">
      <c r="B1463" s="26">
        <v>43163</v>
      </c>
      <c r="C1463">
        <v>20042071</v>
      </c>
      <c r="D1463" t="s">
        <v>87</v>
      </c>
      <c r="E1463" t="s">
        <v>81</v>
      </c>
      <c r="F1463" t="s">
        <v>84</v>
      </c>
    </row>
    <row r="1464" spans="2:6" x14ac:dyDescent="0.3">
      <c r="B1464" s="26">
        <v>43163</v>
      </c>
      <c r="C1464">
        <v>20044530</v>
      </c>
      <c r="D1464" t="s">
        <v>83</v>
      </c>
      <c r="E1464" t="s">
        <v>81</v>
      </c>
      <c r="F1464" t="s">
        <v>80</v>
      </c>
    </row>
    <row r="1465" spans="2:6" x14ac:dyDescent="0.3">
      <c r="B1465" s="26">
        <v>43163</v>
      </c>
      <c r="C1465">
        <v>20044706</v>
      </c>
      <c r="D1465" t="s">
        <v>86</v>
      </c>
      <c r="E1465" t="s">
        <v>81</v>
      </c>
      <c r="F1465" t="s">
        <v>80</v>
      </c>
    </row>
    <row r="1466" spans="2:6" x14ac:dyDescent="0.3">
      <c r="B1466" s="26">
        <v>43163</v>
      </c>
      <c r="C1466">
        <v>20042082</v>
      </c>
      <c r="D1466" t="s">
        <v>89</v>
      </c>
      <c r="E1466" t="s">
        <v>79</v>
      </c>
      <c r="F1466" t="s">
        <v>80</v>
      </c>
    </row>
    <row r="1467" spans="2:6" x14ac:dyDescent="0.3">
      <c r="B1467" s="26">
        <v>43163</v>
      </c>
      <c r="C1467">
        <v>20042071</v>
      </c>
      <c r="D1467" t="s">
        <v>87</v>
      </c>
      <c r="E1467" t="s">
        <v>79</v>
      </c>
      <c r="F1467" t="s">
        <v>90</v>
      </c>
    </row>
    <row r="1468" spans="2:6" x14ac:dyDescent="0.3">
      <c r="B1468" s="26">
        <v>43163</v>
      </c>
      <c r="C1468">
        <v>20044706</v>
      </c>
      <c r="D1468" t="s">
        <v>86</v>
      </c>
      <c r="E1468" t="s">
        <v>81</v>
      </c>
      <c r="F1468" t="s">
        <v>90</v>
      </c>
    </row>
    <row r="1469" spans="2:6" x14ac:dyDescent="0.3">
      <c r="B1469" s="26">
        <v>43163</v>
      </c>
      <c r="C1469">
        <v>20036312</v>
      </c>
      <c r="D1469" t="s">
        <v>93</v>
      </c>
      <c r="E1469" t="s">
        <v>81</v>
      </c>
      <c r="F1469" t="s">
        <v>80</v>
      </c>
    </row>
    <row r="1470" spans="2:6" x14ac:dyDescent="0.3">
      <c r="B1470" s="26">
        <v>43163</v>
      </c>
      <c r="C1470">
        <v>20044529</v>
      </c>
      <c r="D1470" t="s">
        <v>96</v>
      </c>
      <c r="E1470" t="s">
        <v>79</v>
      </c>
      <c r="F1470" t="s">
        <v>80</v>
      </c>
    </row>
    <row r="1471" spans="2:6" x14ac:dyDescent="0.3">
      <c r="B1471" s="26">
        <v>43163</v>
      </c>
      <c r="C1471">
        <v>20042071</v>
      </c>
      <c r="D1471" t="s">
        <v>87</v>
      </c>
      <c r="E1471" t="s">
        <v>79</v>
      </c>
      <c r="F1471" t="s">
        <v>80</v>
      </c>
    </row>
    <row r="1472" spans="2:6" x14ac:dyDescent="0.3">
      <c r="B1472" s="26">
        <v>43163</v>
      </c>
      <c r="C1472">
        <v>20044530</v>
      </c>
      <c r="D1472" t="s">
        <v>83</v>
      </c>
      <c r="E1472" t="s">
        <v>81</v>
      </c>
      <c r="F1472" t="s">
        <v>84</v>
      </c>
    </row>
    <row r="1473" spans="2:6" x14ac:dyDescent="0.3">
      <c r="B1473" s="26">
        <v>43163</v>
      </c>
      <c r="C1473">
        <v>20042082</v>
      </c>
      <c r="D1473" t="s">
        <v>89</v>
      </c>
      <c r="E1473" t="s">
        <v>81</v>
      </c>
      <c r="F1473" t="s">
        <v>80</v>
      </c>
    </row>
    <row r="1474" spans="2:6" x14ac:dyDescent="0.3">
      <c r="B1474" s="26">
        <v>43163</v>
      </c>
      <c r="C1474">
        <v>20042071</v>
      </c>
      <c r="D1474" t="s">
        <v>87</v>
      </c>
      <c r="E1474" t="s">
        <v>81</v>
      </c>
      <c r="F1474" t="s">
        <v>80</v>
      </c>
    </row>
    <row r="1475" spans="2:6" x14ac:dyDescent="0.3">
      <c r="B1475" s="26">
        <v>43163</v>
      </c>
      <c r="C1475">
        <v>20044706</v>
      </c>
      <c r="D1475" t="s">
        <v>86</v>
      </c>
      <c r="E1475" t="s">
        <v>81</v>
      </c>
      <c r="F1475" t="s">
        <v>90</v>
      </c>
    </row>
    <row r="1476" spans="2:6" x14ac:dyDescent="0.3">
      <c r="B1476" s="26">
        <v>43163</v>
      </c>
      <c r="C1476">
        <v>20036312</v>
      </c>
      <c r="D1476" t="s">
        <v>93</v>
      </c>
      <c r="E1476" t="s">
        <v>81</v>
      </c>
      <c r="F1476" t="s">
        <v>80</v>
      </c>
    </row>
    <row r="1477" spans="2:6" x14ac:dyDescent="0.3">
      <c r="B1477" s="26">
        <v>43163</v>
      </c>
      <c r="C1477">
        <v>20044530</v>
      </c>
      <c r="D1477" t="s">
        <v>83</v>
      </c>
      <c r="E1477" t="s">
        <v>79</v>
      </c>
      <c r="F1477" t="s">
        <v>80</v>
      </c>
    </row>
    <row r="1478" spans="2:6" x14ac:dyDescent="0.3">
      <c r="B1478" s="26">
        <v>43163</v>
      </c>
      <c r="C1478">
        <v>20042082</v>
      </c>
      <c r="D1478" t="s">
        <v>89</v>
      </c>
      <c r="E1478" t="s">
        <v>85</v>
      </c>
      <c r="F1478" t="s">
        <v>84</v>
      </c>
    </row>
    <row r="1479" spans="2:6" x14ac:dyDescent="0.3">
      <c r="B1479" s="26">
        <v>43163</v>
      </c>
      <c r="C1479">
        <v>20044530</v>
      </c>
      <c r="D1479" t="s">
        <v>83</v>
      </c>
      <c r="E1479" t="s">
        <v>79</v>
      </c>
      <c r="F1479" t="s">
        <v>80</v>
      </c>
    </row>
    <row r="1480" spans="2:6" x14ac:dyDescent="0.3">
      <c r="B1480" s="26">
        <v>43163</v>
      </c>
      <c r="C1480">
        <v>20044706</v>
      </c>
      <c r="D1480" t="s">
        <v>86</v>
      </c>
      <c r="E1480" t="s">
        <v>79</v>
      </c>
      <c r="F1480" t="s">
        <v>80</v>
      </c>
    </row>
    <row r="1481" spans="2:6" x14ac:dyDescent="0.3">
      <c r="B1481" s="26">
        <v>43163</v>
      </c>
      <c r="C1481">
        <v>20042071</v>
      </c>
      <c r="D1481" t="s">
        <v>87</v>
      </c>
      <c r="E1481" t="s">
        <v>81</v>
      </c>
      <c r="F1481" t="s">
        <v>84</v>
      </c>
    </row>
    <row r="1482" spans="2:6" x14ac:dyDescent="0.3">
      <c r="B1482" s="26">
        <v>43163</v>
      </c>
      <c r="C1482">
        <v>20044529</v>
      </c>
      <c r="D1482" t="s">
        <v>96</v>
      </c>
      <c r="E1482" t="s">
        <v>79</v>
      </c>
      <c r="F1482" t="s">
        <v>80</v>
      </c>
    </row>
    <row r="1483" spans="2:6" x14ac:dyDescent="0.3">
      <c r="B1483" s="26">
        <v>43163</v>
      </c>
      <c r="C1483">
        <v>20044530</v>
      </c>
      <c r="D1483" t="s">
        <v>83</v>
      </c>
      <c r="E1483" t="s">
        <v>79</v>
      </c>
      <c r="F1483" t="s">
        <v>80</v>
      </c>
    </row>
    <row r="1484" spans="2:6" x14ac:dyDescent="0.3">
      <c r="B1484" s="26">
        <v>43163</v>
      </c>
      <c r="C1484">
        <v>20042082</v>
      </c>
      <c r="D1484" t="s">
        <v>89</v>
      </c>
      <c r="E1484" t="s">
        <v>81</v>
      </c>
      <c r="F1484" t="s">
        <v>90</v>
      </c>
    </row>
    <row r="1485" spans="2:6" x14ac:dyDescent="0.3">
      <c r="B1485" s="26">
        <v>43163</v>
      </c>
      <c r="C1485">
        <v>20041508</v>
      </c>
      <c r="D1485" t="s">
        <v>98</v>
      </c>
      <c r="E1485" t="s">
        <v>81</v>
      </c>
      <c r="F1485" t="s">
        <v>84</v>
      </c>
    </row>
    <row r="1486" spans="2:6" x14ac:dyDescent="0.3">
      <c r="B1486" s="26">
        <v>43163</v>
      </c>
      <c r="C1486">
        <v>20042071</v>
      </c>
      <c r="D1486" t="s">
        <v>87</v>
      </c>
      <c r="E1486" t="s">
        <v>79</v>
      </c>
      <c r="F1486" t="s">
        <v>80</v>
      </c>
    </row>
    <row r="1487" spans="2:6" x14ac:dyDescent="0.3">
      <c r="B1487" s="26">
        <v>43163</v>
      </c>
      <c r="C1487">
        <v>20044706</v>
      </c>
      <c r="D1487" t="s">
        <v>86</v>
      </c>
      <c r="E1487" t="s">
        <v>79</v>
      </c>
      <c r="F1487" t="s">
        <v>84</v>
      </c>
    </row>
    <row r="1488" spans="2:6" x14ac:dyDescent="0.3">
      <c r="B1488" s="26">
        <v>43163</v>
      </c>
      <c r="C1488">
        <v>20044530</v>
      </c>
      <c r="D1488" t="s">
        <v>83</v>
      </c>
      <c r="E1488" t="s">
        <v>81</v>
      </c>
      <c r="F1488" t="s">
        <v>80</v>
      </c>
    </row>
    <row r="1489" spans="2:6" x14ac:dyDescent="0.3">
      <c r="B1489" s="26">
        <v>43163</v>
      </c>
      <c r="C1489">
        <v>20041508</v>
      </c>
      <c r="D1489" t="s">
        <v>98</v>
      </c>
      <c r="E1489" t="s">
        <v>79</v>
      </c>
      <c r="F1489" t="s">
        <v>80</v>
      </c>
    </row>
    <row r="1490" spans="2:6" x14ac:dyDescent="0.3">
      <c r="B1490" s="26">
        <v>43163</v>
      </c>
      <c r="C1490">
        <v>20042082</v>
      </c>
      <c r="D1490" t="s">
        <v>89</v>
      </c>
      <c r="E1490" t="s">
        <v>79</v>
      </c>
      <c r="F1490" t="s">
        <v>80</v>
      </c>
    </row>
    <row r="1491" spans="2:6" x14ac:dyDescent="0.3">
      <c r="B1491" s="26">
        <v>43163</v>
      </c>
      <c r="C1491">
        <v>20042071</v>
      </c>
      <c r="D1491" t="s">
        <v>87</v>
      </c>
      <c r="E1491" t="s">
        <v>79</v>
      </c>
      <c r="F1491" t="s">
        <v>84</v>
      </c>
    </row>
    <row r="1492" spans="2:6" x14ac:dyDescent="0.3">
      <c r="B1492" s="26">
        <v>43163</v>
      </c>
      <c r="C1492">
        <v>20044706</v>
      </c>
      <c r="D1492" t="s">
        <v>86</v>
      </c>
      <c r="E1492" t="s">
        <v>79</v>
      </c>
      <c r="F1492" t="s">
        <v>80</v>
      </c>
    </row>
    <row r="1493" spans="2:6" x14ac:dyDescent="0.3">
      <c r="B1493" s="26">
        <v>43163</v>
      </c>
      <c r="C1493">
        <v>20042071</v>
      </c>
      <c r="D1493" t="s">
        <v>87</v>
      </c>
      <c r="E1493" t="s">
        <v>79</v>
      </c>
      <c r="F1493" t="s">
        <v>80</v>
      </c>
    </row>
    <row r="1494" spans="2:6" x14ac:dyDescent="0.3">
      <c r="B1494" s="26">
        <v>43163</v>
      </c>
      <c r="C1494">
        <v>20042082</v>
      </c>
      <c r="D1494" t="s">
        <v>89</v>
      </c>
      <c r="E1494" t="s">
        <v>79</v>
      </c>
      <c r="F1494" t="s">
        <v>90</v>
      </c>
    </row>
    <row r="1495" spans="2:6" x14ac:dyDescent="0.3">
      <c r="B1495" s="26">
        <v>43163</v>
      </c>
      <c r="C1495">
        <v>20044529</v>
      </c>
      <c r="D1495" t="s">
        <v>96</v>
      </c>
      <c r="E1495" t="s">
        <v>79</v>
      </c>
      <c r="F1495" t="s">
        <v>80</v>
      </c>
    </row>
    <row r="1496" spans="2:6" x14ac:dyDescent="0.3">
      <c r="B1496" s="26">
        <v>43163</v>
      </c>
      <c r="C1496">
        <v>20036312</v>
      </c>
      <c r="D1496" t="s">
        <v>93</v>
      </c>
      <c r="E1496" t="s">
        <v>79</v>
      </c>
      <c r="F1496" t="s">
        <v>84</v>
      </c>
    </row>
    <row r="1497" spans="2:6" x14ac:dyDescent="0.3">
      <c r="B1497" s="26">
        <v>43163</v>
      </c>
      <c r="C1497">
        <v>20042082</v>
      </c>
      <c r="D1497" t="s">
        <v>89</v>
      </c>
      <c r="E1497" t="s">
        <v>81</v>
      </c>
      <c r="F1497" t="s">
        <v>80</v>
      </c>
    </row>
    <row r="1498" spans="2:6" x14ac:dyDescent="0.3">
      <c r="B1498" s="26">
        <v>43163</v>
      </c>
      <c r="C1498">
        <v>20044706</v>
      </c>
      <c r="D1498" t="s">
        <v>86</v>
      </c>
      <c r="E1498" t="s">
        <v>79</v>
      </c>
      <c r="F1498" t="s">
        <v>84</v>
      </c>
    </row>
    <row r="1499" spans="2:6" x14ac:dyDescent="0.3">
      <c r="B1499" s="26">
        <v>43163</v>
      </c>
      <c r="C1499">
        <v>20042071</v>
      </c>
      <c r="D1499" t="s">
        <v>87</v>
      </c>
      <c r="E1499" t="s">
        <v>79</v>
      </c>
      <c r="F1499" t="s">
        <v>80</v>
      </c>
    </row>
    <row r="1500" spans="2:6" x14ac:dyDescent="0.3">
      <c r="B1500" s="26">
        <v>43163</v>
      </c>
      <c r="C1500">
        <v>20041508</v>
      </c>
      <c r="D1500" t="s">
        <v>98</v>
      </c>
      <c r="E1500" t="s">
        <v>79</v>
      </c>
      <c r="F1500" t="s">
        <v>84</v>
      </c>
    </row>
    <row r="1501" spans="2:6" x14ac:dyDescent="0.3">
      <c r="B1501" s="26">
        <v>43163</v>
      </c>
      <c r="C1501">
        <v>20036312</v>
      </c>
      <c r="D1501" t="s">
        <v>93</v>
      </c>
      <c r="E1501" t="s">
        <v>81</v>
      </c>
      <c r="F1501" t="s">
        <v>84</v>
      </c>
    </row>
    <row r="1502" spans="2:6" x14ac:dyDescent="0.3">
      <c r="B1502" s="26">
        <v>43163</v>
      </c>
      <c r="C1502">
        <v>20041508</v>
      </c>
      <c r="D1502" t="s">
        <v>98</v>
      </c>
      <c r="E1502" t="s">
        <v>79</v>
      </c>
      <c r="F1502" t="s">
        <v>80</v>
      </c>
    </row>
    <row r="1503" spans="2:6" x14ac:dyDescent="0.3">
      <c r="B1503" s="26">
        <v>43163</v>
      </c>
      <c r="C1503">
        <v>20042082</v>
      </c>
      <c r="D1503" t="s">
        <v>89</v>
      </c>
      <c r="E1503" t="s">
        <v>81</v>
      </c>
      <c r="F1503" t="s">
        <v>90</v>
      </c>
    </row>
    <row r="1504" spans="2:6" x14ac:dyDescent="0.3">
      <c r="B1504" s="26">
        <v>43163</v>
      </c>
      <c r="C1504">
        <v>20044706</v>
      </c>
      <c r="D1504" t="s">
        <v>86</v>
      </c>
      <c r="E1504" t="s">
        <v>79</v>
      </c>
      <c r="F1504" t="s">
        <v>84</v>
      </c>
    </row>
    <row r="1505" spans="2:6" x14ac:dyDescent="0.3">
      <c r="B1505" s="26">
        <v>43163</v>
      </c>
      <c r="C1505">
        <v>20042071</v>
      </c>
      <c r="D1505" t="s">
        <v>87</v>
      </c>
      <c r="E1505" t="s">
        <v>79</v>
      </c>
      <c r="F1505" t="s">
        <v>90</v>
      </c>
    </row>
    <row r="1506" spans="2:6" x14ac:dyDescent="0.3">
      <c r="B1506" s="26">
        <v>43163</v>
      </c>
      <c r="C1506">
        <v>20044529</v>
      </c>
      <c r="D1506" t="s">
        <v>96</v>
      </c>
      <c r="E1506" t="s">
        <v>79</v>
      </c>
      <c r="F1506" t="s">
        <v>80</v>
      </c>
    </row>
    <row r="1507" spans="2:6" x14ac:dyDescent="0.3">
      <c r="B1507" s="26">
        <v>43163</v>
      </c>
      <c r="C1507">
        <v>20036312</v>
      </c>
      <c r="D1507" t="s">
        <v>93</v>
      </c>
      <c r="E1507" t="s">
        <v>79</v>
      </c>
      <c r="F1507" t="s">
        <v>84</v>
      </c>
    </row>
    <row r="1508" spans="2:6" x14ac:dyDescent="0.3">
      <c r="B1508" s="26">
        <v>43163</v>
      </c>
      <c r="C1508">
        <v>20044530</v>
      </c>
      <c r="D1508" t="s">
        <v>83</v>
      </c>
      <c r="E1508" t="s">
        <v>79</v>
      </c>
      <c r="F1508" t="s">
        <v>80</v>
      </c>
    </row>
    <row r="1509" spans="2:6" x14ac:dyDescent="0.3">
      <c r="B1509" s="26">
        <v>43163</v>
      </c>
      <c r="C1509">
        <v>20042071</v>
      </c>
      <c r="D1509" t="s">
        <v>87</v>
      </c>
      <c r="E1509" t="s">
        <v>81</v>
      </c>
      <c r="F1509" t="s">
        <v>90</v>
      </c>
    </row>
    <row r="1510" spans="2:6" x14ac:dyDescent="0.3">
      <c r="B1510" s="26">
        <v>43163</v>
      </c>
      <c r="C1510">
        <v>20042082</v>
      </c>
      <c r="D1510" t="s">
        <v>89</v>
      </c>
      <c r="E1510" t="s">
        <v>81</v>
      </c>
      <c r="F1510" t="s">
        <v>80</v>
      </c>
    </row>
    <row r="1511" spans="2:6" x14ac:dyDescent="0.3">
      <c r="B1511" s="26">
        <v>43163</v>
      </c>
      <c r="C1511">
        <v>20044706</v>
      </c>
      <c r="D1511" t="s">
        <v>86</v>
      </c>
      <c r="E1511" t="s">
        <v>81</v>
      </c>
      <c r="F1511" t="s">
        <v>84</v>
      </c>
    </row>
    <row r="1512" spans="2:6" x14ac:dyDescent="0.3">
      <c r="B1512" s="26">
        <v>43163</v>
      </c>
      <c r="C1512">
        <v>20044530</v>
      </c>
      <c r="D1512" t="s">
        <v>83</v>
      </c>
      <c r="E1512" t="s">
        <v>81</v>
      </c>
      <c r="F1512" t="s">
        <v>80</v>
      </c>
    </row>
    <row r="1513" spans="2:6" x14ac:dyDescent="0.3">
      <c r="B1513" s="26">
        <v>43163</v>
      </c>
      <c r="C1513">
        <v>20044706</v>
      </c>
      <c r="D1513" t="s">
        <v>86</v>
      </c>
      <c r="E1513" t="s">
        <v>85</v>
      </c>
      <c r="F1513" t="s">
        <v>80</v>
      </c>
    </row>
    <row r="1514" spans="2:6" x14ac:dyDescent="0.3">
      <c r="B1514" s="26">
        <v>43163</v>
      </c>
      <c r="C1514">
        <v>20036312</v>
      </c>
      <c r="D1514" t="s">
        <v>93</v>
      </c>
      <c r="E1514" t="s">
        <v>81</v>
      </c>
      <c r="F1514" t="s">
        <v>90</v>
      </c>
    </row>
    <row r="1515" spans="2:6" x14ac:dyDescent="0.3">
      <c r="B1515" s="26">
        <v>43163</v>
      </c>
      <c r="C1515">
        <v>20044529</v>
      </c>
      <c r="D1515" t="s">
        <v>96</v>
      </c>
      <c r="E1515" t="s">
        <v>79</v>
      </c>
      <c r="F1515" t="s">
        <v>84</v>
      </c>
    </row>
    <row r="1516" spans="2:6" x14ac:dyDescent="0.3">
      <c r="B1516" s="26">
        <v>43163</v>
      </c>
      <c r="C1516">
        <v>20044706</v>
      </c>
      <c r="D1516" t="s">
        <v>86</v>
      </c>
      <c r="E1516" t="s">
        <v>79</v>
      </c>
      <c r="F1516" t="s">
        <v>80</v>
      </c>
    </row>
    <row r="1517" spans="2:6" x14ac:dyDescent="0.3">
      <c r="B1517" s="26">
        <v>43163</v>
      </c>
      <c r="C1517">
        <v>20036312</v>
      </c>
      <c r="D1517" t="s">
        <v>93</v>
      </c>
      <c r="E1517" t="s">
        <v>81</v>
      </c>
      <c r="F1517" t="s">
        <v>80</v>
      </c>
    </row>
    <row r="1518" spans="2:6" x14ac:dyDescent="0.3">
      <c r="B1518" s="26">
        <v>43163</v>
      </c>
      <c r="C1518">
        <v>20044530</v>
      </c>
      <c r="D1518" t="s">
        <v>83</v>
      </c>
      <c r="E1518" t="s">
        <v>79</v>
      </c>
      <c r="F1518" t="s">
        <v>80</v>
      </c>
    </row>
    <row r="1519" spans="2:6" x14ac:dyDescent="0.3">
      <c r="B1519" s="26">
        <v>43163</v>
      </c>
      <c r="C1519">
        <v>20044706</v>
      </c>
      <c r="D1519" t="s">
        <v>86</v>
      </c>
      <c r="E1519" t="s">
        <v>79</v>
      </c>
      <c r="F1519" t="s">
        <v>84</v>
      </c>
    </row>
    <row r="1520" spans="2:6" x14ac:dyDescent="0.3">
      <c r="B1520" s="26">
        <v>43163</v>
      </c>
      <c r="C1520">
        <v>20044530</v>
      </c>
      <c r="D1520" t="s">
        <v>83</v>
      </c>
      <c r="E1520" t="s">
        <v>81</v>
      </c>
      <c r="F1520" t="s">
        <v>80</v>
      </c>
    </row>
    <row r="1521" spans="2:6" x14ac:dyDescent="0.3">
      <c r="B1521" s="26">
        <v>43163</v>
      </c>
      <c r="C1521">
        <v>20044706</v>
      </c>
      <c r="D1521" t="s">
        <v>86</v>
      </c>
      <c r="E1521" t="s">
        <v>81</v>
      </c>
      <c r="F1521" t="s">
        <v>80</v>
      </c>
    </row>
    <row r="1522" spans="2:6" x14ac:dyDescent="0.3">
      <c r="B1522" s="26">
        <v>43163</v>
      </c>
      <c r="C1522">
        <v>20044530</v>
      </c>
      <c r="D1522" t="s">
        <v>83</v>
      </c>
      <c r="E1522" t="s">
        <v>79</v>
      </c>
      <c r="F1522" t="s">
        <v>80</v>
      </c>
    </row>
    <row r="1523" spans="2:6" x14ac:dyDescent="0.3">
      <c r="B1523" s="26">
        <v>43163</v>
      </c>
      <c r="C1523">
        <v>20042082</v>
      </c>
      <c r="D1523" t="s">
        <v>89</v>
      </c>
      <c r="E1523" t="s">
        <v>79</v>
      </c>
      <c r="F1523" t="s">
        <v>90</v>
      </c>
    </row>
    <row r="1524" spans="2:6" x14ac:dyDescent="0.3">
      <c r="B1524" s="26">
        <v>43163</v>
      </c>
      <c r="C1524">
        <v>20044706</v>
      </c>
      <c r="D1524" t="s">
        <v>86</v>
      </c>
      <c r="E1524" t="s">
        <v>81</v>
      </c>
      <c r="F1524" t="s">
        <v>90</v>
      </c>
    </row>
    <row r="1525" spans="2:6" x14ac:dyDescent="0.3">
      <c r="B1525" s="26">
        <v>43163</v>
      </c>
      <c r="C1525">
        <v>20042082</v>
      </c>
      <c r="D1525" t="s">
        <v>89</v>
      </c>
      <c r="E1525" t="s">
        <v>85</v>
      </c>
      <c r="F1525" t="s">
        <v>90</v>
      </c>
    </row>
    <row r="1526" spans="2:6" x14ac:dyDescent="0.3">
      <c r="B1526" s="26">
        <v>43163</v>
      </c>
      <c r="C1526">
        <v>20036312</v>
      </c>
      <c r="D1526" t="s">
        <v>93</v>
      </c>
      <c r="E1526" t="s">
        <v>85</v>
      </c>
      <c r="F1526" t="s">
        <v>80</v>
      </c>
    </row>
    <row r="1527" spans="2:6" x14ac:dyDescent="0.3">
      <c r="B1527" s="26">
        <v>43163</v>
      </c>
      <c r="C1527">
        <v>20044529</v>
      </c>
      <c r="D1527" t="s">
        <v>96</v>
      </c>
      <c r="E1527" t="s">
        <v>79</v>
      </c>
      <c r="F1527" t="s">
        <v>80</v>
      </c>
    </row>
    <row r="1528" spans="2:6" x14ac:dyDescent="0.3">
      <c r="B1528" s="26">
        <v>43163</v>
      </c>
      <c r="C1528">
        <v>20042071</v>
      </c>
      <c r="D1528" t="s">
        <v>87</v>
      </c>
      <c r="E1528" t="s">
        <v>81</v>
      </c>
      <c r="F1528" t="s">
        <v>84</v>
      </c>
    </row>
    <row r="1529" spans="2:6" x14ac:dyDescent="0.3">
      <c r="B1529" s="26">
        <v>43163</v>
      </c>
      <c r="C1529">
        <v>20044706</v>
      </c>
      <c r="D1529" t="s">
        <v>86</v>
      </c>
      <c r="E1529" t="s">
        <v>79</v>
      </c>
      <c r="F1529" t="s">
        <v>80</v>
      </c>
    </row>
    <row r="1530" spans="2:6" x14ac:dyDescent="0.3">
      <c r="B1530" s="26">
        <v>43163</v>
      </c>
      <c r="C1530">
        <v>20044530</v>
      </c>
      <c r="D1530" t="s">
        <v>83</v>
      </c>
      <c r="E1530" t="s">
        <v>79</v>
      </c>
      <c r="F1530" t="s">
        <v>80</v>
      </c>
    </row>
    <row r="1531" spans="2:6" x14ac:dyDescent="0.3">
      <c r="B1531" s="26">
        <v>43163</v>
      </c>
      <c r="C1531">
        <v>20036312</v>
      </c>
      <c r="D1531" t="s">
        <v>93</v>
      </c>
      <c r="E1531" t="s">
        <v>85</v>
      </c>
      <c r="F1531" t="s">
        <v>90</v>
      </c>
    </row>
    <row r="1532" spans="2:6" x14ac:dyDescent="0.3">
      <c r="B1532" s="26">
        <v>43163</v>
      </c>
      <c r="C1532">
        <v>20044529</v>
      </c>
      <c r="D1532" t="s">
        <v>96</v>
      </c>
      <c r="E1532" t="s">
        <v>79</v>
      </c>
      <c r="F1532" t="s">
        <v>80</v>
      </c>
    </row>
    <row r="1533" spans="2:6" x14ac:dyDescent="0.3">
      <c r="B1533" s="26">
        <v>43163</v>
      </c>
      <c r="C1533">
        <v>20044706</v>
      </c>
      <c r="D1533" t="s">
        <v>86</v>
      </c>
      <c r="E1533" t="s">
        <v>81</v>
      </c>
      <c r="F1533" t="s">
        <v>80</v>
      </c>
    </row>
    <row r="1534" spans="2:6" x14ac:dyDescent="0.3">
      <c r="B1534" s="26">
        <v>43163</v>
      </c>
      <c r="C1534">
        <v>20044530</v>
      </c>
      <c r="D1534" t="s">
        <v>83</v>
      </c>
      <c r="E1534" t="s">
        <v>81</v>
      </c>
      <c r="F1534" t="s">
        <v>80</v>
      </c>
    </row>
    <row r="1535" spans="2:6" x14ac:dyDescent="0.3">
      <c r="B1535" s="26">
        <v>43163</v>
      </c>
      <c r="C1535">
        <v>20044529</v>
      </c>
      <c r="D1535" t="s">
        <v>96</v>
      </c>
      <c r="E1535" t="s">
        <v>79</v>
      </c>
      <c r="F1535" t="s">
        <v>80</v>
      </c>
    </row>
    <row r="1536" spans="2:6" x14ac:dyDescent="0.3">
      <c r="B1536" s="26">
        <v>43163</v>
      </c>
      <c r="C1536">
        <v>20044706</v>
      </c>
      <c r="D1536" t="s">
        <v>86</v>
      </c>
      <c r="E1536" t="s">
        <v>79</v>
      </c>
      <c r="F1536" t="s">
        <v>84</v>
      </c>
    </row>
    <row r="1537" spans="2:6" x14ac:dyDescent="0.3">
      <c r="B1537" s="26">
        <v>43163</v>
      </c>
      <c r="C1537">
        <v>20044530</v>
      </c>
      <c r="D1537" t="s">
        <v>83</v>
      </c>
      <c r="E1537" t="s">
        <v>81</v>
      </c>
      <c r="F1537" t="s">
        <v>80</v>
      </c>
    </row>
    <row r="1538" spans="2:6" x14ac:dyDescent="0.3">
      <c r="B1538" s="26">
        <v>43163</v>
      </c>
      <c r="C1538">
        <v>20042082</v>
      </c>
      <c r="D1538" t="s">
        <v>89</v>
      </c>
      <c r="E1538" t="s">
        <v>79</v>
      </c>
      <c r="F1538" t="s">
        <v>80</v>
      </c>
    </row>
    <row r="1539" spans="2:6" x14ac:dyDescent="0.3">
      <c r="B1539" s="26">
        <v>43163</v>
      </c>
      <c r="C1539">
        <v>20042071</v>
      </c>
      <c r="D1539" t="s">
        <v>87</v>
      </c>
      <c r="E1539" t="s">
        <v>79</v>
      </c>
      <c r="F1539" t="s">
        <v>80</v>
      </c>
    </row>
    <row r="1540" spans="2:6" x14ac:dyDescent="0.3">
      <c r="B1540" s="26">
        <v>43163</v>
      </c>
      <c r="C1540">
        <v>20036312</v>
      </c>
      <c r="D1540" t="s">
        <v>93</v>
      </c>
      <c r="E1540" t="s">
        <v>79</v>
      </c>
      <c r="F1540" t="s">
        <v>80</v>
      </c>
    </row>
    <row r="1541" spans="2:6" x14ac:dyDescent="0.3">
      <c r="B1541" s="26">
        <v>43163</v>
      </c>
      <c r="C1541">
        <v>20041508</v>
      </c>
      <c r="D1541" t="s">
        <v>98</v>
      </c>
      <c r="E1541" t="s">
        <v>81</v>
      </c>
      <c r="F1541" t="s">
        <v>84</v>
      </c>
    </row>
    <row r="1542" spans="2:6" x14ac:dyDescent="0.3">
      <c r="B1542" s="26">
        <v>43163</v>
      </c>
      <c r="C1542">
        <v>20044706</v>
      </c>
      <c r="D1542" t="s">
        <v>86</v>
      </c>
      <c r="E1542" t="s">
        <v>81</v>
      </c>
      <c r="F1542" t="s">
        <v>84</v>
      </c>
    </row>
    <row r="1543" spans="2:6" x14ac:dyDescent="0.3">
      <c r="B1543" s="26">
        <v>43163</v>
      </c>
      <c r="C1543">
        <v>20041508</v>
      </c>
      <c r="D1543" t="s">
        <v>98</v>
      </c>
      <c r="E1543" t="s">
        <v>79</v>
      </c>
      <c r="F1543" t="s">
        <v>90</v>
      </c>
    </row>
    <row r="1544" spans="2:6" x14ac:dyDescent="0.3">
      <c r="B1544" s="26">
        <v>43163</v>
      </c>
      <c r="C1544">
        <v>20042082</v>
      </c>
      <c r="D1544" t="s">
        <v>89</v>
      </c>
      <c r="E1544" t="s">
        <v>81</v>
      </c>
      <c r="F1544" t="s">
        <v>80</v>
      </c>
    </row>
    <row r="1545" spans="2:6" x14ac:dyDescent="0.3">
      <c r="B1545" s="26">
        <v>43163</v>
      </c>
      <c r="C1545">
        <v>20042082</v>
      </c>
      <c r="D1545" t="s">
        <v>89</v>
      </c>
      <c r="E1545" t="s">
        <v>81</v>
      </c>
      <c r="F1545" t="s">
        <v>80</v>
      </c>
    </row>
    <row r="1546" spans="2:6" x14ac:dyDescent="0.3">
      <c r="B1546" s="26">
        <v>43163</v>
      </c>
      <c r="C1546">
        <v>20044529</v>
      </c>
      <c r="D1546" t="s">
        <v>96</v>
      </c>
      <c r="E1546" t="s">
        <v>79</v>
      </c>
      <c r="F1546" t="s">
        <v>80</v>
      </c>
    </row>
    <row r="1547" spans="2:6" x14ac:dyDescent="0.3">
      <c r="B1547" s="26">
        <v>43163</v>
      </c>
      <c r="C1547">
        <v>20036312</v>
      </c>
      <c r="D1547" t="s">
        <v>93</v>
      </c>
      <c r="E1547" t="s">
        <v>79</v>
      </c>
      <c r="F1547" t="s">
        <v>80</v>
      </c>
    </row>
    <row r="1548" spans="2:6" x14ac:dyDescent="0.3">
      <c r="B1548" s="26">
        <v>43163</v>
      </c>
      <c r="C1548">
        <v>20041508</v>
      </c>
      <c r="D1548" t="s">
        <v>98</v>
      </c>
      <c r="E1548" t="s">
        <v>79</v>
      </c>
      <c r="F1548" t="s">
        <v>80</v>
      </c>
    </row>
    <row r="1549" spans="2:6" x14ac:dyDescent="0.3">
      <c r="B1549" s="26">
        <v>43163</v>
      </c>
      <c r="C1549">
        <v>20042071</v>
      </c>
      <c r="D1549" t="s">
        <v>87</v>
      </c>
      <c r="E1549" t="s">
        <v>79</v>
      </c>
      <c r="F1549" t="s">
        <v>80</v>
      </c>
    </row>
    <row r="1550" spans="2:6" x14ac:dyDescent="0.3">
      <c r="B1550" s="26">
        <v>43163</v>
      </c>
      <c r="C1550">
        <v>20042082</v>
      </c>
      <c r="D1550" t="s">
        <v>89</v>
      </c>
      <c r="E1550" t="s">
        <v>81</v>
      </c>
      <c r="F1550" t="s">
        <v>80</v>
      </c>
    </row>
    <row r="1551" spans="2:6" x14ac:dyDescent="0.3">
      <c r="B1551" s="26">
        <v>43163</v>
      </c>
      <c r="C1551">
        <v>20041508</v>
      </c>
      <c r="D1551" t="s">
        <v>98</v>
      </c>
      <c r="E1551" t="s">
        <v>79</v>
      </c>
      <c r="F1551" t="s">
        <v>84</v>
      </c>
    </row>
    <row r="1552" spans="2:6" x14ac:dyDescent="0.3">
      <c r="B1552" s="26">
        <v>43163</v>
      </c>
      <c r="C1552">
        <v>20042071</v>
      </c>
      <c r="D1552" t="s">
        <v>87</v>
      </c>
      <c r="E1552" t="s">
        <v>81</v>
      </c>
      <c r="F1552" t="s">
        <v>90</v>
      </c>
    </row>
    <row r="1553" spans="2:6" x14ac:dyDescent="0.3">
      <c r="B1553" s="26">
        <v>43163</v>
      </c>
      <c r="C1553">
        <v>20044529</v>
      </c>
      <c r="D1553" t="s">
        <v>96</v>
      </c>
      <c r="E1553" t="s">
        <v>79</v>
      </c>
      <c r="F1553" t="s">
        <v>80</v>
      </c>
    </row>
    <row r="1554" spans="2:6" x14ac:dyDescent="0.3">
      <c r="B1554" s="26">
        <v>43163</v>
      </c>
      <c r="C1554">
        <v>20044530</v>
      </c>
      <c r="D1554" t="s">
        <v>83</v>
      </c>
      <c r="E1554" t="s">
        <v>81</v>
      </c>
      <c r="F1554" t="s">
        <v>80</v>
      </c>
    </row>
    <row r="1555" spans="2:6" x14ac:dyDescent="0.3">
      <c r="B1555" s="26">
        <v>43163</v>
      </c>
      <c r="C1555">
        <v>20041508</v>
      </c>
      <c r="D1555" t="s">
        <v>98</v>
      </c>
      <c r="E1555" t="s">
        <v>79</v>
      </c>
      <c r="F1555" t="s">
        <v>84</v>
      </c>
    </row>
    <row r="1556" spans="2:6" x14ac:dyDescent="0.3">
      <c r="B1556" s="26">
        <v>43163</v>
      </c>
      <c r="C1556">
        <v>20042082</v>
      </c>
      <c r="D1556" t="s">
        <v>89</v>
      </c>
      <c r="E1556" t="s">
        <v>79</v>
      </c>
      <c r="F1556" t="s">
        <v>84</v>
      </c>
    </row>
    <row r="1557" spans="2:6" x14ac:dyDescent="0.3">
      <c r="B1557" s="26">
        <v>43163</v>
      </c>
      <c r="C1557">
        <v>20044706</v>
      </c>
      <c r="D1557" t="s">
        <v>86</v>
      </c>
      <c r="E1557" t="s">
        <v>81</v>
      </c>
      <c r="F1557" t="s">
        <v>80</v>
      </c>
    </row>
    <row r="1558" spans="2:6" x14ac:dyDescent="0.3">
      <c r="B1558" s="26">
        <v>43163</v>
      </c>
      <c r="C1558">
        <v>20041508</v>
      </c>
      <c r="D1558" t="s">
        <v>98</v>
      </c>
      <c r="E1558" t="s">
        <v>81</v>
      </c>
      <c r="F1558" t="s">
        <v>84</v>
      </c>
    </row>
    <row r="1559" spans="2:6" x14ac:dyDescent="0.3">
      <c r="B1559" s="26">
        <v>43163</v>
      </c>
      <c r="C1559">
        <v>20042082</v>
      </c>
      <c r="D1559" t="s">
        <v>89</v>
      </c>
      <c r="E1559" t="s">
        <v>79</v>
      </c>
      <c r="F1559" t="s">
        <v>80</v>
      </c>
    </row>
    <row r="1560" spans="2:6" x14ac:dyDescent="0.3">
      <c r="B1560" s="26">
        <v>43163</v>
      </c>
      <c r="C1560">
        <v>20044529</v>
      </c>
      <c r="D1560" t="s">
        <v>96</v>
      </c>
      <c r="E1560" t="s">
        <v>79</v>
      </c>
      <c r="F1560" t="s">
        <v>90</v>
      </c>
    </row>
    <row r="1561" spans="2:6" x14ac:dyDescent="0.3">
      <c r="B1561" s="26">
        <v>43163</v>
      </c>
      <c r="C1561">
        <v>20041508</v>
      </c>
      <c r="D1561" t="s">
        <v>98</v>
      </c>
      <c r="E1561" t="s">
        <v>81</v>
      </c>
      <c r="F1561" t="s">
        <v>80</v>
      </c>
    </row>
    <row r="1562" spans="2:6" x14ac:dyDescent="0.3">
      <c r="B1562" s="26">
        <v>43163</v>
      </c>
      <c r="C1562">
        <v>20042071</v>
      </c>
      <c r="D1562" t="s">
        <v>87</v>
      </c>
      <c r="E1562" t="s">
        <v>81</v>
      </c>
      <c r="F1562" t="s">
        <v>90</v>
      </c>
    </row>
    <row r="1563" spans="2:6" x14ac:dyDescent="0.3">
      <c r="B1563" s="26">
        <v>43163</v>
      </c>
      <c r="C1563">
        <v>20044706</v>
      </c>
      <c r="D1563" t="s">
        <v>86</v>
      </c>
      <c r="E1563" t="s">
        <v>81</v>
      </c>
      <c r="F1563" t="s">
        <v>90</v>
      </c>
    </row>
    <row r="1564" spans="2:6" x14ac:dyDescent="0.3">
      <c r="B1564" s="26">
        <v>43163</v>
      </c>
      <c r="C1564">
        <v>20041508</v>
      </c>
      <c r="D1564" t="s">
        <v>98</v>
      </c>
      <c r="E1564" t="s">
        <v>79</v>
      </c>
      <c r="F1564" t="s">
        <v>80</v>
      </c>
    </row>
    <row r="1565" spans="2:6" x14ac:dyDescent="0.3">
      <c r="B1565" s="26">
        <v>43163</v>
      </c>
      <c r="C1565">
        <v>20044530</v>
      </c>
      <c r="D1565" t="s">
        <v>83</v>
      </c>
      <c r="E1565" t="s">
        <v>81</v>
      </c>
      <c r="F1565" t="s">
        <v>80</v>
      </c>
    </row>
    <row r="1566" spans="2:6" x14ac:dyDescent="0.3">
      <c r="B1566" s="26">
        <v>43163</v>
      </c>
      <c r="C1566">
        <v>20041508</v>
      </c>
      <c r="D1566" t="s">
        <v>98</v>
      </c>
      <c r="E1566" t="s">
        <v>79</v>
      </c>
      <c r="F1566" t="s">
        <v>80</v>
      </c>
    </row>
    <row r="1567" spans="2:6" x14ac:dyDescent="0.3">
      <c r="B1567" s="26">
        <v>43163</v>
      </c>
      <c r="C1567">
        <v>20044529</v>
      </c>
      <c r="D1567" t="s">
        <v>96</v>
      </c>
      <c r="E1567" t="s">
        <v>79</v>
      </c>
      <c r="F1567" t="s">
        <v>80</v>
      </c>
    </row>
    <row r="1568" spans="2:6" x14ac:dyDescent="0.3">
      <c r="B1568" s="26">
        <v>43163</v>
      </c>
      <c r="C1568">
        <v>20042071</v>
      </c>
      <c r="D1568" t="s">
        <v>87</v>
      </c>
      <c r="E1568" t="s">
        <v>81</v>
      </c>
      <c r="F1568" t="s">
        <v>84</v>
      </c>
    </row>
    <row r="1569" spans="2:6" x14ac:dyDescent="0.3">
      <c r="B1569" s="26">
        <v>43163</v>
      </c>
      <c r="C1569">
        <v>20041508</v>
      </c>
      <c r="D1569" t="s">
        <v>98</v>
      </c>
      <c r="E1569" t="s">
        <v>79</v>
      </c>
      <c r="F1569" t="s">
        <v>80</v>
      </c>
    </row>
    <row r="1570" spans="2:6" x14ac:dyDescent="0.3">
      <c r="B1570" s="26">
        <v>43163</v>
      </c>
      <c r="C1570">
        <v>20036312</v>
      </c>
      <c r="D1570" t="s">
        <v>93</v>
      </c>
      <c r="E1570" t="s">
        <v>79</v>
      </c>
      <c r="F1570" t="s">
        <v>80</v>
      </c>
    </row>
    <row r="1571" spans="2:6" x14ac:dyDescent="0.3">
      <c r="B1571" s="26">
        <v>43163</v>
      </c>
      <c r="C1571">
        <v>20044706</v>
      </c>
      <c r="D1571" t="s">
        <v>86</v>
      </c>
      <c r="E1571" t="s">
        <v>81</v>
      </c>
      <c r="F1571" t="s">
        <v>90</v>
      </c>
    </row>
    <row r="1572" spans="2:6" x14ac:dyDescent="0.3">
      <c r="B1572" s="26">
        <v>43163</v>
      </c>
      <c r="C1572">
        <v>20041508</v>
      </c>
      <c r="D1572" t="s">
        <v>98</v>
      </c>
      <c r="E1572" t="s">
        <v>81</v>
      </c>
      <c r="F1572" t="s">
        <v>80</v>
      </c>
    </row>
    <row r="1573" spans="2:6" x14ac:dyDescent="0.3">
      <c r="B1573" s="26">
        <v>43163</v>
      </c>
      <c r="C1573">
        <v>20044530</v>
      </c>
      <c r="D1573" t="s">
        <v>83</v>
      </c>
      <c r="E1573" t="s">
        <v>81</v>
      </c>
      <c r="F1573" t="s">
        <v>80</v>
      </c>
    </row>
    <row r="1574" spans="2:6" x14ac:dyDescent="0.3">
      <c r="B1574" s="26">
        <v>43163</v>
      </c>
      <c r="C1574">
        <v>20042082</v>
      </c>
      <c r="D1574" t="s">
        <v>89</v>
      </c>
      <c r="E1574" t="s">
        <v>81</v>
      </c>
      <c r="F1574" t="s">
        <v>80</v>
      </c>
    </row>
    <row r="1575" spans="2:6" x14ac:dyDescent="0.3">
      <c r="B1575" s="26">
        <v>43163</v>
      </c>
      <c r="C1575">
        <v>20041508</v>
      </c>
      <c r="D1575" t="s">
        <v>98</v>
      </c>
      <c r="E1575" t="s">
        <v>85</v>
      </c>
      <c r="F1575" t="s">
        <v>80</v>
      </c>
    </row>
    <row r="1576" spans="2:6" x14ac:dyDescent="0.3">
      <c r="B1576" s="26">
        <v>43163</v>
      </c>
      <c r="C1576">
        <v>20042071</v>
      </c>
      <c r="D1576" t="s">
        <v>87</v>
      </c>
      <c r="E1576" t="s">
        <v>79</v>
      </c>
      <c r="F1576" t="s">
        <v>80</v>
      </c>
    </row>
    <row r="1577" spans="2:6" x14ac:dyDescent="0.3">
      <c r="B1577" s="26">
        <v>43163</v>
      </c>
      <c r="C1577">
        <v>20042082</v>
      </c>
      <c r="D1577" t="s">
        <v>89</v>
      </c>
      <c r="E1577" t="s">
        <v>79</v>
      </c>
      <c r="F1577" t="s">
        <v>90</v>
      </c>
    </row>
    <row r="1578" spans="2:6" x14ac:dyDescent="0.3">
      <c r="B1578" s="26">
        <v>43163</v>
      </c>
      <c r="C1578">
        <v>20044530</v>
      </c>
      <c r="D1578" t="s">
        <v>83</v>
      </c>
      <c r="E1578" t="s">
        <v>81</v>
      </c>
      <c r="F1578" t="s">
        <v>90</v>
      </c>
    </row>
    <row r="1579" spans="2:6" x14ac:dyDescent="0.3">
      <c r="B1579" s="26">
        <v>43163</v>
      </c>
      <c r="C1579">
        <v>20036312</v>
      </c>
      <c r="D1579" t="s">
        <v>93</v>
      </c>
      <c r="E1579" t="s">
        <v>79</v>
      </c>
      <c r="F1579" t="s">
        <v>80</v>
      </c>
    </row>
    <row r="1580" spans="2:6" x14ac:dyDescent="0.3">
      <c r="B1580" s="26">
        <v>43163</v>
      </c>
      <c r="C1580">
        <v>20044706</v>
      </c>
      <c r="D1580" t="s">
        <v>86</v>
      </c>
      <c r="E1580" t="s">
        <v>79</v>
      </c>
      <c r="F1580" t="s">
        <v>80</v>
      </c>
    </row>
    <row r="1581" spans="2:6" x14ac:dyDescent="0.3">
      <c r="B1581" s="26">
        <v>43163</v>
      </c>
      <c r="C1581">
        <v>20042082</v>
      </c>
      <c r="D1581" t="s">
        <v>89</v>
      </c>
      <c r="E1581" t="s">
        <v>81</v>
      </c>
      <c r="F1581" t="s">
        <v>80</v>
      </c>
    </row>
    <row r="1582" spans="2:6" x14ac:dyDescent="0.3">
      <c r="B1582" s="26">
        <v>43163</v>
      </c>
      <c r="C1582">
        <v>20042071</v>
      </c>
      <c r="D1582" t="s">
        <v>87</v>
      </c>
      <c r="E1582" t="s">
        <v>81</v>
      </c>
      <c r="F1582" t="s">
        <v>80</v>
      </c>
    </row>
    <row r="1583" spans="2:6" x14ac:dyDescent="0.3">
      <c r="B1583" s="26">
        <v>43163</v>
      </c>
      <c r="C1583">
        <v>20044706</v>
      </c>
      <c r="D1583" t="s">
        <v>86</v>
      </c>
      <c r="E1583" t="s">
        <v>79</v>
      </c>
      <c r="F1583" t="s">
        <v>80</v>
      </c>
    </row>
    <row r="1584" spans="2:6" x14ac:dyDescent="0.3">
      <c r="B1584" s="26">
        <v>43163</v>
      </c>
      <c r="C1584">
        <v>20044529</v>
      </c>
      <c r="D1584" t="s">
        <v>96</v>
      </c>
      <c r="E1584" t="s">
        <v>79</v>
      </c>
      <c r="F1584" t="s">
        <v>80</v>
      </c>
    </row>
    <row r="1585" spans="2:6" x14ac:dyDescent="0.3">
      <c r="B1585" s="26">
        <v>43163</v>
      </c>
      <c r="C1585">
        <v>20042071</v>
      </c>
      <c r="D1585" t="s">
        <v>87</v>
      </c>
      <c r="E1585" t="s">
        <v>85</v>
      </c>
      <c r="F1585" t="s">
        <v>84</v>
      </c>
    </row>
    <row r="1586" spans="2:6" x14ac:dyDescent="0.3">
      <c r="B1586" s="26">
        <v>43163</v>
      </c>
      <c r="C1586">
        <v>20044706</v>
      </c>
      <c r="D1586" t="s">
        <v>86</v>
      </c>
      <c r="E1586" t="s">
        <v>79</v>
      </c>
      <c r="F1586" t="s">
        <v>80</v>
      </c>
    </row>
    <row r="1587" spans="2:6" x14ac:dyDescent="0.3">
      <c r="B1587" s="26">
        <v>43163</v>
      </c>
      <c r="C1587">
        <v>20041508</v>
      </c>
      <c r="D1587" t="s">
        <v>98</v>
      </c>
      <c r="E1587" t="s">
        <v>81</v>
      </c>
      <c r="F1587" t="s">
        <v>80</v>
      </c>
    </row>
    <row r="1588" spans="2:6" x14ac:dyDescent="0.3">
      <c r="B1588" s="26">
        <v>43163</v>
      </c>
      <c r="C1588">
        <v>20042082</v>
      </c>
      <c r="D1588" t="s">
        <v>89</v>
      </c>
      <c r="E1588" t="s">
        <v>81</v>
      </c>
      <c r="F1588" t="s">
        <v>80</v>
      </c>
    </row>
    <row r="1589" spans="2:6" x14ac:dyDescent="0.3">
      <c r="B1589" s="26">
        <v>43163</v>
      </c>
      <c r="C1589">
        <v>20042071</v>
      </c>
      <c r="D1589" t="s">
        <v>87</v>
      </c>
      <c r="E1589" t="s">
        <v>81</v>
      </c>
      <c r="F1589" t="s">
        <v>80</v>
      </c>
    </row>
    <row r="1590" spans="2:6" x14ac:dyDescent="0.3">
      <c r="B1590" s="26">
        <v>43163</v>
      </c>
      <c r="C1590">
        <v>20044529</v>
      </c>
      <c r="D1590" t="s">
        <v>96</v>
      </c>
      <c r="E1590" t="s">
        <v>81</v>
      </c>
      <c r="F1590" t="s">
        <v>80</v>
      </c>
    </row>
    <row r="1591" spans="2:6" x14ac:dyDescent="0.3">
      <c r="B1591" s="26">
        <v>43163</v>
      </c>
      <c r="C1591">
        <v>20036312</v>
      </c>
      <c r="D1591" t="s">
        <v>93</v>
      </c>
      <c r="E1591" t="s">
        <v>79</v>
      </c>
      <c r="F1591" t="s">
        <v>90</v>
      </c>
    </row>
    <row r="1592" spans="2:6" x14ac:dyDescent="0.3">
      <c r="B1592" s="26">
        <v>43163</v>
      </c>
      <c r="C1592">
        <v>20041508</v>
      </c>
      <c r="D1592" t="s">
        <v>98</v>
      </c>
      <c r="E1592" t="s">
        <v>79</v>
      </c>
      <c r="F1592" t="s">
        <v>80</v>
      </c>
    </row>
    <row r="1593" spans="2:6" x14ac:dyDescent="0.3">
      <c r="B1593" s="26">
        <v>43163</v>
      </c>
      <c r="C1593">
        <v>20044529</v>
      </c>
      <c r="D1593" t="s">
        <v>96</v>
      </c>
      <c r="E1593" t="s">
        <v>85</v>
      </c>
      <c r="F1593" t="s">
        <v>80</v>
      </c>
    </row>
    <row r="1594" spans="2:6" x14ac:dyDescent="0.3">
      <c r="B1594" s="26">
        <v>43163</v>
      </c>
      <c r="C1594">
        <v>20041508</v>
      </c>
      <c r="D1594" t="s">
        <v>98</v>
      </c>
      <c r="E1594" t="s">
        <v>79</v>
      </c>
      <c r="F1594" t="s">
        <v>80</v>
      </c>
    </row>
    <row r="1595" spans="2:6" x14ac:dyDescent="0.3">
      <c r="B1595" s="26">
        <v>43163</v>
      </c>
      <c r="C1595">
        <v>20042082</v>
      </c>
      <c r="D1595" t="s">
        <v>89</v>
      </c>
      <c r="E1595" t="s">
        <v>79</v>
      </c>
      <c r="F1595" t="s">
        <v>80</v>
      </c>
    </row>
    <row r="1596" spans="2:6" x14ac:dyDescent="0.3">
      <c r="B1596" s="26">
        <v>43163</v>
      </c>
      <c r="C1596">
        <v>20042071</v>
      </c>
      <c r="D1596" t="s">
        <v>87</v>
      </c>
      <c r="E1596" t="s">
        <v>81</v>
      </c>
      <c r="F1596" t="s">
        <v>90</v>
      </c>
    </row>
    <row r="1597" spans="2:6" x14ac:dyDescent="0.3">
      <c r="B1597" s="26">
        <v>43163</v>
      </c>
      <c r="C1597">
        <v>20044706</v>
      </c>
      <c r="D1597" t="s">
        <v>86</v>
      </c>
      <c r="E1597" t="s">
        <v>79</v>
      </c>
      <c r="F1597" t="s">
        <v>84</v>
      </c>
    </row>
    <row r="1598" spans="2:6" x14ac:dyDescent="0.3">
      <c r="B1598" s="26">
        <v>43163</v>
      </c>
      <c r="C1598">
        <v>20041508</v>
      </c>
      <c r="D1598" t="s">
        <v>98</v>
      </c>
      <c r="E1598" t="s">
        <v>81</v>
      </c>
      <c r="F1598" t="s">
        <v>90</v>
      </c>
    </row>
    <row r="1599" spans="2:6" x14ac:dyDescent="0.3">
      <c r="B1599" s="26">
        <v>43163</v>
      </c>
      <c r="C1599">
        <v>20042071</v>
      </c>
      <c r="D1599" t="s">
        <v>87</v>
      </c>
      <c r="E1599" t="s">
        <v>79</v>
      </c>
      <c r="F1599" t="s">
        <v>80</v>
      </c>
    </row>
    <row r="1600" spans="2:6" x14ac:dyDescent="0.3">
      <c r="B1600" s="26">
        <v>43163</v>
      </c>
      <c r="C1600">
        <v>20036312</v>
      </c>
      <c r="D1600" t="s">
        <v>93</v>
      </c>
      <c r="E1600" t="s">
        <v>79</v>
      </c>
      <c r="F1600" t="s">
        <v>84</v>
      </c>
    </row>
    <row r="1601" spans="2:6" x14ac:dyDescent="0.3">
      <c r="B1601" s="26">
        <v>43163</v>
      </c>
      <c r="C1601">
        <v>20044530</v>
      </c>
      <c r="D1601" t="s">
        <v>83</v>
      </c>
      <c r="E1601" t="s">
        <v>79</v>
      </c>
      <c r="F1601" t="s">
        <v>80</v>
      </c>
    </row>
    <row r="1602" spans="2:6" x14ac:dyDescent="0.3">
      <c r="B1602" s="26">
        <v>43163</v>
      </c>
      <c r="C1602">
        <v>20041508</v>
      </c>
      <c r="D1602" t="s">
        <v>98</v>
      </c>
      <c r="E1602" t="s">
        <v>79</v>
      </c>
      <c r="F1602" t="s">
        <v>80</v>
      </c>
    </row>
    <row r="1603" spans="2:6" x14ac:dyDescent="0.3">
      <c r="B1603" s="26">
        <v>43163</v>
      </c>
      <c r="C1603">
        <v>20042082</v>
      </c>
      <c r="D1603" t="s">
        <v>89</v>
      </c>
      <c r="E1603" t="s">
        <v>81</v>
      </c>
      <c r="F1603" t="s">
        <v>90</v>
      </c>
    </row>
    <row r="1604" spans="2:6" x14ac:dyDescent="0.3">
      <c r="B1604" s="26">
        <v>43163</v>
      </c>
      <c r="C1604">
        <v>20042071</v>
      </c>
      <c r="D1604" t="s">
        <v>87</v>
      </c>
      <c r="E1604" t="s">
        <v>79</v>
      </c>
      <c r="F1604" t="s">
        <v>80</v>
      </c>
    </row>
    <row r="1605" spans="2:6" x14ac:dyDescent="0.3">
      <c r="B1605" s="26">
        <v>43163</v>
      </c>
      <c r="C1605">
        <v>20044706</v>
      </c>
      <c r="D1605" t="s">
        <v>86</v>
      </c>
      <c r="E1605" t="s">
        <v>79</v>
      </c>
      <c r="F1605" t="s">
        <v>84</v>
      </c>
    </row>
    <row r="1606" spans="2:6" x14ac:dyDescent="0.3">
      <c r="B1606" s="26">
        <v>43163</v>
      </c>
      <c r="C1606">
        <v>20041508</v>
      </c>
      <c r="D1606" t="s">
        <v>98</v>
      </c>
      <c r="E1606" t="s">
        <v>79</v>
      </c>
      <c r="F1606" t="s">
        <v>80</v>
      </c>
    </row>
    <row r="1607" spans="2:6" x14ac:dyDescent="0.3">
      <c r="B1607" s="26">
        <v>43163</v>
      </c>
      <c r="C1607">
        <v>20044529</v>
      </c>
      <c r="D1607" t="s">
        <v>96</v>
      </c>
      <c r="E1607" t="s">
        <v>85</v>
      </c>
      <c r="F1607" t="s">
        <v>80</v>
      </c>
    </row>
    <row r="1608" spans="2:6" x14ac:dyDescent="0.3">
      <c r="B1608" s="26">
        <v>43163</v>
      </c>
      <c r="C1608">
        <v>20044530</v>
      </c>
      <c r="D1608" t="s">
        <v>83</v>
      </c>
      <c r="E1608" t="s">
        <v>81</v>
      </c>
      <c r="F1608" t="s">
        <v>80</v>
      </c>
    </row>
    <row r="1609" spans="2:6" x14ac:dyDescent="0.3">
      <c r="B1609" s="26">
        <v>43163</v>
      </c>
      <c r="C1609">
        <v>20041508</v>
      </c>
      <c r="D1609" t="s">
        <v>98</v>
      </c>
      <c r="E1609" t="s">
        <v>79</v>
      </c>
      <c r="F1609" t="s">
        <v>80</v>
      </c>
    </row>
    <row r="1610" spans="2:6" x14ac:dyDescent="0.3">
      <c r="B1610" s="26">
        <v>43163</v>
      </c>
      <c r="C1610">
        <v>20042082</v>
      </c>
      <c r="D1610" t="s">
        <v>89</v>
      </c>
      <c r="E1610" t="s">
        <v>79</v>
      </c>
      <c r="F1610" t="s">
        <v>80</v>
      </c>
    </row>
    <row r="1611" spans="2:6" x14ac:dyDescent="0.3">
      <c r="B1611" s="26">
        <v>43163</v>
      </c>
      <c r="C1611">
        <v>20042071</v>
      </c>
      <c r="D1611" t="s">
        <v>87</v>
      </c>
      <c r="E1611" t="s">
        <v>79</v>
      </c>
      <c r="F1611" t="s">
        <v>80</v>
      </c>
    </row>
    <row r="1612" spans="2:6" x14ac:dyDescent="0.3">
      <c r="B1612" s="26">
        <v>43163</v>
      </c>
      <c r="C1612">
        <v>20044530</v>
      </c>
      <c r="D1612" t="s">
        <v>83</v>
      </c>
      <c r="E1612" t="s">
        <v>81</v>
      </c>
      <c r="F1612" t="s">
        <v>84</v>
      </c>
    </row>
    <row r="1613" spans="2:6" x14ac:dyDescent="0.3">
      <c r="B1613" s="26">
        <v>43163</v>
      </c>
      <c r="C1613">
        <v>20044706</v>
      </c>
      <c r="D1613" t="s">
        <v>86</v>
      </c>
      <c r="E1613" t="s">
        <v>79</v>
      </c>
      <c r="F1613" t="s">
        <v>80</v>
      </c>
    </row>
    <row r="1614" spans="2:6" x14ac:dyDescent="0.3">
      <c r="B1614" s="26">
        <v>43163</v>
      </c>
      <c r="C1614">
        <v>20036312</v>
      </c>
      <c r="D1614" t="s">
        <v>93</v>
      </c>
      <c r="E1614" t="s">
        <v>79</v>
      </c>
      <c r="F1614" t="s">
        <v>80</v>
      </c>
    </row>
    <row r="1615" spans="2:6" x14ac:dyDescent="0.3">
      <c r="B1615" s="26">
        <v>43163</v>
      </c>
      <c r="C1615">
        <v>20041508</v>
      </c>
      <c r="D1615" t="s">
        <v>98</v>
      </c>
      <c r="E1615" t="s">
        <v>81</v>
      </c>
      <c r="F1615" t="s">
        <v>80</v>
      </c>
    </row>
    <row r="1616" spans="2:6" x14ac:dyDescent="0.3">
      <c r="B1616" s="26">
        <v>43163</v>
      </c>
      <c r="C1616">
        <v>20042071</v>
      </c>
      <c r="D1616" t="s">
        <v>87</v>
      </c>
      <c r="E1616" t="s">
        <v>81</v>
      </c>
      <c r="F1616" t="s">
        <v>90</v>
      </c>
    </row>
    <row r="1617" spans="2:6" x14ac:dyDescent="0.3">
      <c r="B1617" s="26">
        <v>43163</v>
      </c>
      <c r="C1617">
        <v>20044706</v>
      </c>
      <c r="D1617" t="s">
        <v>86</v>
      </c>
      <c r="E1617" t="s">
        <v>79</v>
      </c>
      <c r="F1617" t="s">
        <v>80</v>
      </c>
    </row>
    <row r="1618" spans="2:6" x14ac:dyDescent="0.3">
      <c r="B1618" s="26">
        <v>43163</v>
      </c>
      <c r="C1618">
        <v>20042082</v>
      </c>
      <c r="D1618" t="s">
        <v>89</v>
      </c>
      <c r="E1618" t="s">
        <v>79</v>
      </c>
      <c r="F1618" t="s">
        <v>80</v>
      </c>
    </row>
    <row r="1619" spans="2:6" x14ac:dyDescent="0.3">
      <c r="B1619" s="26">
        <v>43163</v>
      </c>
      <c r="C1619">
        <v>20042071</v>
      </c>
      <c r="D1619" t="s">
        <v>87</v>
      </c>
      <c r="E1619" t="s">
        <v>81</v>
      </c>
      <c r="F1619" t="s">
        <v>80</v>
      </c>
    </row>
    <row r="1620" spans="2:6" x14ac:dyDescent="0.3">
      <c r="B1620" s="26">
        <v>43163</v>
      </c>
      <c r="C1620">
        <v>20044529</v>
      </c>
      <c r="D1620" t="s">
        <v>96</v>
      </c>
      <c r="E1620" t="s">
        <v>85</v>
      </c>
      <c r="F1620" t="s">
        <v>80</v>
      </c>
    </row>
    <row r="1621" spans="2:6" x14ac:dyDescent="0.3">
      <c r="B1621" s="26">
        <v>43163</v>
      </c>
      <c r="C1621">
        <v>20036312</v>
      </c>
      <c r="D1621" t="s">
        <v>93</v>
      </c>
      <c r="E1621" t="s">
        <v>79</v>
      </c>
      <c r="F1621" t="s">
        <v>80</v>
      </c>
    </row>
    <row r="1622" spans="2:6" x14ac:dyDescent="0.3">
      <c r="B1622" s="26">
        <v>43163</v>
      </c>
      <c r="C1622">
        <v>20042082</v>
      </c>
      <c r="D1622" t="s">
        <v>89</v>
      </c>
      <c r="E1622" t="s">
        <v>79</v>
      </c>
      <c r="F1622" t="s">
        <v>80</v>
      </c>
    </row>
    <row r="1623" spans="2:6" x14ac:dyDescent="0.3">
      <c r="B1623" s="26">
        <v>43163</v>
      </c>
      <c r="C1623">
        <v>20044706</v>
      </c>
      <c r="D1623" t="s">
        <v>86</v>
      </c>
      <c r="E1623" t="s">
        <v>79</v>
      </c>
      <c r="F1623" t="s">
        <v>90</v>
      </c>
    </row>
    <row r="1624" spans="2:6" x14ac:dyDescent="0.3">
      <c r="B1624" s="26">
        <v>43163</v>
      </c>
      <c r="C1624">
        <v>20044529</v>
      </c>
      <c r="D1624" t="s">
        <v>96</v>
      </c>
      <c r="E1624" t="s">
        <v>81</v>
      </c>
      <c r="F1624" t="s">
        <v>80</v>
      </c>
    </row>
    <row r="1625" spans="2:6" x14ac:dyDescent="0.3">
      <c r="B1625" s="26">
        <v>43163</v>
      </c>
      <c r="C1625">
        <v>20042071</v>
      </c>
      <c r="D1625" t="s">
        <v>87</v>
      </c>
      <c r="E1625" t="s">
        <v>79</v>
      </c>
      <c r="F1625" t="s">
        <v>80</v>
      </c>
    </row>
    <row r="1626" spans="2:6" x14ac:dyDescent="0.3">
      <c r="B1626" s="26">
        <v>43163</v>
      </c>
      <c r="C1626">
        <v>20036312</v>
      </c>
      <c r="D1626" t="s">
        <v>93</v>
      </c>
      <c r="E1626" t="s">
        <v>81</v>
      </c>
      <c r="F1626" t="s">
        <v>80</v>
      </c>
    </row>
    <row r="1627" spans="2:6" x14ac:dyDescent="0.3">
      <c r="B1627" s="26">
        <v>43163</v>
      </c>
      <c r="C1627">
        <v>20036312</v>
      </c>
      <c r="D1627" t="s">
        <v>93</v>
      </c>
      <c r="E1627" t="s">
        <v>81</v>
      </c>
      <c r="F1627" t="s">
        <v>80</v>
      </c>
    </row>
    <row r="1628" spans="2:6" x14ac:dyDescent="0.3">
      <c r="B1628" s="26">
        <v>43163</v>
      </c>
      <c r="C1628">
        <v>20044706</v>
      </c>
      <c r="D1628" t="s">
        <v>86</v>
      </c>
      <c r="E1628" t="s">
        <v>81</v>
      </c>
      <c r="F1628" t="s">
        <v>84</v>
      </c>
    </row>
    <row r="1629" spans="2:6" x14ac:dyDescent="0.3">
      <c r="B1629" s="26">
        <v>43163</v>
      </c>
      <c r="C1629">
        <v>20042082</v>
      </c>
      <c r="D1629" t="s">
        <v>89</v>
      </c>
      <c r="E1629" t="s">
        <v>85</v>
      </c>
      <c r="F1629" t="s">
        <v>80</v>
      </c>
    </row>
    <row r="1630" spans="2:6" x14ac:dyDescent="0.3">
      <c r="B1630" s="26">
        <v>43163</v>
      </c>
      <c r="C1630">
        <v>20044530</v>
      </c>
      <c r="D1630" t="s">
        <v>83</v>
      </c>
      <c r="E1630" t="s">
        <v>81</v>
      </c>
      <c r="F1630" t="s">
        <v>84</v>
      </c>
    </row>
    <row r="1631" spans="2:6" x14ac:dyDescent="0.3">
      <c r="B1631" s="26">
        <v>43163</v>
      </c>
      <c r="C1631">
        <v>20044706</v>
      </c>
      <c r="D1631" t="s">
        <v>86</v>
      </c>
      <c r="E1631" t="s">
        <v>81</v>
      </c>
      <c r="F1631" t="s">
        <v>80</v>
      </c>
    </row>
    <row r="1632" spans="2:6" x14ac:dyDescent="0.3">
      <c r="B1632" s="26">
        <v>43163</v>
      </c>
      <c r="C1632">
        <v>20036312</v>
      </c>
      <c r="D1632" t="s">
        <v>93</v>
      </c>
      <c r="E1632" t="s">
        <v>81</v>
      </c>
      <c r="F1632" t="s">
        <v>80</v>
      </c>
    </row>
    <row r="1633" spans="2:6" x14ac:dyDescent="0.3">
      <c r="B1633" s="26">
        <v>43164</v>
      </c>
      <c r="C1633">
        <v>20044530</v>
      </c>
      <c r="D1633" t="s">
        <v>83</v>
      </c>
      <c r="E1633" t="s">
        <v>79</v>
      </c>
      <c r="F1633" t="s">
        <v>80</v>
      </c>
    </row>
    <row r="1634" spans="2:6" x14ac:dyDescent="0.3">
      <c r="B1634" s="26">
        <v>43164</v>
      </c>
      <c r="C1634">
        <v>20042071</v>
      </c>
      <c r="D1634" t="s">
        <v>87</v>
      </c>
      <c r="E1634" t="s">
        <v>79</v>
      </c>
      <c r="F1634" t="s">
        <v>80</v>
      </c>
    </row>
    <row r="1635" spans="2:6" x14ac:dyDescent="0.3">
      <c r="B1635" s="26">
        <v>43164</v>
      </c>
      <c r="C1635">
        <v>20042082</v>
      </c>
      <c r="D1635" t="s">
        <v>89</v>
      </c>
      <c r="E1635" t="s">
        <v>79</v>
      </c>
      <c r="F1635" t="s">
        <v>80</v>
      </c>
    </row>
    <row r="1636" spans="2:6" x14ac:dyDescent="0.3">
      <c r="B1636" s="26">
        <v>43164</v>
      </c>
      <c r="C1636">
        <v>20042082</v>
      </c>
      <c r="D1636" t="s">
        <v>89</v>
      </c>
      <c r="E1636" t="s">
        <v>79</v>
      </c>
      <c r="F1636" t="s">
        <v>80</v>
      </c>
    </row>
    <row r="1637" spans="2:6" x14ac:dyDescent="0.3">
      <c r="B1637" s="26">
        <v>43164</v>
      </c>
      <c r="C1637">
        <v>20042071</v>
      </c>
      <c r="D1637" t="s">
        <v>87</v>
      </c>
      <c r="E1637" t="s">
        <v>79</v>
      </c>
      <c r="F1637" t="s">
        <v>80</v>
      </c>
    </row>
    <row r="1638" spans="2:6" x14ac:dyDescent="0.3">
      <c r="B1638" s="26">
        <v>43164</v>
      </c>
      <c r="C1638">
        <v>20042082</v>
      </c>
      <c r="D1638" t="s">
        <v>89</v>
      </c>
      <c r="E1638" t="s">
        <v>79</v>
      </c>
      <c r="F1638" t="s">
        <v>80</v>
      </c>
    </row>
    <row r="1639" spans="2:6" x14ac:dyDescent="0.3">
      <c r="B1639" s="26">
        <v>43164</v>
      </c>
      <c r="C1639">
        <v>20044530</v>
      </c>
      <c r="D1639" t="s">
        <v>83</v>
      </c>
      <c r="E1639" t="s">
        <v>85</v>
      </c>
      <c r="F1639" t="s">
        <v>82</v>
      </c>
    </row>
    <row r="1640" spans="2:6" x14ac:dyDescent="0.3">
      <c r="B1640" s="26">
        <v>43164</v>
      </c>
      <c r="C1640">
        <v>20042082</v>
      </c>
      <c r="D1640" t="s">
        <v>89</v>
      </c>
      <c r="E1640" t="s">
        <v>85</v>
      </c>
      <c r="F1640" t="s">
        <v>90</v>
      </c>
    </row>
    <row r="1641" spans="2:6" x14ac:dyDescent="0.3">
      <c r="B1641" s="26">
        <v>43164</v>
      </c>
      <c r="C1641">
        <v>20042071</v>
      </c>
      <c r="D1641" t="s">
        <v>87</v>
      </c>
      <c r="E1641" t="s">
        <v>79</v>
      </c>
      <c r="F1641" t="s">
        <v>90</v>
      </c>
    </row>
    <row r="1642" spans="2:6" x14ac:dyDescent="0.3">
      <c r="B1642" s="26">
        <v>43164</v>
      </c>
      <c r="C1642">
        <v>20042071</v>
      </c>
      <c r="D1642" t="s">
        <v>87</v>
      </c>
      <c r="E1642" t="s">
        <v>79</v>
      </c>
      <c r="F1642" t="s">
        <v>90</v>
      </c>
    </row>
    <row r="1643" spans="2:6" x14ac:dyDescent="0.3">
      <c r="B1643" s="26">
        <v>43164</v>
      </c>
      <c r="C1643">
        <v>20042071</v>
      </c>
      <c r="D1643" t="s">
        <v>87</v>
      </c>
      <c r="E1643" t="s">
        <v>79</v>
      </c>
      <c r="F1643" t="s">
        <v>90</v>
      </c>
    </row>
    <row r="1644" spans="2:6" x14ac:dyDescent="0.3">
      <c r="B1644" s="26">
        <v>43164</v>
      </c>
      <c r="C1644">
        <v>20042082</v>
      </c>
      <c r="D1644" t="s">
        <v>89</v>
      </c>
      <c r="E1644" t="s">
        <v>81</v>
      </c>
      <c r="F1644" t="s">
        <v>80</v>
      </c>
    </row>
    <row r="1645" spans="2:6" x14ac:dyDescent="0.3">
      <c r="B1645" s="26">
        <v>43164</v>
      </c>
      <c r="C1645">
        <v>20044678</v>
      </c>
      <c r="D1645" t="s">
        <v>91</v>
      </c>
      <c r="E1645" t="s">
        <v>79</v>
      </c>
      <c r="F1645" t="s">
        <v>80</v>
      </c>
    </row>
    <row r="1646" spans="2:6" x14ac:dyDescent="0.3">
      <c r="B1646" s="26">
        <v>43164</v>
      </c>
      <c r="C1646">
        <v>20042082</v>
      </c>
      <c r="D1646" t="s">
        <v>89</v>
      </c>
      <c r="E1646" t="s">
        <v>79</v>
      </c>
      <c r="F1646" t="s">
        <v>80</v>
      </c>
    </row>
    <row r="1647" spans="2:6" x14ac:dyDescent="0.3">
      <c r="B1647" s="26">
        <v>43164</v>
      </c>
      <c r="C1647">
        <v>20042071</v>
      </c>
      <c r="D1647" t="s">
        <v>87</v>
      </c>
      <c r="E1647" t="s">
        <v>79</v>
      </c>
      <c r="F1647" t="s">
        <v>80</v>
      </c>
    </row>
    <row r="1648" spans="2:6" x14ac:dyDescent="0.3">
      <c r="B1648" s="26">
        <v>43164</v>
      </c>
      <c r="C1648">
        <v>20042082</v>
      </c>
      <c r="D1648" t="s">
        <v>89</v>
      </c>
      <c r="E1648" t="s">
        <v>79</v>
      </c>
      <c r="F1648" t="s">
        <v>80</v>
      </c>
    </row>
    <row r="1649" spans="2:6" x14ac:dyDescent="0.3">
      <c r="B1649" s="26">
        <v>43164</v>
      </c>
      <c r="C1649">
        <v>20042071</v>
      </c>
      <c r="D1649" t="s">
        <v>87</v>
      </c>
      <c r="E1649" t="s">
        <v>79</v>
      </c>
      <c r="F1649" t="s">
        <v>84</v>
      </c>
    </row>
    <row r="1650" spans="2:6" x14ac:dyDescent="0.3">
      <c r="B1650" s="26">
        <v>43164</v>
      </c>
      <c r="C1650">
        <v>20044678</v>
      </c>
      <c r="D1650" t="s">
        <v>91</v>
      </c>
      <c r="E1650" t="s">
        <v>81</v>
      </c>
      <c r="F1650" t="s">
        <v>84</v>
      </c>
    </row>
    <row r="1651" spans="2:6" x14ac:dyDescent="0.3">
      <c r="B1651" s="26">
        <v>43164</v>
      </c>
      <c r="C1651">
        <v>20042082</v>
      </c>
      <c r="D1651" t="s">
        <v>89</v>
      </c>
      <c r="E1651" t="s">
        <v>85</v>
      </c>
      <c r="F1651" t="s">
        <v>90</v>
      </c>
    </row>
    <row r="1652" spans="2:6" x14ac:dyDescent="0.3">
      <c r="B1652" s="26">
        <v>43164</v>
      </c>
      <c r="C1652">
        <v>20036312</v>
      </c>
      <c r="D1652" t="s">
        <v>93</v>
      </c>
      <c r="E1652" t="s">
        <v>79</v>
      </c>
      <c r="F1652" t="s">
        <v>80</v>
      </c>
    </row>
    <row r="1653" spans="2:6" x14ac:dyDescent="0.3">
      <c r="B1653" s="26">
        <v>43164</v>
      </c>
      <c r="C1653">
        <v>20042082</v>
      </c>
      <c r="D1653" t="s">
        <v>89</v>
      </c>
      <c r="E1653" t="s">
        <v>79</v>
      </c>
      <c r="F1653" t="s">
        <v>90</v>
      </c>
    </row>
    <row r="1654" spans="2:6" x14ac:dyDescent="0.3">
      <c r="B1654" s="26">
        <v>43164</v>
      </c>
      <c r="C1654">
        <v>20036312</v>
      </c>
      <c r="D1654" t="s">
        <v>93</v>
      </c>
      <c r="E1654" t="s">
        <v>79</v>
      </c>
      <c r="F1654" t="s">
        <v>84</v>
      </c>
    </row>
    <row r="1655" spans="2:6" x14ac:dyDescent="0.3">
      <c r="B1655" s="26">
        <v>43164</v>
      </c>
      <c r="C1655">
        <v>20042071</v>
      </c>
      <c r="D1655" t="s">
        <v>87</v>
      </c>
      <c r="E1655" t="s">
        <v>79</v>
      </c>
      <c r="F1655" t="s">
        <v>84</v>
      </c>
    </row>
    <row r="1656" spans="2:6" x14ac:dyDescent="0.3">
      <c r="B1656" s="26">
        <v>43164</v>
      </c>
      <c r="C1656">
        <v>20042086</v>
      </c>
      <c r="D1656" t="s">
        <v>95</v>
      </c>
      <c r="E1656" t="s">
        <v>81</v>
      </c>
      <c r="F1656" t="s">
        <v>80</v>
      </c>
    </row>
    <row r="1657" spans="2:6" x14ac:dyDescent="0.3">
      <c r="B1657" s="26">
        <v>43164</v>
      </c>
      <c r="C1657">
        <v>20044678</v>
      </c>
      <c r="D1657" t="s">
        <v>91</v>
      </c>
      <c r="E1657" t="s">
        <v>81</v>
      </c>
      <c r="F1657" t="s">
        <v>80</v>
      </c>
    </row>
    <row r="1658" spans="2:6" x14ac:dyDescent="0.3">
      <c r="B1658" s="26">
        <v>43164</v>
      </c>
      <c r="C1658">
        <v>20036312</v>
      </c>
      <c r="D1658" t="s">
        <v>93</v>
      </c>
      <c r="E1658" t="s">
        <v>79</v>
      </c>
      <c r="F1658" t="s">
        <v>90</v>
      </c>
    </row>
    <row r="1659" spans="2:6" x14ac:dyDescent="0.3">
      <c r="B1659" s="26">
        <v>43164</v>
      </c>
      <c r="C1659">
        <v>20044530</v>
      </c>
      <c r="D1659" t="s">
        <v>83</v>
      </c>
      <c r="E1659" t="s">
        <v>85</v>
      </c>
      <c r="F1659" t="s">
        <v>80</v>
      </c>
    </row>
    <row r="1660" spans="2:6" x14ac:dyDescent="0.3">
      <c r="B1660" s="26">
        <v>43164</v>
      </c>
      <c r="C1660">
        <v>20042082</v>
      </c>
      <c r="D1660" t="s">
        <v>89</v>
      </c>
      <c r="E1660" t="s">
        <v>81</v>
      </c>
      <c r="F1660" t="s">
        <v>80</v>
      </c>
    </row>
    <row r="1661" spans="2:6" x14ac:dyDescent="0.3">
      <c r="B1661" s="26">
        <v>43164</v>
      </c>
      <c r="C1661">
        <v>20044678</v>
      </c>
      <c r="D1661" t="s">
        <v>91</v>
      </c>
      <c r="E1661" t="s">
        <v>79</v>
      </c>
      <c r="F1661" t="s">
        <v>84</v>
      </c>
    </row>
    <row r="1662" spans="2:6" x14ac:dyDescent="0.3">
      <c r="B1662" s="26">
        <v>43164</v>
      </c>
      <c r="C1662">
        <v>20036312</v>
      </c>
      <c r="D1662" t="s">
        <v>93</v>
      </c>
      <c r="E1662" t="s">
        <v>85</v>
      </c>
      <c r="F1662" t="s">
        <v>80</v>
      </c>
    </row>
    <row r="1663" spans="2:6" x14ac:dyDescent="0.3">
      <c r="B1663" s="26">
        <v>43164</v>
      </c>
      <c r="C1663">
        <v>20042071</v>
      </c>
      <c r="D1663" t="s">
        <v>87</v>
      </c>
      <c r="E1663" t="s">
        <v>79</v>
      </c>
      <c r="F1663" t="s">
        <v>90</v>
      </c>
    </row>
    <row r="1664" spans="2:6" x14ac:dyDescent="0.3">
      <c r="B1664" s="26">
        <v>43164</v>
      </c>
      <c r="C1664">
        <v>20042082</v>
      </c>
      <c r="D1664" t="s">
        <v>89</v>
      </c>
      <c r="E1664" t="s">
        <v>79</v>
      </c>
      <c r="F1664" t="s">
        <v>90</v>
      </c>
    </row>
    <row r="1665" spans="2:6" x14ac:dyDescent="0.3">
      <c r="B1665" s="26">
        <v>43164</v>
      </c>
      <c r="C1665">
        <v>20044530</v>
      </c>
      <c r="D1665" t="s">
        <v>83</v>
      </c>
      <c r="E1665" t="s">
        <v>85</v>
      </c>
      <c r="F1665" t="s">
        <v>80</v>
      </c>
    </row>
    <row r="1666" spans="2:6" x14ac:dyDescent="0.3">
      <c r="B1666" s="26">
        <v>43164</v>
      </c>
      <c r="C1666">
        <v>20042071</v>
      </c>
      <c r="D1666" t="s">
        <v>87</v>
      </c>
      <c r="E1666" t="s">
        <v>79</v>
      </c>
      <c r="F1666" t="s">
        <v>80</v>
      </c>
    </row>
    <row r="1667" spans="2:6" x14ac:dyDescent="0.3">
      <c r="B1667" s="26">
        <v>43164</v>
      </c>
      <c r="C1667">
        <v>20044678</v>
      </c>
      <c r="D1667" t="s">
        <v>91</v>
      </c>
      <c r="E1667" t="s">
        <v>81</v>
      </c>
      <c r="F1667" t="s">
        <v>80</v>
      </c>
    </row>
    <row r="1668" spans="2:6" x14ac:dyDescent="0.3">
      <c r="B1668" s="26">
        <v>43164</v>
      </c>
      <c r="C1668">
        <v>20042071</v>
      </c>
      <c r="D1668" t="s">
        <v>87</v>
      </c>
      <c r="E1668" t="s">
        <v>81</v>
      </c>
      <c r="F1668" t="s">
        <v>80</v>
      </c>
    </row>
    <row r="1669" spans="2:6" x14ac:dyDescent="0.3">
      <c r="B1669" s="26">
        <v>43164</v>
      </c>
      <c r="C1669">
        <v>20036312</v>
      </c>
      <c r="D1669" t="s">
        <v>93</v>
      </c>
      <c r="E1669" t="s">
        <v>85</v>
      </c>
      <c r="F1669" t="s">
        <v>90</v>
      </c>
    </row>
    <row r="1670" spans="2:6" x14ac:dyDescent="0.3">
      <c r="B1670" s="26">
        <v>43164</v>
      </c>
      <c r="C1670">
        <v>20044530</v>
      </c>
      <c r="D1670" t="s">
        <v>83</v>
      </c>
      <c r="E1670" t="s">
        <v>81</v>
      </c>
      <c r="F1670" t="s">
        <v>80</v>
      </c>
    </row>
    <row r="1671" spans="2:6" x14ac:dyDescent="0.3">
      <c r="B1671" s="26">
        <v>43164</v>
      </c>
      <c r="C1671">
        <v>20042082</v>
      </c>
      <c r="D1671" t="s">
        <v>89</v>
      </c>
      <c r="E1671" t="s">
        <v>81</v>
      </c>
      <c r="F1671" t="s">
        <v>80</v>
      </c>
    </row>
    <row r="1672" spans="2:6" x14ac:dyDescent="0.3">
      <c r="B1672" s="26">
        <v>43164</v>
      </c>
      <c r="C1672">
        <v>20042071</v>
      </c>
      <c r="D1672" t="s">
        <v>87</v>
      </c>
      <c r="E1672" t="s">
        <v>81</v>
      </c>
      <c r="F1672" t="s">
        <v>90</v>
      </c>
    </row>
    <row r="1673" spans="2:6" x14ac:dyDescent="0.3">
      <c r="B1673" s="26">
        <v>43164</v>
      </c>
      <c r="C1673">
        <v>20044530</v>
      </c>
      <c r="D1673" t="s">
        <v>83</v>
      </c>
      <c r="E1673" t="s">
        <v>85</v>
      </c>
      <c r="F1673" t="s">
        <v>80</v>
      </c>
    </row>
    <row r="1674" spans="2:6" x14ac:dyDescent="0.3">
      <c r="B1674" s="26">
        <v>43164</v>
      </c>
      <c r="C1674">
        <v>20042071</v>
      </c>
      <c r="D1674" t="s">
        <v>87</v>
      </c>
      <c r="E1674" t="s">
        <v>79</v>
      </c>
      <c r="F1674" t="s">
        <v>80</v>
      </c>
    </row>
    <row r="1675" spans="2:6" x14ac:dyDescent="0.3">
      <c r="B1675" s="26">
        <v>43164</v>
      </c>
      <c r="C1675">
        <v>20042082</v>
      </c>
      <c r="D1675" t="s">
        <v>89</v>
      </c>
      <c r="E1675" t="s">
        <v>79</v>
      </c>
      <c r="F1675" t="s">
        <v>84</v>
      </c>
    </row>
    <row r="1676" spans="2:6" x14ac:dyDescent="0.3">
      <c r="B1676" s="26">
        <v>43164</v>
      </c>
      <c r="C1676">
        <v>20042071</v>
      </c>
      <c r="D1676" t="s">
        <v>87</v>
      </c>
      <c r="E1676" t="s">
        <v>79</v>
      </c>
      <c r="F1676" t="s">
        <v>80</v>
      </c>
    </row>
    <row r="1677" spans="2:6" x14ac:dyDescent="0.3">
      <c r="B1677" s="26">
        <v>43164</v>
      </c>
      <c r="C1677">
        <v>20044678</v>
      </c>
      <c r="D1677" t="s">
        <v>91</v>
      </c>
      <c r="E1677" t="s">
        <v>81</v>
      </c>
      <c r="F1677" t="s">
        <v>80</v>
      </c>
    </row>
    <row r="1678" spans="2:6" x14ac:dyDescent="0.3">
      <c r="B1678" s="26">
        <v>43164</v>
      </c>
      <c r="C1678">
        <v>20036312</v>
      </c>
      <c r="D1678" t="s">
        <v>93</v>
      </c>
      <c r="E1678" t="s">
        <v>79</v>
      </c>
      <c r="F1678" t="s">
        <v>80</v>
      </c>
    </row>
    <row r="1679" spans="2:6" x14ac:dyDescent="0.3">
      <c r="B1679" s="26">
        <v>43164</v>
      </c>
      <c r="C1679">
        <v>20042082</v>
      </c>
      <c r="D1679" t="s">
        <v>89</v>
      </c>
      <c r="E1679" t="s">
        <v>79</v>
      </c>
      <c r="F1679" t="s">
        <v>84</v>
      </c>
    </row>
    <row r="1680" spans="2:6" x14ac:dyDescent="0.3">
      <c r="B1680" s="26">
        <v>43164</v>
      </c>
      <c r="C1680">
        <v>20044530</v>
      </c>
      <c r="D1680" t="s">
        <v>83</v>
      </c>
      <c r="E1680" t="s">
        <v>85</v>
      </c>
      <c r="F1680" t="s">
        <v>80</v>
      </c>
    </row>
    <row r="1681" spans="2:6" x14ac:dyDescent="0.3">
      <c r="B1681" s="26">
        <v>43164</v>
      </c>
      <c r="C1681">
        <v>20042071</v>
      </c>
      <c r="D1681" t="s">
        <v>87</v>
      </c>
      <c r="E1681" t="s">
        <v>79</v>
      </c>
      <c r="F1681" t="s">
        <v>84</v>
      </c>
    </row>
    <row r="1682" spans="2:6" x14ac:dyDescent="0.3">
      <c r="B1682" s="26">
        <v>43164</v>
      </c>
      <c r="C1682">
        <v>20042082</v>
      </c>
      <c r="D1682" t="s">
        <v>89</v>
      </c>
      <c r="E1682" t="s">
        <v>81</v>
      </c>
      <c r="F1682" t="s">
        <v>80</v>
      </c>
    </row>
    <row r="1683" spans="2:6" x14ac:dyDescent="0.3">
      <c r="B1683" s="26">
        <v>43164</v>
      </c>
      <c r="C1683">
        <v>20042082</v>
      </c>
      <c r="D1683" t="s">
        <v>89</v>
      </c>
      <c r="E1683" t="s">
        <v>85</v>
      </c>
      <c r="F1683" t="s">
        <v>80</v>
      </c>
    </row>
    <row r="1684" spans="2:6" x14ac:dyDescent="0.3">
      <c r="B1684" s="26">
        <v>43164</v>
      </c>
      <c r="C1684">
        <v>20044678</v>
      </c>
      <c r="D1684" t="s">
        <v>91</v>
      </c>
      <c r="E1684" t="s">
        <v>79</v>
      </c>
      <c r="F1684" t="s">
        <v>84</v>
      </c>
    </row>
    <row r="1685" spans="2:6" x14ac:dyDescent="0.3">
      <c r="B1685" s="26">
        <v>43164</v>
      </c>
      <c r="C1685">
        <v>20042071</v>
      </c>
      <c r="D1685" t="s">
        <v>87</v>
      </c>
      <c r="E1685" t="s">
        <v>79</v>
      </c>
      <c r="F1685" t="s">
        <v>80</v>
      </c>
    </row>
    <row r="1686" spans="2:6" x14ac:dyDescent="0.3">
      <c r="B1686" s="26">
        <v>43164</v>
      </c>
      <c r="C1686">
        <v>20044530</v>
      </c>
      <c r="D1686" t="s">
        <v>83</v>
      </c>
      <c r="E1686" t="s">
        <v>81</v>
      </c>
      <c r="F1686" t="s">
        <v>80</v>
      </c>
    </row>
    <row r="1687" spans="2:6" x14ac:dyDescent="0.3">
      <c r="B1687" s="26">
        <v>43164</v>
      </c>
      <c r="C1687">
        <v>20042086</v>
      </c>
      <c r="D1687" t="s">
        <v>95</v>
      </c>
      <c r="E1687" t="s">
        <v>81</v>
      </c>
      <c r="F1687" t="s">
        <v>80</v>
      </c>
    </row>
    <row r="1688" spans="2:6" x14ac:dyDescent="0.3">
      <c r="B1688" s="26">
        <v>43164</v>
      </c>
      <c r="C1688">
        <v>20044678</v>
      </c>
      <c r="D1688" t="s">
        <v>91</v>
      </c>
      <c r="E1688" t="s">
        <v>79</v>
      </c>
      <c r="F1688" t="s">
        <v>84</v>
      </c>
    </row>
    <row r="1689" spans="2:6" x14ac:dyDescent="0.3">
      <c r="B1689" s="26">
        <v>43164</v>
      </c>
      <c r="C1689">
        <v>20044530</v>
      </c>
      <c r="D1689" t="s">
        <v>83</v>
      </c>
      <c r="E1689" t="s">
        <v>79</v>
      </c>
      <c r="F1689" t="s">
        <v>80</v>
      </c>
    </row>
    <row r="1690" spans="2:6" x14ac:dyDescent="0.3">
      <c r="B1690" s="26">
        <v>43164</v>
      </c>
      <c r="C1690">
        <v>20044678</v>
      </c>
      <c r="D1690" t="s">
        <v>91</v>
      </c>
      <c r="E1690" t="s">
        <v>79</v>
      </c>
      <c r="F1690" t="s">
        <v>84</v>
      </c>
    </row>
    <row r="1691" spans="2:6" x14ac:dyDescent="0.3">
      <c r="B1691" s="26">
        <v>43164</v>
      </c>
      <c r="C1691">
        <v>20044678</v>
      </c>
      <c r="D1691" t="s">
        <v>91</v>
      </c>
      <c r="E1691" t="s">
        <v>81</v>
      </c>
      <c r="F1691" t="s">
        <v>84</v>
      </c>
    </row>
    <row r="1692" spans="2:6" x14ac:dyDescent="0.3">
      <c r="B1692" s="26">
        <v>43164</v>
      </c>
      <c r="C1692">
        <v>20044530</v>
      </c>
      <c r="D1692" t="s">
        <v>83</v>
      </c>
      <c r="E1692" t="s">
        <v>85</v>
      </c>
      <c r="F1692" t="s">
        <v>80</v>
      </c>
    </row>
    <row r="1693" spans="2:6" x14ac:dyDescent="0.3">
      <c r="B1693" s="26">
        <v>43164</v>
      </c>
      <c r="C1693">
        <v>20042082</v>
      </c>
      <c r="D1693" t="s">
        <v>89</v>
      </c>
      <c r="E1693" t="s">
        <v>85</v>
      </c>
      <c r="F1693" t="s">
        <v>80</v>
      </c>
    </row>
    <row r="1694" spans="2:6" x14ac:dyDescent="0.3">
      <c r="B1694" s="26">
        <v>43164</v>
      </c>
      <c r="C1694">
        <v>20042071</v>
      </c>
      <c r="D1694" t="s">
        <v>87</v>
      </c>
      <c r="E1694" t="s">
        <v>79</v>
      </c>
      <c r="F1694" t="s">
        <v>80</v>
      </c>
    </row>
    <row r="1695" spans="2:6" x14ac:dyDescent="0.3">
      <c r="B1695" s="26">
        <v>43164</v>
      </c>
      <c r="C1695">
        <v>20044530</v>
      </c>
      <c r="D1695" t="s">
        <v>83</v>
      </c>
      <c r="E1695" t="s">
        <v>81</v>
      </c>
      <c r="F1695" t="s">
        <v>84</v>
      </c>
    </row>
    <row r="1696" spans="2:6" x14ac:dyDescent="0.3">
      <c r="B1696" s="26">
        <v>43164</v>
      </c>
      <c r="C1696">
        <v>20042082</v>
      </c>
      <c r="D1696" t="s">
        <v>89</v>
      </c>
      <c r="E1696" t="s">
        <v>79</v>
      </c>
      <c r="F1696" t="s">
        <v>80</v>
      </c>
    </row>
    <row r="1697" spans="2:6" x14ac:dyDescent="0.3">
      <c r="B1697" s="26">
        <v>43164</v>
      </c>
      <c r="C1697">
        <v>20042071</v>
      </c>
      <c r="D1697" t="s">
        <v>87</v>
      </c>
      <c r="E1697" t="s">
        <v>79</v>
      </c>
      <c r="F1697" t="s">
        <v>80</v>
      </c>
    </row>
    <row r="1698" spans="2:6" x14ac:dyDescent="0.3">
      <c r="B1698" s="26">
        <v>43164</v>
      </c>
      <c r="C1698">
        <v>20044678</v>
      </c>
      <c r="D1698" t="s">
        <v>91</v>
      </c>
      <c r="E1698" t="s">
        <v>79</v>
      </c>
      <c r="F1698" t="s">
        <v>84</v>
      </c>
    </row>
    <row r="1699" spans="2:6" x14ac:dyDescent="0.3">
      <c r="B1699" s="26">
        <v>43164</v>
      </c>
      <c r="C1699">
        <v>20036312</v>
      </c>
      <c r="D1699" t="s">
        <v>93</v>
      </c>
      <c r="E1699" t="s">
        <v>81</v>
      </c>
      <c r="F1699" t="s">
        <v>90</v>
      </c>
    </row>
    <row r="1700" spans="2:6" x14ac:dyDescent="0.3">
      <c r="B1700" s="26">
        <v>43164</v>
      </c>
      <c r="C1700">
        <v>20042071</v>
      </c>
      <c r="D1700" t="s">
        <v>87</v>
      </c>
      <c r="E1700" t="s">
        <v>79</v>
      </c>
      <c r="F1700" t="s">
        <v>80</v>
      </c>
    </row>
    <row r="1701" spans="2:6" x14ac:dyDescent="0.3">
      <c r="B1701" s="26">
        <v>43164</v>
      </c>
      <c r="C1701">
        <v>20044530</v>
      </c>
      <c r="D1701" t="s">
        <v>83</v>
      </c>
      <c r="E1701" t="s">
        <v>85</v>
      </c>
      <c r="F1701" t="s">
        <v>80</v>
      </c>
    </row>
    <row r="1702" spans="2:6" x14ac:dyDescent="0.3">
      <c r="B1702" s="26">
        <v>43164</v>
      </c>
      <c r="C1702">
        <v>20042082</v>
      </c>
      <c r="D1702" t="s">
        <v>89</v>
      </c>
      <c r="E1702" t="s">
        <v>85</v>
      </c>
      <c r="F1702" t="s">
        <v>80</v>
      </c>
    </row>
    <row r="1703" spans="2:6" x14ac:dyDescent="0.3">
      <c r="B1703" s="26">
        <v>43164</v>
      </c>
      <c r="C1703">
        <v>20036312</v>
      </c>
      <c r="D1703" t="s">
        <v>93</v>
      </c>
      <c r="E1703" t="s">
        <v>79</v>
      </c>
      <c r="F1703" t="s">
        <v>90</v>
      </c>
    </row>
    <row r="1704" spans="2:6" x14ac:dyDescent="0.3">
      <c r="B1704" s="26">
        <v>43164</v>
      </c>
      <c r="C1704">
        <v>20042082</v>
      </c>
      <c r="D1704" t="s">
        <v>89</v>
      </c>
      <c r="E1704" t="s">
        <v>79</v>
      </c>
      <c r="F1704" t="s">
        <v>90</v>
      </c>
    </row>
    <row r="1705" spans="2:6" x14ac:dyDescent="0.3">
      <c r="B1705" s="26">
        <v>43164</v>
      </c>
      <c r="C1705">
        <v>20042071</v>
      </c>
      <c r="D1705" t="s">
        <v>87</v>
      </c>
      <c r="E1705" t="s">
        <v>79</v>
      </c>
      <c r="F1705" t="s">
        <v>80</v>
      </c>
    </row>
    <row r="1706" spans="2:6" x14ac:dyDescent="0.3">
      <c r="B1706" s="26">
        <v>43164</v>
      </c>
      <c r="C1706">
        <v>20044530</v>
      </c>
      <c r="D1706" t="s">
        <v>83</v>
      </c>
      <c r="E1706" t="s">
        <v>81</v>
      </c>
      <c r="F1706" t="s">
        <v>80</v>
      </c>
    </row>
    <row r="1707" spans="2:6" x14ac:dyDescent="0.3">
      <c r="B1707" s="26">
        <v>43164</v>
      </c>
      <c r="C1707">
        <v>20042071</v>
      </c>
      <c r="D1707" t="s">
        <v>87</v>
      </c>
      <c r="E1707" t="s">
        <v>79</v>
      </c>
      <c r="F1707" t="s">
        <v>80</v>
      </c>
    </row>
    <row r="1708" spans="2:6" x14ac:dyDescent="0.3">
      <c r="B1708" s="26">
        <v>43164</v>
      </c>
      <c r="C1708">
        <v>20042082</v>
      </c>
      <c r="D1708" t="s">
        <v>89</v>
      </c>
      <c r="E1708" t="s">
        <v>81</v>
      </c>
      <c r="F1708" t="s">
        <v>80</v>
      </c>
    </row>
    <row r="1709" spans="2:6" x14ac:dyDescent="0.3">
      <c r="B1709" s="26">
        <v>43164</v>
      </c>
      <c r="C1709">
        <v>20044530</v>
      </c>
      <c r="D1709" t="s">
        <v>83</v>
      </c>
      <c r="E1709" t="s">
        <v>81</v>
      </c>
      <c r="F1709" t="s">
        <v>80</v>
      </c>
    </row>
    <row r="1710" spans="2:6" x14ac:dyDescent="0.3">
      <c r="B1710" s="26">
        <v>43164</v>
      </c>
      <c r="C1710">
        <v>20044678</v>
      </c>
      <c r="D1710" t="s">
        <v>91</v>
      </c>
      <c r="E1710" t="s">
        <v>79</v>
      </c>
      <c r="F1710" t="s">
        <v>80</v>
      </c>
    </row>
    <row r="1711" spans="2:6" x14ac:dyDescent="0.3">
      <c r="B1711" s="26">
        <v>43164</v>
      </c>
      <c r="C1711">
        <v>20036312</v>
      </c>
      <c r="D1711" t="s">
        <v>93</v>
      </c>
      <c r="E1711" t="s">
        <v>81</v>
      </c>
      <c r="F1711" t="s">
        <v>80</v>
      </c>
    </row>
    <row r="1712" spans="2:6" x14ac:dyDescent="0.3">
      <c r="B1712" s="26">
        <v>43164</v>
      </c>
      <c r="C1712">
        <v>20044678</v>
      </c>
      <c r="D1712" t="s">
        <v>91</v>
      </c>
      <c r="E1712" t="s">
        <v>79</v>
      </c>
      <c r="F1712" t="s">
        <v>80</v>
      </c>
    </row>
    <row r="1713" spans="2:6" x14ac:dyDescent="0.3">
      <c r="B1713" s="26">
        <v>43164</v>
      </c>
      <c r="C1713">
        <v>20042071</v>
      </c>
      <c r="D1713" t="s">
        <v>87</v>
      </c>
      <c r="E1713" t="s">
        <v>79</v>
      </c>
      <c r="F1713" t="s">
        <v>80</v>
      </c>
    </row>
    <row r="1714" spans="2:6" x14ac:dyDescent="0.3">
      <c r="B1714" s="26">
        <v>43164</v>
      </c>
      <c r="C1714">
        <v>20042082</v>
      </c>
      <c r="D1714" t="s">
        <v>89</v>
      </c>
      <c r="E1714" t="s">
        <v>85</v>
      </c>
      <c r="F1714" t="s">
        <v>80</v>
      </c>
    </row>
    <row r="1715" spans="2:6" x14ac:dyDescent="0.3">
      <c r="B1715" s="26">
        <v>43164</v>
      </c>
      <c r="C1715">
        <v>20044530</v>
      </c>
      <c r="D1715" t="s">
        <v>83</v>
      </c>
      <c r="E1715" t="s">
        <v>81</v>
      </c>
      <c r="F1715" t="s">
        <v>80</v>
      </c>
    </row>
    <row r="1716" spans="2:6" x14ac:dyDescent="0.3">
      <c r="B1716" s="26">
        <v>43164</v>
      </c>
      <c r="C1716">
        <v>20042071</v>
      </c>
      <c r="D1716" t="s">
        <v>87</v>
      </c>
      <c r="E1716" t="s">
        <v>79</v>
      </c>
      <c r="F1716" t="s">
        <v>80</v>
      </c>
    </row>
    <row r="1717" spans="2:6" x14ac:dyDescent="0.3">
      <c r="B1717" s="26">
        <v>43164</v>
      </c>
      <c r="C1717">
        <v>20042082</v>
      </c>
      <c r="D1717" t="s">
        <v>89</v>
      </c>
      <c r="E1717" t="s">
        <v>81</v>
      </c>
      <c r="F1717" t="s">
        <v>80</v>
      </c>
    </row>
    <row r="1718" spans="2:6" x14ac:dyDescent="0.3">
      <c r="B1718" s="26">
        <v>43164</v>
      </c>
      <c r="C1718">
        <v>20044530</v>
      </c>
      <c r="D1718" t="s">
        <v>83</v>
      </c>
      <c r="E1718" t="s">
        <v>81</v>
      </c>
      <c r="F1718" t="s">
        <v>80</v>
      </c>
    </row>
    <row r="1719" spans="2:6" x14ac:dyDescent="0.3">
      <c r="B1719" s="26">
        <v>43164</v>
      </c>
      <c r="C1719">
        <v>20042082</v>
      </c>
      <c r="D1719" t="s">
        <v>89</v>
      </c>
      <c r="E1719" t="s">
        <v>79</v>
      </c>
      <c r="F1719" t="s">
        <v>80</v>
      </c>
    </row>
    <row r="1720" spans="2:6" x14ac:dyDescent="0.3">
      <c r="B1720" s="26">
        <v>43164</v>
      </c>
      <c r="C1720">
        <v>20044678</v>
      </c>
      <c r="D1720" t="s">
        <v>91</v>
      </c>
      <c r="E1720" t="s">
        <v>85</v>
      </c>
      <c r="F1720" t="s">
        <v>80</v>
      </c>
    </row>
    <row r="1721" spans="2:6" x14ac:dyDescent="0.3">
      <c r="B1721" s="26">
        <v>43164</v>
      </c>
      <c r="C1721">
        <v>20042071</v>
      </c>
      <c r="D1721" t="s">
        <v>87</v>
      </c>
      <c r="E1721" t="s">
        <v>79</v>
      </c>
      <c r="F1721" t="s">
        <v>80</v>
      </c>
    </row>
    <row r="1722" spans="2:6" x14ac:dyDescent="0.3">
      <c r="B1722" s="26">
        <v>43164</v>
      </c>
      <c r="C1722">
        <v>20042082</v>
      </c>
      <c r="D1722" t="s">
        <v>89</v>
      </c>
      <c r="E1722" t="s">
        <v>79</v>
      </c>
      <c r="F1722" t="s">
        <v>80</v>
      </c>
    </row>
    <row r="1723" spans="2:6" x14ac:dyDescent="0.3">
      <c r="B1723" s="26">
        <v>43164</v>
      </c>
      <c r="C1723">
        <v>20036312</v>
      </c>
      <c r="D1723" t="s">
        <v>93</v>
      </c>
      <c r="E1723" t="s">
        <v>81</v>
      </c>
      <c r="F1723" t="s">
        <v>80</v>
      </c>
    </row>
    <row r="1724" spans="2:6" x14ac:dyDescent="0.3">
      <c r="B1724" s="26">
        <v>43164</v>
      </c>
      <c r="C1724">
        <v>20044530</v>
      </c>
      <c r="D1724" t="s">
        <v>83</v>
      </c>
      <c r="E1724" t="s">
        <v>79</v>
      </c>
      <c r="F1724" t="s">
        <v>80</v>
      </c>
    </row>
    <row r="1725" spans="2:6" x14ac:dyDescent="0.3">
      <c r="B1725" s="26">
        <v>43164</v>
      </c>
      <c r="C1725">
        <v>20042086</v>
      </c>
      <c r="D1725" t="s">
        <v>95</v>
      </c>
      <c r="E1725" t="s">
        <v>79</v>
      </c>
      <c r="F1725" t="s">
        <v>80</v>
      </c>
    </row>
    <row r="1726" spans="2:6" x14ac:dyDescent="0.3">
      <c r="B1726" s="26">
        <v>43164</v>
      </c>
      <c r="C1726">
        <v>20042071</v>
      </c>
      <c r="D1726" t="s">
        <v>87</v>
      </c>
      <c r="E1726" t="s">
        <v>79</v>
      </c>
      <c r="F1726" t="s">
        <v>80</v>
      </c>
    </row>
    <row r="1727" spans="2:6" x14ac:dyDescent="0.3">
      <c r="B1727" s="26">
        <v>43164</v>
      </c>
      <c r="C1727">
        <v>20044678</v>
      </c>
      <c r="D1727" t="s">
        <v>91</v>
      </c>
      <c r="E1727" t="s">
        <v>79</v>
      </c>
      <c r="F1727" t="s">
        <v>80</v>
      </c>
    </row>
    <row r="1728" spans="2:6" x14ac:dyDescent="0.3">
      <c r="B1728" s="26">
        <v>43164</v>
      </c>
      <c r="C1728">
        <v>20036312</v>
      </c>
      <c r="D1728" t="s">
        <v>93</v>
      </c>
      <c r="E1728" t="s">
        <v>81</v>
      </c>
      <c r="F1728" t="s">
        <v>80</v>
      </c>
    </row>
    <row r="1729" spans="2:6" x14ac:dyDescent="0.3">
      <c r="B1729" s="26">
        <v>43164</v>
      </c>
      <c r="C1729">
        <v>20042071</v>
      </c>
      <c r="D1729" t="s">
        <v>87</v>
      </c>
      <c r="E1729" t="s">
        <v>81</v>
      </c>
      <c r="F1729" t="s">
        <v>90</v>
      </c>
    </row>
    <row r="1730" spans="2:6" x14ac:dyDescent="0.3">
      <c r="B1730" s="26">
        <v>43164</v>
      </c>
      <c r="C1730">
        <v>20042082</v>
      </c>
      <c r="D1730" t="s">
        <v>89</v>
      </c>
      <c r="E1730" t="s">
        <v>81</v>
      </c>
      <c r="F1730" t="s">
        <v>90</v>
      </c>
    </row>
    <row r="1731" spans="2:6" x14ac:dyDescent="0.3">
      <c r="B1731" s="26">
        <v>43164</v>
      </c>
      <c r="C1731">
        <v>20044706</v>
      </c>
      <c r="D1731" t="s">
        <v>86</v>
      </c>
      <c r="E1731" t="s">
        <v>81</v>
      </c>
      <c r="F1731" t="s">
        <v>80</v>
      </c>
    </row>
    <row r="1732" spans="2:6" x14ac:dyDescent="0.3">
      <c r="B1732" s="26">
        <v>43164</v>
      </c>
      <c r="C1732">
        <v>20044678</v>
      </c>
      <c r="D1732" t="s">
        <v>91</v>
      </c>
      <c r="E1732" t="s">
        <v>79</v>
      </c>
      <c r="F1732" t="s">
        <v>80</v>
      </c>
    </row>
    <row r="1733" spans="2:6" x14ac:dyDescent="0.3">
      <c r="B1733" s="26">
        <v>43164</v>
      </c>
      <c r="C1733">
        <v>20042082</v>
      </c>
      <c r="D1733" t="s">
        <v>89</v>
      </c>
      <c r="E1733" t="s">
        <v>81</v>
      </c>
      <c r="F1733" t="s">
        <v>80</v>
      </c>
    </row>
    <row r="1734" spans="2:6" x14ac:dyDescent="0.3">
      <c r="B1734" s="26">
        <v>43164</v>
      </c>
      <c r="C1734">
        <v>20042071</v>
      </c>
      <c r="D1734" t="s">
        <v>87</v>
      </c>
      <c r="E1734" t="s">
        <v>79</v>
      </c>
      <c r="F1734" t="s">
        <v>80</v>
      </c>
    </row>
    <row r="1735" spans="2:6" x14ac:dyDescent="0.3">
      <c r="B1735" s="26">
        <v>43164</v>
      </c>
      <c r="C1735">
        <v>20044530</v>
      </c>
      <c r="D1735" t="s">
        <v>83</v>
      </c>
      <c r="E1735" t="s">
        <v>79</v>
      </c>
      <c r="F1735" t="s">
        <v>80</v>
      </c>
    </row>
    <row r="1736" spans="2:6" x14ac:dyDescent="0.3">
      <c r="B1736" s="26">
        <v>43164</v>
      </c>
      <c r="C1736">
        <v>20042086</v>
      </c>
      <c r="D1736" t="s">
        <v>95</v>
      </c>
      <c r="E1736" t="s">
        <v>79</v>
      </c>
      <c r="F1736" t="s">
        <v>80</v>
      </c>
    </row>
    <row r="1737" spans="2:6" x14ac:dyDescent="0.3">
      <c r="B1737" s="26">
        <v>43164</v>
      </c>
      <c r="C1737">
        <v>20036312</v>
      </c>
      <c r="D1737" t="s">
        <v>93</v>
      </c>
      <c r="E1737" t="s">
        <v>81</v>
      </c>
      <c r="F1737" t="s">
        <v>80</v>
      </c>
    </row>
    <row r="1738" spans="2:6" x14ac:dyDescent="0.3">
      <c r="B1738" s="26">
        <v>43164</v>
      </c>
      <c r="C1738">
        <v>20044706</v>
      </c>
      <c r="D1738" t="s">
        <v>86</v>
      </c>
      <c r="E1738" t="s">
        <v>81</v>
      </c>
      <c r="F1738" t="s">
        <v>90</v>
      </c>
    </row>
    <row r="1739" spans="2:6" x14ac:dyDescent="0.3">
      <c r="B1739" s="26">
        <v>43164</v>
      </c>
      <c r="C1739">
        <v>20042082</v>
      </c>
      <c r="D1739" t="s">
        <v>89</v>
      </c>
      <c r="E1739" t="s">
        <v>79</v>
      </c>
      <c r="F1739" t="s">
        <v>80</v>
      </c>
    </row>
    <row r="1740" spans="2:6" x14ac:dyDescent="0.3">
      <c r="B1740" s="26">
        <v>43164</v>
      </c>
      <c r="C1740">
        <v>20042071</v>
      </c>
      <c r="D1740" t="s">
        <v>87</v>
      </c>
      <c r="E1740" t="s">
        <v>81</v>
      </c>
      <c r="F1740" t="s">
        <v>80</v>
      </c>
    </row>
    <row r="1741" spans="2:6" x14ac:dyDescent="0.3">
      <c r="B1741" s="26">
        <v>43164</v>
      </c>
      <c r="C1741">
        <v>20042082</v>
      </c>
      <c r="D1741" t="s">
        <v>89</v>
      </c>
      <c r="E1741" t="s">
        <v>81</v>
      </c>
      <c r="F1741" t="s">
        <v>90</v>
      </c>
    </row>
    <row r="1742" spans="2:6" x14ac:dyDescent="0.3">
      <c r="B1742" s="26">
        <v>43164</v>
      </c>
      <c r="C1742">
        <v>20044530</v>
      </c>
      <c r="D1742" t="s">
        <v>83</v>
      </c>
      <c r="E1742" t="s">
        <v>79</v>
      </c>
      <c r="F1742" t="s">
        <v>80</v>
      </c>
    </row>
    <row r="1743" spans="2:6" x14ac:dyDescent="0.3">
      <c r="B1743" s="26">
        <v>43164</v>
      </c>
      <c r="C1743">
        <v>20044530</v>
      </c>
      <c r="D1743" t="s">
        <v>83</v>
      </c>
      <c r="E1743" t="s">
        <v>79</v>
      </c>
      <c r="F1743" t="s">
        <v>80</v>
      </c>
    </row>
    <row r="1744" spans="2:6" x14ac:dyDescent="0.3">
      <c r="B1744" s="26">
        <v>43164</v>
      </c>
      <c r="C1744">
        <v>20042071</v>
      </c>
      <c r="D1744" t="s">
        <v>87</v>
      </c>
      <c r="E1744" t="s">
        <v>81</v>
      </c>
      <c r="F1744" t="s">
        <v>80</v>
      </c>
    </row>
    <row r="1745" spans="2:6" x14ac:dyDescent="0.3">
      <c r="B1745" s="26">
        <v>43164</v>
      </c>
      <c r="C1745">
        <v>20042086</v>
      </c>
      <c r="D1745" t="s">
        <v>95</v>
      </c>
      <c r="E1745" t="s">
        <v>81</v>
      </c>
      <c r="F1745" t="s">
        <v>80</v>
      </c>
    </row>
    <row r="1746" spans="2:6" x14ac:dyDescent="0.3">
      <c r="B1746" s="26">
        <v>43164</v>
      </c>
      <c r="C1746">
        <v>20036312</v>
      </c>
      <c r="D1746" t="s">
        <v>93</v>
      </c>
      <c r="E1746" t="s">
        <v>79</v>
      </c>
      <c r="F1746" t="s">
        <v>90</v>
      </c>
    </row>
    <row r="1747" spans="2:6" x14ac:dyDescent="0.3">
      <c r="B1747" s="26">
        <v>43164</v>
      </c>
      <c r="C1747">
        <v>20042082</v>
      </c>
      <c r="D1747" t="s">
        <v>89</v>
      </c>
      <c r="E1747" t="s">
        <v>85</v>
      </c>
      <c r="F1747" t="s">
        <v>90</v>
      </c>
    </row>
    <row r="1748" spans="2:6" x14ac:dyDescent="0.3">
      <c r="B1748" s="26">
        <v>43164</v>
      </c>
      <c r="C1748">
        <v>20044706</v>
      </c>
      <c r="D1748" t="s">
        <v>86</v>
      </c>
      <c r="E1748" t="s">
        <v>81</v>
      </c>
      <c r="F1748" t="s">
        <v>82</v>
      </c>
    </row>
    <row r="1749" spans="2:6" x14ac:dyDescent="0.3">
      <c r="B1749" s="26">
        <v>43164</v>
      </c>
      <c r="C1749">
        <v>20042071</v>
      </c>
      <c r="D1749" t="s">
        <v>87</v>
      </c>
      <c r="E1749" t="s">
        <v>81</v>
      </c>
      <c r="F1749" t="s">
        <v>80</v>
      </c>
    </row>
    <row r="1750" spans="2:6" x14ac:dyDescent="0.3">
      <c r="B1750" s="26">
        <v>43164</v>
      </c>
      <c r="C1750">
        <v>20042082</v>
      </c>
      <c r="D1750" t="s">
        <v>89</v>
      </c>
      <c r="E1750" t="s">
        <v>79</v>
      </c>
      <c r="F1750" t="s">
        <v>80</v>
      </c>
    </row>
    <row r="1751" spans="2:6" x14ac:dyDescent="0.3">
      <c r="B1751" s="26">
        <v>43164</v>
      </c>
      <c r="C1751">
        <v>20042071</v>
      </c>
      <c r="D1751" t="s">
        <v>87</v>
      </c>
      <c r="E1751" t="s">
        <v>79</v>
      </c>
      <c r="F1751" t="s">
        <v>80</v>
      </c>
    </row>
    <row r="1752" spans="2:6" x14ac:dyDescent="0.3">
      <c r="B1752" s="26">
        <v>43164</v>
      </c>
      <c r="C1752">
        <v>20042071</v>
      </c>
      <c r="D1752" t="s">
        <v>87</v>
      </c>
      <c r="E1752" t="s">
        <v>81</v>
      </c>
      <c r="F1752" t="s">
        <v>80</v>
      </c>
    </row>
    <row r="1753" spans="2:6" x14ac:dyDescent="0.3">
      <c r="B1753" s="26">
        <v>43164</v>
      </c>
      <c r="C1753">
        <v>20042086</v>
      </c>
      <c r="D1753" t="s">
        <v>95</v>
      </c>
      <c r="E1753" t="s">
        <v>79</v>
      </c>
      <c r="F1753" t="s">
        <v>80</v>
      </c>
    </row>
    <row r="1754" spans="2:6" x14ac:dyDescent="0.3">
      <c r="B1754" s="26">
        <v>43164</v>
      </c>
      <c r="C1754">
        <v>20042071</v>
      </c>
      <c r="D1754" t="s">
        <v>87</v>
      </c>
      <c r="E1754" t="s">
        <v>79</v>
      </c>
      <c r="F1754" t="s">
        <v>80</v>
      </c>
    </row>
    <row r="1755" spans="2:6" x14ac:dyDescent="0.3">
      <c r="B1755" s="26">
        <v>43164</v>
      </c>
      <c r="C1755">
        <v>20042082</v>
      </c>
      <c r="D1755" t="s">
        <v>89</v>
      </c>
      <c r="E1755" t="s">
        <v>85</v>
      </c>
      <c r="F1755" t="s">
        <v>80</v>
      </c>
    </row>
    <row r="1756" spans="2:6" x14ac:dyDescent="0.3">
      <c r="B1756" s="26">
        <v>43164</v>
      </c>
      <c r="C1756">
        <v>20044706</v>
      </c>
      <c r="D1756" t="s">
        <v>86</v>
      </c>
      <c r="E1756" t="s">
        <v>81</v>
      </c>
      <c r="F1756" t="s">
        <v>80</v>
      </c>
    </row>
    <row r="1757" spans="2:6" x14ac:dyDescent="0.3">
      <c r="B1757" s="26">
        <v>43164</v>
      </c>
      <c r="C1757">
        <v>20042071</v>
      </c>
      <c r="D1757" t="s">
        <v>87</v>
      </c>
      <c r="E1757" t="s">
        <v>79</v>
      </c>
      <c r="F1757" t="s">
        <v>80</v>
      </c>
    </row>
    <row r="1758" spans="2:6" x14ac:dyDescent="0.3">
      <c r="B1758" s="26">
        <v>43164</v>
      </c>
      <c r="C1758">
        <v>20042082</v>
      </c>
      <c r="D1758" t="s">
        <v>89</v>
      </c>
      <c r="E1758" t="s">
        <v>79</v>
      </c>
      <c r="F1758" t="s">
        <v>80</v>
      </c>
    </row>
    <row r="1759" spans="2:6" x14ac:dyDescent="0.3">
      <c r="B1759" s="26">
        <v>43164</v>
      </c>
      <c r="C1759">
        <v>20044706</v>
      </c>
      <c r="D1759" t="s">
        <v>86</v>
      </c>
      <c r="E1759" t="s">
        <v>81</v>
      </c>
      <c r="F1759" t="s">
        <v>90</v>
      </c>
    </row>
    <row r="1760" spans="2:6" x14ac:dyDescent="0.3">
      <c r="B1760" s="26">
        <v>43164</v>
      </c>
      <c r="C1760">
        <v>20042086</v>
      </c>
      <c r="D1760" t="s">
        <v>95</v>
      </c>
      <c r="E1760" t="s">
        <v>79</v>
      </c>
      <c r="F1760" t="s">
        <v>84</v>
      </c>
    </row>
    <row r="1761" spans="2:6" x14ac:dyDescent="0.3">
      <c r="B1761" s="26">
        <v>43164</v>
      </c>
      <c r="C1761">
        <v>20044530</v>
      </c>
      <c r="D1761" t="s">
        <v>83</v>
      </c>
      <c r="E1761" t="s">
        <v>81</v>
      </c>
      <c r="F1761" t="s">
        <v>80</v>
      </c>
    </row>
    <row r="1762" spans="2:6" x14ac:dyDescent="0.3">
      <c r="B1762" s="26">
        <v>43164</v>
      </c>
      <c r="C1762">
        <v>20042071</v>
      </c>
      <c r="D1762" t="s">
        <v>87</v>
      </c>
      <c r="E1762" t="s">
        <v>81</v>
      </c>
      <c r="F1762" t="s">
        <v>80</v>
      </c>
    </row>
    <row r="1763" spans="2:6" x14ac:dyDescent="0.3">
      <c r="B1763" s="26">
        <v>43164</v>
      </c>
      <c r="C1763">
        <v>20042086</v>
      </c>
      <c r="D1763" t="s">
        <v>95</v>
      </c>
      <c r="E1763" t="s">
        <v>85</v>
      </c>
      <c r="F1763" t="s">
        <v>80</v>
      </c>
    </row>
    <row r="1764" spans="2:6" x14ac:dyDescent="0.3">
      <c r="B1764" s="26">
        <v>43164</v>
      </c>
      <c r="C1764">
        <v>20042071</v>
      </c>
      <c r="D1764" t="s">
        <v>87</v>
      </c>
      <c r="E1764" t="s">
        <v>81</v>
      </c>
      <c r="F1764" t="s">
        <v>80</v>
      </c>
    </row>
    <row r="1765" spans="2:6" x14ac:dyDescent="0.3">
      <c r="B1765" s="26">
        <v>43164</v>
      </c>
      <c r="C1765">
        <v>20042082</v>
      </c>
      <c r="D1765" t="s">
        <v>89</v>
      </c>
      <c r="E1765" t="s">
        <v>81</v>
      </c>
      <c r="F1765" t="s">
        <v>80</v>
      </c>
    </row>
    <row r="1766" spans="2:6" x14ac:dyDescent="0.3">
      <c r="B1766" s="26">
        <v>43164</v>
      </c>
      <c r="C1766">
        <v>20044706</v>
      </c>
      <c r="D1766" t="s">
        <v>86</v>
      </c>
      <c r="E1766" t="s">
        <v>79</v>
      </c>
      <c r="F1766" t="s">
        <v>80</v>
      </c>
    </row>
    <row r="1767" spans="2:6" x14ac:dyDescent="0.3">
      <c r="B1767" s="26">
        <v>43164</v>
      </c>
      <c r="C1767">
        <v>20036312</v>
      </c>
      <c r="D1767" t="s">
        <v>93</v>
      </c>
      <c r="E1767" t="s">
        <v>88</v>
      </c>
      <c r="F1767" t="s">
        <v>90</v>
      </c>
    </row>
    <row r="1768" spans="2:6" x14ac:dyDescent="0.3">
      <c r="B1768" s="26">
        <v>43164</v>
      </c>
      <c r="C1768">
        <v>20042082</v>
      </c>
      <c r="D1768" t="s">
        <v>89</v>
      </c>
      <c r="E1768" t="s">
        <v>81</v>
      </c>
      <c r="F1768" t="s">
        <v>90</v>
      </c>
    </row>
    <row r="1769" spans="2:6" x14ac:dyDescent="0.3">
      <c r="B1769" s="26">
        <v>43164</v>
      </c>
      <c r="C1769">
        <v>20042071</v>
      </c>
      <c r="D1769" t="s">
        <v>87</v>
      </c>
      <c r="E1769" t="s">
        <v>81</v>
      </c>
      <c r="F1769" t="s">
        <v>80</v>
      </c>
    </row>
    <row r="1770" spans="2:6" x14ac:dyDescent="0.3">
      <c r="B1770" s="26">
        <v>43164</v>
      </c>
      <c r="C1770">
        <v>20044706</v>
      </c>
      <c r="D1770" t="s">
        <v>86</v>
      </c>
      <c r="E1770" t="s">
        <v>81</v>
      </c>
      <c r="F1770" t="s">
        <v>80</v>
      </c>
    </row>
    <row r="1771" spans="2:6" x14ac:dyDescent="0.3">
      <c r="B1771" s="26">
        <v>43164</v>
      </c>
      <c r="C1771">
        <v>20042082</v>
      </c>
      <c r="D1771" t="s">
        <v>89</v>
      </c>
      <c r="E1771" t="s">
        <v>85</v>
      </c>
      <c r="F1771" t="s">
        <v>80</v>
      </c>
    </row>
    <row r="1772" spans="2:6" x14ac:dyDescent="0.3">
      <c r="B1772" s="26">
        <v>43164</v>
      </c>
      <c r="C1772">
        <v>20042086</v>
      </c>
      <c r="D1772" t="s">
        <v>95</v>
      </c>
      <c r="E1772" t="s">
        <v>79</v>
      </c>
      <c r="F1772" t="s">
        <v>80</v>
      </c>
    </row>
    <row r="1773" spans="2:6" x14ac:dyDescent="0.3">
      <c r="B1773" s="26">
        <v>43164</v>
      </c>
      <c r="C1773">
        <v>20044530</v>
      </c>
      <c r="D1773" t="s">
        <v>83</v>
      </c>
      <c r="E1773" t="s">
        <v>79</v>
      </c>
      <c r="F1773" t="s">
        <v>80</v>
      </c>
    </row>
    <row r="1774" spans="2:6" x14ac:dyDescent="0.3">
      <c r="B1774" s="26">
        <v>43164</v>
      </c>
      <c r="C1774">
        <v>20042071</v>
      </c>
      <c r="D1774" t="s">
        <v>87</v>
      </c>
      <c r="E1774" t="s">
        <v>81</v>
      </c>
      <c r="F1774" t="s">
        <v>80</v>
      </c>
    </row>
    <row r="1775" spans="2:6" x14ac:dyDescent="0.3">
      <c r="B1775" s="26">
        <v>43164</v>
      </c>
      <c r="C1775">
        <v>20042082</v>
      </c>
      <c r="D1775" t="s">
        <v>89</v>
      </c>
      <c r="E1775" t="s">
        <v>88</v>
      </c>
      <c r="F1775" t="s">
        <v>90</v>
      </c>
    </row>
    <row r="1776" spans="2:6" x14ac:dyDescent="0.3">
      <c r="B1776" s="26">
        <v>43164</v>
      </c>
      <c r="C1776">
        <v>20044706</v>
      </c>
      <c r="D1776" t="s">
        <v>86</v>
      </c>
      <c r="E1776" t="s">
        <v>88</v>
      </c>
      <c r="F1776" t="s">
        <v>90</v>
      </c>
    </row>
    <row r="1777" spans="2:6" x14ac:dyDescent="0.3">
      <c r="B1777" s="26">
        <v>43164</v>
      </c>
      <c r="C1777">
        <v>20044530</v>
      </c>
      <c r="D1777" t="s">
        <v>83</v>
      </c>
      <c r="E1777" t="s">
        <v>81</v>
      </c>
      <c r="F1777" t="s">
        <v>82</v>
      </c>
    </row>
    <row r="1778" spans="2:6" x14ac:dyDescent="0.3">
      <c r="B1778" s="26">
        <v>43164</v>
      </c>
      <c r="C1778">
        <v>20044678</v>
      </c>
      <c r="D1778" t="s">
        <v>91</v>
      </c>
      <c r="E1778" t="s">
        <v>79</v>
      </c>
      <c r="F1778" t="s">
        <v>80</v>
      </c>
    </row>
    <row r="1779" spans="2:6" x14ac:dyDescent="0.3">
      <c r="B1779" s="26">
        <v>43164</v>
      </c>
      <c r="C1779">
        <v>20044678</v>
      </c>
      <c r="D1779" t="s">
        <v>91</v>
      </c>
      <c r="E1779" t="s">
        <v>79</v>
      </c>
      <c r="F1779" t="s">
        <v>80</v>
      </c>
    </row>
    <row r="1780" spans="2:6" x14ac:dyDescent="0.3">
      <c r="B1780" s="26">
        <v>43164</v>
      </c>
      <c r="C1780">
        <v>20042071</v>
      </c>
      <c r="D1780" t="s">
        <v>87</v>
      </c>
      <c r="E1780" t="s">
        <v>85</v>
      </c>
      <c r="F1780" t="s">
        <v>80</v>
      </c>
    </row>
    <row r="1781" spans="2:6" x14ac:dyDescent="0.3">
      <c r="B1781" s="26">
        <v>43164</v>
      </c>
      <c r="C1781">
        <v>20044706</v>
      </c>
      <c r="D1781" t="s">
        <v>86</v>
      </c>
      <c r="E1781" t="s">
        <v>81</v>
      </c>
      <c r="F1781" t="s">
        <v>84</v>
      </c>
    </row>
    <row r="1782" spans="2:6" x14ac:dyDescent="0.3">
      <c r="B1782" s="26">
        <v>43164</v>
      </c>
      <c r="C1782">
        <v>20042082</v>
      </c>
      <c r="D1782" t="s">
        <v>89</v>
      </c>
      <c r="E1782" t="s">
        <v>81</v>
      </c>
      <c r="F1782" t="s">
        <v>80</v>
      </c>
    </row>
    <row r="1783" spans="2:6" x14ac:dyDescent="0.3">
      <c r="B1783" s="26">
        <v>43164</v>
      </c>
      <c r="C1783">
        <v>20044678</v>
      </c>
      <c r="D1783" t="s">
        <v>91</v>
      </c>
      <c r="E1783" t="s">
        <v>79</v>
      </c>
      <c r="F1783" t="s">
        <v>80</v>
      </c>
    </row>
    <row r="1784" spans="2:6" x14ac:dyDescent="0.3">
      <c r="B1784" s="26">
        <v>43164</v>
      </c>
      <c r="C1784">
        <v>20044706</v>
      </c>
      <c r="D1784" t="s">
        <v>86</v>
      </c>
      <c r="E1784" t="s">
        <v>81</v>
      </c>
      <c r="F1784" t="s">
        <v>84</v>
      </c>
    </row>
    <row r="1785" spans="2:6" x14ac:dyDescent="0.3">
      <c r="B1785" s="26">
        <v>43164</v>
      </c>
      <c r="C1785">
        <v>20042086</v>
      </c>
      <c r="D1785" t="s">
        <v>95</v>
      </c>
      <c r="E1785" t="s">
        <v>81</v>
      </c>
      <c r="F1785" t="s">
        <v>80</v>
      </c>
    </row>
    <row r="1786" spans="2:6" x14ac:dyDescent="0.3">
      <c r="B1786" s="26">
        <v>43164</v>
      </c>
      <c r="C1786">
        <v>20042082</v>
      </c>
      <c r="D1786" t="s">
        <v>89</v>
      </c>
      <c r="E1786" t="s">
        <v>81</v>
      </c>
      <c r="F1786" t="s">
        <v>84</v>
      </c>
    </row>
    <row r="1787" spans="2:6" x14ac:dyDescent="0.3">
      <c r="B1787" s="26">
        <v>43164</v>
      </c>
      <c r="C1787">
        <v>20042071</v>
      </c>
      <c r="D1787" t="s">
        <v>87</v>
      </c>
      <c r="E1787" t="s">
        <v>81</v>
      </c>
      <c r="F1787" t="s">
        <v>84</v>
      </c>
    </row>
    <row r="1788" spans="2:6" x14ac:dyDescent="0.3">
      <c r="B1788" s="26">
        <v>43164</v>
      </c>
      <c r="C1788">
        <v>20044530</v>
      </c>
      <c r="D1788" t="s">
        <v>83</v>
      </c>
      <c r="E1788" t="s">
        <v>81</v>
      </c>
      <c r="F1788" t="s">
        <v>80</v>
      </c>
    </row>
    <row r="1789" spans="2:6" x14ac:dyDescent="0.3">
      <c r="B1789" s="26">
        <v>43164</v>
      </c>
      <c r="C1789">
        <v>20044706</v>
      </c>
      <c r="D1789" t="s">
        <v>86</v>
      </c>
      <c r="E1789" t="s">
        <v>79</v>
      </c>
      <c r="F1789" t="s">
        <v>84</v>
      </c>
    </row>
    <row r="1790" spans="2:6" x14ac:dyDescent="0.3">
      <c r="B1790" s="26">
        <v>43164</v>
      </c>
      <c r="C1790">
        <v>20036312</v>
      </c>
      <c r="D1790" t="s">
        <v>93</v>
      </c>
      <c r="E1790" t="s">
        <v>79</v>
      </c>
      <c r="F1790" t="s">
        <v>84</v>
      </c>
    </row>
    <row r="1791" spans="2:6" x14ac:dyDescent="0.3">
      <c r="B1791" s="26">
        <v>43164</v>
      </c>
      <c r="C1791">
        <v>20042082</v>
      </c>
      <c r="D1791" t="s">
        <v>89</v>
      </c>
      <c r="E1791" t="s">
        <v>81</v>
      </c>
      <c r="F1791" t="s">
        <v>84</v>
      </c>
    </row>
    <row r="1792" spans="2:6" x14ac:dyDescent="0.3">
      <c r="B1792" s="26">
        <v>43164</v>
      </c>
      <c r="C1792">
        <v>20044678</v>
      </c>
      <c r="D1792" t="s">
        <v>91</v>
      </c>
      <c r="E1792" t="s">
        <v>79</v>
      </c>
      <c r="F1792" t="s">
        <v>80</v>
      </c>
    </row>
    <row r="1793" spans="2:6" x14ac:dyDescent="0.3">
      <c r="B1793" s="26">
        <v>43164</v>
      </c>
      <c r="C1793">
        <v>20044530</v>
      </c>
      <c r="D1793" t="s">
        <v>83</v>
      </c>
      <c r="E1793" t="s">
        <v>79</v>
      </c>
      <c r="F1793" t="s">
        <v>80</v>
      </c>
    </row>
    <row r="1794" spans="2:6" x14ac:dyDescent="0.3">
      <c r="B1794" s="26">
        <v>43164</v>
      </c>
      <c r="C1794">
        <v>20042071</v>
      </c>
      <c r="D1794" t="s">
        <v>87</v>
      </c>
      <c r="E1794" t="s">
        <v>81</v>
      </c>
      <c r="F1794" t="s">
        <v>80</v>
      </c>
    </row>
    <row r="1795" spans="2:6" x14ac:dyDescent="0.3">
      <c r="B1795" s="26">
        <v>43164</v>
      </c>
      <c r="C1795">
        <v>20044706</v>
      </c>
      <c r="D1795" t="s">
        <v>86</v>
      </c>
      <c r="E1795" t="s">
        <v>79</v>
      </c>
      <c r="F1795" t="s">
        <v>80</v>
      </c>
    </row>
    <row r="1796" spans="2:6" x14ac:dyDescent="0.3">
      <c r="B1796" s="26">
        <v>43164</v>
      </c>
      <c r="C1796">
        <v>20042082</v>
      </c>
      <c r="D1796" t="s">
        <v>89</v>
      </c>
      <c r="E1796" t="s">
        <v>81</v>
      </c>
      <c r="F1796" t="s">
        <v>80</v>
      </c>
    </row>
    <row r="1797" spans="2:6" x14ac:dyDescent="0.3">
      <c r="B1797" s="26">
        <v>43164</v>
      </c>
      <c r="C1797">
        <v>20044530</v>
      </c>
      <c r="D1797" t="s">
        <v>83</v>
      </c>
      <c r="E1797" t="s">
        <v>81</v>
      </c>
      <c r="F1797" t="s">
        <v>80</v>
      </c>
    </row>
    <row r="1798" spans="2:6" x14ac:dyDescent="0.3">
      <c r="B1798" s="26">
        <v>43164</v>
      </c>
      <c r="C1798">
        <v>20042071</v>
      </c>
      <c r="D1798" t="s">
        <v>87</v>
      </c>
      <c r="E1798" t="s">
        <v>81</v>
      </c>
      <c r="F1798" t="s">
        <v>80</v>
      </c>
    </row>
    <row r="1799" spans="2:6" x14ac:dyDescent="0.3">
      <c r="B1799" s="26">
        <v>43164</v>
      </c>
      <c r="C1799">
        <v>20042086</v>
      </c>
      <c r="D1799" t="s">
        <v>95</v>
      </c>
      <c r="E1799" t="s">
        <v>81</v>
      </c>
      <c r="F1799" t="s">
        <v>80</v>
      </c>
    </row>
    <row r="1800" spans="2:6" x14ac:dyDescent="0.3">
      <c r="B1800" s="26">
        <v>43164</v>
      </c>
      <c r="C1800">
        <v>20044706</v>
      </c>
      <c r="D1800" t="s">
        <v>86</v>
      </c>
      <c r="E1800" t="s">
        <v>88</v>
      </c>
      <c r="F1800" t="s">
        <v>90</v>
      </c>
    </row>
    <row r="1801" spans="2:6" x14ac:dyDescent="0.3">
      <c r="B1801" s="26">
        <v>43164</v>
      </c>
      <c r="C1801">
        <v>20036312</v>
      </c>
      <c r="D1801" t="s">
        <v>93</v>
      </c>
      <c r="E1801" t="s">
        <v>81</v>
      </c>
      <c r="F1801" t="s">
        <v>84</v>
      </c>
    </row>
    <row r="1802" spans="2:6" x14ac:dyDescent="0.3">
      <c r="B1802" s="26">
        <v>43164</v>
      </c>
      <c r="C1802">
        <v>20042082</v>
      </c>
      <c r="D1802" t="s">
        <v>89</v>
      </c>
      <c r="E1802" t="s">
        <v>79</v>
      </c>
      <c r="F1802" t="s">
        <v>90</v>
      </c>
    </row>
    <row r="1803" spans="2:6" x14ac:dyDescent="0.3">
      <c r="B1803" s="26">
        <v>43164</v>
      </c>
      <c r="C1803">
        <v>20044678</v>
      </c>
      <c r="D1803" t="s">
        <v>91</v>
      </c>
      <c r="E1803" t="s">
        <v>81</v>
      </c>
      <c r="F1803" t="s">
        <v>90</v>
      </c>
    </row>
    <row r="1804" spans="2:6" x14ac:dyDescent="0.3">
      <c r="B1804" s="26">
        <v>43164</v>
      </c>
      <c r="C1804">
        <v>20042071</v>
      </c>
      <c r="D1804" t="s">
        <v>87</v>
      </c>
      <c r="E1804" t="s">
        <v>79</v>
      </c>
      <c r="F1804" t="s">
        <v>84</v>
      </c>
    </row>
    <row r="1805" spans="2:6" x14ac:dyDescent="0.3">
      <c r="B1805" s="26">
        <v>43164</v>
      </c>
      <c r="C1805">
        <v>20044706</v>
      </c>
      <c r="D1805" t="s">
        <v>86</v>
      </c>
      <c r="E1805" t="s">
        <v>79</v>
      </c>
      <c r="F1805" t="s">
        <v>90</v>
      </c>
    </row>
    <row r="1806" spans="2:6" x14ac:dyDescent="0.3">
      <c r="B1806" s="26">
        <v>43164</v>
      </c>
      <c r="C1806">
        <v>20044530</v>
      </c>
      <c r="D1806" t="s">
        <v>83</v>
      </c>
      <c r="E1806" t="s">
        <v>81</v>
      </c>
      <c r="F1806" t="s">
        <v>80</v>
      </c>
    </row>
    <row r="1807" spans="2:6" x14ac:dyDescent="0.3">
      <c r="B1807" s="26">
        <v>43164</v>
      </c>
      <c r="C1807">
        <v>20042071</v>
      </c>
      <c r="D1807" t="s">
        <v>87</v>
      </c>
      <c r="E1807" t="s">
        <v>79</v>
      </c>
      <c r="F1807" t="s">
        <v>80</v>
      </c>
    </row>
    <row r="1808" spans="2:6" x14ac:dyDescent="0.3">
      <c r="B1808" s="26">
        <v>43164</v>
      </c>
      <c r="C1808">
        <v>20036312</v>
      </c>
      <c r="D1808" t="s">
        <v>93</v>
      </c>
      <c r="E1808" t="s">
        <v>81</v>
      </c>
      <c r="F1808" t="s">
        <v>90</v>
      </c>
    </row>
    <row r="1809" spans="2:6" x14ac:dyDescent="0.3">
      <c r="B1809" s="26">
        <v>43164</v>
      </c>
      <c r="C1809">
        <v>20042086</v>
      </c>
      <c r="D1809" t="s">
        <v>95</v>
      </c>
      <c r="E1809" t="s">
        <v>81</v>
      </c>
      <c r="F1809" t="s">
        <v>84</v>
      </c>
    </row>
    <row r="1810" spans="2:6" x14ac:dyDescent="0.3">
      <c r="B1810" s="26">
        <v>43164</v>
      </c>
      <c r="C1810">
        <v>20044706</v>
      </c>
      <c r="D1810" t="s">
        <v>86</v>
      </c>
      <c r="E1810" t="s">
        <v>79</v>
      </c>
      <c r="F1810" t="s">
        <v>84</v>
      </c>
    </row>
    <row r="1811" spans="2:6" x14ac:dyDescent="0.3">
      <c r="B1811" s="26">
        <v>43164</v>
      </c>
      <c r="C1811">
        <v>20042071</v>
      </c>
      <c r="D1811" t="s">
        <v>87</v>
      </c>
      <c r="E1811" t="s">
        <v>81</v>
      </c>
      <c r="F1811" t="s">
        <v>80</v>
      </c>
    </row>
    <row r="1812" spans="2:6" x14ac:dyDescent="0.3">
      <c r="B1812" s="26">
        <v>43164</v>
      </c>
      <c r="C1812">
        <v>20042086</v>
      </c>
      <c r="D1812" t="s">
        <v>95</v>
      </c>
      <c r="E1812" t="s">
        <v>79</v>
      </c>
      <c r="F1812" t="s">
        <v>80</v>
      </c>
    </row>
    <row r="1813" spans="2:6" x14ac:dyDescent="0.3">
      <c r="B1813" s="26">
        <v>43164</v>
      </c>
      <c r="C1813">
        <v>20042082</v>
      </c>
      <c r="D1813" t="s">
        <v>89</v>
      </c>
      <c r="E1813" t="s">
        <v>79</v>
      </c>
      <c r="F1813" t="s">
        <v>80</v>
      </c>
    </row>
    <row r="1814" spans="2:6" x14ac:dyDescent="0.3">
      <c r="B1814" s="26">
        <v>43164</v>
      </c>
      <c r="C1814">
        <v>20044706</v>
      </c>
      <c r="D1814" t="s">
        <v>86</v>
      </c>
      <c r="E1814" t="s">
        <v>79</v>
      </c>
      <c r="F1814" t="s">
        <v>84</v>
      </c>
    </row>
    <row r="1815" spans="2:6" x14ac:dyDescent="0.3">
      <c r="B1815" s="26">
        <v>43164</v>
      </c>
      <c r="C1815">
        <v>20042071</v>
      </c>
      <c r="D1815" t="s">
        <v>87</v>
      </c>
      <c r="E1815" t="s">
        <v>81</v>
      </c>
      <c r="F1815" t="s">
        <v>84</v>
      </c>
    </row>
    <row r="1816" spans="2:6" x14ac:dyDescent="0.3">
      <c r="B1816" s="26">
        <v>43164</v>
      </c>
      <c r="C1816">
        <v>20044678</v>
      </c>
      <c r="D1816" t="s">
        <v>91</v>
      </c>
      <c r="E1816" t="s">
        <v>79</v>
      </c>
      <c r="F1816" t="s">
        <v>80</v>
      </c>
    </row>
    <row r="1817" spans="2:6" x14ac:dyDescent="0.3">
      <c r="B1817" s="26">
        <v>43164</v>
      </c>
      <c r="C1817">
        <v>20042086</v>
      </c>
      <c r="D1817" t="s">
        <v>95</v>
      </c>
      <c r="E1817" t="s">
        <v>81</v>
      </c>
      <c r="F1817" t="s">
        <v>84</v>
      </c>
    </row>
    <row r="1818" spans="2:6" x14ac:dyDescent="0.3">
      <c r="B1818" s="26">
        <v>43164</v>
      </c>
      <c r="C1818">
        <v>20042086</v>
      </c>
      <c r="D1818" t="s">
        <v>95</v>
      </c>
      <c r="E1818" t="s">
        <v>81</v>
      </c>
      <c r="F1818" t="s">
        <v>80</v>
      </c>
    </row>
    <row r="1819" spans="2:6" x14ac:dyDescent="0.3">
      <c r="B1819" s="26">
        <v>43164</v>
      </c>
      <c r="C1819">
        <v>20044706</v>
      </c>
      <c r="D1819" t="s">
        <v>86</v>
      </c>
      <c r="E1819" t="s">
        <v>81</v>
      </c>
      <c r="F1819" t="s">
        <v>84</v>
      </c>
    </row>
    <row r="1820" spans="2:6" x14ac:dyDescent="0.3">
      <c r="B1820" s="26">
        <v>43164</v>
      </c>
      <c r="C1820">
        <v>20044706</v>
      </c>
      <c r="D1820" t="s">
        <v>86</v>
      </c>
      <c r="E1820" t="s">
        <v>81</v>
      </c>
      <c r="F1820" t="s">
        <v>84</v>
      </c>
    </row>
    <row r="1821" spans="2:6" x14ac:dyDescent="0.3">
      <c r="B1821" s="26">
        <v>43164</v>
      </c>
      <c r="C1821">
        <v>20044706</v>
      </c>
      <c r="D1821" t="s">
        <v>86</v>
      </c>
      <c r="E1821" t="s">
        <v>81</v>
      </c>
      <c r="F1821" t="s">
        <v>84</v>
      </c>
    </row>
    <row r="1822" spans="2:6" x14ac:dyDescent="0.3">
      <c r="B1822" s="26">
        <v>43164</v>
      </c>
      <c r="C1822">
        <v>20042086</v>
      </c>
      <c r="D1822" t="s">
        <v>95</v>
      </c>
      <c r="E1822" t="s">
        <v>81</v>
      </c>
      <c r="F1822" t="s">
        <v>80</v>
      </c>
    </row>
    <row r="1823" spans="2:6" x14ac:dyDescent="0.3">
      <c r="B1823" s="26">
        <v>43164</v>
      </c>
      <c r="C1823">
        <v>20044678</v>
      </c>
      <c r="D1823" t="s">
        <v>91</v>
      </c>
      <c r="E1823" t="s">
        <v>79</v>
      </c>
      <c r="F1823" t="s">
        <v>84</v>
      </c>
    </row>
    <row r="1824" spans="2:6" x14ac:dyDescent="0.3">
      <c r="B1824" s="26">
        <v>43164</v>
      </c>
      <c r="C1824">
        <v>20044706</v>
      </c>
      <c r="D1824" t="s">
        <v>86</v>
      </c>
      <c r="E1824" t="s">
        <v>81</v>
      </c>
      <c r="F1824" t="s">
        <v>84</v>
      </c>
    </row>
    <row r="1825" spans="2:6" x14ac:dyDescent="0.3">
      <c r="B1825" s="26">
        <v>43164</v>
      </c>
      <c r="C1825">
        <v>20042086</v>
      </c>
      <c r="D1825" t="s">
        <v>95</v>
      </c>
      <c r="E1825" t="s">
        <v>81</v>
      </c>
      <c r="F1825" t="s">
        <v>80</v>
      </c>
    </row>
    <row r="1826" spans="2:6" x14ac:dyDescent="0.3">
      <c r="B1826" s="26">
        <v>43164</v>
      </c>
      <c r="C1826">
        <v>20044530</v>
      </c>
      <c r="D1826" t="s">
        <v>83</v>
      </c>
      <c r="E1826" t="s">
        <v>81</v>
      </c>
      <c r="F1826" t="s">
        <v>80</v>
      </c>
    </row>
    <row r="1827" spans="2:6" x14ac:dyDescent="0.3">
      <c r="B1827" s="26">
        <v>43164</v>
      </c>
      <c r="C1827">
        <v>20044706</v>
      </c>
      <c r="D1827" t="s">
        <v>86</v>
      </c>
      <c r="E1827" t="s">
        <v>81</v>
      </c>
      <c r="F1827" t="s">
        <v>90</v>
      </c>
    </row>
    <row r="1828" spans="2:6" x14ac:dyDescent="0.3">
      <c r="B1828" s="26">
        <v>43164</v>
      </c>
      <c r="C1828">
        <v>20044678</v>
      </c>
      <c r="D1828" t="s">
        <v>91</v>
      </c>
      <c r="E1828" t="s">
        <v>79</v>
      </c>
      <c r="F1828" t="s">
        <v>84</v>
      </c>
    </row>
    <row r="1829" spans="2:6" x14ac:dyDescent="0.3">
      <c r="B1829" s="26">
        <v>43164</v>
      </c>
      <c r="C1829">
        <v>20042086</v>
      </c>
      <c r="D1829" t="s">
        <v>95</v>
      </c>
      <c r="E1829" t="s">
        <v>79</v>
      </c>
      <c r="F1829" t="s">
        <v>80</v>
      </c>
    </row>
    <row r="1830" spans="2:6" x14ac:dyDescent="0.3">
      <c r="B1830" s="26">
        <v>43164</v>
      </c>
      <c r="C1830">
        <v>20036312</v>
      </c>
      <c r="D1830" t="s">
        <v>93</v>
      </c>
      <c r="E1830" t="s">
        <v>81</v>
      </c>
      <c r="F1830" t="s">
        <v>84</v>
      </c>
    </row>
    <row r="1831" spans="2:6" x14ac:dyDescent="0.3">
      <c r="B1831" s="26">
        <v>43164</v>
      </c>
      <c r="C1831">
        <v>20044706</v>
      </c>
      <c r="D1831" t="s">
        <v>86</v>
      </c>
      <c r="E1831" t="s">
        <v>81</v>
      </c>
      <c r="F1831" t="s">
        <v>80</v>
      </c>
    </row>
    <row r="1832" spans="2:6" x14ac:dyDescent="0.3">
      <c r="B1832" s="26">
        <v>43164</v>
      </c>
      <c r="C1832">
        <v>20042086</v>
      </c>
      <c r="D1832" t="s">
        <v>95</v>
      </c>
      <c r="E1832" t="s">
        <v>85</v>
      </c>
      <c r="F1832" t="s">
        <v>84</v>
      </c>
    </row>
    <row r="1833" spans="2:6" x14ac:dyDescent="0.3">
      <c r="B1833" s="26">
        <v>43164</v>
      </c>
      <c r="C1833">
        <v>20044678</v>
      </c>
      <c r="D1833" t="s">
        <v>91</v>
      </c>
      <c r="E1833" t="s">
        <v>79</v>
      </c>
      <c r="F1833" t="s">
        <v>84</v>
      </c>
    </row>
    <row r="1834" spans="2:6" x14ac:dyDescent="0.3">
      <c r="B1834" s="26">
        <v>43164</v>
      </c>
      <c r="C1834">
        <v>20044530</v>
      </c>
      <c r="D1834" t="s">
        <v>83</v>
      </c>
      <c r="E1834" t="s">
        <v>81</v>
      </c>
      <c r="F1834" t="s">
        <v>80</v>
      </c>
    </row>
    <row r="1835" spans="2:6" x14ac:dyDescent="0.3">
      <c r="B1835" s="26">
        <v>43164</v>
      </c>
      <c r="C1835">
        <v>20042071</v>
      </c>
      <c r="D1835" t="s">
        <v>87</v>
      </c>
      <c r="E1835" t="s">
        <v>81</v>
      </c>
      <c r="F1835" t="s">
        <v>84</v>
      </c>
    </row>
    <row r="1836" spans="2:6" x14ac:dyDescent="0.3">
      <c r="B1836" s="26">
        <v>43164</v>
      </c>
      <c r="C1836">
        <v>20042086</v>
      </c>
      <c r="D1836" t="s">
        <v>95</v>
      </c>
      <c r="E1836" t="s">
        <v>85</v>
      </c>
      <c r="F1836" t="s">
        <v>84</v>
      </c>
    </row>
    <row r="1837" spans="2:6" x14ac:dyDescent="0.3">
      <c r="B1837" s="26">
        <v>43164</v>
      </c>
      <c r="C1837">
        <v>20036312</v>
      </c>
      <c r="D1837" t="s">
        <v>93</v>
      </c>
      <c r="E1837" t="s">
        <v>81</v>
      </c>
      <c r="F1837" t="s">
        <v>90</v>
      </c>
    </row>
    <row r="1838" spans="2:6" x14ac:dyDescent="0.3">
      <c r="B1838" s="26">
        <v>43164</v>
      </c>
      <c r="C1838">
        <v>20042071</v>
      </c>
      <c r="D1838" t="s">
        <v>87</v>
      </c>
      <c r="E1838" t="s">
        <v>81</v>
      </c>
      <c r="F1838" t="s">
        <v>90</v>
      </c>
    </row>
    <row r="1839" spans="2:6" x14ac:dyDescent="0.3">
      <c r="B1839" s="26">
        <v>43164</v>
      </c>
      <c r="C1839">
        <v>20042082</v>
      </c>
      <c r="D1839" t="s">
        <v>89</v>
      </c>
      <c r="E1839" t="s">
        <v>79</v>
      </c>
      <c r="F1839" t="s">
        <v>84</v>
      </c>
    </row>
    <row r="1840" spans="2:6" x14ac:dyDescent="0.3">
      <c r="B1840" s="26">
        <v>43164</v>
      </c>
      <c r="C1840">
        <v>20036312</v>
      </c>
      <c r="D1840" t="s">
        <v>93</v>
      </c>
      <c r="E1840" t="s">
        <v>81</v>
      </c>
      <c r="F1840" t="s">
        <v>84</v>
      </c>
    </row>
    <row r="1841" spans="2:6" x14ac:dyDescent="0.3">
      <c r="B1841" s="26">
        <v>43164</v>
      </c>
      <c r="C1841">
        <v>20042071</v>
      </c>
      <c r="D1841" t="s">
        <v>87</v>
      </c>
      <c r="E1841" t="s">
        <v>79</v>
      </c>
      <c r="F1841" t="s">
        <v>80</v>
      </c>
    </row>
    <row r="1842" spans="2:6" x14ac:dyDescent="0.3">
      <c r="B1842" s="26">
        <v>43164</v>
      </c>
      <c r="C1842">
        <v>20044678</v>
      </c>
      <c r="D1842" t="s">
        <v>91</v>
      </c>
      <c r="E1842" t="s">
        <v>85</v>
      </c>
      <c r="F1842" t="s">
        <v>80</v>
      </c>
    </row>
    <row r="1843" spans="2:6" x14ac:dyDescent="0.3">
      <c r="B1843" s="26">
        <v>43164</v>
      </c>
      <c r="C1843">
        <v>20042086</v>
      </c>
      <c r="D1843" t="s">
        <v>95</v>
      </c>
      <c r="E1843" t="s">
        <v>79</v>
      </c>
      <c r="F1843" t="s">
        <v>90</v>
      </c>
    </row>
    <row r="1844" spans="2:6" x14ac:dyDescent="0.3">
      <c r="B1844" s="26">
        <v>43164</v>
      </c>
      <c r="C1844">
        <v>20042082</v>
      </c>
      <c r="D1844" t="s">
        <v>89</v>
      </c>
      <c r="E1844" t="s">
        <v>79</v>
      </c>
      <c r="F1844" t="s">
        <v>80</v>
      </c>
    </row>
    <row r="1845" spans="2:6" x14ac:dyDescent="0.3">
      <c r="B1845" s="26">
        <v>43164</v>
      </c>
      <c r="C1845">
        <v>20044678</v>
      </c>
      <c r="D1845" t="s">
        <v>91</v>
      </c>
      <c r="E1845" t="s">
        <v>85</v>
      </c>
      <c r="F1845" t="s">
        <v>80</v>
      </c>
    </row>
    <row r="1846" spans="2:6" x14ac:dyDescent="0.3">
      <c r="B1846" s="26">
        <v>43164</v>
      </c>
      <c r="C1846">
        <v>20042082</v>
      </c>
      <c r="D1846" t="s">
        <v>89</v>
      </c>
      <c r="E1846" t="s">
        <v>81</v>
      </c>
      <c r="F1846" t="s">
        <v>80</v>
      </c>
    </row>
    <row r="1847" spans="2:6" x14ac:dyDescent="0.3">
      <c r="B1847" s="26">
        <v>43164</v>
      </c>
      <c r="C1847">
        <v>20044530</v>
      </c>
      <c r="D1847" t="s">
        <v>83</v>
      </c>
      <c r="E1847" t="s">
        <v>79</v>
      </c>
      <c r="F1847" t="s">
        <v>80</v>
      </c>
    </row>
    <row r="1848" spans="2:6" x14ac:dyDescent="0.3">
      <c r="B1848" s="26">
        <v>43164</v>
      </c>
      <c r="C1848">
        <v>20036312</v>
      </c>
      <c r="D1848" t="s">
        <v>93</v>
      </c>
      <c r="E1848" t="s">
        <v>81</v>
      </c>
      <c r="F1848" t="s">
        <v>90</v>
      </c>
    </row>
    <row r="1849" spans="2:6" x14ac:dyDescent="0.3">
      <c r="B1849" s="26">
        <v>43164</v>
      </c>
      <c r="C1849">
        <v>20042071</v>
      </c>
      <c r="D1849" t="s">
        <v>87</v>
      </c>
      <c r="E1849" t="s">
        <v>79</v>
      </c>
      <c r="F1849" t="s">
        <v>84</v>
      </c>
    </row>
    <row r="1850" spans="2:6" x14ac:dyDescent="0.3">
      <c r="B1850" s="26">
        <v>43164</v>
      </c>
      <c r="C1850">
        <v>20042082</v>
      </c>
      <c r="D1850" t="s">
        <v>89</v>
      </c>
      <c r="E1850" t="s">
        <v>81</v>
      </c>
      <c r="F1850" t="s">
        <v>90</v>
      </c>
    </row>
    <row r="1851" spans="2:6" x14ac:dyDescent="0.3">
      <c r="B1851" s="26">
        <v>43164</v>
      </c>
      <c r="C1851">
        <v>20042086</v>
      </c>
      <c r="D1851" t="s">
        <v>95</v>
      </c>
      <c r="E1851" t="s">
        <v>85</v>
      </c>
      <c r="F1851" t="s">
        <v>84</v>
      </c>
    </row>
    <row r="1852" spans="2:6" x14ac:dyDescent="0.3">
      <c r="B1852" s="26">
        <v>43164</v>
      </c>
      <c r="C1852">
        <v>20042071</v>
      </c>
      <c r="D1852" t="s">
        <v>87</v>
      </c>
      <c r="E1852" t="s">
        <v>79</v>
      </c>
      <c r="F1852" t="s">
        <v>80</v>
      </c>
    </row>
    <row r="1853" spans="2:6" x14ac:dyDescent="0.3">
      <c r="B1853" s="26">
        <v>43164</v>
      </c>
      <c r="C1853">
        <v>20042082</v>
      </c>
      <c r="D1853" t="s">
        <v>89</v>
      </c>
      <c r="E1853" t="s">
        <v>81</v>
      </c>
      <c r="F1853" t="s">
        <v>90</v>
      </c>
    </row>
    <row r="1854" spans="2:6" x14ac:dyDescent="0.3">
      <c r="B1854" s="26">
        <v>43164</v>
      </c>
      <c r="C1854">
        <v>20044530</v>
      </c>
      <c r="D1854" t="s">
        <v>83</v>
      </c>
      <c r="E1854" t="s">
        <v>85</v>
      </c>
      <c r="F1854" t="s">
        <v>80</v>
      </c>
    </row>
    <row r="1855" spans="2:6" x14ac:dyDescent="0.3">
      <c r="B1855" s="26">
        <v>43164</v>
      </c>
      <c r="C1855">
        <v>20042071</v>
      </c>
      <c r="D1855" t="s">
        <v>87</v>
      </c>
      <c r="E1855" t="s">
        <v>81</v>
      </c>
      <c r="F1855" t="s">
        <v>90</v>
      </c>
    </row>
    <row r="1856" spans="2:6" x14ac:dyDescent="0.3">
      <c r="B1856" s="26">
        <v>43164</v>
      </c>
      <c r="C1856">
        <v>20036312</v>
      </c>
      <c r="D1856" t="s">
        <v>93</v>
      </c>
      <c r="E1856" t="s">
        <v>79</v>
      </c>
      <c r="F1856" t="s">
        <v>80</v>
      </c>
    </row>
    <row r="1857" spans="2:6" x14ac:dyDescent="0.3">
      <c r="B1857" s="26">
        <v>43164</v>
      </c>
      <c r="C1857">
        <v>20044678</v>
      </c>
      <c r="D1857" t="s">
        <v>91</v>
      </c>
      <c r="E1857" t="s">
        <v>81</v>
      </c>
      <c r="F1857" t="s">
        <v>80</v>
      </c>
    </row>
    <row r="1858" spans="2:6" x14ac:dyDescent="0.3">
      <c r="B1858" s="26">
        <v>43164</v>
      </c>
      <c r="C1858">
        <v>20044530</v>
      </c>
      <c r="D1858" t="s">
        <v>83</v>
      </c>
      <c r="E1858" t="s">
        <v>81</v>
      </c>
      <c r="F1858" t="s">
        <v>80</v>
      </c>
    </row>
    <row r="1859" spans="2:6" x14ac:dyDescent="0.3">
      <c r="B1859" s="26">
        <v>43164</v>
      </c>
      <c r="C1859">
        <v>20042082</v>
      </c>
      <c r="D1859" t="s">
        <v>89</v>
      </c>
      <c r="E1859" t="s">
        <v>81</v>
      </c>
      <c r="F1859" t="s">
        <v>90</v>
      </c>
    </row>
    <row r="1860" spans="2:6" x14ac:dyDescent="0.3">
      <c r="B1860" s="26">
        <v>43164</v>
      </c>
      <c r="C1860">
        <v>20036312</v>
      </c>
      <c r="D1860" t="s">
        <v>93</v>
      </c>
      <c r="E1860" t="s">
        <v>79</v>
      </c>
      <c r="F1860" t="s">
        <v>80</v>
      </c>
    </row>
    <row r="1861" spans="2:6" x14ac:dyDescent="0.3">
      <c r="B1861" s="26">
        <v>43164</v>
      </c>
      <c r="C1861">
        <v>20042082</v>
      </c>
      <c r="D1861" t="s">
        <v>89</v>
      </c>
      <c r="E1861" t="s">
        <v>79</v>
      </c>
      <c r="F1861" t="s">
        <v>80</v>
      </c>
    </row>
    <row r="1862" spans="2:6" x14ac:dyDescent="0.3">
      <c r="B1862" s="26">
        <v>43164</v>
      </c>
      <c r="C1862">
        <v>20044530</v>
      </c>
      <c r="D1862" t="s">
        <v>83</v>
      </c>
      <c r="E1862" t="s">
        <v>81</v>
      </c>
      <c r="F1862" t="s">
        <v>80</v>
      </c>
    </row>
    <row r="1863" spans="2:6" x14ac:dyDescent="0.3">
      <c r="B1863" s="26">
        <v>43164</v>
      </c>
      <c r="C1863">
        <v>20036312</v>
      </c>
      <c r="D1863" t="s">
        <v>93</v>
      </c>
      <c r="E1863" t="s">
        <v>81</v>
      </c>
      <c r="F1863" t="s">
        <v>90</v>
      </c>
    </row>
    <row r="1864" spans="2:6" x14ac:dyDescent="0.3">
      <c r="B1864" s="26">
        <v>43164</v>
      </c>
      <c r="C1864">
        <v>20042082</v>
      </c>
      <c r="D1864" t="s">
        <v>89</v>
      </c>
      <c r="E1864" t="s">
        <v>81</v>
      </c>
      <c r="F1864" t="s">
        <v>84</v>
      </c>
    </row>
    <row r="1865" spans="2:6" x14ac:dyDescent="0.3">
      <c r="B1865" s="26">
        <v>43164</v>
      </c>
      <c r="C1865">
        <v>20042071</v>
      </c>
      <c r="D1865" t="s">
        <v>87</v>
      </c>
      <c r="E1865" t="s">
        <v>81</v>
      </c>
      <c r="F1865" t="s">
        <v>84</v>
      </c>
    </row>
    <row r="1866" spans="2:6" x14ac:dyDescent="0.3">
      <c r="B1866" s="26">
        <v>43164</v>
      </c>
      <c r="C1866">
        <v>20042071</v>
      </c>
      <c r="D1866" t="s">
        <v>87</v>
      </c>
      <c r="E1866" t="s">
        <v>79</v>
      </c>
      <c r="F1866" t="s">
        <v>80</v>
      </c>
    </row>
    <row r="1867" spans="2:6" x14ac:dyDescent="0.3">
      <c r="B1867" s="26">
        <v>43164</v>
      </c>
      <c r="C1867">
        <v>20044678</v>
      </c>
      <c r="D1867" t="s">
        <v>91</v>
      </c>
      <c r="E1867" t="s">
        <v>81</v>
      </c>
      <c r="F1867" t="s">
        <v>84</v>
      </c>
    </row>
    <row r="1868" spans="2:6" x14ac:dyDescent="0.3">
      <c r="B1868" s="26">
        <v>43164</v>
      </c>
      <c r="C1868">
        <v>20044530</v>
      </c>
      <c r="D1868" t="s">
        <v>83</v>
      </c>
      <c r="E1868" t="s">
        <v>79</v>
      </c>
      <c r="F1868" t="s">
        <v>80</v>
      </c>
    </row>
    <row r="1869" spans="2:6" x14ac:dyDescent="0.3">
      <c r="B1869" s="26">
        <v>43164</v>
      </c>
      <c r="C1869">
        <v>20042071</v>
      </c>
      <c r="D1869" t="s">
        <v>87</v>
      </c>
      <c r="E1869" t="s">
        <v>81</v>
      </c>
      <c r="F1869" t="s">
        <v>84</v>
      </c>
    </row>
    <row r="1870" spans="2:6" x14ac:dyDescent="0.3">
      <c r="B1870" s="26">
        <v>43164</v>
      </c>
      <c r="C1870">
        <v>20042082</v>
      </c>
      <c r="D1870" t="s">
        <v>89</v>
      </c>
      <c r="E1870" t="s">
        <v>85</v>
      </c>
      <c r="F1870" t="s">
        <v>80</v>
      </c>
    </row>
    <row r="1871" spans="2:6" x14ac:dyDescent="0.3">
      <c r="B1871" s="26">
        <v>43164</v>
      </c>
      <c r="C1871">
        <v>20044678</v>
      </c>
      <c r="D1871" t="s">
        <v>91</v>
      </c>
      <c r="E1871" t="s">
        <v>81</v>
      </c>
      <c r="F1871" t="s">
        <v>84</v>
      </c>
    </row>
    <row r="1872" spans="2:6" x14ac:dyDescent="0.3">
      <c r="B1872" s="26">
        <v>43164</v>
      </c>
      <c r="C1872">
        <v>20042086</v>
      </c>
      <c r="D1872" t="s">
        <v>95</v>
      </c>
      <c r="E1872" t="s">
        <v>79</v>
      </c>
      <c r="F1872" t="s">
        <v>90</v>
      </c>
    </row>
    <row r="1873" spans="2:6" x14ac:dyDescent="0.3">
      <c r="B1873" s="26">
        <v>43164</v>
      </c>
      <c r="C1873">
        <v>20042082</v>
      </c>
      <c r="D1873" t="s">
        <v>89</v>
      </c>
      <c r="E1873" t="s">
        <v>85</v>
      </c>
      <c r="F1873" t="s">
        <v>90</v>
      </c>
    </row>
    <row r="1874" spans="2:6" x14ac:dyDescent="0.3">
      <c r="B1874" s="26">
        <v>43164</v>
      </c>
      <c r="C1874">
        <v>20042071</v>
      </c>
      <c r="D1874" t="s">
        <v>87</v>
      </c>
      <c r="E1874" t="s">
        <v>79</v>
      </c>
      <c r="F1874" t="s">
        <v>84</v>
      </c>
    </row>
    <row r="1875" spans="2:6" x14ac:dyDescent="0.3">
      <c r="B1875" s="26">
        <v>43164</v>
      </c>
      <c r="C1875">
        <v>20042086</v>
      </c>
      <c r="D1875" t="s">
        <v>95</v>
      </c>
      <c r="E1875" t="s">
        <v>79</v>
      </c>
      <c r="F1875" t="s">
        <v>80</v>
      </c>
    </row>
    <row r="1876" spans="2:6" x14ac:dyDescent="0.3">
      <c r="B1876" s="26">
        <v>43164</v>
      </c>
      <c r="C1876">
        <v>20036312</v>
      </c>
      <c r="D1876" t="s">
        <v>93</v>
      </c>
      <c r="E1876" t="s">
        <v>81</v>
      </c>
      <c r="F1876" t="s">
        <v>84</v>
      </c>
    </row>
    <row r="1877" spans="2:6" x14ac:dyDescent="0.3">
      <c r="B1877" s="26">
        <v>43164</v>
      </c>
      <c r="C1877">
        <v>20042071</v>
      </c>
      <c r="D1877" t="s">
        <v>87</v>
      </c>
      <c r="E1877" t="s">
        <v>81</v>
      </c>
      <c r="F1877" t="s">
        <v>80</v>
      </c>
    </row>
    <row r="1878" spans="2:6" x14ac:dyDescent="0.3">
      <c r="B1878" s="26">
        <v>43164</v>
      </c>
      <c r="C1878">
        <v>20044678</v>
      </c>
      <c r="D1878" t="s">
        <v>91</v>
      </c>
      <c r="E1878" t="s">
        <v>81</v>
      </c>
      <c r="F1878" t="s">
        <v>80</v>
      </c>
    </row>
    <row r="1879" spans="2:6" x14ac:dyDescent="0.3">
      <c r="B1879" s="26">
        <v>43164</v>
      </c>
      <c r="C1879">
        <v>20044530</v>
      </c>
      <c r="D1879" t="s">
        <v>83</v>
      </c>
      <c r="E1879" t="s">
        <v>88</v>
      </c>
      <c r="F1879" t="s">
        <v>80</v>
      </c>
    </row>
    <row r="1880" spans="2:6" x14ac:dyDescent="0.3">
      <c r="B1880" s="26">
        <v>43164</v>
      </c>
      <c r="C1880">
        <v>20036312</v>
      </c>
      <c r="D1880" t="s">
        <v>93</v>
      </c>
      <c r="E1880" t="s">
        <v>81</v>
      </c>
      <c r="F1880" t="s">
        <v>84</v>
      </c>
    </row>
    <row r="1881" spans="2:6" x14ac:dyDescent="0.3">
      <c r="B1881" s="26">
        <v>43164</v>
      </c>
      <c r="C1881">
        <v>20044530</v>
      </c>
      <c r="D1881" t="s">
        <v>83</v>
      </c>
      <c r="E1881" t="s">
        <v>81</v>
      </c>
      <c r="F1881" t="s">
        <v>80</v>
      </c>
    </row>
    <row r="1882" spans="2:6" x14ac:dyDescent="0.3">
      <c r="B1882" s="26">
        <v>43164</v>
      </c>
      <c r="C1882">
        <v>20042086</v>
      </c>
      <c r="D1882" t="s">
        <v>95</v>
      </c>
      <c r="E1882" t="s">
        <v>79</v>
      </c>
      <c r="F1882" t="s">
        <v>90</v>
      </c>
    </row>
    <row r="1883" spans="2:6" x14ac:dyDescent="0.3">
      <c r="B1883" s="26">
        <v>43164</v>
      </c>
      <c r="C1883">
        <v>20042071</v>
      </c>
      <c r="D1883" t="s">
        <v>87</v>
      </c>
      <c r="E1883" t="s">
        <v>85</v>
      </c>
      <c r="F1883" t="s">
        <v>80</v>
      </c>
    </row>
    <row r="1884" spans="2:6" x14ac:dyDescent="0.3">
      <c r="B1884" s="26">
        <v>43164</v>
      </c>
      <c r="C1884">
        <v>20042082</v>
      </c>
      <c r="D1884" t="s">
        <v>89</v>
      </c>
      <c r="E1884" t="s">
        <v>81</v>
      </c>
      <c r="F1884" t="s">
        <v>80</v>
      </c>
    </row>
    <row r="1885" spans="2:6" x14ac:dyDescent="0.3">
      <c r="B1885" s="26">
        <v>43164</v>
      </c>
      <c r="C1885">
        <v>20042086</v>
      </c>
      <c r="D1885" t="s">
        <v>95</v>
      </c>
      <c r="E1885" t="s">
        <v>79</v>
      </c>
      <c r="F1885" t="s">
        <v>80</v>
      </c>
    </row>
    <row r="1886" spans="2:6" x14ac:dyDescent="0.3">
      <c r="B1886" s="26">
        <v>43164</v>
      </c>
      <c r="C1886">
        <v>20042071</v>
      </c>
      <c r="D1886" t="s">
        <v>87</v>
      </c>
      <c r="E1886" t="s">
        <v>81</v>
      </c>
      <c r="F1886" t="s">
        <v>80</v>
      </c>
    </row>
    <row r="1887" spans="2:6" x14ac:dyDescent="0.3">
      <c r="B1887" s="26">
        <v>43164</v>
      </c>
      <c r="C1887">
        <v>20042082</v>
      </c>
      <c r="D1887" t="s">
        <v>89</v>
      </c>
      <c r="E1887" t="s">
        <v>79</v>
      </c>
      <c r="F1887" t="s">
        <v>80</v>
      </c>
    </row>
    <row r="1888" spans="2:6" x14ac:dyDescent="0.3">
      <c r="B1888" s="26">
        <v>43164</v>
      </c>
      <c r="C1888">
        <v>20036312</v>
      </c>
      <c r="D1888" t="s">
        <v>93</v>
      </c>
      <c r="E1888" t="s">
        <v>85</v>
      </c>
      <c r="F1888" t="s">
        <v>80</v>
      </c>
    </row>
    <row r="1889" spans="2:6" x14ac:dyDescent="0.3">
      <c r="B1889" s="26">
        <v>43164</v>
      </c>
      <c r="C1889">
        <v>20044530</v>
      </c>
      <c r="D1889" t="s">
        <v>83</v>
      </c>
      <c r="E1889" t="s">
        <v>79</v>
      </c>
      <c r="F1889" t="s">
        <v>80</v>
      </c>
    </row>
    <row r="1890" spans="2:6" x14ac:dyDescent="0.3">
      <c r="B1890" s="26">
        <v>43164</v>
      </c>
      <c r="C1890">
        <v>20042082</v>
      </c>
      <c r="D1890" t="s">
        <v>89</v>
      </c>
      <c r="E1890" t="s">
        <v>88</v>
      </c>
      <c r="F1890" t="s">
        <v>80</v>
      </c>
    </row>
    <row r="1891" spans="2:6" x14ac:dyDescent="0.3">
      <c r="B1891" s="26">
        <v>43164</v>
      </c>
      <c r="C1891">
        <v>20042086</v>
      </c>
      <c r="D1891" t="s">
        <v>95</v>
      </c>
      <c r="E1891" t="s">
        <v>79</v>
      </c>
      <c r="F1891" t="s">
        <v>90</v>
      </c>
    </row>
    <row r="1892" spans="2:6" x14ac:dyDescent="0.3">
      <c r="B1892" s="26">
        <v>43164</v>
      </c>
      <c r="C1892">
        <v>20042071</v>
      </c>
      <c r="D1892" t="s">
        <v>87</v>
      </c>
      <c r="E1892" t="s">
        <v>81</v>
      </c>
      <c r="F1892" t="s">
        <v>84</v>
      </c>
    </row>
    <row r="1893" spans="2:6" x14ac:dyDescent="0.3">
      <c r="B1893" s="26">
        <v>43164</v>
      </c>
      <c r="C1893">
        <v>20044678</v>
      </c>
      <c r="D1893" t="s">
        <v>91</v>
      </c>
      <c r="E1893" t="s">
        <v>81</v>
      </c>
      <c r="F1893" t="s">
        <v>80</v>
      </c>
    </row>
    <row r="1894" spans="2:6" x14ac:dyDescent="0.3">
      <c r="B1894" s="26">
        <v>43164</v>
      </c>
      <c r="C1894">
        <v>20042086</v>
      </c>
      <c r="D1894" t="s">
        <v>95</v>
      </c>
      <c r="E1894" t="s">
        <v>79</v>
      </c>
      <c r="F1894" t="s">
        <v>84</v>
      </c>
    </row>
    <row r="1895" spans="2:6" x14ac:dyDescent="0.3">
      <c r="B1895" s="26">
        <v>43164</v>
      </c>
      <c r="C1895">
        <v>20042071</v>
      </c>
      <c r="D1895" t="s">
        <v>87</v>
      </c>
      <c r="E1895" t="s">
        <v>79</v>
      </c>
      <c r="F1895" t="s">
        <v>80</v>
      </c>
    </row>
    <row r="1896" spans="2:6" x14ac:dyDescent="0.3">
      <c r="B1896" s="26">
        <v>43164</v>
      </c>
      <c r="C1896">
        <v>20042082</v>
      </c>
      <c r="D1896" t="s">
        <v>89</v>
      </c>
      <c r="E1896" t="s">
        <v>81</v>
      </c>
      <c r="F1896" t="s">
        <v>84</v>
      </c>
    </row>
    <row r="1897" spans="2:6" x14ac:dyDescent="0.3">
      <c r="B1897" s="26">
        <v>43164</v>
      </c>
      <c r="C1897">
        <v>20044530</v>
      </c>
      <c r="D1897" t="s">
        <v>83</v>
      </c>
      <c r="E1897" t="s">
        <v>81</v>
      </c>
      <c r="F1897" t="s">
        <v>80</v>
      </c>
    </row>
    <row r="1898" spans="2:6" x14ac:dyDescent="0.3">
      <c r="B1898" s="26">
        <v>43164</v>
      </c>
      <c r="C1898">
        <v>20044678</v>
      </c>
      <c r="D1898" t="s">
        <v>91</v>
      </c>
      <c r="E1898" t="s">
        <v>79</v>
      </c>
      <c r="F1898" t="s">
        <v>84</v>
      </c>
    </row>
    <row r="1899" spans="2:6" x14ac:dyDescent="0.3">
      <c r="B1899" s="26">
        <v>43164</v>
      </c>
      <c r="C1899">
        <v>20042071</v>
      </c>
      <c r="D1899" t="s">
        <v>87</v>
      </c>
      <c r="E1899" t="s">
        <v>81</v>
      </c>
      <c r="F1899" t="s">
        <v>90</v>
      </c>
    </row>
    <row r="1900" spans="2:6" x14ac:dyDescent="0.3">
      <c r="B1900" s="26">
        <v>43164</v>
      </c>
      <c r="C1900">
        <v>20042082</v>
      </c>
      <c r="D1900" t="s">
        <v>89</v>
      </c>
      <c r="E1900" t="s">
        <v>85</v>
      </c>
      <c r="F1900" t="s">
        <v>80</v>
      </c>
    </row>
    <row r="1901" spans="2:6" x14ac:dyDescent="0.3">
      <c r="B1901" s="26">
        <v>43164</v>
      </c>
      <c r="C1901">
        <v>20044530</v>
      </c>
      <c r="D1901" t="s">
        <v>83</v>
      </c>
      <c r="E1901" t="s">
        <v>79</v>
      </c>
      <c r="F1901" t="s">
        <v>80</v>
      </c>
    </row>
    <row r="1902" spans="2:6" x14ac:dyDescent="0.3">
      <c r="B1902" s="26">
        <v>43164</v>
      </c>
      <c r="C1902">
        <v>20044678</v>
      </c>
      <c r="D1902" t="s">
        <v>91</v>
      </c>
      <c r="E1902" t="s">
        <v>81</v>
      </c>
      <c r="F1902" t="s">
        <v>80</v>
      </c>
    </row>
    <row r="1903" spans="2:6" x14ac:dyDescent="0.3">
      <c r="B1903" s="26">
        <v>43164</v>
      </c>
      <c r="C1903">
        <v>20042082</v>
      </c>
      <c r="D1903" t="s">
        <v>89</v>
      </c>
      <c r="E1903" t="s">
        <v>85</v>
      </c>
      <c r="F1903" t="s">
        <v>84</v>
      </c>
    </row>
    <row r="1904" spans="2:6" x14ac:dyDescent="0.3">
      <c r="B1904" s="26">
        <v>43164</v>
      </c>
      <c r="C1904">
        <v>20042086</v>
      </c>
      <c r="D1904" t="s">
        <v>95</v>
      </c>
      <c r="E1904" t="s">
        <v>79</v>
      </c>
      <c r="F1904" t="s">
        <v>80</v>
      </c>
    </row>
    <row r="1905" spans="2:6" x14ac:dyDescent="0.3">
      <c r="B1905" s="26">
        <v>43164</v>
      </c>
      <c r="C1905">
        <v>20044530</v>
      </c>
      <c r="D1905" t="s">
        <v>83</v>
      </c>
      <c r="E1905" t="s">
        <v>79</v>
      </c>
      <c r="F1905" t="s">
        <v>80</v>
      </c>
    </row>
    <row r="1906" spans="2:6" x14ac:dyDescent="0.3">
      <c r="B1906" s="26">
        <v>43164</v>
      </c>
      <c r="C1906">
        <v>20042071</v>
      </c>
      <c r="D1906" t="s">
        <v>87</v>
      </c>
      <c r="E1906" t="s">
        <v>81</v>
      </c>
      <c r="F1906" t="s">
        <v>84</v>
      </c>
    </row>
    <row r="1907" spans="2:6" x14ac:dyDescent="0.3">
      <c r="B1907" s="26">
        <v>43164</v>
      </c>
      <c r="C1907">
        <v>20036312</v>
      </c>
      <c r="D1907" t="s">
        <v>93</v>
      </c>
      <c r="E1907" t="s">
        <v>79</v>
      </c>
      <c r="F1907" t="s">
        <v>80</v>
      </c>
    </row>
    <row r="1908" spans="2:6" x14ac:dyDescent="0.3">
      <c r="B1908" s="26">
        <v>43164</v>
      </c>
      <c r="C1908">
        <v>20042082</v>
      </c>
      <c r="D1908" t="s">
        <v>89</v>
      </c>
      <c r="E1908" t="s">
        <v>81</v>
      </c>
      <c r="F1908" t="s">
        <v>84</v>
      </c>
    </row>
    <row r="1909" spans="2:6" x14ac:dyDescent="0.3">
      <c r="B1909" s="26">
        <v>43164</v>
      </c>
      <c r="C1909">
        <v>20044678</v>
      </c>
      <c r="D1909" t="s">
        <v>91</v>
      </c>
      <c r="E1909" t="s">
        <v>79</v>
      </c>
      <c r="F1909" t="s">
        <v>80</v>
      </c>
    </row>
    <row r="1910" spans="2:6" x14ac:dyDescent="0.3">
      <c r="B1910" s="26">
        <v>43164</v>
      </c>
      <c r="C1910">
        <v>20042086</v>
      </c>
      <c r="D1910" t="s">
        <v>95</v>
      </c>
      <c r="E1910" t="s">
        <v>79</v>
      </c>
      <c r="F1910" t="s">
        <v>84</v>
      </c>
    </row>
    <row r="1911" spans="2:6" x14ac:dyDescent="0.3">
      <c r="B1911" s="26">
        <v>43164</v>
      </c>
      <c r="C1911">
        <v>20044678</v>
      </c>
      <c r="D1911" t="s">
        <v>91</v>
      </c>
      <c r="E1911" t="s">
        <v>79</v>
      </c>
      <c r="F1911" t="s">
        <v>80</v>
      </c>
    </row>
    <row r="1912" spans="2:6" x14ac:dyDescent="0.3">
      <c r="B1912" s="26">
        <v>43164</v>
      </c>
      <c r="C1912">
        <v>20042086</v>
      </c>
      <c r="D1912" t="s">
        <v>95</v>
      </c>
      <c r="E1912" t="s">
        <v>79</v>
      </c>
      <c r="F1912" t="s">
        <v>80</v>
      </c>
    </row>
    <row r="1913" spans="2:6" x14ac:dyDescent="0.3">
      <c r="B1913" s="26">
        <v>43164</v>
      </c>
      <c r="C1913">
        <v>20042071</v>
      </c>
      <c r="D1913" t="s">
        <v>87</v>
      </c>
      <c r="E1913" t="s">
        <v>81</v>
      </c>
      <c r="F1913" t="s">
        <v>80</v>
      </c>
    </row>
    <row r="1914" spans="2:6" x14ac:dyDescent="0.3">
      <c r="B1914" s="26">
        <v>43164</v>
      </c>
      <c r="C1914">
        <v>20044678</v>
      </c>
      <c r="D1914" t="s">
        <v>91</v>
      </c>
      <c r="E1914" t="s">
        <v>79</v>
      </c>
      <c r="F1914" t="s">
        <v>80</v>
      </c>
    </row>
    <row r="1915" spans="2:6" x14ac:dyDescent="0.3">
      <c r="B1915" s="26">
        <v>43164</v>
      </c>
      <c r="C1915">
        <v>20036312</v>
      </c>
      <c r="D1915" t="s">
        <v>93</v>
      </c>
      <c r="E1915" t="s">
        <v>81</v>
      </c>
      <c r="F1915" t="s">
        <v>82</v>
      </c>
    </row>
    <row r="1916" spans="2:6" x14ac:dyDescent="0.3">
      <c r="B1916" s="26">
        <v>43164</v>
      </c>
      <c r="C1916">
        <v>20044530</v>
      </c>
      <c r="D1916" t="s">
        <v>83</v>
      </c>
      <c r="E1916" t="s">
        <v>81</v>
      </c>
      <c r="F1916" t="s">
        <v>80</v>
      </c>
    </row>
    <row r="1917" spans="2:6" x14ac:dyDescent="0.3">
      <c r="B1917" s="26">
        <v>43164</v>
      </c>
      <c r="C1917">
        <v>20044678</v>
      </c>
      <c r="D1917" t="s">
        <v>91</v>
      </c>
      <c r="E1917" t="s">
        <v>79</v>
      </c>
      <c r="F1917" t="s">
        <v>80</v>
      </c>
    </row>
    <row r="1918" spans="2:6" x14ac:dyDescent="0.3">
      <c r="B1918" s="26">
        <v>43164</v>
      </c>
      <c r="C1918">
        <v>20044678</v>
      </c>
      <c r="D1918" t="s">
        <v>91</v>
      </c>
      <c r="E1918" t="s">
        <v>79</v>
      </c>
      <c r="F1918" t="s">
        <v>80</v>
      </c>
    </row>
    <row r="1919" spans="2:6" x14ac:dyDescent="0.3">
      <c r="B1919" s="26">
        <v>43165</v>
      </c>
      <c r="C1919">
        <v>20041508</v>
      </c>
      <c r="D1919" t="s">
        <v>98</v>
      </c>
      <c r="E1919" t="s">
        <v>79</v>
      </c>
      <c r="F1919" t="s">
        <v>80</v>
      </c>
    </row>
    <row r="1920" spans="2:6" x14ac:dyDescent="0.3">
      <c r="B1920" s="26">
        <v>43165</v>
      </c>
      <c r="C1920">
        <v>20041508</v>
      </c>
      <c r="D1920" t="s">
        <v>98</v>
      </c>
      <c r="E1920" t="s">
        <v>85</v>
      </c>
      <c r="F1920" t="s">
        <v>80</v>
      </c>
    </row>
    <row r="1921" spans="2:6" x14ac:dyDescent="0.3">
      <c r="B1921" s="26">
        <v>43165</v>
      </c>
      <c r="C1921">
        <v>20041508</v>
      </c>
      <c r="D1921" t="s">
        <v>98</v>
      </c>
      <c r="E1921" t="s">
        <v>79</v>
      </c>
      <c r="F1921" t="s">
        <v>80</v>
      </c>
    </row>
    <row r="1922" spans="2:6" x14ac:dyDescent="0.3">
      <c r="B1922" s="26">
        <v>43165</v>
      </c>
      <c r="C1922">
        <v>20041508</v>
      </c>
      <c r="D1922" t="s">
        <v>98</v>
      </c>
      <c r="E1922" t="s">
        <v>79</v>
      </c>
      <c r="F1922" t="s">
        <v>80</v>
      </c>
    </row>
    <row r="1923" spans="2:6" x14ac:dyDescent="0.3">
      <c r="B1923" s="26">
        <v>43165</v>
      </c>
      <c r="C1923">
        <v>20041508</v>
      </c>
      <c r="D1923" t="s">
        <v>98</v>
      </c>
      <c r="E1923" t="s">
        <v>85</v>
      </c>
      <c r="F1923" t="s">
        <v>80</v>
      </c>
    </row>
    <row r="1924" spans="2:6" x14ac:dyDescent="0.3">
      <c r="B1924" s="26">
        <v>43165</v>
      </c>
      <c r="C1924">
        <v>20041508</v>
      </c>
      <c r="D1924" t="s">
        <v>98</v>
      </c>
      <c r="E1924" t="s">
        <v>79</v>
      </c>
      <c r="F1924" t="s">
        <v>84</v>
      </c>
    </row>
    <row r="1925" spans="2:6" x14ac:dyDescent="0.3">
      <c r="B1925" s="26">
        <v>43165</v>
      </c>
      <c r="C1925">
        <v>20041508</v>
      </c>
      <c r="D1925" t="s">
        <v>98</v>
      </c>
      <c r="E1925" t="s">
        <v>79</v>
      </c>
      <c r="F1925" t="s">
        <v>84</v>
      </c>
    </row>
    <row r="1926" spans="2:6" x14ac:dyDescent="0.3">
      <c r="B1926" s="26">
        <v>43165</v>
      </c>
      <c r="C1926">
        <v>20041508</v>
      </c>
      <c r="D1926" t="s">
        <v>98</v>
      </c>
      <c r="E1926" t="s">
        <v>81</v>
      </c>
      <c r="F1926" t="s">
        <v>80</v>
      </c>
    </row>
    <row r="1927" spans="2:6" x14ac:dyDescent="0.3">
      <c r="B1927" s="26">
        <v>43165</v>
      </c>
      <c r="C1927">
        <v>20041508</v>
      </c>
      <c r="D1927" t="s">
        <v>98</v>
      </c>
      <c r="E1927" t="s">
        <v>81</v>
      </c>
      <c r="F1927" t="s">
        <v>80</v>
      </c>
    </row>
    <row r="1928" spans="2:6" x14ac:dyDescent="0.3">
      <c r="B1928" s="26">
        <v>43165</v>
      </c>
      <c r="C1928">
        <v>20044678</v>
      </c>
      <c r="D1928" t="s">
        <v>91</v>
      </c>
      <c r="E1928" t="s">
        <v>79</v>
      </c>
      <c r="F1928" t="s">
        <v>80</v>
      </c>
    </row>
    <row r="1929" spans="2:6" x14ac:dyDescent="0.3">
      <c r="B1929" s="26">
        <v>43165</v>
      </c>
      <c r="C1929">
        <v>20041508</v>
      </c>
      <c r="D1929" t="s">
        <v>98</v>
      </c>
      <c r="E1929" t="s">
        <v>81</v>
      </c>
      <c r="F1929" t="s">
        <v>80</v>
      </c>
    </row>
    <row r="1930" spans="2:6" x14ac:dyDescent="0.3">
      <c r="B1930" s="26">
        <v>43165</v>
      </c>
      <c r="C1930">
        <v>20044678</v>
      </c>
      <c r="D1930" t="s">
        <v>91</v>
      </c>
      <c r="E1930" t="s">
        <v>79</v>
      </c>
      <c r="F1930" t="s">
        <v>80</v>
      </c>
    </row>
    <row r="1931" spans="2:6" x14ac:dyDescent="0.3">
      <c r="B1931" s="26">
        <v>43165</v>
      </c>
      <c r="C1931">
        <v>20044678</v>
      </c>
      <c r="D1931" t="s">
        <v>91</v>
      </c>
      <c r="E1931" t="s">
        <v>79</v>
      </c>
      <c r="F1931" t="s">
        <v>80</v>
      </c>
    </row>
    <row r="1932" spans="2:6" x14ac:dyDescent="0.3">
      <c r="B1932" s="26">
        <v>43165</v>
      </c>
      <c r="C1932">
        <v>20041508</v>
      </c>
      <c r="D1932" t="s">
        <v>98</v>
      </c>
      <c r="E1932" t="s">
        <v>79</v>
      </c>
      <c r="F1932" t="s">
        <v>80</v>
      </c>
    </row>
    <row r="1933" spans="2:6" x14ac:dyDescent="0.3">
      <c r="B1933" s="26">
        <v>43165</v>
      </c>
      <c r="C1933">
        <v>20041508</v>
      </c>
      <c r="D1933" t="s">
        <v>98</v>
      </c>
      <c r="E1933" t="s">
        <v>79</v>
      </c>
      <c r="F1933" t="s">
        <v>80</v>
      </c>
    </row>
    <row r="1934" spans="2:6" x14ac:dyDescent="0.3">
      <c r="B1934" s="26">
        <v>43165</v>
      </c>
      <c r="C1934">
        <v>20041508</v>
      </c>
      <c r="D1934" t="s">
        <v>98</v>
      </c>
      <c r="E1934" t="s">
        <v>85</v>
      </c>
      <c r="F1934" t="s">
        <v>90</v>
      </c>
    </row>
    <row r="1935" spans="2:6" x14ac:dyDescent="0.3">
      <c r="B1935" s="26">
        <v>43165</v>
      </c>
      <c r="C1935">
        <v>20036312</v>
      </c>
      <c r="D1935" t="s">
        <v>93</v>
      </c>
      <c r="E1935" t="s">
        <v>88</v>
      </c>
      <c r="F1935" t="s">
        <v>90</v>
      </c>
    </row>
    <row r="1936" spans="2:6" x14ac:dyDescent="0.3">
      <c r="B1936" s="26">
        <v>43165</v>
      </c>
      <c r="C1936">
        <v>20042086</v>
      </c>
      <c r="D1936" t="s">
        <v>95</v>
      </c>
      <c r="E1936" t="s">
        <v>79</v>
      </c>
      <c r="F1936" t="s">
        <v>90</v>
      </c>
    </row>
    <row r="1937" spans="2:6" x14ac:dyDescent="0.3">
      <c r="B1937" s="26">
        <v>43165</v>
      </c>
      <c r="C1937">
        <v>20041508</v>
      </c>
      <c r="D1937" t="s">
        <v>98</v>
      </c>
      <c r="E1937" t="s">
        <v>81</v>
      </c>
      <c r="F1937" t="s">
        <v>80</v>
      </c>
    </row>
    <row r="1938" spans="2:6" x14ac:dyDescent="0.3">
      <c r="B1938" s="26">
        <v>43165</v>
      </c>
      <c r="C1938">
        <v>20041508</v>
      </c>
      <c r="D1938" t="s">
        <v>98</v>
      </c>
      <c r="E1938" t="s">
        <v>79</v>
      </c>
      <c r="F1938" t="s">
        <v>80</v>
      </c>
    </row>
    <row r="1939" spans="2:6" x14ac:dyDescent="0.3">
      <c r="B1939" s="26">
        <v>43165</v>
      </c>
      <c r="C1939">
        <v>20041508</v>
      </c>
      <c r="D1939" t="s">
        <v>98</v>
      </c>
      <c r="E1939" t="s">
        <v>81</v>
      </c>
      <c r="F1939" t="s">
        <v>90</v>
      </c>
    </row>
    <row r="1940" spans="2:6" x14ac:dyDescent="0.3">
      <c r="B1940" s="26">
        <v>43165</v>
      </c>
      <c r="C1940">
        <v>20044530</v>
      </c>
      <c r="D1940" t="s">
        <v>83</v>
      </c>
      <c r="E1940" t="s">
        <v>79</v>
      </c>
      <c r="F1940" t="s">
        <v>80</v>
      </c>
    </row>
    <row r="1941" spans="2:6" x14ac:dyDescent="0.3">
      <c r="B1941" s="26">
        <v>43165</v>
      </c>
      <c r="C1941">
        <v>20044530</v>
      </c>
      <c r="D1941" t="s">
        <v>83</v>
      </c>
      <c r="E1941" t="s">
        <v>79</v>
      </c>
      <c r="F1941" t="s">
        <v>80</v>
      </c>
    </row>
    <row r="1942" spans="2:6" x14ac:dyDescent="0.3">
      <c r="B1942" s="26">
        <v>43165</v>
      </c>
      <c r="C1942">
        <v>20044678</v>
      </c>
      <c r="D1942" t="s">
        <v>91</v>
      </c>
      <c r="E1942" t="s">
        <v>79</v>
      </c>
      <c r="F1942" t="s">
        <v>80</v>
      </c>
    </row>
    <row r="1943" spans="2:6" x14ac:dyDescent="0.3">
      <c r="B1943" s="26">
        <v>43165</v>
      </c>
      <c r="C1943">
        <v>20041508</v>
      </c>
      <c r="D1943" t="s">
        <v>98</v>
      </c>
      <c r="E1943" t="s">
        <v>79</v>
      </c>
      <c r="F1943" t="s">
        <v>80</v>
      </c>
    </row>
    <row r="1944" spans="2:6" x14ac:dyDescent="0.3">
      <c r="B1944" s="26">
        <v>43165</v>
      </c>
      <c r="C1944">
        <v>20044530</v>
      </c>
      <c r="D1944" t="s">
        <v>83</v>
      </c>
      <c r="E1944" t="s">
        <v>79</v>
      </c>
      <c r="F1944" t="s">
        <v>80</v>
      </c>
    </row>
    <row r="1945" spans="2:6" x14ac:dyDescent="0.3">
      <c r="B1945" s="26">
        <v>43165</v>
      </c>
      <c r="C1945">
        <v>20041508</v>
      </c>
      <c r="D1945" t="s">
        <v>98</v>
      </c>
      <c r="E1945" t="s">
        <v>79</v>
      </c>
      <c r="F1945" t="s">
        <v>80</v>
      </c>
    </row>
    <row r="1946" spans="2:6" x14ac:dyDescent="0.3">
      <c r="B1946" s="26">
        <v>43165</v>
      </c>
      <c r="C1946">
        <v>20044678</v>
      </c>
      <c r="D1946" t="s">
        <v>91</v>
      </c>
      <c r="E1946" t="s">
        <v>79</v>
      </c>
      <c r="F1946" t="s">
        <v>80</v>
      </c>
    </row>
    <row r="1947" spans="2:6" x14ac:dyDescent="0.3">
      <c r="B1947" s="26">
        <v>43165</v>
      </c>
      <c r="C1947">
        <v>20042086</v>
      </c>
      <c r="D1947" t="s">
        <v>95</v>
      </c>
      <c r="E1947" t="s">
        <v>79</v>
      </c>
      <c r="F1947" t="s">
        <v>80</v>
      </c>
    </row>
    <row r="1948" spans="2:6" x14ac:dyDescent="0.3">
      <c r="B1948" s="26">
        <v>43165</v>
      </c>
      <c r="C1948">
        <v>20044678</v>
      </c>
      <c r="D1948" t="s">
        <v>91</v>
      </c>
      <c r="E1948" t="s">
        <v>79</v>
      </c>
      <c r="F1948" t="s">
        <v>80</v>
      </c>
    </row>
    <row r="1949" spans="2:6" x14ac:dyDescent="0.3">
      <c r="B1949" s="26">
        <v>43165</v>
      </c>
      <c r="C1949">
        <v>20036312</v>
      </c>
      <c r="D1949" t="s">
        <v>93</v>
      </c>
      <c r="E1949" t="s">
        <v>81</v>
      </c>
      <c r="F1949" t="s">
        <v>80</v>
      </c>
    </row>
    <row r="1950" spans="2:6" x14ac:dyDescent="0.3">
      <c r="B1950" s="26">
        <v>43165</v>
      </c>
      <c r="C1950">
        <v>20041508</v>
      </c>
      <c r="D1950" t="s">
        <v>98</v>
      </c>
      <c r="E1950" t="s">
        <v>79</v>
      </c>
      <c r="F1950" t="s">
        <v>80</v>
      </c>
    </row>
    <row r="1951" spans="2:6" x14ac:dyDescent="0.3">
      <c r="B1951" s="26">
        <v>43165</v>
      </c>
      <c r="C1951">
        <v>20042086</v>
      </c>
      <c r="D1951" t="s">
        <v>95</v>
      </c>
      <c r="E1951" t="s">
        <v>79</v>
      </c>
      <c r="F1951" t="s">
        <v>80</v>
      </c>
    </row>
    <row r="1952" spans="2:6" x14ac:dyDescent="0.3">
      <c r="B1952" s="26">
        <v>43165</v>
      </c>
      <c r="C1952">
        <v>20044530</v>
      </c>
      <c r="D1952" t="s">
        <v>83</v>
      </c>
      <c r="E1952" t="s">
        <v>79</v>
      </c>
      <c r="F1952" t="s">
        <v>80</v>
      </c>
    </row>
    <row r="1953" spans="2:6" x14ac:dyDescent="0.3">
      <c r="B1953" s="26">
        <v>43165</v>
      </c>
      <c r="C1953">
        <v>20041508</v>
      </c>
      <c r="D1953" t="s">
        <v>98</v>
      </c>
      <c r="E1953" t="s">
        <v>85</v>
      </c>
      <c r="F1953" t="s">
        <v>80</v>
      </c>
    </row>
    <row r="1954" spans="2:6" x14ac:dyDescent="0.3">
      <c r="B1954" s="26">
        <v>43165</v>
      </c>
      <c r="C1954">
        <v>20041508</v>
      </c>
      <c r="D1954" t="s">
        <v>98</v>
      </c>
      <c r="E1954" t="s">
        <v>85</v>
      </c>
      <c r="F1954" t="s">
        <v>80</v>
      </c>
    </row>
    <row r="1955" spans="2:6" x14ac:dyDescent="0.3">
      <c r="B1955" s="26">
        <v>43165</v>
      </c>
      <c r="C1955">
        <v>20041508</v>
      </c>
      <c r="D1955" t="s">
        <v>98</v>
      </c>
      <c r="E1955" t="s">
        <v>85</v>
      </c>
      <c r="F1955" t="s">
        <v>80</v>
      </c>
    </row>
    <row r="1956" spans="2:6" x14ac:dyDescent="0.3">
      <c r="B1956" s="26">
        <v>43165</v>
      </c>
      <c r="C1956">
        <v>20042086</v>
      </c>
      <c r="D1956" t="s">
        <v>95</v>
      </c>
      <c r="E1956" t="s">
        <v>79</v>
      </c>
      <c r="F1956" t="s">
        <v>90</v>
      </c>
    </row>
    <row r="1957" spans="2:6" x14ac:dyDescent="0.3">
      <c r="B1957" s="26">
        <v>43165</v>
      </c>
      <c r="C1957">
        <v>20036312</v>
      </c>
      <c r="D1957" t="s">
        <v>93</v>
      </c>
      <c r="E1957" t="s">
        <v>85</v>
      </c>
      <c r="F1957" t="s">
        <v>80</v>
      </c>
    </row>
    <row r="1958" spans="2:6" x14ac:dyDescent="0.3">
      <c r="B1958" s="26">
        <v>43165</v>
      </c>
      <c r="C1958">
        <v>20041508</v>
      </c>
      <c r="D1958" t="s">
        <v>98</v>
      </c>
      <c r="E1958" t="s">
        <v>85</v>
      </c>
      <c r="F1958" t="s">
        <v>80</v>
      </c>
    </row>
    <row r="1959" spans="2:6" x14ac:dyDescent="0.3">
      <c r="B1959" s="26">
        <v>43165</v>
      </c>
      <c r="C1959">
        <v>20044678</v>
      </c>
      <c r="D1959" t="s">
        <v>91</v>
      </c>
      <c r="E1959" t="s">
        <v>79</v>
      </c>
      <c r="F1959" t="s">
        <v>80</v>
      </c>
    </row>
    <row r="1960" spans="2:6" x14ac:dyDescent="0.3">
      <c r="B1960" s="26">
        <v>43165</v>
      </c>
      <c r="C1960">
        <v>20044530</v>
      </c>
      <c r="D1960" t="s">
        <v>83</v>
      </c>
      <c r="E1960" t="s">
        <v>79</v>
      </c>
      <c r="F1960" t="s">
        <v>80</v>
      </c>
    </row>
    <row r="1961" spans="2:6" x14ac:dyDescent="0.3">
      <c r="B1961" s="26">
        <v>43165</v>
      </c>
      <c r="C1961">
        <v>20036312</v>
      </c>
      <c r="D1961" t="s">
        <v>93</v>
      </c>
      <c r="E1961" t="s">
        <v>85</v>
      </c>
      <c r="F1961" t="s">
        <v>80</v>
      </c>
    </row>
    <row r="1962" spans="2:6" x14ac:dyDescent="0.3">
      <c r="B1962" s="26">
        <v>43165</v>
      </c>
      <c r="C1962">
        <v>20042086</v>
      </c>
      <c r="D1962" t="s">
        <v>95</v>
      </c>
      <c r="E1962" t="s">
        <v>81</v>
      </c>
      <c r="F1962" t="s">
        <v>84</v>
      </c>
    </row>
    <row r="1963" spans="2:6" x14ac:dyDescent="0.3">
      <c r="B1963" s="26">
        <v>43165</v>
      </c>
      <c r="C1963">
        <v>20044530</v>
      </c>
      <c r="D1963" t="s">
        <v>83</v>
      </c>
      <c r="E1963" t="s">
        <v>79</v>
      </c>
      <c r="F1963" t="s">
        <v>80</v>
      </c>
    </row>
    <row r="1964" spans="2:6" x14ac:dyDescent="0.3">
      <c r="B1964" s="26">
        <v>43165</v>
      </c>
      <c r="C1964">
        <v>20042086</v>
      </c>
      <c r="D1964" t="s">
        <v>95</v>
      </c>
      <c r="E1964" t="s">
        <v>81</v>
      </c>
      <c r="F1964" t="s">
        <v>84</v>
      </c>
    </row>
    <row r="1965" spans="2:6" x14ac:dyDescent="0.3">
      <c r="B1965" s="26">
        <v>43165</v>
      </c>
      <c r="C1965">
        <v>20036312</v>
      </c>
      <c r="D1965" t="s">
        <v>93</v>
      </c>
      <c r="E1965" t="s">
        <v>85</v>
      </c>
      <c r="F1965" t="s">
        <v>80</v>
      </c>
    </row>
    <row r="1966" spans="2:6" x14ac:dyDescent="0.3">
      <c r="B1966" s="26">
        <v>43165</v>
      </c>
      <c r="C1966">
        <v>20044530</v>
      </c>
      <c r="D1966" t="s">
        <v>83</v>
      </c>
      <c r="E1966" t="s">
        <v>85</v>
      </c>
      <c r="F1966" t="s">
        <v>80</v>
      </c>
    </row>
    <row r="1967" spans="2:6" x14ac:dyDescent="0.3">
      <c r="B1967" s="26">
        <v>43165</v>
      </c>
      <c r="C1967">
        <v>20044678</v>
      </c>
      <c r="D1967" t="s">
        <v>91</v>
      </c>
      <c r="E1967" t="s">
        <v>79</v>
      </c>
      <c r="F1967" t="s">
        <v>80</v>
      </c>
    </row>
    <row r="1968" spans="2:6" x14ac:dyDescent="0.3">
      <c r="B1968" s="26">
        <v>43165</v>
      </c>
      <c r="C1968">
        <v>20044678</v>
      </c>
      <c r="D1968" t="s">
        <v>91</v>
      </c>
      <c r="E1968" t="s">
        <v>79</v>
      </c>
      <c r="F1968" t="s">
        <v>80</v>
      </c>
    </row>
    <row r="1969" spans="2:6" x14ac:dyDescent="0.3">
      <c r="B1969" s="26">
        <v>43165</v>
      </c>
      <c r="C1969">
        <v>20044530</v>
      </c>
      <c r="D1969" t="s">
        <v>83</v>
      </c>
      <c r="E1969" t="s">
        <v>79</v>
      </c>
      <c r="F1969" t="s">
        <v>80</v>
      </c>
    </row>
    <row r="1970" spans="2:6" x14ac:dyDescent="0.3">
      <c r="B1970" s="26">
        <v>43165</v>
      </c>
      <c r="C1970">
        <v>20041508</v>
      </c>
      <c r="D1970" t="s">
        <v>98</v>
      </c>
      <c r="E1970" t="s">
        <v>81</v>
      </c>
      <c r="F1970" t="s">
        <v>84</v>
      </c>
    </row>
    <row r="1971" spans="2:6" x14ac:dyDescent="0.3">
      <c r="B1971" s="26">
        <v>43165</v>
      </c>
      <c r="C1971">
        <v>20042086</v>
      </c>
      <c r="D1971" t="s">
        <v>95</v>
      </c>
      <c r="E1971" t="s">
        <v>81</v>
      </c>
      <c r="F1971" t="s">
        <v>90</v>
      </c>
    </row>
    <row r="1972" spans="2:6" x14ac:dyDescent="0.3">
      <c r="B1972" s="26">
        <v>43165</v>
      </c>
      <c r="C1972">
        <v>20044678</v>
      </c>
      <c r="D1972" t="s">
        <v>91</v>
      </c>
      <c r="E1972" t="s">
        <v>81</v>
      </c>
      <c r="F1972" t="s">
        <v>90</v>
      </c>
    </row>
    <row r="1973" spans="2:6" x14ac:dyDescent="0.3">
      <c r="B1973" s="26">
        <v>43165</v>
      </c>
      <c r="C1973">
        <v>20041508</v>
      </c>
      <c r="D1973" t="s">
        <v>98</v>
      </c>
      <c r="E1973" t="s">
        <v>79</v>
      </c>
      <c r="F1973" t="s">
        <v>84</v>
      </c>
    </row>
    <row r="1974" spans="2:6" x14ac:dyDescent="0.3">
      <c r="B1974" s="26">
        <v>43165</v>
      </c>
      <c r="C1974">
        <v>20041508</v>
      </c>
      <c r="D1974" t="s">
        <v>98</v>
      </c>
      <c r="E1974" t="s">
        <v>81</v>
      </c>
      <c r="F1974" t="s">
        <v>84</v>
      </c>
    </row>
    <row r="1975" spans="2:6" x14ac:dyDescent="0.3">
      <c r="B1975" s="26">
        <v>43165</v>
      </c>
      <c r="C1975">
        <v>20042086</v>
      </c>
      <c r="D1975" t="s">
        <v>95</v>
      </c>
      <c r="E1975" t="s">
        <v>81</v>
      </c>
      <c r="F1975" t="s">
        <v>90</v>
      </c>
    </row>
    <row r="1976" spans="2:6" x14ac:dyDescent="0.3">
      <c r="B1976" s="26">
        <v>43165</v>
      </c>
      <c r="C1976">
        <v>20044678</v>
      </c>
      <c r="D1976" t="s">
        <v>91</v>
      </c>
      <c r="E1976" t="s">
        <v>81</v>
      </c>
      <c r="F1976" t="s">
        <v>84</v>
      </c>
    </row>
    <row r="1977" spans="2:6" x14ac:dyDescent="0.3">
      <c r="B1977" s="26">
        <v>43165</v>
      </c>
      <c r="C1977">
        <v>20041508</v>
      </c>
      <c r="D1977" t="s">
        <v>98</v>
      </c>
      <c r="E1977" t="s">
        <v>81</v>
      </c>
      <c r="F1977" t="s">
        <v>84</v>
      </c>
    </row>
    <row r="1978" spans="2:6" x14ac:dyDescent="0.3">
      <c r="B1978" s="26">
        <v>43165</v>
      </c>
      <c r="C1978">
        <v>20044530</v>
      </c>
      <c r="D1978" t="s">
        <v>83</v>
      </c>
      <c r="E1978" t="s">
        <v>85</v>
      </c>
      <c r="F1978" t="s">
        <v>84</v>
      </c>
    </row>
    <row r="1979" spans="2:6" x14ac:dyDescent="0.3">
      <c r="B1979" s="26">
        <v>43165</v>
      </c>
      <c r="C1979">
        <v>20041508</v>
      </c>
      <c r="D1979" t="s">
        <v>98</v>
      </c>
      <c r="E1979" t="s">
        <v>81</v>
      </c>
      <c r="F1979" t="s">
        <v>80</v>
      </c>
    </row>
    <row r="1980" spans="2:6" x14ac:dyDescent="0.3">
      <c r="B1980" s="26">
        <v>43165</v>
      </c>
      <c r="C1980">
        <v>20042086</v>
      </c>
      <c r="D1980" t="s">
        <v>95</v>
      </c>
      <c r="E1980" t="s">
        <v>81</v>
      </c>
      <c r="F1980" t="s">
        <v>80</v>
      </c>
    </row>
    <row r="1981" spans="2:6" x14ac:dyDescent="0.3">
      <c r="B1981" s="26">
        <v>43165</v>
      </c>
      <c r="C1981">
        <v>20036312</v>
      </c>
      <c r="D1981" t="s">
        <v>93</v>
      </c>
      <c r="E1981" t="s">
        <v>79</v>
      </c>
      <c r="F1981" t="s">
        <v>80</v>
      </c>
    </row>
    <row r="1982" spans="2:6" x14ac:dyDescent="0.3">
      <c r="B1982" s="26">
        <v>43165</v>
      </c>
      <c r="C1982">
        <v>20044678</v>
      </c>
      <c r="D1982" t="s">
        <v>91</v>
      </c>
      <c r="E1982" t="s">
        <v>85</v>
      </c>
      <c r="F1982" t="s">
        <v>80</v>
      </c>
    </row>
    <row r="1983" spans="2:6" x14ac:dyDescent="0.3">
      <c r="B1983" s="26">
        <v>43165</v>
      </c>
      <c r="C1983">
        <v>20041508</v>
      </c>
      <c r="D1983" t="s">
        <v>98</v>
      </c>
      <c r="E1983" t="s">
        <v>79</v>
      </c>
      <c r="F1983" t="s">
        <v>84</v>
      </c>
    </row>
    <row r="1984" spans="2:6" x14ac:dyDescent="0.3">
      <c r="B1984" s="26">
        <v>43165</v>
      </c>
      <c r="C1984">
        <v>20041508</v>
      </c>
      <c r="D1984" t="s">
        <v>98</v>
      </c>
      <c r="E1984" t="s">
        <v>79</v>
      </c>
      <c r="F1984" t="s">
        <v>84</v>
      </c>
    </row>
    <row r="1985" spans="2:6" x14ac:dyDescent="0.3">
      <c r="B1985" s="26">
        <v>43165</v>
      </c>
      <c r="C1985">
        <v>20036312</v>
      </c>
      <c r="D1985" t="s">
        <v>93</v>
      </c>
      <c r="E1985" t="s">
        <v>79</v>
      </c>
      <c r="F1985" t="s">
        <v>80</v>
      </c>
    </row>
    <row r="1986" spans="2:6" x14ac:dyDescent="0.3">
      <c r="B1986" s="26">
        <v>43165</v>
      </c>
      <c r="C1986">
        <v>20042086</v>
      </c>
      <c r="D1986" t="s">
        <v>95</v>
      </c>
      <c r="E1986" t="s">
        <v>79</v>
      </c>
      <c r="F1986" t="s">
        <v>84</v>
      </c>
    </row>
    <row r="1987" spans="2:6" x14ac:dyDescent="0.3">
      <c r="B1987" s="26">
        <v>43165</v>
      </c>
      <c r="C1987">
        <v>20041508</v>
      </c>
      <c r="D1987" t="s">
        <v>98</v>
      </c>
      <c r="E1987" t="s">
        <v>81</v>
      </c>
      <c r="F1987" t="s">
        <v>84</v>
      </c>
    </row>
    <row r="1988" spans="2:6" x14ac:dyDescent="0.3">
      <c r="B1988" s="26">
        <v>43165</v>
      </c>
      <c r="C1988">
        <v>20036312</v>
      </c>
      <c r="D1988" t="s">
        <v>93</v>
      </c>
      <c r="E1988" t="s">
        <v>79</v>
      </c>
      <c r="F1988" t="s">
        <v>80</v>
      </c>
    </row>
    <row r="1989" spans="2:6" x14ac:dyDescent="0.3">
      <c r="B1989" s="26">
        <v>43165</v>
      </c>
      <c r="C1989">
        <v>20041508</v>
      </c>
      <c r="D1989" t="s">
        <v>98</v>
      </c>
      <c r="E1989" t="s">
        <v>79</v>
      </c>
      <c r="F1989" t="s">
        <v>80</v>
      </c>
    </row>
    <row r="1990" spans="2:6" x14ac:dyDescent="0.3">
      <c r="B1990" s="26">
        <v>43165</v>
      </c>
      <c r="C1990">
        <v>20041508</v>
      </c>
      <c r="D1990" t="s">
        <v>98</v>
      </c>
      <c r="E1990" t="s">
        <v>85</v>
      </c>
      <c r="F1990" t="s">
        <v>80</v>
      </c>
    </row>
    <row r="1991" spans="2:6" x14ac:dyDescent="0.3">
      <c r="B1991" s="26">
        <v>43165</v>
      </c>
      <c r="C1991">
        <v>20044678</v>
      </c>
      <c r="D1991" t="s">
        <v>91</v>
      </c>
      <c r="E1991" t="s">
        <v>85</v>
      </c>
      <c r="F1991" t="s">
        <v>80</v>
      </c>
    </row>
    <row r="1992" spans="2:6" x14ac:dyDescent="0.3">
      <c r="B1992" s="26">
        <v>43165</v>
      </c>
      <c r="C1992">
        <v>20041508</v>
      </c>
      <c r="D1992" t="s">
        <v>98</v>
      </c>
      <c r="E1992" t="s">
        <v>79</v>
      </c>
      <c r="F1992" t="s">
        <v>80</v>
      </c>
    </row>
    <row r="1993" spans="2:6" x14ac:dyDescent="0.3">
      <c r="B1993" s="26">
        <v>43165</v>
      </c>
      <c r="C1993">
        <v>20036312</v>
      </c>
      <c r="D1993" t="s">
        <v>93</v>
      </c>
      <c r="E1993" t="s">
        <v>79</v>
      </c>
      <c r="F1993" t="s">
        <v>80</v>
      </c>
    </row>
    <row r="1994" spans="2:6" x14ac:dyDescent="0.3">
      <c r="B1994" s="26">
        <v>43165</v>
      </c>
      <c r="C1994">
        <v>20041508</v>
      </c>
      <c r="D1994" t="s">
        <v>98</v>
      </c>
      <c r="E1994" t="s">
        <v>79</v>
      </c>
      <c r="F1994" t="s">
        <v>80</v>
      </c>
    </row>
    <row r="1995" spans="2:6" x14ac:dyDescent="0.3">
      <c r="B1995" s="26">
        <v>43165</v>
      </c>
      <c r="C1995">
        <v>20044678</v>
      </c>
      <c r="D1995" t="s">
        <v>91</v>
      </c>
      <c r="E1995" t="s">
        <v>85</v>
      </c>
      <c r="F1995" t="s">
        <v>80</v>
      </c>
    </row>
    <row r="1996" spans="2:6" x14ac:dyDescent="0.3">
      <c r="B1996" s="26">
        <v>43165</v>
      </c>
      <c r="C1996">
        <v>20044530</v>
      </c>
      <c r="D1996" t="s">
        <v>83</v>
      </c>
      <c r="E1996" t="s">
        <v>81</v>
      </c>
      <c r="F1996" t="s">
        <v>80</v>
      </c>
    </row>
    <row r="1997" spans="2:6" x14ac:dyDescent="0.3">
      <c r="B1997" s="26">
        <v>43165</v>
      </c>
      <c r="C1997">
        <v>20036312</v>
      </c>
      <c r="D1997" t="s">
        <v>93</v>
      </c>
      <c r="E1997" t="s">
        <v>81</v>
      </c>
      <c r="F1997" t="s">
        <v>80</v>
      </c>
    </row>
    <row r="1998" spans="2:6" x14ac:dyDescent="0.3">
      <c r="B1998" s="26">
        <v>43165</v>
      </c>
      <c r="C1998">
        <v>20041508</v>
      </c>
      <c r="D1998" t="s">
        <v>98</v>
      </c>
      <c r="E1998" t="s">
        <v>79</v>
      </c>
      <c r="F1998" t="s">
        <v>80</v>
      </c>
    </row>
    <row r="1999" spans="2:6" x14ac:dyDescent="0.3">
      <c r="B1999" s="26">
        <v>43165</v>
      </c>
      <c r="C1999">
        <v>20044678</v>
      </c>
      <c r="D1999" t="s">
        <v>91</v>
      </c>
      <c r="E1999" t="s">
        <v>85</v>
      </c>
      <c r="F1999" t="s">
        <v>80</v>
      </c>
    </row>
    <row r="2000" spans="2:6" x14ac:dyDescent="0.3">
      <c r="B2000" s="26">
        <v>43165</v>
      </c>
      <c r="C2000">
        <v>20044530</v>
      </c>
      <c r="D2000" t="s">
        <v>83</v>
      </c>
      <c r="E2000" t="s">
        <v>79</v>
      </c>
      <c r="F2000" t="s">
        <v>80</v>
      </c>
    </row>
    <row r="2001" spans="2:6" x14ac:dyDescent="0.3">
      <c r="B2001" s="26">
        <v>43165</v>
      </c>
      <c r="C2001">
        <v>20036312</v>
      </c>
      <c r="D2001" t="s">
        <v>93</v>
      </c>
      <c r="E2001" t="s">
        <v>79</v>
      </c>
      <c r="F2001" t="s">
        <v>80</v>
      </c>
    </row>
    <row r="2002" spans="2:6" x14ac:dyDescent="0.3">
      <c r="B2002" s="26">
        <v>43165</v>
      </c>
      <c r="C2002">
        <v>20044678</v>
      </c>
      <c r="D2002" t="s">
        <v>91</v>
      </c>
      <c r="E2002" t="s">
        <v>85</v>
      </c>
      <c r="F2002" t="s">
        <v>80</v>
      </c>
    </row>
    <row r="2003" spans="2:6" x14ac:dyDescent="0.3">
      <c r="B2003" s="26">
        <v>43165</v>
      </c>
      <c r="C2003">
        <v>20042086</v>
      </c>
      <c r="D2003" t="s">
        <v>95</v>
      </c>
      <c r="E2003" t="s">
        <v>79</v>
      </c>
      <c r="F2003" t="s">
        <v>80</v>
      </c>
    </row>
    <row r="2004" spans="2:6" x14ac:dyDescent="0.3">
      <c r="B2004" s="26">
        <v>43165</v>
      </c>
      <c r="C2004">
        <v>20036312</v>
      </c>
      <c r="D2004" t="s">
        <v>93</v>
      </c>
      <c r="E2004" t="s">
        <v>79</v>
      </c>
      <c r="F2004" t="s">
        <v>80</v>
      </c>
    </row>
    <row r="2005" spans="2:6" x14ac:dyDescent="0.3">
      <c r="B2005" s="26">
        <v>43165</v>
      </c>
      <c r="C2005">
        <v>20041508</v>
      </c>
      <c r="D2005" t="s">
        <v>98</v>
      </c>
      <c r="E2005" t="s">
        <v>79</v>
      </c>
      <c r="F2005" t="s">
        <v>80</v>
      </c>
    </row>
    <row r="2006" spans="2:6" x14ac:dyDescent="0.3">
      <c r="B2006" s="26">
        <v>43165</v>
      </c>
      <c r="C2006">
        <v>20044678</v>
      </c>
      <c r="D2006" t="s">
        <v>91</v>
      </c>
      <c r="E2006" t="s">
        <v>85</v>
      </c>
      <c r="F2006" t="s">
        <v>80</v>
      </c>
    </row>
    <row r="2007" spans="2:6" x14ac:dyDescent="0.3">
      <c r="B2007" s="26">
        <v>43165</v>
      </c>
      <c r="C2007">
        <v>20041508</v>
      </c>
      <c r="D2007" t="s">
        <v>98</v>
      </c>
      <c r="E2007" t="s">
        <v>79</v>
      </c>
      <c r="F2007" t="s">
        <v>80</v>
      </c>
    </row>
    <row r="2008" spans="2:6" x14ac:dyDescent="0.3">
      <c r="B2008" s="26">
        <v>43165</v>
      </c>
      <c r="C2008">
        <v>20044530</v>
      </c>
      <c r="D2008" t="s">
        <v>83</v>
      </c>
      <c r="E2008" t="s">
        <v>79</v>
      </c>
      <c r="F2008" t="s">
        <v>80</v>
      </c>
    </row>
    <row r="2009" spans="2:6" x14ac:dyDescent="0.3">
      <c r="B2009" s="26">
        <v>43165</v>
      </c>
      <c r="C2009">
        <v>20041508</v>
      </c>
      <c r="D2009" t="s">
        <v>98</v>
      </c>
      <c r="E2009" t="s">
        <v>81</v>
      </c>
      <c r="F2009" t="s">
        <v>80</v>
      </c>
    </row>
    <row r="2010" spans="2:6" x14ac:dyDescent="0.3">
      <c r="B2010" s="26">
        <v>43165</v>
      </c>
      <c r="C2010">
        <v>20036312</v>
      </c>
      <c r="D2010" t="s">
        <v>93</v>
      </c>
      <c r="E2010" t="s">
        <v>79</v>
      </c>
      <c r="F2010" t="s">
        <v>80</v>
      </c>
    </row>
    <row r="2011" spans="2:6" x14ac:dyDescent="0.3">
      <c r="B2011" s="26">
        <v>43165</v>
      </c>
      <c r="C2011">
        <v>20044678</v>
      </c>
      <c r="D2011" t="s">
        <v>91</v>
      </c>
      <c r="E2011" t="s">
        <v>79</v>
      </c>
      <c r="F2011" t="s">
        <v>80</v>
      </c>
    </row>
    <row r="2012" spans="2:6" x14ac:dyDescent="0.3">
      <c r="B2012" s="26">
        <v>43165</v>
      </c>
      <c r="C2012">
        <v>20036312</v>
      </c>
      <c r="D2012" t="s">
        <v>93</v>
      </c>
      <c r="E2012" t="s">
        <v>85</v>
      </c>
      <c r="F2012" t="s">
        <v>80</v>
      </c>
    </row>
    <row r="2013" spans="2:6" x14ac:dyDescent="0.3">
      <c r="B2013" s="26">
        <v>43165</v>
      </c>
      <c r="C2013">
        <v>20041508</v>
      </c>
      <c r="D2013" t="s">
        <v>98</v>
      </c>
      <c r="E2013" t="s">
        <v>81</v>
      </c>
      <c r="F2013" t="s">
        <v>80</v>
      </c>
    </row>
    <row r="2014" spans="2:6" x14ac:dyDescent="0.3">
      <c r="B2014" s="26">
        <v>43165</v>
      </c>
      <c r="C2014">
        <v>20041508</v>
      </c>
      <c r="D2014" t="s">
        <v>98</v>
      </c>
      <c r="E2014" t="s">
        <v>85</v>
      </c>
      <c r="F2014" t="s">
        <v>80</v>
      </c>
    </row>
    <row r="2015" spans="2:6" x14ac:dyDescent="0.3">
      <c r="B2015" s="26">
        <v>43165</v>
      </c>
      <c r="C2015">
        <v>20044706</v>
      </c>
      <c r="D2015" t="s">
        <v>86</v>
      </c>
      <c r="E2015" t="s">
        <v>85</v>
      </c>
      <c r="F2015" t="s">
        <v>80</v>
      </c>
    </row>
    <row r="2016" spans="2:6" x14ac:dyDescent="0.3">
      <c r="B2016" s="26">
        <v>43165</v>
      </c>
      <c r="C2016">
        <v>20044678</v>
      </c>
      <c r="D2016" t="s">
        <v>91</v>
      </c>
      <c r="E2016" t="s">
        <v>79</v>
      </c>
      <c r="F2016" t="s">
        <v>80</v>
      </c>
    </row>
    <row r="2017" spans="2:6" x14ac:dyDescent="0.3">
      <c r="B2017" s="26">
        <v>43165</v>
      </c>
      <c r="C2017">
        <v>20041508</v>
      </c>
      <c r="D2017" t="s">
        <v>98</v>
      </c>
      <c r="E2017" t="s">
        <v>81</v>
      </c>
      <c r="F2017" t="s">
        <v>80</v>
      </c>
    </row>
    <row r="2018" spans="2:6" x14ac:dyDescent="0.3">
      <c r="B2018" s="26">
        <v>43165</v>
      </c>
      <c r="C2018">
        <v>20044530</v>
      </c>
      <c r="D2018" t="s">
        <v>83</v>
      </c>
      <c r="E2018" t="s">
        <v>79</v>
      </c>
      <c r="F2018" t="s">
        <v>80</v>
      </c>
    </row>
    <row r="2019" spans="2:6" x14ac:dyDescent="0.3">
      <c r="B2019" s="26">
        <v>43165</v>
      </c>
      <c r="C2019">
        <v>20041508</v>
      </c>
      <c r="D2019" t="s">
        <v>98</v>
      </c>
      <c r="E2019" t="s">
        <v>79</v>
      </c>
      <c r="F2019" t="s">
        <v>80</v>
      </c>
    </row>
    <row r="2020" spans="2:6" x14ac:dyDescent="0.3">
      <c r="B2020" s="26">
        <v>43165</v>
      </c>
      <c r="C2020">
        <v>20044706</v>
      </c>
      <c r="D2020" t="s">
        <v>86</v>
      </c>
      <c r="E2020" t="s">
        <v>85</v>
      </c>
      <c r="F2020" t="s">
        <v>90</v>
      </c>
    </row>
    <row r="2021" spans="2:6" x14ac:dyDescent="0.3">
      <c r="B2021" s="26">
        <v>43165</v>
      </c>
      <c r="C2021">
        <v>20036312</v>
      </c>
      <c r="D2021" t="s">
        <v>93</v>
      </c>
      <c r="E2021" t="s">
        <v>79</v>
      </c>
      <c r="F2021" t="s">
        <v>80</v>
      </c>
    </row>
    <row r="2022" spans="2:6" x14ac:dyDescent="0.3">
      <c r="B2022" s="26">
        <v>43165</v>
      </c>
      <c r="C2022">
        <v>20041508</v>
      </c>
      <c r="D2022" t="s">
        <v>98</v>
      </c>
      <c r="E2022" t="s">
        <v>79</v>
      </c>
      <c r="F2022" t="s">
        <v>80</v>
      </c>
    </row>
    <row r="2023" spans="2:6" x14ac:dyDescent="0.3">
      <c r="B2023" s="26">
        <v>43165</v>
      </c>
      <c r="C2023">
        <v>20044678</v>
      </c>
      <c r="D2023" t="s">
        <v>91</v>
      </c>
      <c r="E2023" t="s">
        <v>79</v>
      </c>
      <c r="F2023" t="s">
        <v>80</v>
      </c>
    </row>
    <row r="2024" spans="2:6" x14ac:dyDescent="0.3">
      <c r="B2024" s="26">
        <v>43165</v>
      </c>
      <c r="C2024">
        <v>20036312</v>
      </c>
      <c r="D2024" t="s">
        <v>93</v>
      </c>
      <c r="E2024" t="s">
        <v>85</v>
      </c>
      <c r="F2024" t="s">
        <v>80</v>
      </c>
    </row>
    <row r="2025" spans="2:6" x14ac:dyDescent="0.3">
      <c r="B2025" s="26">
        <v>43165</v>
      </c>
      <c r="C2025">
        <v>20044530</v>
      </c>
      <c r="D2025" t="s">
        <v>83</v>
      </c>
      <c r="E2025" t="s">
        <v>85</v>
      </c>
      <c r="F2025" t="s">
        <v>80</v>
      </c>
    </row>
    <row r="2026" spans="2:6" x14ac:dyDescent="0.3">
      <c r="B2026" s="26">
        <v>43165</v>
      </c>
      <c r="C2026">
        <v>20036312</v>
      </c>
      <c r="D2026" t="s">
        <v>93</v>
      </c>
      <c r="E2026" t="s">
        <v>79</v>
      </c>
      <c r="F2026" t="s">
        <v>80</v>
      </c>
    </row>
    <row r="2027" spans="2:6" x14ac:dyDescent="0.3">
      <c r="B2027" s="26">
        <v>43165</v>
      </c>
      <c r="C2027">
        <v>20041508</v>
      </c>
      <c r="D2027" t="s">
        <v>98</v>
      </c>
      <c r="E2027" t="s">
        <v>88</v>
      </c>
      <c r="F2027" t="s">
        <v>90</v>
      </c>
    </row>
    <row r="2028" spans="2:6" x14ac:dyDescent="0.3">
      <c r="B2028" s="26">
        <v>43165</v>
      </c>
      <c r="C2028">
        <v>20044530</v>
      </c>
      <c r="D2028" t="s">
        <v>83</v>
      </c>
      <c r="E2028" t="s">
        <v>79</v>
      </c>
      <c r="F2028" t="s">
        <v>80</v>
      </c>
    </row>
    <row r="2029" spans="2:6" x14ac:dyDescent="0.3">
      <c r="B2029" s="26">
        <v>43165</v>
      </c>
      <c r="C2029">
        <v>20044706</v>
      </c>
      <c r="D2029" t="s">
        <v>86</v>
      </c>
      <c r="E2029" t="s">
        <v>79</v>
      </c>
      <c r="F2029" t="s">
        <v>90</v>
      </c>
    </row>
    <row r="2030" spans="2:6" x14ac:dyDescent="0.3">
      <c r="B2030" s="26">
        <v>43165</v>
      </c>
      <c r="C2030">
        <v>20041508</v>
      </c>
      <c r="D2030" t="s">
        <v>98</v>
      </c>
      <c r="E2030" t="s">
        <v>88</v>
      </c>
      <c r="F2030" t="s">
        <v>90</v>
      </c>
    </row>
    <row r="2031" spans="2:6" x14ac:dyDescent="0.3">
      <c r="B2031" s="26">
        <v>43165</v>
      </c>
      <c r="C2031">
        <v>20036312</v>
      </c>
      <c r="D2031" t="s">
        <v>93</v>
      </c>
      <c r="E2031" t="s">
        <v>85</v>
      </c>
      <c r="F2031" t="s">
        <v>80</v>
      </c>
    </row>
    <row r="2032" spans="2:6" x14ac:dyDescent="0.3">
      <c r="B2032" s="26">
        <v>43165</v>
      </c>
      <c r="C2032">
        <v>20041508</v>
      </c>
      <c r="D2032" t="s">
        <v>98</v>
      </c>
      <c r="E2032" t="s">
        <v>79</v>
      </c>
      <c r="F2032" t="s">
        <v>90</v>
      </c>
    </row>
    <row r="2033" spans="2:6" x14ac:dyDescent="0.3">
      <c r="B2033" s="26">
        <v>43165</v>
      </c>
      <c r="C2033">
        <v>20044706</v>
      </c>
      <c r="D2033" t="s">
        <v>86</v>
      </c>
      <c r="E2033" t="s">
        <v>79</v>
      </c>
      <c r="F2033" t="s">
        <v>80</v>
      </c>
    </row>
    <row r="2034" spans="2:6" x14ac:dyDescent="0.3">
      <c r="B2034" s="26">
        <v>43165</v>
      </c>
      <c r="C2034">
        <v>20036312</v>
      </c>
      <c r="D2034" t="s">
        <v>93</v>
      </c>
      <c r="E2034" t="s">
        <v>79</v>
      </c>
      <c r="F2034" t="s">
        <v>80</v>
      </c>
    </row>
    <row r="2035" spans="2:6" x14ac:dyDescent="0.3">
      <c r="B2035" s="26">
        <v>43165</v>
      </c>
      <c r="C2035">
        <v>20041508</v>
      </c>
      <c r="D2035" t="s">
        <v>98</v>
      </c>
      <c r="E2035" t="s">
        <v>81</v>
      </c>
      <c r="F2035" t="s">
        <v>80</v>
      </c>
    </row>
    <row r="2036" spans="2:6" x14ac:dyDescent="0.3">
      <c r="B2036" s="26">
        <v>43165</v>
      </c>
      <c r="C2036">
        <v>20036312</v>
      </c>
      <c r="D2036" t="s">
        <v>93</v>
      </c>
      <c r="E2036" t="s">
        <v>79</v>
      </c>
      <c r="F2036" t="s">
        <v>80</v>
      </c>
    </row>
    <row r="2037" spans="2:6" x14ac:dyDescent="0.3">
      <c r="B2037" s="26">
        <v>43165</v>
      </c>
      <c r="C2037">
        <v>20041508</v>
      </c>
      <c r="D2037" t="s">
        <v>98</v>
      </c>
      <c r="E2037" t="s">
        <v>79</v>
      </c>
      <c r="F2037" t="s">
        <v>90</v>
      </c>
    </row>
    <row r="2038" spans="2:6" x14ac:dyDescent="0.3">
      <c r="B2038" s="26">
        <v>43165</v>
      </c>
      <c r="C2038">
        <v>20044678</v>
      </c>
      <c r="D2038" t="s">
        <v>91</v>
      </c>
      <c r="E2038" t="s">
        <v>79</v>
      </c>
      <c r="F2038" t="s">
        <v>90</v>
      </c>
    </row>
    <row r="2039" spans="2:6" x14ac:dyDescent="0.3">
      <c r="B2039" s="26">
        <v>43165</v>
      </c>
      <c r="C2039">
        <v>20044530</v>
      </c>
      <c r="D2039" t="s">
        <v>83</v>
      </c>
      <c r="E2039" t="s">
        <v>85</v>
      </c>
      <c r="F2039" t="s">
        <v>80</v>
      </c>
    </row>
    <row r="2040" spans="2:6" x14ac:dyDescent="0.3">
      <c r="B2040" s="26">
        <v>43165</v>
      </c>
      <c r="C2040">
        <v>20036312</v>
      </c>
      <c r="D2040" t="s">
        <v>93</v>
      </c>
      <c r="E2040" t="s">
        <v>79</v>
      </c>
      <c r="F2040" t="s">
        <v>80</v>
      </c>
    </row>
    <row r="2041" spans="2:6" x14ac:dyDescent="0.3">
      <c r="B2041" s="26">
        <v>43165</v>
      </c>
      <c r="C2041">
        <v>20044706</v>
      </c>
      <c r="D2041" t="s">
        <v>86</v>
      </c>
      <c r="E2041" t="s">
        <v>79</v>
      </c>
      <c r="F2041" t="s">
        <v>80</v>
      </c>
    </row>
    <row r="2042" spans="2:6" x14ac:dyDescent="0.3">
      <c r="B2042" s="26">
        <v>43165</v>
      </c>
      <c r="C2042">
        <v>20042086</v>
      </c>
      <c r="D2042" t="s">
        <v>95</v>
      </c>
      <c r="E2042" t="s">
        <v>85</v>
      </c>
      <c r="F2042" t="s">
        <v>80</v>
      </c>
    </row>
    <row r="2043" spans="2:6" x14ac:dyDescent="0.3">
      <c r="B2043" s="26">
        <v>43165</v>
      </c>
      <c r="C2043">
        <v>20042086</v>
      </c>
      <c r="D2043" t="s">
        <v>95</v>
      </c>
      <c r="E2043" t="s">
        <v>85</v>
      </c>
      <c r="F2043" t="s">
        <v>84</v>
      </c>
    </row>
    <row r="2044" spans="2:6" x14ac:dyDescent="0.3">
      <c r="B2044" s="26">
        <v>43165</v>
      </c>
      <c r="C2044">
        <v>20036312</v>
      </c>
      <c r="D2044" t="s">
        <v>93</v>
      </c>
      <c r="E2044" t="s">
        <v>79</v>
      </c>
      <c r="F2044" t="s">
        <v>80</v>
      </c>
    </row>
    <row r="2045" spans="2:6" x14ac:dyDescent="0.3">
      <c r="B2045" s="26">
        <v>43165</v>
      </c>
      <c r="C2045">
        <v>20042086</v>
      </c>
      <c r="D2045" t="s">
        <v>95</v>
      </c>
      <c r="E2045" t="s">
        <v>85</v>
      </c>
      <c r="F2045" t="s">
        <v>84</v>
      </c>
    </row>
    <row r="2046" spans="2:6" x14ac:dyDescent="0.3">
      <c r="B2046" s="26">
        <v>43165</v>
      </c>
      <c r="C2046">
        <v>20041508</v>
      </c>
      <c r="D2046" t="s">
        <v>98</v>
      </c>
      <c r="E2046" t="s">
        <v>81</v>
      </c>
      <c r="F2046" t="s">
        <v>80</v>
      </c>
    </row>
    <row r="2047" spans="2:6" x14ac:dyDescent="0.3">
      <c r="B2047" s="26">
        <v>43165</v>
      </c>
      <c r="C2047">
        <v>20044530</v>
      </c>
      <c r="D2047" t="s">
        <v>83</v>
      </c>
      <c r="E2047" t="s">
        <v>79</v>
      </c>
      <c r="F2047" t="s">
        <v>80</v>
      </c>
    </row>
    <row r="2048" spans="2:6" x14ac:dyDescent="0.3">
      <c r="B2048" s="26">
        <v>43165</v>
      </c>
      <c r="C2048">
        <v>20044678</v>
      </c>
      <c r="D2048" t="s">
        <v>91</v>
      </c>
      <c r="E2048" t="s">
        <v>79</v>
      </c>
      <c r="F2048" t="s">
        <v>80</v>
      </c>
    </row>
    <row r="2049" spans="2:6" x14ac:dyDescent="0.3">
      <c r="B2049" s="26">
        <v>43165</v>
      </c>
      <c r="C2049">
        <v>20041508</v>
      </c>
      <c r="D2049" t="s">
        <v>98</v>
      </c>
      <c r="E2049" t="s">
        <v>81</v>
      </c>
      <c r="F2049" t="s">
        <v>80</v>
      </c>
    </row>
    <row r="2050" spans="2:6" x14ac:dyDescent="0.3">
      <c r="B2050" s="26">
        <v>43165</v>
      </c>
      <c r="C2050">
        <v>20044706</v>
      </c>
      <c r="D2050" t="s">
        <v>86</v>
      </c>
      <c r="E2050" t="s">
        <v>79</v>
      </c>
      <c r="F2050" t="s">
        <v>80</v>
      </c>
    </row>
    <row r="2051" spans="2:6" x14ac:dyDescent="0.3">
      <c r="B2051" s="26">
        <v>43165</v>
      </c>
      <c r="C2051">
        <v>20042086</v>
      </c>
      <c r="D2051" t="s">
        <v>95</v>
      </c>
      <c r="E2051" t="s">
        <v>85</v>
      </c>
      <c r="F2051" t="s">
        <v>80</v>
      </c>
    </row>
    <row r="2052" spans="2:6" x14ac:dyDescent="0.3">
      <c r="B2052" s="26">
        <v>43165</v>
      </c>
      <c r="C2052">
        <v>20041508</v>
      </c>
      <c r="D2052" t="s">
        <v>98</v>
      </c>
      <c r="E2052" t="s">
        <v>79</v>
      </c>
      <c r="F2052" t="s">
        <v>80</v>
      </c>
    </row>
    <row r="2053" spans="2:6" x14ac:dyDescent="0.3">
      <c r="B2053" s="26">
        <v>43165</v>
      </c>
      <c r="C2053">
        <v>20036312</v>
      </c>
      <c r="D2053" t="s">
        <v>93</v>
      </c>
      <c r="E2053" t="s">
        <v>79</v>
      </c>
      <c r="F2053" t="s">
        <v>80</v>
      </c>
    </row>
    <row r="2054" spans="2:6" x14ac:dyDescent="0.3">
      <c r="B2054" s="26">
        <v>43165</v>
      </c>
      <c r="C2054">
        <v>20042086</v>
      </c>
      <c r="D2054" t="s">
        <v>95</v>
      </c>
      <c r="E2054" t="s">
        <v>85</v>
      </c>
      <c r="F2054" t="s">
        <v>80</v>
      </c>
    </row>
    <row r="2055" spans="2:6" x14ac:dyDescent="0.3">
      <c r="B2055" s="26">
        <v>43165</v>
      </c>
      <c r="C2055">
        <v>20044678</v>
      </c>
      <c r="D2055" t="s">
        <v>91</v>
      </c>
      <c r="E2055" t="s">
        <v>79</v>
      </c>
      <c r="F2055" t="s">
        <v>90</v>
      </c>
    </row>
    <row r="2056" spans="2:6" x14ac:dyDescent="0.3">
      <c r="B2056" s="26">
        <v>43165</v>
      </c>
      <c r="C2056">
        <v>20041508</v>
      </c>
      <c r="D2056" t="s">
        <v>98</v>
      </c>
      <c r="E2056" t="s">
        <v>79</v>
      </c>
      <c r="F2056" t="s">
        <v>90</v>
      </c>
    </row>
    <row r="2057" spans="2:6" x14ac:dyDescent="0.3">
      <c r="B2057" s="26">
        <v>43165</v>
      </c>
      <c r="C2057">
        <v>20036312</v>
      </c>
      <c r="D2057" t="s">
        <v>93</v>
      </c>
      <c r="E2057" t="s">
        <v>85</v>
      </c>
      <c r="F2057" t="s">
        <v>80</v>
      </c>
    </row>
    <row r="2058" spans="2:6" x14ac:dyDescent="0.3">
      <c r="B2058" s="26">
        <v>43165</v>
      </c>
      <c r="C2058">
        <v>20044678</v>
      </c>
      <c r="D2058" t="s">
        <v>91</v>
      </c>
      <c r="E2058" t="s">
        <v>81</v>
      </c>
      <c r="F2058" t="s">
        <v>80</v>
      </c>
    </row>
    <row r="2059" spans="2:6" x14ac:dyDescent="0.3">
      <c r="B2059" s="26">
        <v>43165</v>
      </c>
      <c r="C2059">
        <v>20041508</v>
      </c>
      <c r="D2059" t="s">
        <v>98</v>
      </c>
      <c r="E2059" t="s">
        <v>81</v>
      </c>
      <c r="F2059" t="s">
        <v>80</v>
      </c>
    </row>
    <row r="2060" spans="2:6" x14ac:dyDescent="0.3">
      <c r="B2060" s="26">
        <v>43165</v>
      </c>
      <c r="C2060">
        <v>20044706</v>
      </c>
      <c r="D2060" t="s">
        <v>86</v>
      </c>
      <c r="E2060" t="s">
        <v>79</v>
      </c>
      <c r="F2060" t="s">
        <v>80</v>
      </c>
    </row>
    <row r="2061" spans="2:6" x14ac:dyDescent="0.3">
      <c r="B2061" s="26">
        <v>43165</v>
      </c>
      <c r="C2061">
        <v>20044530</v>
      </c>
      <c r="D2061" t="s">
        <v>83</v>
      </c>
      <c r="E2061" t="s">
        <v>79</v>
      </c>
      <c r="F2061" t="s">
        <v>80</v>
      </c>
    </row>
    <row r="2062" spans="2:6" x14ac:dyDescent="0.3">
      <c r="B2062" s="26">
        <v>43165</v>
      </c>
      <c r="C2062">
        <v>20036312</v>
      </c>
      <c r="D2062" t="s">
        <v>93</v>
      </c>
      <c r="E2062" t="s">
        <v>85</v>
      </c>
      <c r="F2062" t="s">
        <v>80</v>
      </c>
    </row>
    <row r="2063" spans="2:6" x14ac:dyDescent="0.3">
      <c r="B2063" s="26">
        <v>43165</v>
      </c>
      <c r="C2063">
        <v>20042086</v>
      </c>
      <c r="D2063" t="s">
        <v>95</v>
      </c>
      <c r="E2063" t="s">
        <v>79</v>
      </c>
      <c r="F2063" t="s">
        <v>80</v>
      </c>
    </row>
    <row r="2064" spans="2:6" x14ac:dyDescent="0.3">
      <c r="B2064" s="26">
        <v>43165</v>
      </c>
      <c r="C2064">
        <v>20041508</v>
      </c>
      <c r="D2064" t="s">
        <v>98</v>
      </c>
      <c r="E2064" t="s">
        <v>79</v>
      </c>
      <c r="F2064" t="s">
        <v>80</v>
      </c>
    </row>
    <row r="2065" spans="2:6" x14ac:dyDescent="0.3">
      <c r="B2065" s="26">
        <v>43165</v>
      </c>
      <c r="C2065">
        <v>20036312</v>
      </c>
      <c r="D2065" t="s">
        <v>93</v>
      </c>
      <c r="E2065" t="s">
        <v>85</v>
      </c>
      <c r="F2065" t="s">
        <v>80</v>
      </c>
    </row>
    <row r="2066" spans="2:6" x14ac:dyDescent="0.3">
      <c r="B2066" s="26">
        <v>43165</v>
      </c>
      <c r="C2066">
        <v>20041508</v>
      </c>
      <c r="D2066" t="s">
        <v>98</v>
      </c>
      <c r="E2066" t="s">
        <v>79</v>
      </c>
      <c r="F2066" t="s">
        <v>80</v>
      </c>
    </row>
    <row r="2067" spans="2:6" x14ac:dyDescent="0.3">
      <c r="B2067" s="26">
        <v>43165</v>
      </c>
      <c r="C2067">
        <v>20044706</v>
      </c>
      <c r="D2067" t="s">
        <v>86</v>
      </c>
      <c r="E2067" t="s">
        <v>81</v>
      </c>
      <c r="F2067" t="s">
        <v>80</v>
      </c>
    </row>
    <row r="2068" spans="2:6" x14ac:dyDescent="0.3">
      <c r="B2068" s="26">
        <v>43165</v>
      </c>
      <c r="C2068">
        <v>20036312</v>
      </c>
      <c r="D2068" t="s">
        <v>93</v>
      </c>
      <c r="E2068" t="s">
        <v>81</v>
      </c>
      <c r="F2068" t="s">
        <v>80</v>
      </c>
    </row>
    <row r="2069" spans="2:6" x14ac:dyDescent="0.3">
      <c r="B2069" s="26">
        <v>43165</v>
      </c>
      <c r="C2069">
        <v>20041508</v>
      </c>
      <c r="D2069" t="s">
        <v>98</v>
      </c>
      <c r="E2069" t="s">
        <v>81</v>
      </c>
      <c r="F2069" t="s">
        <v>90</v>
      </c>
    </row>
    <row r="2070" spans="2:6" x14ac:dyDescent="0.3">
      <c r="B2070" s="26">
        <v>43165</v>
      </c>
      <c r="C2070">
        <v>20044530</v>
      </c>
      <c r="D2070" t="s">
        <v>83</v>
      </c>
      <c r="E2070" t="s">
        <v>79</v>
      </c>
      <c r="F2070" t="s">
        <v>80</v>
      </c>
    </row>
    <row r="2071" spans="2:6" x14ac:dyDescent="0.3">
      <c r="B2071" s="26">
        <v>43165</v>
      </c>
      <c r="C2071">
        <v>20044678</v>
      </c>
      <c r="D2071" t="s">
        <v>91</v>
      </c>
      <c r="E2071" t="s">
        <v>79</v>
      </c>
      <c r="F2071" t="s">
        <v>80</v>
      </c>
    </row>
    <row r="2072" spans="2:6" x14ac:dyDescent="0.3">
      <c r="B2072" s="26">
        <v>43165</v>
      </c>
      <c r="C2072">
        <v>20041508</v>
      </c>
      <c r="D2072" t="s">
        <v>98</v>
      </c>
      <c r="E2072" t="s">
        <v>79</v>
      </c>
      <c r="F2072" t="s">
        <v>80</v>
      </c>
    </row>
    <row r="2073" spans="2:6" x14ac:dyDescent="0.3">
      <c r="B2073" s="26">
        <v>43165</v>
      </c>
      <c r="C2073">
        <v>20036312</v>
      </c>
      <c r="D2073" t="s">
        <v>93</v>
      </c>
      <c r="E2073" t="s">
        <v>81</v>
      </c>
      <c r="F2073" t="s">
        <v>80</v>
      </c>
    </row>
    <row r="2074" spans="2:6" x14ac:dyDescent="0.3">
      <c r="B2074" s="26">
        <v>43165</v>
      </c>
      <c r="C2074">
        <v>20041508</v>
      </c>
      <c r="D2074" t="s">
        <v>98</v>
      </c>
      <c r="E2074" t="s">
        <v>85</v>
      </c>
      <c r="F2074" t="s">
        <v>80</v>
      </c>
    </row>
    <row r="2075" spans="2:6" x14ac:dyDescent="0.3">
      <c r="B2075" s="26">
        <v>43165</v>
      </c>
      <c r="C2075">
        <v>20042086</v>
      </c>
      <c r="D2075" t="s">
        <v>95</v>
      </c>
      <c r="E2075" t="s">
        <v>79</v>
      </c>
      <c r="F2075" t="s">
        <v>97</v>
      </c>
    </row>
    <row r="2076" spans="2:6" x14ac:dyDescent="0.3">
      <c r="B2076" s="26">
        <v>43165</v>
      </c>
      <c r="C2076">
        <v>20041508</v>
      </c>
      <c r="D2076" t="s">
        <v>98</v>
      </c>
      <c r="E2076" t="s">
        <v>81</v>
      </c>
      <c r="F2076" t="s">
        <v>90</v>
      </c>
    </row>
    <row r="2077" spans="2:6" x14ac:dyDescent="0.3">
      <c r="B2077" s="26">
        <v>43165</v>
      </c>
      <c r="C2077">
        <v>20041508</v>
      </c>
      <c r="D2077" t="s">
        <v>98</v>
      </c>
      <c r="E2077" t="s">
        <v>85</v>
      </c>
      <c r="F2077" t="s">
        <v>80</v>
      </c>
    </row>
    <row r="2078" spans="2:6" x14ac:dyDescent="0.3">
      <c r="B2078" s="26">
        <v>43165</v>
      </c>
      <c r="C2078">
        <v>20041508</v>
      </c>
      <c r="D2078" t="s">
        <v>98</v>
      </c>
      <c r="E2078" t="s">
        <v>79</v>
      </c>
      <c r="F2078" t="s">
        <v>80</v>
      </c>
    </row>
    <row r="2079" spans="2:6" x14ac:dyDescent="0.3">
      <c r="B2079" s="26">
        <v>43165</v>
      </c>
      <c r="C2079">
        <v>20042086</v>
      </c>
      <c r="D2079" t="s">
        <v>95</v>
      </c>
      <c r="E2079" t="s">
        <v>79</v>
      </c>
      <c r="F2079" t="s">
        <v>80</v>
      </c>
    </row>
    <row r="2080" spans="2:6" x14ac:dyDescent="0.3">
      <c r="B2080" s="26">
        <v>43165</v>
      </c>
      <c r="C2080">
        <v>20036312</v>
      </c>
      <c r="D2080" t="s">
        <v>93</v>
      </c>
      <c r="E2080" t="s">
        <v>79</v>
      </c>
      <c r="F2080" t="s">
        <v>80</v>
      </c>
    </row>
    <row r="2081" spans="2:6" x14ac:dyDescent="0.3">
      <c r="B2081" s="26">
        <v>43165</v>
      </c>
      <c r="C2081">
        <v>20041508</v>
      </c>
      <c r="D2081" t="s">
        <v>98</v>
      </c>
      <c r="E2081" t="s">
        <v>79</v>
      </c>
      <c r="F2081" t="s">
        <v>80</v>
      </c>
    </row>
    <row r="2082" spans="2:6" x14ac:dyDescent="0.3">
      <c r="B2082" s="26">
        <v>43165</v>
      </c>
      <c r="C2082">
        <v>20041508</v>
      </c>
      <c r="D2082" t="s">
        <v>98</v>
      </c>
      <c r="E2082" t="s">
        <v>79</v>
      </c>
      <c r="F2082" t="s">
        <v>80</v>
      </c>
    </row>
    <row r="2083" spans="2:6" x14ac:dyDescent="0.3">
      <c r="B2083" s="26">
        <v>43165</v>
      </c>
      <c r="C2083">
        <v>20042086</v>
      </c>
      <c r="D2083" t="s">
        <v>95</v>
      </c>
      <c r="E2083" t="s">
        <v>79</v>
      </c>
      <c r="F2083" t="s">
        <v>80</v>
      </c>
    </row>
    <row r="2084" spans="2:6" x14ac:dyDescent="0.3">
      <c r="B2084" s="26">
        <v>43165</v>
      </c>
      <c r="C2084">
        <v>20036312</v>
      </c>
      <c r="D2084" t="s">
        <v>93</v>
      </c>
      <c r="E2084" t="s">
        <v>79</v>
      </c>
      <c r="F2084" t="s">
        <v>80</v>
      </c>
    </row>
    <row r="2085" spans="2:6" x14ac:dyDescent="0.3">
      <c r="B2085" s="26">
        <v>43165</v>
      </c>
      <c r="C2085">
        <v>20044530</v>
      </c>
      <c r="D2085" t="s">
        <v>83</v>
      </c>
      <c r="E2085" t="s">
        <v>81</v>
      </c>
      <c r="F2085" t="s">
        <v>80</v>
      </c>
    </row>
    <row r="2086" spans="2:6" x14ac:dyDescent="0.3">
      <c r="B2086" s="26">
        <v>43165</v>
      </c>
      <c r="C2086">
        <v>20038933</v>
      </c>
      <c r="D2086" t="s">
        <v>78</v>
      </c>
      <c r="E2086" t="s">
        <v>81</v>
      </c>
      <c r="F2086" t="s">
        <v>90</v>
      </c>
    </row>
    <row r="2087" spans="2:6" x14ac:dyDescent="0.3">
      <c r="B2087" s="26">
        <v>43165</v>
      </c>
      <c r="C2087">
        <v>20042086</v>
      </c>
      <c r="D2087" t="s">
        <v>95</v>
      </c>
      <c r="E2087" t="s">
        <v>79</v>
      </c>
      <c r="F2087" t="s">
        <v>80</v>
      </c>
    </row>
    <row r="2088" spans="2:6" x14ac:dyDescent="0.3">
      <c r="B2088" s="26">
        <v>43165</v>
      </c>
      <c r="C2088">
        <v>20038933</v>
      </c>
      <c r="D2088" t="s">
        <v>78</v>
      </c>
      <c r="E2088" t="s">
        <v>79</v>
      </c>
      <c r="F2088" t="s">
        <v>90</v>
      </c>
    </row>
    <row r="2089" spans="2:6" x14ac:dyDescent="0.3">
      <c r="B2089" s="26">
        <v>43165</v>
      </c>
      <c r="C2089">
        <v>20036312</v>
      </c>
      <c r="D2089" t="s">
        <v>93</v>
      </c>
      <c r="E2089" t="s">
        <v>85</v>
      </c>
      <c r="F2089" t="s">
        <v>80</v>
      </c>
    </row>
    <row r="2090" spans="2:6" x14ac:dyDescent="0.3">
      <c r="B2090" s="26">
        <v>43165</v>
      </c>
      <c r="C2090">
        <v>20044530</v>
      </c>
      <c r="D2090" t="s">
        <v>83</v>
      </c>
      <c r="E2090" t="s">
        <v>79</v>
      </c>
      <c r="F2090" t="s">
        <v>80</v>
      </c>
    </row>
    <row r="2091" spans="2:6" x14ac:dyDescent="0.3">
      <c r="B2091" s="26">
        <v>43165</v>
      </c>
      <c r="C2091">
        <v>20044530</v>
      </c>
      <c r="D2091" t="s">
        <v>83</v>
      </c>
      <c r="E2091" t="s">
        <v>79</v>
      </c>
      <c r="F2091" t="s">
        <v>80</v>
      </c>
    </row>
    <row r="2092" spans="2:6" x14ac:dyDescent="0.3">
      <c r="B2092" s="26">
        <v>43165</v>
      </c>
      <c r="C2092">
        <v>20038933</v>
      </c>
      <c r="D2092" t="s">
        <v>78</v>
      </c>
      <c r="E2092" t="s">
        <v>85</v>
      </c>
      <c r="F2092" t="s">
        <v>84</v>
      </c>
    </row>
    <row r="2093" spans="2:6" x14ac:dyDescent="0.3">
      <c r="B2093" s="26">
        <v>43165</v>
      </c>
      <c r="C2093">
        <v>20042086</v>
      </c>
      <c r="D2093" t="s">
        <v>95</v>
      </c>
      <c r="E2093" t="s">
        <v>79</v>
      </c>
      <c r="F2093" t="s">
        <v>80</v>
      </c>
    </row>
    <row r="2094" spans="2:6" x14ac:dyDescent="0.3">
      <c r="B2094" s="26">
        <v>43165</v>
      </c>
      <c r="C2094">
        <v>20036312</v>
      </c>
      <c r="D2094" t="s">
        <v>93</v>
      </c>
      <c r="E2094" t="s">
        <v>81</v>
      </c>
      <c r="F2094" t="s">
        <v>90</v>
      </c>
    </row>
    <row r="2095" spans="2:6" x14ac:dyDescent="0.3">
      <c r="B2095" s="26">
        <v>43165</v>
      </c>
      <c r="C2095">
        <v>20044678</v>
      </c>
      <c r="D2095" t="s">
        <v>91</v>
      </c>
      <c r="E2095" t="s">
        <v>81</v>
      </c>
      <c r="F2095" t="s">
        <v>80</v>
      </c>
    </row>
    <row r="2096" spans="2:6" x14ac:dyDescent="0.3">
      <c r="B2096" s="26">
        <v>43165</v>
      </c>
      <c r="C2096">
        <v>20044530</v>
      </c>
      <c r="D2096" t="s">
        <v>83</v>
      </c>
      <c r="E2096" t="s">
        <v>79</v>
      </c>
      <c r="F2096" t="s">
        <v>80</v>
      </c>
    </row>
    <row r="2097" spans="2:6" x14ac:dyDescent="0.3">
      <c r="B2097" s="26">
        <v>43165</v>
      </c>
      <c r="C2097">
        <v>20044678</v>
      </c>
      <c r="D2097" t="s">
        <v>91</v>
      </c>
      <c r="E2097" t="s">
        <v>81</v>
      </c>
      <c r="F2097" t="s">
        <v>80</v>
      </c>
    </row>
    <row r="2098" spans="2:6" x14ac:dyDescent="0.3">
      <c r="B2098" s="26">
        <v>43165</v>
      </c>
      <c r="C2098">
        <v>20044530</v>
      </c>
      <c r="D2098" t="s">
        <v>83</v>
      </c>
      <c r="E2098" t="s">
        <v>81</v>
      </c>
      <c r="F2098" t="s">
        <v>80</v>
      </c>
    </row>
    <row r="2099" spans="2:6" x14ac:dyDescent="0.3">
      <c r="B2099" s="26">
        <v>43165</v>
      </c>
      <c r="C2099">
        <v>20044678</v>
      </c>
      <c r="D2099" t="s">
        <v>91</v>
      </c>
      <c r="E2099" t="s">
        <v>81</v>
      </c>
      <c r="F2099" t="s">
        <v>80</v>
      </c>
    </row>
    <row r="2100" spans="2:6" x14ac:dyDescent="0.3">
      <c r="B2100" s="26">
        <v>43165</v>
      </c>
      <c r="C2100">
        <v>20038933</v>
      </c>
      <c r="D2100" t="s">
        <v>78</v>
      </c>
      <c r="E2100" t="s">
        <v>81</v>
      </c>
      <c r="F2100" t="s">
        <v>90</v>
      </c>
    </row>
    <row r="2101" spans="2:6" x14ac:dyDescent="0.3">
      <c r="B2101" s="26">
        <v>43165</v>
      </c>
      <c r="C2101">
        <v>20036312</v>
      </c>
      <c r="D2101" t="s">
        <v>93</v>
      </c>
      <c r="E2101" t="s">
        <v>85</v>
      </c>
      <c r="F2101" t="s">
        <v>80</v>
      </c>
    </row>
    <row r="2102" spans="2:6" x14ac:dyDescent="0.3">
      <c r="B2102" s="26">
        <v>43165</v>
      </c>
      <c r="C2102">
        <v>20042086</v>
      </c>
      <c r="D2102" t="s">
        <v>95</v>
      </c>
      <c r="E2102" t="s">
        <v>79</v>
      </c>
      <c r="F2102" t="s">
        <v>80</v>
      </c>
    </row>
    <row r="2103" spans="2:6" x14ac:dyDescent="0.3">
      <c r="B2103" s="26">
        <v>43165</v>
      </c>
      <c r="C2103">
        <v>20038933</v>
      </c>
      <c r="D2103" t="s">
        <v>78</v>
      </c>
      <c r="E2103" t="s">
        <v>79</v>
      </c>
      <c r="F2103" t="s">
        <v>84</v>
      </c>
    </row>
    <row r="2104" spans="2:6" x14ac:dyDescent="0.3">
      <c r="B2104" s="26">
        <v>43165</v>
      </c>
      <c r="C2104">
        <v>20044530</v>
      </c>
      <c r="D2104" t="s">
        <v>83</v>
      </c>
      <c r="E2104" t="s">
        <v>81</v>
      </c>
      <c r="F2104" t="s">
        <v>80</v>
      </c>
    </row>
    <row r="2105" spans="2:6" x14ac:dyDescent="0.3">
      <c r="B2105" s="26">
        <v>43165</v>
      </c>
      <c r="C2105">
        <v>20044678</v>
      </c>
      <c r="D2105" t="s">
        <v>91</v>
      </c>
      <c r="E2105" t="s">
        <v>81</v>
      </c>
      <c r="F2105" t="s">
        <v>80</v>
      </c>
    </row>
    <row r="2106" spans="2:6" x14ac:dyDescent="0.3">
      <c r="B2106" s="26">
        <v>43165</v>
      </c>
      <c r="C2106">
        <v>20044530</v>
      </c>
      <c r="D2106" t="s">
        <v>83</v>
      </c>
      <c r="E2106" t="s">
        <v>79</v>
      </c>
      <c r="F2106" t="s">
        <v>80</v>
      </c>
    </row>
    <row r="2107" spans="2:6" x14ac:dyDescent="0.3">
      <c r="B2107" s="26">
        <v>43165</v>
      </c>
      <c r="C2107">
        <v>20044678</v>
      </c>
      <c r="D2107" t="s">
        <v>91</v>
      </c>
      <c r="E2107" t="s">
        <v>79</v>
      </c>
      <c r="F2107" t="s">
        <v>90</v>
      </c>
    </row>
    <row r="2108" spans="2:6" x14ac:dyDescent="0.3">
      <c r="B2108" s="26">
        <v>43165</v>
      </c>
      <c r="C2108">
        <v>20042086</v>
      </c>
      <c r="D2108" t="s">
        <v>95</v>
      </c>
      <c r="E2108" t="s">
        <v>79</v>
      </c>
      <c r="F2108" t="s">
        <v>84</v>
      </c>
    </row>
    <row r="2109" spans="2:6" x14ac:dyDescent="0.3">
      <c r="B2109" s="26">
        <v>43165</v>
      </c>
      <c r="C2109">
        <v>20038933</v>
      </c>
      <c r="D2109" t="s">
        <v>78</v>
      </c>
      <c r="E2109" t="s">
        <v>79</v>
      </c>
      <c r="F2109" t="s">
        <v>84</v>
      </c>
    </row>
    <row r="2110" spans="2:6" x14ac:dyDescent="0.3">
      <c r="B2110" s="26">
        <v>43165</v>
      </c>
      <c r="C2110">
        <v>20044530</v>
      </c>
      <c r="D2110" t="s">
        <v>83</v>
      </c>
      <c r="E2110" t="s">
        <v>79</v>
      </c>
      <c r="F2110" t="s">
        <v>80</v>
      </c>
    </row>
    <row r="2111" spans="2:6" x14ac:dyDescent="0.3">
      <c r="B2111" s="26">
        <v>43165</v>
      </c>
      <c r="C2111">
        <v>20044678</v>
      </c>
      <c r="D2111" t="s">
        <v>91</v>
      </c>
      <c r="E2111" t="s">
        <v>88</v>
      </c>
      <c r="F2111" t="s">
        <v>80</v>
      </c>
    </row>
    <row r="2112" spans="2:6" x14ac:dyDescent="0.3">
      <c r="B2112" s="26">
        <v>43165</v>
      </c>
      <c r="C2112">
        <v>20042086</v>
      </c>
      <c r="D2112" t="s">
        <v>95</v>
      </c>
      <c r="E2112" t="s">
        <v>79</v>
      </c>
      <c r="F2112" t="s">
        <v>84</v>
      </c>
    </row>
    <row r="2113" spans="2:6" x14ac:dyDescent="0.3">
      <c r="B2113" s="26">
        <v>43165</v>
      </c>
      <c r="C2113">
        <v>20042086</v>
      </c>
      <c r="D2113" t="s">
        <v>95</v>
      </c>
      <c r="E2113" t="s">
        <v>79</v>
      </c>
      <c r="F2113" t="s">
        <v>80</v>
      </c>
    </row>
    <row r="2114" spans="2:6" x14ac:dyDescent="0.3">
      <c r="B2114" s="26">
        <v>43165</v>
      </c>
      <c r="C2114">
        <v>20038933</v>
      </c>
      <c r="D2114" t="s">
        <v>78</v>
      </c>
      <c r="E2114" t="s">
        <v>79</v>
      </c>
      <c r="F2114" t="s">
        <v>84</v>
      </c>
    </row>
    <row r="2115" spans="2:6" x14ac:dyDescent="0.3">
      <c r="B2115" s="26">
        <v>43165</v>
      </c>
      <c r="C2115">
        <v>20044678</v>
      </c>
      <c r="D2115" t="s">
        <v>91</v>
      </c>
      <c r="E2115" t="s">
        <v>79</v>
      </c>
      <c r="F2115" t="s">
        <v>80</v>
      </c>
    </row>
    <row r="2116" spans="2:6" x14ac:dyDescent="0.3">
      <c r="B2116" s="26">
        <v>43165</v>
      </c>
      <c r="C2116">
        <v>20044530</v>
      </c>
      <c r="D2116" t="s">
        <v>83</v>
      </c>
      <c r="E2116" t="s">
        <v>79</v>
      </c>
      <c r="F2116" t="s">
        <v>84</v>
      </c>
    </row>
    <row r="2117" spans="2:6" x14ac:dyDescent="0.3">
      <c r="B2117" s="26">
        <v>43165</v>
      </c>
      <c r="C2117">
        <v>20044678</v>
      </c>
      <c r="D2117" t="s">
        <v>91</v>
      </c>
      <c r="E2117" t="s">
        <v>81</v>
      </c>
      <c r="F2117" t="s">
        <v>90</v>
      </c>
    </row>
    <row r="2118" spans="2:6" x14ac:dyDescent="0.3">
      <c r="B2118" s="26">
        <v>43165</v>
      </c>
      <c r="C2118">
        <v>20038933</v>
      </c>
      <c r="D2118" t="s">
        <v>78</v>
      </c>
      <c r="E2118" t="s">
        <v>81</v>
      </c>
      <c r="F2118" t="s">
        <v>80</v>
      </c>
    </row>
    <row r="2119" spans="2:6" x14ac:dyDescent="0.3">
      <c r="B2119" s="26">
        <v>43165</v>
      </c>
      <c r="C2119">
        <v>20042086</v>
      </c>
      <c r="D2119" t="s">
        <v>95</v>
      </c>
      <c r="E2119" t="s">
        <v>79</v>
      </c>
      <c r="F2119" t="s">
        <v>80</v>
      </c>
    </row>
    <row r="2120" spans="2:6" x14ac:dyDescent="0.3">
      <c r="B2120" s="26">
        <v>43165</v>
      </c>
      <c r="C2120">
        <v>20042086</v>
      </c>
      <c r="D2120" t="s">
        <v>95</v>
      </c>
      <c r="E2120" t="s">
        <v>79</v>
      </c>
      <c r="F2120" t="s">
        <v>80</v>
      </c>
    </row>
    <row r="2121" spans="2:6" x14ac:dyDescent="0.3">
      <c r="B2121" s="26">
        <v>43165</v>
      </c>
      <c r="C2121">
        <v>20038933</v>
      </c>
      <c r="D2121" t="s">
        <v>78</v>
      </c>
      <c r="E2121" t="s">
        <v>79</v>
      </c>
      <c r="F2121" t="s">
        <v>80</v>
      </c>
    </row>
    <row r="2122" spans="2:6" x14ac:dyDescent="0.3">
      <c r="B2122" s="26">
        <v>43165</v>
      </c>
      <c r="C2122">
        <v>20044530</v>
      </c>
      <c r="D2122" t="s">
        <v>83</v>
      </c>
      <c r="E2122" t="s">
        <v>79</v>
      </c>
      <c r="F2122" t="s">
        <v>80</v>
      </c>
    </row>
    <row r="2123" spans="2:6" x14ac:dyDescent="0.3">
      <c r="B2123" s="26">
        <v>43165</v>
      </c>
      <c r="C2123">
        <v>20042086</v>
      </c>
      <c r="D2123" t="s">
        <v>95</v>
      </c>
      <c r="E2123" t="s">
        <v>79</v>
      </c>
      <c r="F2123" t="s">
        <v>80</v>
      </c>
    </row>
    <row r="2124" spans="2:6" x14ac:dyDescent="0.3">
      <c r="B2124" s="26">
        <v>43165</v>
      </c>
      <c r="C2124">
        <v>20044678</v>
      </c>
      <c r="D2124" t="s">
        <v>91</v>
      </c>
      <c r="E2124" t="s">
        <v>81</v>
      </c>
      <c r="F2124" t="s">
        <v>80</v>
      </c>
    </row>
    <row r="2125" spans="2:6" x14ac:dyDescent="0.3">
      <c r="B2125" s="26">
        <v>43165</v>
      </c>
      <c r="C2125">
        <v>20038933</v>
      </c>
      <c r="D2125" t="s">
        <v>78</v>
      </c>
      <c r="E2125" t="s">
        <v>81</v>
      </c>
      <c r="F2125" t="s">
        <v>90</v>
      </c>
    </row>
    <row r="2126" spans="2:6" x14ac:dyDescent="0.3">
      <c r="B2126" s="26">
        <v>43165</v>
      </c>
      <c r="C2126">
        <v>20036312</v>
      </c>
      <c r="D2126" t="s">
        <v>93</v>
      </c>
      <c r="E2126" t="s">
        <v>81</v>
      </c>
      <c r="F2126" t="s">
        <v>80</v>
      </c>
    </row>
    <row r="2127" spans="2:6" x14ac:dyDescent="0.3">
      <c r="B2127" s="26">
        <v>43165</v>
      </c>
      <c r="C2127">
        <v>20042086</v>
      </c>
      <c r="D2127" t="s">
        <v>95</v>
      </c>
      <c r="E2127" t="s">
        <v>79</v>
      </c>
      <c r="F2127" t="s">
        <v>84</v>
      </c>
    </row>
    <row r="2128" spans="2:6" x14ac:dyDescent="0.3">
      <c r="B2128" s="26">
        <v>43165</v>
      </c>
      <c r="C2128">
        <v>20044530</v>
      </c>
      <c r="D2128" t="s">
        <v>83</v>
      </c>
      <c r="E2128" t="s">
        <v>81</v>
      </c>
      <c r="F2128" t="s">
        <v>80</v>
      </c>
    </row>
    <row r="2129" spans="2:6" x14ac:dyDescent="0.3">
      <c r="B2129" s="26">
        <v>43165</v>
      </c>
      <c r="C2129">
        <v>20038933</v>
      </c>
      <c r="D2129" t="s">
        <v>78</v>
      </c>
      <c r="E2129" t="s">
        <v>79</v>
      </c>
      <c r="F2129" t="s">
        <v>80</v>
      </c>
    </row>
    <row r="2130" spans="2:6" x14ac:dyDescent="0.3">
      <c r="B2130" s="26">
        <v>43165</v>
      </c>
      <c r="C2130">
        <v>20036312</v>
      </c>
      <c r="D2130" t="s">
        <v>93</v>
      </c>
      <c r="E2130" t="s">
        <v>79</v>
      </c>
      <c r="F2130" t="s">
        <v>80</v>
      </c>
    </row>
    <row r="2131" spans="2:6" x14ac:dyDescent="0.3">
      <c r="B2131" s="26">
        <v>43165</v>
      </c>
      <c r="C2131">
        <v>20044678</v>
      </c>
      <c r="D2131" t="s">
        <v>91</v>
      </c>
      <c r="E2131" t="s">
        <v>81</v>
      </c>
      <c r="F2131" t="s">
        <v>84</v>
      </c>
    </row>
    <row r="2132" spans="2:6" x14ac:dyDescent="0.3">
      <c r="B2132" s="26">
        <v>43165</v>
      </c>
      <c r="C2132">
        <v>20036312</v>
      </c>
      <c r="D2132" t="s">
        <v>93</v>
      </c>
      <c r="E2132" t="s">
        <v>79</v>
      </c>
      <c r="F2132" t="s">
        <v>80</v>
      </c>
    </row>
    <row r="2133" spans="2:6" x14ac:dyDescent="0.3">
      <c r="B2133" s="26">
        <v>43165</v>
      </c>
      <c r="C2133">
        <v>20044530</v>
      </c>
      <c r="D2133" t="s">
        <v>83</v>
      </c>
      <c r="E2133" t="s">
        <v>79</v>
      </c>
      <c r="F2133" t="s">
        <v>80</v>
      </c>
    </row>
    <row r="2134" spans="2:6" x14ac:dyDescent="0.3">
      <c r="B2134" s="26">
        <v>43165</v>
      </c>
      <c r="C2134">
        <v>20044678</v>
      </c>
      <c r="D2134" t="s">
        <v>91</v>
      </c>
      <c r="E2134" t="s">
        <v>81</v>
      </c>
      <c r="F2134" t="s">
        <v>80</v>
      </c>
    </row>
    <row r="2135" spans="2:6" x14ac:dyDescent="0.3">
      <c r="B2135" s="26">
        <v>43165</v>
      </c>
      <c r="C2135">
        <v>20038933</v>
      </c>
      <c r="D2135" t="s">
        <v>78</v>
      </c>
      <c r="E2135" t="s">
        <v>79</v>
      </c>
      <c r="F2135" t="s">
        <v>84</v>
      </c>
    </row>
    <row r="2136" spans="2:6" x14ac:dyDescent="0.3">
      <c r="B2136" s="26">
        <v>43165</v>
      </c>
      <c r="C2136">
        <v>20036312</v>
      </c>
      <c r="D2136" t="s">
        <v>93</v>
      </c>
      <c r="E2136" t="s">
        <v>79</v>
      </c>
      <c r="F2136" t="s">
        <v>80</v>
      </c>
    </row>
    <row r="2137" spans="2:6" x14ac:dyDescent="0.3">
      <c r="B2137" s="26">
        <v>43165</v>
      </c>
      <c r="C2137">
        <v>20042086</v>
      </c>
      <c r="D2137" t="s">
        <v>95</v>
      </c>
      <c r="E2137" t="s">
        <v>79</v>
      </c>
      <c r="F2137" t="s">
        <v>80</v>
      </c>
    </row>
    <row r="2138" spans="2:6" x14ac:dyDescent="0.3">
      <c r="B2138" s="26">
        <v>43165</v>
      </c>
      <c r="C2138">
        <v>20044678</v>
      </c>
      <c r="D2138" t="s">
        <v>91</v>
      </c>
      <c r="E2138" t="s">
        <v>79</v>
      </c>
      <c r="F2138" t="s">
        <v>84</v>
      </c>
    </row>
    <row r="2139" spans="2:6" x14ac:dyDescent="0.3">
      <c r="B2139" s="26">
        <v>43165</v>
      </c>
      <c r="C2139">
        <v>20038933</v>
      </c>
      <c r="D2139" t="s">
        <v>78</v>
      </c>
      <c r="E2139" t="s">
        <v>88</v>
      </c>
      <c r="F2139" t="s">
        <v>84</v>
      </c>
    </row>
    <row r="2140" spans="2:6" x14ac:dyDescent="0.3">
      <c r="B2140" s="26">
        <v>43165</v>
      </c>
      <c r="C2140">
        <v>20044678</v>
      </c>
      <c r="D2140" t="s">
        <v>91</v>
      </c>
      <c r="E2140" t="s">
        <v>85</v>
      </c>
      <c r="F2140" t="s">
        <v>80</v>
      </c>
    </row>
    <row r="2141" spans="2:6" x14ac:dyDescent="0.3">
      <c r="B2141" s="26">
        <v>43165</v>
      </c>
      <c r="C2141">
        <v>20044530</v>
      </c>
      <c r="D2141" t="s">
        <v>83</v>
      </c>
      <c r="E2141" t="s">
        <v>79</v>
      </c>
      <c r="F2141" t="s">
        <v>80</v>
      </c>
    </row>
    <row r="2142" spans="2:6" x14ac:dyDescent="0.3">
      <c r="B2142" s="26">
        <v>43165</v>
      </c>
      <c r="C2142">
        <v>20038933</v>
      </c>
      <c r="D2142" t="s">
        <v>78</v>
      </c>
      <c r="E2142" t="s">
        <v>79</v>
      </c>
      <c r="F2142" t="s">
        <v>84</v>
      </c>
    </row>
    <row r="2143" spans="2:6" x14ac:dyDescent="0.3">
      <c r="B2143" s="26">
        <v>43165</v>
      </c>
      <c r="C2143">
        <v>20036312</v>
      </c>
      <c r="D2143" t="s">
        <v>93</v>
      </c>
      <c r="E2143" t="s">
        <v>79</v>
      </c>
      <c r="F2143" t="s">
        <v>80</v>
      </c>
    </row>
    <row r="2144" spans="2:6" x14ac:dyDescent="0.3">
      <c r="B2144" s="26">
        <v>43165</v>
      </c>
      <c r="C2144">
        <v>20038933</v>
      </c>
      <c r="D2144" t="s">
        <v>78</v>
      </c>
      <c r="E2144" t="s">
        <v>81</v>
      </c>
      <c r="F2144" t="s">
        <v>84</v>
      </c>
    </row>
    <row r="2145" spans="2:6" x14ac:dyDescent="0.3">
      <c r="B2145" s="26">
        <v>43165</v>
      </c>
      <c r="C2145">
        <v>20044678</v>
      </c>
      <c r="D2145" t="s">
        <v>91</v>
      </c>
      <c r="E2145" t="s">
        <v>79</v>
      </c>
      <c r="F2145" t="s">
        <v>80</v>
      </c>
    </row>
    <row r="2146" spans="2:6" x14ac:dyDescent="0.3">
      <c r="B2146" s="26">
        <v>43165</v>
      </c>
      <c r="C2146">
        <v>20036312</v>
      </c>
      <c r="D2146" t="s">
        <v>93</v>
      </c>
      <c r="E2146" t="s">
        <v>79</v>
      </c>
      <c r="F2146" t="s">
        <v>80</v>
      </c>
    </row>
    <row r="2147" spans="2:6" x14ac:dyDescent="0.3">
      <c r="B2147" s="26">
        <v>43165</v>
      </c>
      <c r="C2147">
        <v>20044530</v>
      </c>
      <c r="D2147" t="s">
        <v>83</v>
      </c>
      <c r="E2147" t="s">
        <v>81</v>
      </c>
      <c r="F2147" t="s">
        <v>80</v>
      </c>
    </row>
    <row r="2148" spans="2:6" x14ac:dyDescent="0.3">
      <c r="B2148" s="26">
        <v>43165</v>
      </c>
      <c r="C2148">
        <v>20038933</v>
      </c>
      <c r="D2148" t="s">
        <v>78</v>
      </c>
      <c r="E2148" t="s">
        <v>85</v>
      </c>
      <c r="F2148" t="s">
        <v>80</v>
      </c>
    </row>
    <row r="2149" spans="2:6" x14ac:dyDescent="0.3">
      <c r="B2149" s="26">
        <v>43165</v>
      </c>
      <c r="C2149">
        <v>20038933</v>
      </c>
      <c r="D2149" t="s">
        <v>78</v>
      </c>
      <c r="E2149" t="s">
        <v>79</v>
      </c>
      <c r="F2149" t="s">
        <v>80</v>
      </c>
    </row>
    <row r="2150" spans="2:6" x14ac:dyDescent="0.3">
      <c r="B2150" s="26">
        <v>43165</v>
      </c>
      <c r="C2150">
        <v>20044530</v>
      </c>
      <c r="D2150" t="s">
        <v>83</v>
      </c>
      <c r="E2150" t="s">
        <v>81</v>
      </c>
      <c r="F2150" t="s">
        <v>80</v>
      </c>
    </row>
    <row r="2151" spans="2:6" x14ac:dyDescent="0.3">
      <c r="B2151" s="26">
        <v>43165</v>
      </c>
      <c r="C2151">
        <v>20038933</v>
      </c>
      <c r="D2151" t="s">
        <v>78</v>
      </c>
      <c r="E2151" t="s">
        <v>81</v>
      </c>
      <c r="F2151" t="s">
        <v>80</v>
      </c>
    </row>
    <row r="2152" spans="2:6" x14ac:dyDescent="0.3">
      <c r="B2152" s="26">
        <v>43165</v>
      </c>
      <c r="C2152">
        <v>20036312</v>
      </c>
      <c r="D2152" t="s">
        <v>93</v>
      </c>
      <c r="E2152" t="s">
        <v>81</v>
      </c>
      <c r="F2152" t="s">
        <v>90</v>
      </c>
    </row>
    <row r="2153" spans="2:6" x14ac:dyDescent="0.3">
      <c r="B2153" s="26">
        <v>43165</v>
      </c>
      <c r="C2153">
        <v>20044678</v>
      </c>
      <c r="D2153" t="s">
        <v>91</v>
      </c>
      <c r="E2153" t="s">
        <v>79</v>
      </c>
      <c r="F2153" t="s">
        <v>84</v>
      </c>
    </row>
    <row r="2154" spans="2:6" x14ac:dyDescent="0.3">
      <c r="B2154" s="26">
        <v>43165</v>
      </c>
      <c r="C2154">
        <v>20038933</v>
      </c>
      <c r="D2154" t="s">
        <v>78</v>
      </c>
      <c r="E2154" t="s">
        <v>79</v>
      </c>
      <c r="F2154" t="s">
        <v>84</v>
      </c>
    </row>
    <row r="2155" spans="2:6" x14ac:dyDescent="0.3">
      <c r="B2155" s="26">
        <v>43165</v>
      </c>
      <c r="C2155">
        <v>20036312</v>
      </c>
      <c r="D2155" t="s">
        <v>93</v>
      </c>
      <c r="E2155" t="s">
        <v>79</v>
      </c>
      <c r="F2155" t="s">
        <v>84</v>
      </c>
    </row>
    <row r="2156" spans="2:6" x14ac:dyDescent="0.3">
      <c r="B2156" s="26">
        <v>43165</v>
      </c>
      <c r="C2156">
        <v>20044678</v>
      </c>
      <c r="D2156" t="s">
        <v>91</v>
      </c>
      <c r="E2156" t="s">
        <v>85</v>
      </c>
      <c r="F2156" t="s">
        <v>80</v>
      </c>
    </row>
    <row r="2157" spans="2:6" x14ac:dyDescent="0.3">
      <c r="B2157" s="26">
        <v>43165</v>
      </c>
      <c r="C2157">
        <v>20044678</v>
      </c>
      <c r="D2157" t="s">
        <v>91</v>
      </c>
      <c r="E2157" t="s">
        <v>85</v>
      </c>
      <c r="F2157" t="s">
        <v>84</v>
      </c>
    </row>
    <row r="2158" spans="2:6" x14ac:dyDescent="0.3">
      <c r="B2158" s="26">
        <v>43165</v>
      </c>
      <c r="C2158">
        <v>20044530</v>
      </c>
      <c r="D2158" t="s">
        <v>83</v>
      </c>
      <c r="E2158" t="s">
        <v>81</v>
      </c>
      <c r="F2158" t="s">
        <v>84</v>
      </c>
    </row>
    <row r="2159" spans="2:6" x14ac:dyDescent="0.3">
      <c r="B2159" s="26">
        <v>43165</v>
      </c>
      <c r="C2159">
        <v>20042086</v>
      </c>
      <c r="D2159" t="s">
        <v>95</v>
      </c>
      <c r="E2159" t="s">
        <v>79</v>
      </c>
      <c r="F2159" t="s">
        <v>80</v>
      </c>
    </row>
    <row r="2160" spans="2:6" x14ac:dyDescent="0.3">
      <c r="B2160" s="26">
        <v>43165</v>
      </c>
      <c r="C2160">
        <v>20044678</v>
      </c>
      <c r="D2160" t="s">
        <v>91</v>
      </c>
      <c r="E2160" t="s">
        <v>88</v>
      </c>
      <c r="F2160" t="s">
        <v>80</v>
      </c>
    </row>
    <row r="2161" spans="2:6" x14ac:dyDescent="0.3">
      <c r="B2161" s="26">
        <v>43165</v>
      </c>
      <c r="C2161">
        <v>20038933</v>
      </c>
      <c r="D2161" t="s">
        <v>78</v>
      </c>
      <c r="E2161" t="s">
        <v>85</v>
      </c>
      <c r="F2161" t="s">
        <v>84</v>
      </c>
    </row>
    <row r="2162" spans="2:6" x14ac:dyDescent="0.3">
      <c r="B2162" s="26">
        <v>43165</v>
      </c>
      <c r="C2162">
        <v>20036312</v>
      </c>
      <c r="D2162" t="s">
        <v>93</v>
      </c>
      <c r="E2162" t="s">
        <v>79</v>
      </c>
      <c r="F2162" t="s">
        <v>80</v>
      </c>
    </row>
    <row r="2163" spans="2:6" x14ac:dyDescent="0.3">
      <c r="B2163" s="26">
        <v>43165</v>
      </c>
      <c r="C2163">
        <v>20044530</v>
      </c>
      <c r="D2163" t="s">
        <v>83</v>
      </c>
      <c r="E2163" t="s">
        <v>79</v>
      </c>
      <c r="F2163" t="s">
        <v>80</v>
      </c>
    </row>
    <row r="2164" spans="2:6" x14ac:dyDescent="0.3">
      <c r="B2164" s="26">
        <v>43165</v>
      </c>
      <c r="C2164">
        <v>20042086</v>
      </c>
      <c r="D2164" t="s">
        <v>95</v>
      </c>
      <c r="E2164" t="s">
        <v>81</v>
      </c>
      <c r="F2164" t="s">
        <v>84</v>
      </c>
    </row>
    <row r="2165" spans="2:6" x14ac:dyDescent="0.3">
      <c r="B2165" s="26">
        <v>43165</v>
      </c>
      <c r="C2165">
        <v>20044678</v>
      </c>
      <c r="D2165" t="s">
        <v>91</v>
      </c>
      <c r="E2165" t="s">
        <v>79</v>
      </c>
      <c r="F2165" t="s">
        <v>84</v>
      </c>
    </row>
    <row r="2166" spans="2:6" x14ac:dyDescent="0.3">
      <c r="B2166" s="26">
        <v>43165</v>
      </c>
      <c r="C2166">
        <v>20036312</v>
      </c>
      <c r="D2166" t="s">
        <v>93</v>
      </c>
      <c r="E2166" t="s">
        <v>79</v>
      </c>
      <c r="F2166" t="s">
        <v>84</v>
      </c>
    </row>
    <row r="2167" spans="2:6" x14ac:dyDescent="0.3">
      <c r="B2167" s="26">
        <v>43165</v>
      </c>
      <c r="C2167">
        <v>20044530</v>
      </c>
      <c r="D2167" t="s">
        <v>83</v>
      </c>
      <c r="E2167" t="s">
        <v>79</v>
      </c>
      <c r="F2167" t="s">
        <v>80</v>
      </c>
    </row>
    <row r="2168" spans="2:6" x14ac:dyDescent="0.3">
      <c r="B2168" s="26">
        <v>43165</v>
      </c>
      <c r="C2168">
        <v>20042086</v>
      </c>
      <c r="D2168" t="s">
        <v>95</v>
      </c>
      <c r="E2168" t="s">
        <v>81</v>
      </c>
      <c r="F2168" t="s">
        <v>80</v>
      </c>
    </row>
    <row r="2169" spans="2:6" x14ac:dyDescent="0.3">
      <c r="B2169" s="26">
        <v>43165</v>
      </c>
      <c r="C2169">
        <v>20044678</v>
      </c>
      <c r="D2169" t="s">
        <v>91</v>
      </c>
      <c r="E2169" t="s">
        <v>79</v>
      </c>
      <c r="F2169" t="s">
        <v>80</v>
      </c>
    </row>
    <row r="2170" spans="2:6" x14ac:dyDescent="0.3">
      <c r="B2170" s="26">
        <v>43165</v>
      </c>
      <c r="C2170">
        <v>20042086</v>
      </c>
      <c r="D2170" t="s">
        <v>95</v>
      </c>
      <c r="E2170" t="s">
        <v>81</v>
      </c>
      <c r="F2170" t="s">
        <v>80</v>
      </c>
    </row>
    <row r="2171" spans="2:6" x14ac:dyDescent="0.3">
      <c r="B2171" s="26">
        <v>43165</v>
      </c>
      <c r="C2171">
        <v>20036312</v>
      </c>
      <c r="D2171" t="s">
        <v>93</v>
      </c>
      <c r="E2171" t="s">
        <v>81</v>
      </c>
      <c r="F2171" t="s">
        <v>90</v>
      </c>
    </row>
    <row r="2172" spans="2:6" x14ac:dyDescent="0.3">
      <c r="B2172" s="26">
        <v>43165</v>
      </c>
      <c r="C2172">
        <v>20044530</v>
      </c>
      <c r="D2172" t="s">
        <v>83</v>
      </c>
      <c r="E2172" t="s">
        <v>81</v>
      </c>
      <c r="F2172" t="s">
        <v>84</v>
      </c>
    </row>
    <row r="2173" spans="2:6" x14ac:dyDescent="0.3">
      <c r="B2173" s="26">
        <v>43165</v>
      </c>
      <c r="C2173">
        <v>20042086</v>
      </c>
      <c r="D2173" t="s">
        <v>95</v>
      </c>
      <c r="E2173" t="s">
        <v>81</v>
      </c>
      <c r="F2173" t="s">
        <v>80</v>
      </c>
    </row>
    <row r="2174" spans="2:6" x14ac:dyDescent="0.3">
      <c r="B2174" s="26">
        <v>43165</v>
      </c>
      <c r="C2174">
        <v>20044678</v>
      </c>
      <c r="D2174" t="s">
        <v>91</v>
      </c>
      <c r="E2174" t="s">
        <v>79</v>
      </c>
      <c r="F2174" t="s">
        <v>80</v>
      </c>
    </row>
    <row r="2175" spans="2:6" x14ac:dyDescent="0.3">
      <c r="B2175" s="26">
        <v>43165</v>
      </c>
      <c r="C2175">
        <v>20044678</v>
      </c>
      <c r="D2175" t="s">
        <v>91</v>
      </c>
      <c r="E2175" t="s">
        <v>79</v>
      </c>
      <c r="F2175" t="s">
        <v>80</v>
      </c>
    </row>
    <row r="2176" spans="2:6" x14ac:dyDescent="0.3">
      <c r="B2176" s="26">
        <v>43165</v>
      </c>
      <c r="C2176">
        <v>20042086</v>
      </c>
      <c r="D2176" t="s">
        <v>95</v>
      </c>
      <c r="E2176" t="s">
        <v>81</v>
      </c>
      <c r="F2176" t="s">
        <v>80</v>
      </c>
    </row>
    <row r="2177" spans="2:6" x14ac:dyDescent="0.3">
      <c r="B2177" s="26">
        <v>43165</v>
      </c>
      <c r="C2177">
        <v>20042086</v>
      </c>
      <c r="D2177" t="s">
        <v>95</v>
      </c>
      <c r="E2177" t="s">
        <v>81</v>
      </c>
      <c r="F2177" t="s">
        <v>80</v>
      </c>
    </row>
    <row r="2178" spans="2:6" x14ac:dyDescent="0.3">
      <c r="B2178" s="26">
        <v>43165</v>
      </c>
      <c r="C2178">
        <v>20044530</v>
      </c>
      <c r="D2178" t="s">
        <v>83</v>
      </c>
      <c r="E2178" t="s">
        <v>81</v>
      </c>
      <c r="F2178" t="s">
        <v>80</v>
      </c>
    </row>
    <row r="2179" spans="2:6" x14ac:dyDescent="0.3">
      <c r="B2179" s="26">
        <v>43165</v>
      </c>
      <c r="C2179">
        <v>20044678</v>
      </c>
      <c r="D2179" t="s">
        <v>91</v>
      </c>
      <c r="E2179" t="s">
        <v>81</v>
      </c>
      <c r="F2179" t="s">
        <v>84</v>
      </c>
    </row>
    <row r="2180" spans="2:6" x14ac:dyDescent="0.3">
      <c r="B2180" s="26">
        <v>43165</v>
      </c>
      <c r="C2180">
        <v>20036312</v>
      </c>
      <c r="D2180" t="s">
        <v>93</v>
      </c>
      <c r="E2180" t="s">
        <v>81</v>
      </c>
      <c r="F2180" t="s">
        <v>90</v>
      </c>
    </row>
    <row r="2181" spans="2:6" x14ac:dyDescent="0.3">
      <c r="B2181" s="26">
        <v>43165</v>
      </c>
      <c r="C2181">
        <v>20042086</v>
      </c>
      <c r="D2181" t="s">
        <v>95</v>
      </c>
      <c r="E2181" t="s">
        <v>81</v>
      </c>
      <c r="F2181" t="s">
        <v>80</v>
      </c>
    </row>
    <row r="2182" spans="2:6" x14ac:dyDescent="0.3">
      <c r="B2182" s="26">
        <v>43165</v>
      </c>
      <c r="C2182">
        <v>20044678</v>
      </c>
      <c r="D2182" t="s">
        <v>91</v>
      </c>
      <c r="E2182" t="s">
        <v>81</v>
      </c>
      <c r="F2182" t="s">
        <v>90</v>
      </c>
    </row>
    <row r="2183" spans="2:6" x14ac:dyDescent="0.3">
      <c r="B2183" s="26">
        <v>43165</v>
      </c>
      <c r="C2183">
        <v>20042086</v>
      </c>
      <c r="D2183" t="s">
        <v>95</v>
      </c>
      <c r="E2183" t="s">
        <v>81</v>
      </c>
      <c r="F2183" t="s">
        <v>80</v>
      </c>
    </row>
    <row r="2184" spans="2:6" x14ac:dyDescent="0.3">
      <c r="B2184" s="26">
        <v>43165</v>
      </c>
      <c r="C2184">
        <v>20038933</v>
      </c>
      <c r="D2184" t="s">
        <v>78</v>
      </c>
      <c r="E2184" t="s">
        <v>79</v>
      </c>
      <c r="F2184" t="s">
        <v>84</v>
      </c>
    </row>
    <row r="2185" spans="2:6" x14ac:dyDescent="0.3">
      <c r="B2185" s="26">
        <v>43165</v>
      </c>
      <c r="C2185">
        <v>20044530</v>
      </c>
      <c r="D2185" t="s">
        <v>83</v>
      </c>
      <c r="E2185" t="s">
        <v>79</v>
      </c>
      <c r="F2185" t="s">
        <v>80</v>
      </c>
    </row>
    <row r="2186" spans="2:6" x14ac:dyDescent="0.3">
      <c r="B2186" s="26">
        <v>43165</v>
      </c>
      <c r="C2186">
        <v>20044678</v>
      </c>
      <c r="D2186" t="s">
        <v>91</v>
      </c>
      <c r="E2186" t="s">
        <v>85</v>
      </c>
      <c r="F2186" t="s">
        <v>80</v>
      </c>
    </row>
    <row r="2187" spans="2:6" x14ac:dyDescent="0.3">
      <c r="B2187" s="26">
        <v>43165</v>
      </c>
      <c r="C2187">
        <v>20038933</v>
      </c>
      <c r="D2187" t="s">
        <v>78</v>
      </c>
      <c r="E2187" t="s">
        <v>81</v>
      </c>
      <c r="F2187" t="s">
        <v>84</v>
      </c>
    </row>
    <row r="2188" spans="2:6" x14ac:dyDescent="0.3">
      <c r="B2188" s="26">
        <v>43165</v>
      </c>
      <c r="C2188">
        <v>20038933</v>
      </c>
      <c r="D2188" t="s">
        <v>78</v>
      </c>
      <c r="E2188" t="s">
        <v>88</v>
      </c>
      <c r="F2188" t="s">
        <v>80</v>
      </c>
    </row>
    <row r="2189" spans="2:6" x14ac:dyDescent="0.3">
      <c r="B2189" s="26">
        <v>43165</v>
      </c>
      <c r="C2189">
        <v>20038933</v>
      </c>
      <c r="D2189" t="s">
        <v>78</v>
      </c>
      <c r="E2189" t="s">
        <v>79</v>
      </c>
      <c r="F2189" t="s">
        <v>80</v>
      </c>
    </row>
    <row r="2190" spans="2:6" x14ac:dyDescent="0.3">
      <c r="B2190" s="26">
        <v>43165</v>
      </c>
      <c r="C2190">
        <v>20038933</v>
      </c>
      <c r="D2190" t="s">
        <v>78</v>
      </c>
      <c r="E2190" t="s">
        <v>79</v>
      </c>
      <c r="F2190" t="s">
        <v>84</v>
      </c>
    </row>
    <row r="2191" spans="2:6" x14ac:dyDescent="0.3">
      <c r="B2191" s="26">
        <v>43165</v>
      </c>
      <c r="C2191">
        <v>20038933</v>
      </c>
      <c r="D2191" t="s">
        <v>78</v>
      </c>
      <c r="E2191" t="s">
        <v>79</v>
      </c>
      <c r="F2191" t="s">
        <v>80</v>
      </c>
    </row>
    <row r="2192" spans="2:6" x14ac:dyDescent="0.3">
      <c r="B2192" s="26">
        <v>43165</v>
      </c>
      <c r="C2192">
        <v>20038933</v>
      </c>
      <c r="D2192" t="s">
        <v>78</v>
      </c>
      <c r="E2192" t="s">
        <v>79</v>
      </c>
      <c r="F2192" t="s">
        <v>84</v>
      </c>
    </row>
    <row r="2193" spans="2:6" x14ac:dyDescent="0.3">
      <c r="B2193" s="26">
        <v>43165</v>
      </c>
      <c r="C2193">
        <v>20038933</v>
      </c>
      <c r="D2193" t="s">
        <v>78</v>
      </c>
      <c r="E2193" t="s">
        <v>79</v>
      </c>
      <c r="F2193" t="s">
        <v>90</v>
      </c>
    </row>
    <row r="2194" spans="2:6" x14ac:dyDescent="0.3">
      <c r="B2194" s="26">
        <v>43165</v>
      </c>
      <c r="C2194">
        <v>20038933</v>
      </c>
      <c r="D2194" t="s">
        <v>78</v>
      </c>
      <c r="E2194" t="s">
        <v>81</v>
      </c>
      <c r="F2194" t="s">
        <v>90</v>
      </c>
    </row>
    <row r="2195" spans="2:6" x14ac:dyDescent="0.3">
      <c r="B2195" s="26">
        <v>43165</v>
      </c>
      <c r="C2195">
        <v>20038933</v>
      </c>
      <c r="D2195" t="s">
        <v>78</v>
      </c>
      <c r="E2195" t="s">
        <v>81</v>
      </c>
      <c r="F2195" t="s">
        <v>80</v>
      </c>
    </row>
    <row r="2196" spans="2:6" x14ac:dyDescent="0.3">
      <c r="B2196" s="26">
        <v>43165</v>
      </c>
      <c r="C2196">
        <v>20038933</v>
      </c>
      <c r="D2196" t="s">
        <v>78</v>
      </c>
      <c r="E2196" t="s">
        <v>79</v>
      </c>
      <c r="F2196" t="s">
        <v>80</v>
      </c>
    </row>
    <row r="2197" spans="2:6" x14ac:dyDescent="0.3">
      <c r="B2197" s="26">
        <v>43165</v>
      </c>
      <c r="C2197">
        <v>20038933</v>
      </c>
      <c r="D2197" t="s">
        <v>78</v>
      </c>
      <c r="E2197" t="s">
        <v>79</v>
      </c>
      <c r="F2197" t="s">
        <v>90</v>
      </c>
    </row>
    <row r="2198" spans="2:6" x14ac:dyDescent="0.3">
      <c r="B2198" s="26">
        <v>43165</v>
      </c>
      <c r="C2198">
        <v>20038933</v>
      </c>
      <c r="D2198" t="s">
        <v>78</v>
      </c>
      <c r="E2198" t="s">
        <v>85</v>
      </c>
      <c r="F2198" t="s">
        <v>84</v>
      </c>
    </row>
    <row r="2199" spans="2:6" x14ac:dyDescent="0.3">
      <c r="B2199" s="26">
        <v>43165</v>
      </c>
      <c r="C2199">
        <v>20038933</v>
      </c>
      <c r="D2199" t="s">
        <v>78</v>
      </c>
      <c r="E2199" t="s">
        <v>79</v>
      </c>
      <c r="F2199" t="s">
        <v>90</v>
      </c>
    </row>
    <row r="2200" spans="2:6" x14ac:dyDescent="0.3">
      <c r="B2200" s="26">
        <v>43165</v>
      </c>
      <c r="C2200">
        <v>20038933</v>
      </c>
      <c r="D2200" t="s">
        <v>78</v>
      </c>
      <c r="E2200" t="s">
        <v>81</v>
      </c>
      <c r="F2200" t="s">
        <v>84</v>
      </c>
    </row>
    <row r="2201" spans="2:6" x14ac:dyDescent="0.3">
      <c r="B2201" s="26">
        <v>43165</v>
      </c>
      <c r="C2201">
        <v>20038933</v>
      </c>
      <c r="D2201" t="s">
        <v>78</v>
      </c>
      <c r="E2201" t="s">
        <v>79</v>
      </c>
      <c r="F2201" t="s">
        <v>80</v>
      </c>
    </row>
    <row r="2202" spans="2:6" x14ac:dyDescent="0.3">
      <c r="B2202" s="26">
        <v>43165</v>
      </c>
      <c r="C2202">
        <v>20038933</v>
      </c>
      <c r="D2202" t="s">
        <v>78</v>
      </c>
      <c r="E2202" t="s">
        <v>79</v>
      </c>
      <c r="F2202" t="s">
        <v>80</v>
      </c>
    </row>
    <row r="2203" spans="2:6" x14ac:dyDescent="0.3">
      <c r="B2203" s="26">
        <v>43165</v>
      </c>
      <c r="C2203">
        <v>20038933</v>
      </c>
      <c r="D2203" t="s">
        <v>78</v>
      </c>
      <c r="E2203" t="s">
        <v>88</v>
      </c>
      <c r="F2203" t="s">
        <v>84</v>
      </c>
    </row>
    <row r="2204" spans="2:6" x14ac:dyDescent="0.3">
      <c r="B2204" s="26">
        <v>43165</v>
      </c>
      <c r="C2204">
        <v>20038933</v>
      </c>
      <c r="D2204" t="s">
        <v>78</v>
      </c>
      <c r="E2204" t="s">
        <v>85</v>
      </c>
      <c r="F2204" t="s">
        <v>84</v>
      </c>
    </row>
    <row r="2205" spans="2:6" x14ac:dyDescent="0.3">
      <c r="B2205" s="26">
        <v>43165</v>
      </c>
      <c r="C2205">
        <v>20038933</v>
      </c>
      <c r="D2205" t="s">
        <v>78</v>
      </c>
      <c r="E2205" t="s">
        <v>88</v>
      </c>
      <c r="F2205" t="s">
        <v>90</v>
      </c>
    </row>
    <row r="2206" spans="2:6" x14ac:dyDescent="0.3">
      <c r="B2206" s="26">
        <v>43165</v>
      </c>
      <c r="C2206">
        <v>20038933</v>
      </c>
      <c r="D2206" t="s">
        <v>78</v>
      </c>
      <c r="E2206" t="s">
        <v>79</v>
      </c>
      <c r="F2206" t="s">
        <v>80</v>
      </c>
    </row>
    <row r="2207" spans="2:6" x14ac:dyDescent="0.3">
      <c r="B2207" s="26">
        <v>43165</v>
      </c>
      <c r="C2207">
        <v>20038933</v>
      </c>
      <c r="D2207" t="s">
        <v>78</v>
      </c>
      <c r="E2207" t="s">
        <v>88</v>
      </c>
      <c r="F2207" t="s">
        <v>80</v>
      </c>
    </row>
    <row r="2208" spans="2:6" x14ac:dyDescent="0.3">
      <c r="B2208" s="26">
        <v>43165</v>
      </c>
      <c r="C2208">
        <v>20038933</v>
      </c>
      <c r="D2208" t="s">
        <v>78</v>
      </c>
      <c r="E2208" t="s">
        <v>81</v>
      </c>
      <c r="F2208" t="s">
        <v>80</v>
      </c>
    </row>
    <row r="2209" spans="2:6" x14ac:dyDescent="0.3">
      <c r="B2209" s="26">
        <v>43165</v>
      </c>
      <c r="C2209">
        <v>20038933</v>
      </c>
      <c r="D2209" t="s">
        <v>78</v>
      </c>
      <c r="E2209" t="s">
        <v>79</v>
      </c>
      <c r="F2209" t="s">
        <v>84</v>
      </c>
    </row>
    <row r="2210" spans="2:6" x14ac:dyDescent="0.3">
      <c r="B2210" s="26">
        <v>43165</v>
      </c>
      <c r="C2210">
        <v>20038933</v>
      </c>
      <c r="D2210" t="s">
        <v>78</v>
      </c>
      <c r="E2210" t="s">
        <v>81</v>
      </c>
      <c r="F2210" t="s">
        <v>80</v>
      </c>
    </row>
    <row r="2211" spans="2:6" x14ac:dyDescent="0.3">
      <c r="B2211" s="26">
        <v>43165</v>
      </c>
      <c r="C2211">
        <v>20038933</v>
      </c>
      <c r="D2211" t="s">
        <v>78</v>
      </c>
      <c r="E2211" t="s">
        <v>81</v>
      </c>
      <c r="F2211" t="s">
        <v>80</v>
      </c>
    </row>
    <row r="2212" spans="2:6" x14ac:dyDescent="0.3">
      <c r="B2212" s="26">
        <v>43165</v>
      </c>
      <c r="C2212">
        <v>20038933</v>
      </c>
      <c r="D2212" t="s">
        <v>78</v>
      </c>
      <c r="E2212" t="s">
        <v>81</v>
      </c>
      <c r="F2212" t="s">
        <v>80</v>
      </c>
    </row>
    <row r="2213" spans="2:6" x14ac:dyDescent="0.3">
      <c r="B2213" s="26">
        <v>43165</v>
      </c>
      <c r="C2213">
        <v>20038933</v>
      </c>
      <c r="D2213" t="s">
        <v>78</v>
      </c>
      <c r="E2213" t="s">
        <v>79</v>
      </c>
      <c r="F2213" t="s">
        <v>90</v>
      </c>
    </row>
    <row r="2214" spans="2:6" x14ac:dyDescent="0.3">
      <c r="B2214" s="26">
        <v>43165</v>
      </c>
      <c r="C2214">
        <v>20038933</v>
      </c>
      <c r="D2214" t="s">
        <v>78</v>
      </c>
      <c r="E2214" t="s">
        <v>81</v>
      </c>
      <c r="F2214" t="s">
        <v>80</v>
      </c>
    </row>
    <row r="2215" spans="2:6" x14ac:dyDescent="0.3">
      <c r="B2215" s="26">
        <v>43165</v>
      </c>
      <c r="C2215">
        <v>20038933</v>
      </c>
      <c r="D2215" t="s">
        <v>78</v>
      </c>
      <c r="E2215" t="s">
        <v>81</v>
      </c>
      <c r="F2215" t="s">
        <v>80</v>
      </c>
    </row>
    <row r="2216" spans="2:6" x14ac:dyDescent="0.3">
      <c r="B2216" s="26">
        <v>43165</v>
      </c>
      <c r="C2216">
        <v>20038933</v>
      </c>
      <c r="D2216" t="s">
        <v>78</v>
      </c>
      <c r="E2216" t="s">
        <v>79</v>
      </c>
      <c r="F2216" t="s">
        <v>80</v>
      </c>
    </row>
    <row r="2217" spans="2:6" x14ac:dyDescent="0.3">
      <c r="B2217" s="26">
        <v>43166</v>
      </c>
      <c r="C2217">
        <v>20044678</v>
      </c>
      <c r="D2217" t="s">
        <v>91</v>
      </c>
      <c r="E2217" t="s">
        <v>79</v>
      </c>
      <c r="F2217" t="s">
        <v>80</v>
      </c>
    </row>
    <row r="2218" spans="2:6" x14ac:dyDescent="0.3">
      <c r="B2218" s="26">
        <v>43166</v>
      </c>
      <c r="C2218">
        <v>20041508</v>
      </c>
      <c r="D2218" t="s">
        <v>98</v>
      </c>
      <c r="E2218" t="s">
        <v>81</v>
      </c>
      <c r="F2218" t="s">
        <v>84</v>
      </c>
    </row>
    <row r="2219" spans="2:6" x14ac:dyDescent="0.3">
      <c r="B2219" s="26">
        <v>43166</v>
      </c>
      <c r="C2219">
        <v>20042071</v>
      </c>
      <c r="D2219" t="s">
        <v>87</v>
      </c>
      <c r="E2219" t="s">
        <v>81</v>
      </c>
      <c r="F2219" t="s">
        <v>84</v>
      </c>
    </row>
    <row r="2220" spans="2:6" x14ac:dyDescent="0.3">
      <c r="B2220" s="26">
        <v>43166</v>
      </c>
      <c r="C2220">
        <v>20042086</v>
      </c>
      <c r="D2220" t="s">
        <v>95</v>
      </c>
      <c r="E2220" t="s">
        <v>81</v>
      </c>
      <c r="F2220" t="s">
        <v>90</v>
      </c>
    </row>
    <row r="2221" spans="2:6" x14ac:dyDescent="0.3">
      <c r="B2221" s="26">
        <v>43166</v>
      </c>
      <c r="C2221">
        <v>20044678</v>
      </c>
      <c r="D2221" t="s">
        <v>91</v>
      </c>
      <c r="E2221" t="s">
        <v>79</v>
      </c>
      <c r="F2221" t="s">
        <v>80</v>
      </c>
    </row>
    <row r="2222" spans="2:6" x14ac:dyDescent="0.3">
      <c r="B2222" s="26">
        <v>43166</v>
      </c>
      <c r="C2222">
        <v>20042071</v>
      </c>
      <c r="D2222" t="s">
        <v>87</v>
      </c>
      <c r="E2222" t="s">
        <v>81</v>
      </c>
      <c r="F2222" t="s">
        <v>84</v>
      </c>
    </row>
    <row r="2223" spans="2:6" x14ac:dyDescent="0.3">
      <c r="B2223" s="26">
        <v>43166</v>
      </c>
      <c r="C2223">
        <v>20041508</v>
      </c>
      <c r="D2223" t="s">
        <v>98</v>
      </c>
      <c r="E2223" t="s">
        <v>81</v>
      </c>
      <c r="F2223" t="s">
        <v>84</v>
      </c>
    </row>
    <row r="2224" spans="2:6" x14ac:dyDescent="0.3">
      <c r="B2224" s="26">
        <v>43166</v>
      </c>
      <c r="C2224">
        <v>20042086</v>
      </c>
      <c r="D2224" t="s">
        <v>95</v>
      </c>
      <c r="E2224" t="s">
        <v>79</v>
      </c>
      <c r="F2224" t="s">
        <v>80</v>
      </c>
    </row>
    <row r="2225" spans="2:6" x14ac:dyDescent="0.3">
      <c r="B2225" s="26">
        <v>43166</v>
      </c>
      <c r="C2225">
        <v>20044678</v>
      </c>
      <c r="D2225" t="s">
        <v>91</v>
      </c>
      <c r="E2225" t="s">
        <v>79</v>
      </c>
      <c r="F2225" t="s">
        <v>80</v>
      </c>
    </row>
    <row r="2226" spans="2:6" x14ac:dyDescent="0.3">
      <c r="B2226" s="26">
        <v>43166</v>
      </c>
      <c r="C2226">
        <v>20042082</v>
      </c>
      <c r="D2226" t="s">
        <v>89</v>
      </c>
      <c r="E2226" t="s">
        <v>79</v>
      </c>
      <c r="F2226" t="s">
        <v>97</v>
      </c>
    </row>
    <row r="2227" spans="2:6" x14ac:dyDescent="0.3">
      <c r="B2227" s="26">
        <v>43166</v>
      </c>
      <c r="C2227">
        <v>20042071</v>
      </c>
      <c r="D2227" t="s">
        <v>87</v>
      </c>
      <c r="E2227" t="s">
        <v>79</v>
      </c>
      <c r="F2227" t="s">
        <v>84</v>
      </c>
    </row>
    <row r="2228" spans="2:6" x14ac:dyDescent="0.3">
      <c r="B2228" s="26">
        <v>43166</v>
      </c>
      <c r="C2228">
        <v>20041508</v>
      </c>
      <c r="D2228" t="s">
        <v>98</v>
      </c>
      <c r="E2228" t="s">
        <v>79</v>
      </c>
      <c r="F2228" t="s">
        <v>84</v>
      </c>
    </row>
    <row r="2229" spans="2:6" x14ac:dyDescent="0.3">
      <c r="B2229" s="26">
        <v>43166</v>
      </c>
      <c r="C2229">
        <v>20041508</v>
      </c>
      <c r="D2229" t="s">
        <v>98</v>
      </c>
      <c r="E2229" t="s">
        <v>81</v>
      </c>
      <c r="F2229" t="s">
        <v>80</v>
      </c>
    </row>
    <row r="2230" spans="2:6" x14ac:dyDescent="0.3">
      <c r="B2230" s="26">
        <v>43166</v>
      </c>
      <c r="C2230">
        <v>20042086</v>
      </c>
      <c r="D2230" t="s">
        <v>95</v>
      </c>
      <c r="E2230" t="s">
        <v>79</v>
      </c>
      <c r="F2230" t="s">
        <v>80</v>
      </c>
    </row>
    <row r="2231" spans="2:6" x14ac:dyDescent="0.3">
      <c r="B2231" s="26">
        <v>43166</v>
      </c>
      <c r="C2231">
        <v>20042071</v>
      </c>
      <c r="D2231" t="s">
        <v>87</v>
      </c>
      <c r="E2231" t="s">
        <v>79</v>
      </c>
      <c r="F2231" t="s">
        <v>84</v>
      </c>
    </row>
    <row r="2232" spans="2:6" x14ac:dyDescent="0.3">
      <c r="B2232" s="26">
        <v>43166</v>
      </c>
      <c r="C2232">
        <v>20042082</v>
      </c>
      <c r="D2232" t="s">
        <v>89</v>
      </c>
      <c r="E2232" t="s">
        <v>81</v>
      </c>
      <c r="F2232" t="s">
        <v>84</v>
      </c>
    </row>
    <row r="2233" spans="2:6" x14ac:dyDescent="0.3">
      <c r="B2233" s="26">
        <v>43166</v>
      </c>
      <c r="C2233">
        <v>20042086</v>
      </c>
      <c r="D2233" t="s">
        <v>95</v>
      </c>
      <c r="E2233" t="s">
        <v>79</v>
      </c>
      <c r="F2233" t="s">
        <v>80</v>
      </c>
    </row>
    <row r="2234" spans="2:6" x14ac:dyDescent="0.3">
      <c r="B2234" s="26">
        <v>43166</v>
      </c>
      <c r="C2234">
        <v>20044678</v>
      </c>
      <c r="D2234" t="s">
        <v>91</v>
      </c>
      <c r="E2234" t="s">
        <v>79</v>
      </c>
      <c r="F2234" t="s">
        <v>80</v>
      </c>
    </row>
    <row r="2235" spans="2:6" x14ac:dyDescent="0.3">
      <c r="B2235" s="26">
        <v>43166</v>
      </c>
      <c r="C2235">
        <v>20041508</v>
      </c>
      <c r="D2235" t="s">
        <v>98</v>
      </c>
      <c r="E2235" t="s">
        <v>79</v>
      </c>
      <c r="F2235" t="s">
        <v>80</v>
      </c>
    </row>
    <row r="2236" spans="2:6" x14ac:dyDescent="0.3">
      <c r="B2236" s="26">
        <v>43166</v>
      </c>
      <c r="C2236">
        <v>20042071</v>
      </c>
      <c r="D2236" t="s">
        <v>87</v>
      </c>
      <c r="E2236" t="s">
        <v>79</v>
      </c>
      <c r="F2236" t="s">
        <v>84</v>
      </c>
    </row>
    <row r="2237" spans="2:6" x14ac:dyDescent="0.3">
      <c r="B2237" s="26">
        <v>43166</v>
      </c>
      <c r="C2237">
        <v>20042086</v>
      </c>
      <c r="D2237" t="s">
        <v>95</v>
      </c>
      <c r="E2237" t="s">
        <v>79</v>
      </c>
      <c r="F2237" t="s">
        <v>80</v>
      </c>
    </row>
    <row r="2238" spans="2:6" x14ac:dyDescent="0.3">
      <c r="B2238" s="26">
        <v>43166</v>
      </c>
      <c r="C2238">
        <v>20041508</v>
      </c>
      <c r="D2238" t="s">
        <v>98</v>
      </c>
      <c r="E2238" t="s">
        <v>88</v>
      </c>
      <c r="F2238" t="s">
        <v>80</v>
      </c>
    </row>
    <row r="2239" spans="2:6" x14ac:dyDescent="0.3">
      <c r="B2239" s="26">
        <v>43166</v>
      </c>
      <c r="C2239">
        <v>20042082</v>
      </c>
      <c r="D2239" t="s">
        <v>89</v>
      </c>
      <c r="E2239" t="s">
        <v>81</v>
      </c>
      <c r="F2239" t="s">
        <v>80</v>
      </c>
    </row>
    <row r="2240" spans="2:6" x14ac:dyDescent="0.3">
      <c r="B2240" s="26">
        <v>43166</v>
      </c>
      <c r="C2240">
        <v>20042086</v>
      </c>
      <c r="D2240" t="s">
        <v>95</v>
      </c>
      <c r="E2240" t="s">
        <v>79</v>
      </c>
      <c r="F2240" t="s">
        <v>80</v>
      </c>
    </row>
    <row r="2241" spans="2:6" x14ac:dyDescent="0.3">
      <c r="B2241" s="26">
        <v>43166</v>
      </c>
      <c r="C2241">
        <v>20044678</v>
      </c>
      <c r="D2241" t="s">
        <v>91</v>
      </c>
      <c r="E2241" t="s">
        <v>79</v>
      </c>
      <c r="F2241" t="s">
        <v>80</v>
      </c>
    </row>
    <row r="2242" spans="2:6" x14ac:dyDescent="0.3">
      <c r="B2242" s="26">
        <v>43166</v>
      </c>
      <c r="C2242">
        <v>20038933</v>
      </c>
      <c r="D2242" t="s">
        <v>78</v>
      </c>
      <c r="E2242" t="s">
        <v>81</v>
      </c>
      <c r="F2242" t="s">
        <v>90</v>
      </c>
    </row>
    <row r="2243" spans="2:6" x14ac:dyDescent="0.3">
      <c r="B2243" s="26">
        <v>43166</v>
      </c>
      <c r="C2243">
        <v>20041508</v>
      </c>
      <c r="D2243" t="s">
        <v>98</v>
      </c>
      <c r="E2243" t="s">
        <v>79</v>
      </c>
      <c r="F2243" t="s">
        <v>84</v>
      </c>
    </row>
    <row r="2244" spans="2:6" x14ac:dyDescent="0.3">
      <c r="B2244" s="26">
        <v>43166</v>
      </c>
      <c r="C2244">
        <v>20041508</v>
      </c>
      <c r="D2244" t="s">
        <v>98</v>
      </c>
      <c r="E2244" t="s">
        <v>79</v>
      </c>
      <c r="F2244" t="s">
        <v>80</v>
      </c>
    </row>
    <row r="2245" spans="2:6" x14ac:dyDescent="0.3">
      <c r="B2245" s="26">
        <v>43166</v>
      </c>
      <c r="C2245">
        <v>20042071</v>
      </c>
      <c r="D2245" t="s">
        <v>87</v>
      </c>
      <c r="E2245" t="s">
        <v>79</v>
      </c>
      <c r="F2245" t="s">
        <v>80</v>
      </c>
    </row>
    <row r="2246" spans="2:6" x14ac:dyDescent="0.3">
      <c r="B2246" s="26">
        <v>43166</v>
      </c>
      <c r="C2246">
        <v>20042082</v>
      </c>
      <c r="D2246" t="s">
        <v>89</v>
      </c>
      <c r="E2246" t="s">
        <v>79</v>
      </c>
      <c r="F2246" t="s">
        <v>84</v>
      </c>
    </row>
    <row r="2247" spans="2:6" x14ac:dyDescent="0.3">
      <c r="B2247" s="26">
        <v>43166</v>
      </c>
      <c r="C2247">
        <v>20041508</v>
      </c>
      <c r="D2247" t="s">
        <v>98</v>
      </c>
      <c r="E2247" t="s">
        <v>79</v>
      </c>
      <c r="F2247" t="s">
        <v>80</v>
      </c>
    </row>
    <row r="2248" spans="2:6" x14ac:dyDescent="0.3">
      <c r="B2248" s="26">
        <v>43166</v>
      </c>
      <c r="C2248">
        <v>20044678</v>
      </c>
      <c r="D2248" t="s">
        <v>91</v>
      </c>
      <c r="E2248" t="s">
        <v>79</v>
      </c>
      <c r="F2248" t="s">
        <v>80</v>
      </c>
    </row>
    <row r="2249" spans="2:6" x14ac:dyDescent="0.3">
      <c r="B2249" s="26">
        <v>43166</v>
      </c>
      <c r="C2249">
        <v>20042082</v>
      </c>
      <c r="D2249" t="s">
        <v>89</v>
      </c>
      <c r="E2249" t="s">
        <v>79</v>
      </c>
      <c r="F2249" t="s">
        <v>80</v>
      </c>
    </row>
    <row r="2250" spans="2:6" x14ac:dyDescent="0.3">
      <c r="B2250" s="26">
        <v>43166</v>
      </c>
      <c r="C2250">
        <v>20044678</v>
      </c>
      <c r="D2250" t="s">
        <v>91</v>
      </c>
      <c r="E2250" t="s">
        <v>79</v>
      </c>
      <c r="F2250" t="s">
        <v>80</v>
      </c>
    </row>
    <row r="2251" spans="2:6" x14ac:dyDescent="0.3">
      <c r="B2251" s="26">
        <v>43166</v>
      </c>
      <c r="C2251">
        <v>20041508</v>
      </c>
      <c r="D2251" t="s">
        <v>98</v>
      </c>
      <c r="E2251" t="s">
        <v>81</v>
      </c>
      <c r="F2251" t="s">
        <v>90</v>
      </c>
    </row>
    <row r="2252" spans="2:6" x14ac:dyDescent="0.3">
      <c r="B2252" s="26">
        <v>43166</v>
      </c>
      <c r="C2252">
        <v>20038933</v>
      </c>
      <c r="D2252" t="s">
        <v>78</v>
      </c>
      <c r="E2252" t="s">
        <v>79</v>
      </c>
      <c r="F2252" t="s">
        <v>90</v>
      </c>
    </row>
    <row r="2253" spans="2:6" x14ac:dyDescent="0.3">
      <c r="B2253" s="26">
        <v>43166</v>
      </c>
      <c r="C2253">
        <v>20042071</v>
      </c>
      <c r="D2253" t="s">
        <v>87</v>
      </c>
      <c r="E2253" t="s">
        <v>79</v>
      </c>
      <c r="F2253" t="s">
        <v>84</v>
      </c>
    </row>
    <row r="2254" spans="2:6" x14ac:dyDescent="0.3">
      <c r="B2254" s="26">
        <v>43166</v>
      </c>
      <c r="C2254">
        <v>20042086</v>
      </c>
      <c r="D2254" t="s">
        <v>95</v>
      </c>
      <c r="E2254" t="s">
        <v>79</v>
      </c>
      <c r="F2254" t="s">
        <v>84</v>
      </c>
    </row>
    <row r="2255" spans="2:6" x14ac:dyDescent="0.3">
      <c r="B2255" s="26">
        <v>43166</v>
      </c>
      <c r="C2255">
        <v>20044678</v>
      </c>
      <c r="D2255" t="s">
        <v>91</v>
      </c>
      <c r="E2255" t="s">
        <v>79</v>
      </c>
      <c r="F2255" t="s">
        <v>80</v>
      </c>
    </row>
    <row r="2256" spans="2:6" x14ac:dyDescent="0.3">
      <c r="B2256" s="26">
        <v>43166</v>
      </c>
      <c r="C2256">
        <v>20041508</v>
      </c>
      <c r="D2256" t="s">
        <v>98</v>
      </c>
      <c r="E2256" t="s">
        <v>81</v>
      </c>
      <c r="F2256" t="s">
        <v>84</v>
      </c>
    </row>
    <row r="2257" spans="2:6" x14ac:dyDescent="0.3">
      <c r="B2257" s="26">
        <v>43166</v>
      </c>
      <c r="C2257">
        <v>20044678</v>
      </c>
      <c r="D2257" t="s">
        <v>91</v>
      </c>
      <c r="E2257" t="s">
        <v>79</v>
      </c>
      <c r="F2257" t="s">
        <v>84</v>
      </c>
    </row>
    <row r="2258" spans="2:6" x14ac:dyDescent="0.3">
      <c r="B2258" s="26">
        <v>43166</v>
      </c>
      <c r="C2258">
        <v>20042071</v>
      </c>
      <c r="D2258" t="s">
        <v>87</v>
      </c>
      <c r="E2258" t="s">
        <v>79</v>
      </c>
      <c r="F2258" t="s">
        <v>84</v>
      </c>
    </row>
    <row r="2259" spans="2:6" x14ac:dyDescent="0.3">
      <c r="B2259" s="26">
        <v>43166</v>
      </c>
      <c r="C2259">
        <v>20041508</v>
      </c>
      <c r="D2259" t="s">
        <v>98</v>
      </c>
      <c r="E2259" t="s">
        <v>81</v>
      </c>
      <c r="F2259" t="s">
        <v>90</v>
      </c>
    </row>
    <row r="2260" spans="2:6" x14ac:dyDescent="0.3">
      <c r="B2260" s="26">
        <v>43166</v>
      </c>
      <c r="C2260">
        <v>20038933</v>
      </c>
      <c r="D2260" t="s">
        <v>78</v>
      </c>
      <c r="E2260" t="s">
        <v>88</v>
      </c>
      <c r="F2260" t="s">
        <v>80</v>
      </c>
    </row>
    <row r="2261" spans="2:6" x14ac:dyDescent="0.3">
      <c r="B2261" s="26">
        <v>43166</v>
      </c>
      <c r="C2261">
        <v>20044678</v>
      </c>
      <c r="D2261" t="s">
        <v>91</v>
      </c>
      <c r="E2261" t="s">
        <v>79</v>
      </c>
      <c r="F2261" t="s">
        <v>80</v>
      </c>
    </row>
    <row r="2262" spans="2:6" x14ac:dyDescent="0.3">
      <c r="B2262" s="26">
        <v>43166</v>
      </c>
      <c r="C2262">
        <v>20041508</v>
      </c>
      <c r="D2262" t="s">
        <v>98</v>
      </c>
      <c r="E2262" t="s">
        <v>81</v>
      </c>
      <c r="F2262" t="s">
        <v>80</v>
      </c>
    </row>
    <row r="2263" spans="2:6" x14ac:dyDescent="0.3">
      <c r="B2263" s="26">
        <v>43166</v>
      </c>
      <c r="C2263">
        <v>20042071</v>
      </c>
      <c r="D2263" t="s">
        <v>87</v>
      </c>
      <c r="E2263" t="s">
        <v>79</v>
      </c>
      <c r="F2263" t="s">
        <v>80</v>
      </c>
    </row>
    <row r="2264" spans="2:6" x14ac:dyDescent="0.3">
      <c r="B2264" s="26">
        <v>43166</v>
      </c>
      <c r="C2264">
        <v>20038933</v>
      </c>
      <c r="D2264" t="s">
        <v>78</v>
      </c>
      <c r="E2264" t="s">
        <v>79</v>
      </c>
      <c r="F2264" t="s">
        <v>84</v>
      </c>
    </row>
    <row r="2265" spans="2:6" x14ac:dyDescent="0.3">
      <c r="B2265" s="26">
        <v>43166</v>
      </c>
      <c r="C2265">
        <v>20041508</v>
      </c>
      <c r="D2265" t="s">
        <v>98</v>
      </c>
      <c r="E2265" t="s">
        <v>79</v>
      </c>
      <c r="F2265" t="s">
        <v>90</v>
      </c>
    </row>
    <row r="2266" spans="2:6" x14ac:dyDescent="0.3">
      <c r="B2266" s="26">
        <v>43166</v>
      </c>
      <c r="C2266">
        <v>20044529</v>
      </c>
      <c r="D2266" t="s">
        <v>96</v>
      </c>
      <c r="E2266" t="s">
        <v>79</v>
      </c>
      <c r="F2266" t="s">
        <v>80</v>
      </c>
    </row>
    <row r="2267" spans="2:6" x14ac:dyDescent="0.3">
      <c r="B2267" s="26">
        <v>43166</v>
      </c>
      <c r="C2267">
        <v>20042082</v>
      </c>
      <c r="D2267" t="s">
        <v>89</v>
      </c>
      <c r="E2267" t="s">
        <v>81</v>
      </c>
      <c r="F2267" t="s">
        <v>84</v>
      </c>
    </row>
    <row r="2268" spans="2:6" x14ac:dyDescent="0.3">
      <c r="B2268" s="26">
        <v>43166</v>
      </c>
      <c r="C2268">
        <v>20042071</v>
      </c>
      <c r="D2268" t="s">
        <v>87</v>
      </c>
      <c r="E2268" t="s">
        <v>81</v>
      </c>
      <c r="F2268" t="s">
        <v>80</v>
      </c>
    </row>
    <row r="2269" spans="2:6" x14ac:dyDescent="0.3">
      <c r="B2269" s="26">
        <v>43166</v>
      </c>
      <c r="C2269">
        <v>20041508</v>
      </c>
      <c r="D2269" t="s">
        <v>98</v>
      </c>
      <c r="E2269" t="s">
        <v>79</v>
      </c>
      <c r="F2269" t="s">
        <v>80</v>
      </c>
    </row>
    <row r="2270" spans="2:6" x14ac:dyDescent="0.3">
      <c r="B2270" s="26">
        <v>43166</v>
      </c>
      <c r="C2270">
        <v>20038933</v>
      </c>
      <c r="D2270" t="s">
        <v>78</v>
      </c>
      <c r="E2270" t="s">
        <v>85</v>
      </c>
      <c r="F2270" t="s">
        <v>90</v>
      </c>
    </row>
    <row r="2271" spans="2:6" x14ac:dyDescent="0.3">
      <c r="B2271" s="26">
        <v>43166</v>
      </c>
      <c r="C2271">
        <v>20042086</v>
      </c>
      <c r="D2271" t="s">
        <v>95</v>
      </c>
      <c r="E2271" t="s">
        <v>79</v>
      </c>
      <c r="F2271" t="s">
        <v>84</v>
      </c>
    </row>
    <row r="2272" spans="2:6" x14ac:dyDescent="0.3">
      <c r="B2272" s="26">
        <v>43166</v>
      </c>
      <c r="C2272">
        <v>20042082</v>
      </c>
      <c r="D2272" t="s">
        <v>89</v>
      </c>
      <c r="E2272" t="s">
        <v>81</v>
      </c>
      <c r="F2272" t="s">
        <v>80</v>
      </c>
    </row>
    <row r="2273" spans="2:6" x14ac:dyDescent="0.3">
      <c r="B2273" s="26">
        <v>43166</v>
      </c>
      <c r="C2273">
        <v>20038933</v>
      </c>
      <c r="D2273" t="s">
        <v>78</v>
      </c>
      <c r="E2273" t="s">
        <v>81</v>
      </c>
      <c r="F2273" t="s">
        <v>90</v>
      </c>
    </row>
    <row r="2274" spans="2:6" x14ac:dyDescent="0.3">
      <c r="B2274" s="26">
        <v>43166</v>
      </c>
      <c r="C2274">
        <v>20042086</v>
      </c>
      <c r="D2274" t="s">
        <v>95</v>
      </c>
      <c r="E2274" t="s">
        <v>79</v>
      </c>
      <c r="F2274" t="s">
        <v>90</v>
      </c>
    </row>
    <row r="2275" spans="2:6" x14ac:dyDescent="0.3">
      <c r="B2275" s="26">
        <v>43166</v>
      </c>
      <c r="C2275">
        <v>20041508</v>
      </c>
      <c r="D2275" t="s">
        <v>98</v>
      </c>
      <c r="E2275" t="s">
        <v>81</v>
      </c>
      <c r="F2275" t="s">
        <v>80</v>
      </c>
    </row>
    <row r="2276" spans="2:6" x14ac:dyDescent="0.3">
      <c r="B2276" s="26">
        <v>43166</v>
      </c>
      <c r="C2276">
        <v>20044529</v>
      </c>
      <c r="D2276" t="s">
        <v>96</v>
      </c>
      <c r="E2276" t="s">
        <v>79</v>
      </c>
      <c r="F2276" t="s">
        <v>80</v>
      </c>
    </row>
    <row r="2277" spans="2:6" x14ac:dyDescent="0.3">
      <c r="B2277" s="26">
        <v>43166</v>
      </c>
      <c r="C2277">
        <v>20041508</v>
      </c>
      <c r="D2277" t="s">
        <v>98</v>
      </c>
      <c r="E2277" t="s">
        <v>85</v>
      </c>
      <c r="F2277" t="s">
        <v>84</v>
      </c>
    </row>
    <row r="2278" spans="2:6" x14ac:dyDescent="0.3">
      <c r="B2278" s="26">
        <v>43166</v>
      </c>
      <c r="C2278">
        <v>20042071</v>
      </c>
      <c r="D2278" t="s">
        <v>87</v>
      </c>
      <c r="E2278" t="s">
        <v>81</v>
      </c>
      <c r="F2278" t="s">
        <v>84</v>
      </c>
    </row>
    <row r="2279" spans="2:6" x14ac:dyDescent="0.3">
      <c r="B2279" s="26">
        <v>43166</v>
      </c>
      <c r="C2279">
        <v>20042086</v>
      </c>
      <c r="D2279" t="s">
        <v>95</v>
      </c>
      <c r="E2279" t="s">
        <v>79</v>
      </c>
      <c r="F2279" t="s">
        <v>84</v>
      </c>
    </row>
    <row r="2280" spans="2:6" x14ac:dyDescent="0.3">
      <c r="B2280" s="26">
        <v>43166</v>
      </c>
      <c r="C2280">
        <v>20042086</v>
      </c>
      <c r="D2280" t="s">
        <v>95</v>
      </c>
      <c r="E2280" t="s">
        <v>79</v>
      </c>
      <c r="F2280" t="s">
        <v>80</v>
      </c>
    </row>
    <row r="2281" spans="2:6" x14ac:dyDescent="0.3">
      <c r="B2281" s="26">
        <v>43166</v>
      </c>
      <c r="C2281">
        <v>20044529</v>
      </c>
      <c r="D2281" t="s">
        <v>96</v>
      </c>
      <c r="E2281" t="s">
        <v>79</v>
      </c>
      <c r="F2281" t="s">
        <v>80</v>
      </c>
    </row>
    <row r="2282" spans="2:6" x14ac:dyDescent="0.3">
      <c r="B2282" s="26">
        <v>43166</v>
      </c>
      <c r="C2282">
        <v>20042071</v>
      </c>
      <c r="D2282" t="s">
        <v>87</v>
      </c>
      <c r="E2282" t="s">
        <v>81</v>
      </c>
      <c r="F2282" t="s">
        <v>90</v>
      </c>
    </row>
    <row r="2283" spans="2:6" x14ac:dyDescent="0.3">
      <c r="B2283" s="26">
        <v>43166</v>
      </c>
      <c r="C2283">
        <v>20041508</v>
      </c>
      <c r="D2283" t="s">
        <v>98</v>
      </c>
      <c r="E2283" t="s">
        <v>79</v>
      </c>
      <c r="F2283" t="s">
        <v>80</v>
      </c>
    </row>
    <row r="2284" spans="2:6" x14ac:dyDescent="0.3">
      <c r="B2284" s="26">
        <v>43166</v>
      </c>
      <c r="C2284">
        <v>20042082</v>
      </c>
      <c r="D2284" t="s">
        <v>89</v>
      </c>
      <c r="E2284" t="s">
        <v>81</v>
      </c>
      <c r="F2284" t="s">
        <v>84</v>
      </c>
    </row>
    <row r="2285" spans="2:6" x14ac:dyDescent="0.3">
      <c r="B2285" s="26">
        <v>43166</v>
      </c>
      <c r="C2285">
        <v>20044678</v>
      </c>
      <c r="D2285" t="s">
        <v>91</v>
      </c>
      <c r="E2285" t="s">
        <v>79</v>
      </c>
      <c r="F2285" t="s">
        <v>80</v>
      </c>
    </row>
    <row r="2286" spans="2:6" x14ac:dyDescent="0.3">
      <c r="B2286" s="26">
        <v>43166</v>
      </c>
      <c r="C2286">
        <v>20042071</v>
      </c>
      <c r="D2286" t="s">
        <v>87</v>
      </c>
      <c r="E2286" t="s">
        <v>81</v>
      </c>
      <c r="F2286" t="s">
        <v>80</v>
      </c>
    </row>
    <row r="2287" spans="2:6" x14ac:dyDescent="0.3">
      <c r="B2287" s="26">
        <v>43166</v>
      </c>
      <c r="C2287">
        <v>20044529</v>
      </c>
      <c r="D2287" t="s">
        <v>96</v>
      </c>
      <c r="E2287" t="s">
        <v>79</v>
      </c>
      <c r="F2287" t="s">
        <v>80</v>
      </c>
    </row>
    <row r="2288" spans="2:6" x14ac:dyDescent="0.3">
      <c r="B2288" s="26">
        <v>43166</v>
      </c>
      <c r="C2288">
        <v>20042086</v>
      </c>
      <c r="D2288" t="s">
        <v>95</v>
      </c>
      <c r="E2288" t="s">
        <v>79</v>
      </c>
      <c r="F2288" t="s">
        <v>84</v>
      </c>
    </row>
    <row r="2289" spans="2:6" x14ac:dyDescent="0.3">
      <c r="B2289" s="26">
        <v>43166</v>
      </c>
      <c r="C2289">
        <v>20038933</v>
      </c>
      <c r="D2289" t="s">
        <v>78</v>
      </c>
      <c r="E2289" t="s">
        <v>81</v>
      </c>
      <c r="F2289" t="s">
        <v>84</v>
      </c>
    </row>
    <row r="2290" spans="2:6" x14ac:dyDescent="0.3">
      <c r="B2290" s="26">
        <v>43166</v>
      </c>
      <c r="C2290">
        <v>20041508</v>
      </c>
      <c r="D2290" t="s">
        <v>98</v>
      </c>
      <c r="E2290" t="s">
        <v>81</v>
      </c>
      <c r="F2290" t="s">
        <v>80</v>
      </c>
    </row>
    <row r="2291" spans="2:6" x14ac:dyDescent="0.3">
      <c r="B2291" s="26">
        <v>43166</v>
      </c>
      <c r="C2291">
        <v>20041508</v>
      </c>
      <c r="D2291" t="s">
        <v>98</v>
      </c>
      <c r="E2291" t="s">
        <v>79</v>
      </c>
      <c r="F2291" t="s">
        <v>84</v>
      </c>
    </row>
    <row r="2292" spans="2:6" x14ac:dyDescent="0.3">
      <c r="B2292" s="26">
        <v>43166</v>
      </c>
      <c r="C2292">
        <v>20038933</v>
      </c>
      <c r="D2292" t="s">
        <v>78</v>
      </c>
      <c r="E2292" t="s">
        <v>79</v>
      </c>
      <c r="F2292" t="s">
        <v>84</v>
      </c>
    </row>
    <row r="2293" spans="2:6" x14ac:dyDescent="0.3">
      <c r="B2293" s="26">
        <v>43166</v>
      </c>
      <c r="C2293">
        <v>20041508</v>
      </c>
      <c r="D2293" t="s">
        <v>98</v>
      </c>
      <c r="E2293" t="s">
        <v>81</v>
      </c>
      <c r="F2293" t="s">
        <v>84</v>
      </c>
    </row>
    <row r="2294" spans="2:6" x14ac:dyDescent="0.3">
      <c r="B2294" s="26">
        <v>43166</v>
      </c>
      <c r="C2294">
        <v>20042086</v>
      </c>
      <c r="D2294" t="s">
        <v>95</v>
      </c>
      <c r="E2294" t="s">
        <v>79</v>
      </c>
      <c r="F2294" t="s">
        <v>80</v>
      </c>
    </row>
    <row r="2295" spans="2:6" x14ac:dyDescent="0.3">
      <c r="B2295" s="26">
        <v>43166</v>
      </c>
      <c r="C2295">
        <v>20042071</v>
      </c>
      <c r="D2295" t="s">
        <v>87</v>
      </c>
      <c r="E2295" t="s">
        <v>81</v>
      </c>
      <c r="F2295" t="s">
        <v>84</v>
      </c>
    </row>
    <row r="2296" spans="2:6" x14ac:dyDescent="0.3">
      <c r="B2296" s="26">
        <v>43166</v>
      </c>
      <c r="C2296">
        <v>20041508</v>
      </c>
      <c r="D2296" t="s">
        <v>98</v>
      </c>
      <c r="E2296" t="s">
        <v>79</v>
      </c>
      <c r="F2296" t="s">
        <v>84</v>
      </c>
    </row>
    <row r="2297" spans="2:6" x14ac:dyDescent="0.3">
      <c r="B2297" s="26">
        <v>43166</v>
      </c>
      <c r="C2297">
        <v>20044529</v>
      </c>
      <c r="D2297" t="s">
        <v>96</v>
      </c>
      <c r="E2297" t="s">
        <v>79</v>
      </c>
      <c r="F2297" t="s">
        <v>80</v>
      </c>
    </row>
    <row r="2298" spans="2:6" x14ac:dyDescent="0.3">
      <c r="B2298" s="26">
        <v>43166</v>
      </c>
      <c r="C2298">
        <v>20042086</v>
      </c>
      <c r="D2298" t="s">
        <v>95</v>
      </c>
      <c r="E2298" t="s">
        <v>79</v>
      </c>
      <c r="F2298" t="s">
        <v>80</v>
      </c>
    </row>
    <row r="2299" spans="2:6" x14ac:dyDescent="0.3">
      <c r="B2299" s="26">
        <v>43166</v>
      </c>
      <c r="C2299">
        <v>20041508</v>
      </c>
      <c r="D2299" t="s">
        <v>98</v>
      </c>
      <c r="E2299" t="s">
        <v>81</v>
      </c>
      <c r="F2299" t="s">
        <v>90</v>
      </c>
    </row>
    <row r="2300" spans="2:6" x14ac:dyDescent="0.3">
      <c r="B2300" s="26">
        <v>43166</v>
      </c>
      <c r="C2300">
        <v>20038933</v>
      </c>
      <c r="D2300" t="s">
        <v>78</v>
      </c>
      <c r="E2300" t="s">
        <v>79</v>
      </c>
      <c r="F2300" t="s">
        <v>80</v>
      </c>
    </row>
    <row r="2301" spans="2:6" x14ac:dyDescent="0.3">
      <c r="B2301" s="26">
        <v>43166</v>
      </c>
      <c r="C2301">
        <v>20042082</v>
      </c>
      <c r="D2301" t="s">
        <v>89</v>
      </c>
      <c r="E2301" t="s">
        <v>79</v>
      </c>
      <c r="F2301" t="s">
        <v>80</v>
      </c>
    </row>
    <row r="2302" spans="2:6" x14ac:dyDescent="0.3">
      <c r="B2302" s="26">
        <v>43166</v>
      </c>
      <c r="C2302">
        <v>20042086</v>
      </c>
      <c r="D2302" t="s">
        <v>95</v>
      </c>
      <c r="E2302" t="s">
        <v>79</v>
      </c>
      <c r="F2302" t="s">
        <v>80</v>
      </c>
    </row>
    <row r="2303" spans="2:6" x14ac:dyDescent="0.3">
      <c r="B2303" s="26">
        <v>43166</v>
      </c>
      <c r="C2303">
        <v>20044678</v>
      </c>
      <c r="D2303" t="s">
        <v>91</v>
      </c>
      <c r="E2303" t="s">
        <v>79</v>
      </c>
      <c r="F2303" t="s">
        <v>80</v>
      </c>
    </row>
    <row r="2304" spans="2:6" x14ac:dyDescent="0.3">
      <c r="B2304" s="26">
        <v>43166</v>
      </c>
      <c r="C2304">
        <v>20041508</v>
      </c>
      <c r="D2304" t="s">
        <v>98</v>
      </c>
      <c r="E2304" t="s">
        <v>85</v>
      </c>
      <c r="F2304" t="s">
        <v>80</v>
      </c>
    </row>
    <row r="2305" spans="2:6" x14ac:dyDescent="0.3">
      <c r="B2305" s="26">
        <v>43166</v>
      </c>
      <c r="C2305">
        <v>20044678</v>
      </c>
      <c r="D2305" t="s">
        <v>91</v>
      </c>
      <c r="E2305" t="s">
        <v>81</v>
      </c>
      <c r="F2305" t="s">
        <v>80</v>
      </c>
    </row>
    <row r="2306" spans="2:6" x14ac:dyDescent="0.3">
      <c r="B2306" s="26">
        <v>43166</v>
      </c>
      <c r="C2306">
        <v>20042071</v>
      </c>
      <c r="D2306" t="s">
        <v>87</v>
      </c>
      <c r="E2306" t="s">
        <v>81</v>
      </c>
      <c r="F2306" t="s">
        <v>80</v>
      </c>
    </row>
    <row r="2307" spans="2:6" x14ac:dyDescent="0.3">
      <c r="B2307" s="26">
        <v>43166</v>
      </c>
      <c r="C2307">
        <v>20038933</v>
      </c>
      <c r="D2307" t="s">
        <v>78</v>
      </c>
      <c r="E2307" t="s">
        <v>88</v>
      </c>
      <c r="F2307" t="s">
        <v>90</v>
      </c>
    </row>
    <row r="2308" spans="2:6" x14ac:dyDescent="0.3">
      <c r="B2308" s="26">
        <v>43166</v>
      </c>
      <c r="C2308">
        <v>20042086</v>
      </c>
      <c r="D2308" t="s">
        <v>95</v>
      </c>
      <c r="E2308" t="s">
        <v>79</v>
      </c>
      <c r="F2308" t="s">
        <v>84</v>
      </c>
    </row>
    <row r="2309" spans="2:6" x14ac:dyDescent="0.3">
      <c r="B2309" s="26">
        <v>43166</v>
      </c>
      <c r="C2309">
        <v>20044678</v>
      </c>
      <c r="D2309" t="s">
        <v>91</v>
      </c>
      <c r="E2309" t="s">
        <v>79</v>
      </c>
      <c r="F2309" t="s">
        <v>80</v>
      </c>
    </row>
    <row r="2310" spans="2:6" x14ac:dyDescent="0.3">
      <c r="B2310" s="26">
        <v>43166</v>
      </c>
      <c r="C2310">
        <v>20041508</v>
      </c>
      <c r="D2310" t="s">
        <v>98</v>
      </c>
      <c r="E2310" t="s">
        <v>85</v>
      </c>
      <c r="F2310" t="s">
        <v>84</v>
      </c>
    </row>
    <row r="2311" spans="2:6" x14ac:dyDescent="0.3">
      <c r="B2311" s="26">
        <v>43166</v>
      </c>
      <c r="C2311">
        <v>20042082</v>
      </c>
      <c r="D2311" t="s">
        <v>89</v>
      </c>
      <c r="E2311" t="s">
        <v>79</v>
      </c>
      <c r="F2311" t="s">
        <v>80</v>
      </c>
    </row>
    <row r="2312" spans="2:6" x14ac:dyDescent="0.3">
      <c r="B2312" s="26">
        <v>43166</v>
      </c>
      <c r="C2312">
        <v>20038933</v>
      </c>
      <c r="D2312" t="s">
        <v>78</v>
      </c>
      <c r="E2312" t="s">
        <v>79</v>
      </c>
      <c r="F2312" t="s">
        <v>80</v>
      </c>
    </row>
    <row r="2313" spans="2:6" x14ac:dyDescent="0.3">
      <c r="B2313" s="26">
        <v>43166</v>
      </c>
      <c r="C2313">
        <v>20042071</v>
      </c>
      <c r="D2313" t="s">
        <v>87</v>
      </c>
      <c r="E2313" t="s">
        <v>81</v>
      </c>
      <c r="F2313" t="s">
        <v>90</v>
      </c>
    </row>
    <row r="2314" spans="2:6" x14ac:dyDescent="0.3">
      <c r="B2314" s="26">
        <v>43166</v>
      </c>
      <c r="C2314">
        <v>20041508</v>
      </c>
      <c r="D2314" t="s">
        <v>98</v>
      </c>
      <c r="E2314" t="s">
        <v>81</v>
      </c>
      <c r="F2314" t="s">
        <v>80</v>
      </c>
    </row>
    <row r="2315" spans="2:6" x14ac:dyDescent="0.3">
      <c r="B2315" s="26">
        <v>43166</v>
      </c>
      <c r="C2315">
        <v>20038933</v>
      </c>
      <c r="D2315" t="s">
        <v>78</v>
      </c>
      <c r="E2315" t="s">
        <v>81</v>
      </c>
      <c r="F2315" t="s">
        <v>80</v>
      </c>
    </row>
    <row r="2316" spans="2:6" x14ac:dyDescent="0.3">
      <c r="B2316" s="26">
        <v>43166</v>
      </c>
      <c r="C2316">
        <v>20044678</v>
      </c>
      <c r="D2316" t="s">
        <v>91</v>
      </c>
      <c r="E2316" t="s">
        <v>79</v>
      </c>
      <c r="F2316" t="s">
        <v>80</v>
      </c>
    </row>
    <row r="2317" spans="2:6" x14ac:dyDescent="0.3">
      <c r="B2317" s="26">
        <v>43166</v>
      </c>
      <c r="C2317">
        <v>20042082</v>
      </c>
      <c r="D2317" t="s">
        <v>89</v>
      </c>
      <c r="E2317" t="s">
        <v>79</v>
      </c>
      <c r="F2317" t="s">
        <v>84</v>
      </c>
    </row>
    <row r="2318" spans="2:6" x14ac:dyDescent="0.3">
      <c r="B2318" s="26">
        <v>43166</v>
      </c>
      <c r="C2318">
        <v>20042071</v>
      </c>
      <c r="D2318" t="s">
        <v>87</v>
      </c>
      <c r="E2318" t="s">
        <v>81</v>
      </c>
      <c r="F2318" t="s">
        <v>84</v>
      </c>
    </row>
    <row r="2319" spans="2:6" x14ac:dyDescent="0.3">
      <c r="B2319" s="26">
        <v>43166</v>
      </c>
      <c r="C2319">
        <v>20042086</v>
      </c>
      <c r="D2319" t="s">
        <v>95</v>
      </c>
      <c r="E2319" t="s">
        <v>85</v>
      </c>
      <c r="F2319" t="s">
        <v>80</v>
      </c>
    </row>
    <row r="2320" spans="2:6" x14ac:dyDescent="0.3">
      <c r="B2320" s="26">
        <v>43166</v>
      </c>
      <c r="C2320">
        <v>20042086</v>
      </c>
      <c r="D2320" t="s">
        <v>95</v>
      </c>
      <c r="E2320" t="s">
        <v>85</v>
      </c>
      <c r="F2320" t="s">
        <v>80</v>
      </c>
    </row>
    <row r="2321" spans="2:6" x14ac:dyDescent="0.3">
      <c r="B2321" s="26">
        <v>43166</v>
      </c>
      <c r="C2321">
        <v>20038933</v>
      </c>
      <c r="D2321" t="s">
        <v>78</v>
      </c>
      <c r="E2321" t="s">
        <v>79</v>
      </c>
      <c r="F2321" t="s">
        <v>80</v>
      </c>
    </row>
    <row r="2322" spans="2:6" x14ac:dyDescent="0.3">
      <c r="B2322" s="26">
        <v>43166</v>
      </c>
      <c r="C2322">
        <v>20044678</v>
      </c>
      <c r="D2322" t="s">
        <v>91</v>
      </c>
      <c r="E2322" t="s">
        <v>79</v>
      </c>
      <c r="F2322" t="s">
        <v>80</v>
      </c>
    </row>
    <row r="2323" spans="2:6" x14ac:dyDescent="0.3">
      <c r="B2323" s="26">
        <v>43166</v>
      </c>
      <c r="C2323">
        <v>20042086</v>
      </c>
      <c r="D2323" t="s">
        <v>95</v>
      </c>
      <c r="E2323" t="s">
        <v>85</v>
      </c>
      <c r="F2323" t="s">
        <v>80</v>
      </c>
    </row>
    <row r="2324" spans="2:6" x14ac:dyDescent="0.3">
      <c r="B2324" s="26">
        <v>43166</v>
      </c>
      <c r="C2324">
        <v>20042086</v>
      </c>
      <c r="D2324" t="s">
        <v>95</v>
      </c>
      <c r="E2324" t="s">
        <v>85</v>
      </c>
      <c r="F2324" t="s">
        <v>80</v>
      </c>
    </row>
    <row r="2325" spans="2:6" x14ac:dyDescent="0.3">
      <c r="B2325" s="26">
        <v>43166</v>
      </c>
      <c r="C2325">
        <v>20044678</v>
      </c>
      <c r="D2325" t="s">
        <v>91</v>
      </c>
      <c r="E2325" t="s">
        <v>85</v>
      </c>
      <c r="F2325" t="s">
        <v>80</v>
      </c>
    </row>
    <row r="2326" spans="2:6" x14ac:dyDescent="0.3">
      <c r="B2326" s="26">
        <v>43166</v>
      </c>
      <c r="C2326">
        <v>20038933</v>
      </c>
      <c r="D2326" t="s">
        <v>78</v>
      </c>
      <c r="E2326" t="s">
        <v>81</v>
      </c>
      <c r="F2326" t="s">
        <v>84</v>
      </c>
    </row>
    <row r="2327" spans="2:6" x14ac:dyDescent="0.3">
      <c r="B2327" s="26">
        <v>43166</v>
      </c>
      <c r="C2327">
        <v>20044678</v>
      </c>
      <c r="D2327" t="s">
        <v>91</v>
      </c>
      <c r="E2327" t="s">
        <v>79</v>
      </c>
      <c r="F2327" t="s">
        <v>80</v>
      </c>
    </row>
    <row r="2328" spans="2:6" x14ac:dyDescent="0.3">
      <c r="B2328" s="26">
        <v>43166</v>
      </c>
      <c r="C2328">
        <v>20042086</v>
      </c>
      <c r="D2328" t="s">
        <v>95</v>
      </c>
      <c r="E2328" t="s">
        <v>88</v>
      </c>
      <c r="F2328" t="s">
        <v>80</v>
      </c>
    </row>
    <row r="2329" spans="2:6" x14ac:dyDescent="0.3">
      <c r="B2329" s="26">
        <v>43166</v>
      </c>
      <c r="C2329">
        <v>20038933</v>
      </c>
      <c r="D2329" t="s">
        <v>78</v>
      </c>
      <c r="E2329" t="s">
        <v>81</v>
      </c>
      <c r="F2329" t="s">
        <v>80</v>
      </c>
    </row>
    <row r="2330" spans="2:6" x14ac:dyDescent="0.3">
      <c r="B2330" s="26">
        <v>43166</v>
      </c>
      <c r="C2330">
        <v>20044529</v>
      </c>
      <c r="D2330" t="s">
        <v>96</v>
      </c>
      <c r="E2330" t="s">
        <v>79</v>
      </c>
      <c r="F2330" t="s">
        <v>84</v>
      </c>
    </row>
    <row r="2331" spans="2:6" x14ac:dyDescent="0.3">
      <c r="B2331" s="26">
        <v>43166</v>
      </c>
      <c r="C2331">
        <v>20044678</v>
      </c>
      <c r="D2331" t="s">
        <v>91</v>
      </c>
      <c r="E2331" t="s">
        <v>79</v>
      </c>
      <c r="F2331" t="s">
        <v>80</v>
      </c>
    </row>
    <row r="2332" spans="2:6" x14ac:dyDescent="0.3">
      <c r="B2332" s="26">
        <v>43166</v>
      </c>
      <c r="C2332">
        <v>20042086</v>
      </c>
      <c r="D2332" t="s">
        <v>95</v>
      </c>
      <c r="E2332" t="s">
        <v>79</v>
      </c>
      <c r="F2332" t="s">
        <v>80</v>
      </c>
    </row>
    <row r="2333" spans="2:6" x14ac:dyDescent="0.3">
      <c r="B2333" s="26">
        <v>43166</v>
      </c>
      <c r="C2333">
        <v>20044678</v>
      </c>
      <c r="D2333" t="s">
        <v>91</v>
      </c>
      <c r="E2333" t="s">
        <v>85</v>
      </c>
      <c r="F2333" t="s">
        <v>80</v>
      </c>
    </row>
    <row r="2334" spans="2:6" x14ac:dyDescent="0.3">
      <c r="B2334" s="26">
        <v>43166</v>
      </c>
      <c r="C2334">
        <v>20044678</v>
      </c>
      <c r="D2334" t="s">
        <v>91</v>
      </c>
      <c r="E2334" t="s">
        <v>81</v>
      </c>
      <c r="F2334" t="s">
        <v>80</v>
      </c>
    </row>
    <row r="2335" spans="2:6" x14ac:dyDescent="0.3">
      <c r="B2335" s="26">
        <v>43166</v>
      </c>
      <c r="C2335">
        <v>20042086</v>
      </c>
      <c r="D2335" t="s">
        <v>95</v>
      </c>
      <c r="E2335" t="s">
        <v>79</v>
      </c>
      <c r="F2335" t="s">
        <v>84</v>
      </c>
    </row>
    <row r="2336" spans="2:6" x14ac:dyDescent="0.3">
      <c r="B2336" s="26">
        <v>43166</v>
      </c>
      <c r="C2336">
        <v>20042071</v>
      </c>
      <c r="D2336" t="s">
        <v>87</v>
      </c>
      <c r="E2336" t="s">
        <v>81</v>
      </c>
      <c r="F2336" t="s">
        <v>90</v>
      </c>
    </row>
    <row r="2337" spans="2:6" x14ac:dyDescent="0.3">
      <c r="B2337" s="26">
        <v>43166</v>
      </c>
      <c r="C2337">
        <v>20038933</v>
      </c>
      <c r="D2337" t="s">
        <v>78</v>
      </c>
      <c r="E2337" t="s">
        <v>85</v>
      </c>
      <c r="F2337" t="s">
        <v>80</v>
      </c>
    </row>
    <row r="2338" spans="2:6" x14ac:dyDescent="0.3">
      <c r="B2338" s="26">
        <v>43166</v>
      </c>
      <c r="C2338">
        <v>20042086</v>
      </c>
      <c r="D2338" t="s">
        <v>95</v>
      </c>
      <c r="E2338" t="s">
        <v>79</v>
      </c>
      <c r="F2338" t="s">
        <v>84</v>
      </c>
    </row>
    <row r="2339" spans="2:6" x14ac:dyDescent="0.3">
      <c r="B2339" s="26">
        <v>43166</v>
      </c>
      <c r="C2339">
        <v>20044529</v>
      </c>
      <c r="D2339" t="s">
        <v>96</v>
      </c>
      <c r="E2339" t="s">
        <v>79</v>
      </c>
      <c r="F2339" t="s">
        <v>92</v>
      </c>
    </row>
    <row r="2340" spans="2:6" x14ac:dyDescent="0.3">
      <c r="B2340" s="26">
        <v>43166</v>
      </c>
      <c r="C2340">
        <v>20034875</v>
      </c>
      <c r="D2340" t="s">
        <v>99</v>
      </c>
      <c r="E2340" t="s">
        <v>88</v>
      </c>
      <c r="F2340" t="s">
        <v>80</v>
      </c>
    </row>
    <row r="2341" spans="2:6" x14ac:dyDescent="0.3">
      <c r="B2341" s="26">
        <v>43166</v>
      </c>
      <c r="C2341">
        <v>20042082</v>
      </c>
      <c r="D2341" t="s">
        <v>89</v>
      </c>
      <c r="E2341" t="s">
        <v>81</v>
      </c>
      <c r="F2341" t="s">
        <v>90</v>
      </c>
    </row>
    <row r="2342" spans="2:6" x14ac:dyDescent="0.3">
      <c r="B2342" s="26">
        <v>43166</v>
      </c>
      <c r="C2342">
        <v>20044678</v>
      </c>
      <c r="D2342" t="s">
        <v>91</v>
      </c>
      <c r="E2342" t="s">
        <v>81</v>
      </c>
      <c r="F2342" t="s">
        <v>80</v>
      </c>
    </row>
    <row r="2343" spans="2:6" x14ac:dyDescent="0.3">
      <c r="B2343" s="26">
        <v>43166</v>
      </c>
      <c r="C2343">
        <v>20038933</v>
      </c>
      <c r="D2343" t="s">
        <v>78</v>
      </c>
      <c r="E2343" t="s">
        <v>88</v>
      </c>
      <c r="F2343" t="s">
        <v>80</v>
      </c>
    </row>
    <row r="2344" spans="2:6" x14ac:dyDescent="0.3">
      <c r="B2344" s="26">
        <v>43166</v>
      </c>
      <c r="C2344">
        <v>20042071</v>
      </c>
      <c r="D2344" t="s">
        <v>87</v>
      </c>
      <c r="E2344" t="s">
        <v>81</v>
      </c>
      <c r="F2344" t="s">
        <v>90</v>
      </c>
    </row>
    <row r="2345" spans="2:6" x14ac:dyDescent="0.3">
      <c r="B2345" s="26">
        <v>43166</v>
      </c>
      <c r="C2345">
        <v>20034875</v>
      </c>
      <c r="D2345" t="s">
        <v>99</v>
      </c>
      <c r="E2345" t="s">
        <v>81</v>
      </c>
      <c r="F2345" t="s">
        <v>80</v>
      </c>
    </row>
    <row r="2346" spans="2:6" x14ac:dyDescent="0.3">
      <c r="B2346" s="26">
        <v>43166</v>
      </c>
      <c r="C2346">
        <v>20044678</v>
      </c>
      <c r="D2346" t="s">
        <v>91</v>
      </c>
      <c r="E2346" t="s">
        <v>79</v>
      </c>
      <c r="F2346" t="s">
        <v>80</v>
      </c>
    </row>
    <row r="2347" spans="2:6" x14ac:dyDescent="0.3">
      <c r="B2347" s="26">
        <v>43166</v>
      </c>
      <c r="C2347">
        <v>20042086</v>
      </c>
      <c r="D2347" t="s">
        <v>95</v>
      </c>
      <c r="E2347" t="s">
        <v>79</v>
      </c>
      <c r="F2347" t="s">
        <v>90</v>
      </c>
    </row>
    <row r="2348" spans="2:6" x14ac:dyDescent="0.3">
      <c r="B2348" s="26">
        <v>43166</v>
      </c>
      <c r="C2348">
        <v>20041508</v>
      </c>
      <c r="D2348" t="s">
        <v>98</v>
      </c>
      <c r="E2348" t="s">
        <v>81</v>
      </c>
      <c r="F2348" t="s">
        <v>90</v>
      </c>
    </row>
    <row r="2349" spans="2:6" x14ac:dyDescent="0.3">
      <c r="B2349" s="26">
        <v>43166</v>
      </c>
      <c r="C2349">
        <v>20038933</v>
      </c>
      <c r="D2349" t="s">
        <v>78</v>
      </c>
      <c r="E2349" t="s">
        <v>79</v>
      </c>
      <c r="F2349" t="s">
        <v>90</v>
      </c>
    </row>
    <row r="2350" spans="2:6" x14ac:dyDescent="0.3">
      <c r="B2350" s="26">
        <v>43166</v>
      </c>
      <c r="C2350">
        <v>20042082</v>
      </c>
      <c r="D2350" t="s">
        <v>89</v>
      </c>
      <c r="E2350" t="s">
        <v>79</v>
      </c>
      <c r="F2350" t="s">
        <v>90</v>
      </c>
    </row>
    <row r="2351" spans="2:6" x14ac:dyDescent="0.3">
      <c r="B2351" s="26">
        <v>43166</v>
      </c>
      <c r="C2351">
        <v>20042086</v>
      </c>
      <c r="D2351" t="s">
        <v>95</v>
      </c>
      <c r="E2351" t="s">
        <v>79</v>
      </c>
      <c r="F2351" t="s">
        <v>84</v>
      </c>
    </row>
    <row r="2352" spans="2:6" x14ac:dyDescent="0.3">
      <c r="B2352" s="26">
        <v>43166</v>
      </c>
      <c r="C2352">
        <v>20042071</v>
      </c>
      <c r="D2352" t="s">
        <v>87</v>
      </c>
      <c r="E2352" t="s">
        <v>81</v>
      </c>
      <c r="F2352" t="s">
        <v>80</v>
      </c>
    </row>
    <row r="2353" spans="2:6" x14ac:dyDescent="0.3">
      <c r="B2353" s="26">
        <v>43166</v>
      </c>
      <c r="C2353">
        <v>20041508</v>
      </c>
      <c r="D2353" t="s">
        <v>98</v>
      </c>
      <c r="E2353" t="s">
        <v>81</v>
      </c>
      <c r="F2353" t="s">
        <v>80</v>
      </c>
    </row>
    <row r="2354" spans="2:6" x14ac:dyDescent="0.3">
      <c r="B2354" s="26">
        <v>43166</v>
      </c>
      <c r="C2354">
        <v>20042082</v>
      </c>
      <c r="D2354" t="s">
        <v>89</v>
      </c>
      <c r="E2354" t="s">
        <v>85</v>
      </c>
      <c r="F2354" t="s">
        <v>80</v>
      </c>
    </row>
    <row r="2355" spans="2:6" x14ac:dyDescent="0.3">
      <c r="B2355" s="26">
        <v>43166</v>
      </c>
      <c r="C2355">
        <v>20041508</v>
      </c>
      <c r="D2355" t="s">
        <v>98</v>
      </c>
      <c r="E2355" t="s">
        <v>79</v>
      </c>
      <c r="F2355" t="s">
        <v>84</v>
      </c>
    </row>
    <row r="2356" spans="2:6" x14ac:dyDescent="0.3">
      <c r="B2356" s="26">
        <v>43166</v>
      </c>
      <c r="C2356">
        <v>20038933</v>
      </c>
      <c r="D2356" t="s">
        <v>78</v>
      </c>
      <c r="E2356" t="s">
        <v>79</v>
      </c>
      <c r="F2356" t="s">
        <v>90</v>
      </c>
    </row>
    <row r="2357" spans="2:6" x14ac:dyDescent="0.3">
      <c r="B2357" s="26">
        <v>43166</v>
      </c>
      <c r="C2357">
        <v>20034875</v>
      </c>
      <c r="D2357" t="s">
        <v>99</v>
      </c>
      <c r="E2357" t="s">
        <v>81</v>
      </c>
      <c r="F2357" t="s">
        <v>80</v>
      </c>
    </row>
    <row r="2358" spans="2:6" x14ac:dyDescent="0.3">
      <c r="B2358" s="26">
        <v>43166</v>
      </c>
      <c r="C2358">
        <v>20042082</v>
      </c>
      <c r="D2358" t="s">
        <v>89</v>
      </c>
      <c r="E2358" t="s">
        <v>81</v>
      </c>
      <c r="F2358" t="s">
        <v>80</v>
      </c>
    </row>
    <row r="2359" spans="2:6" x14ac:dyDescent="0.3">
      <c r="B2359" s="26">
        <v>43166</v>
      </c>
      <c r="C2359">
        <v>20041508</v>
      </c>
      <c r="D2359" t="s">
        <v>98</v>
      </c>
      <c r="E2359" t="s">
        <v>81</v>
      </c>
      <c r="F2359" t="s">
        <v>80</v>
      </c>
    </row>
    <row r="2360" spans="2:6" x14ac:dyDescent="0.3">
      <c r="B2360" s="26">
        <v>43166</v>
      </c>
      <c r="C2360">
        <v>20042071</v>
      </c>
      <c r="D2360" t="s">
        <v>87</v>
      </c>
      <c r="E2360" t="s">
        <v>81</v>
      </c>
      <c r="F2360" t="s">
        <v>80</v>
      </c>
    </row>
    <row r="2361" spans="2:6" x14ac:dyDescent="0.3">
      <c r="B2361" s="26">
        <v>43166</v>
      </c>
      <c r="C2361">
        <v>20044678</v>
      </c>
      <c r="D2361" t="s">
        <v>91</v>
      </c>
      <c r="E2361" t="s">
        <v>81</v>
      </c>
      <c r="F2361" t="s">
        <v>80</v>
      </c>
    </row>
    <row r="2362" spans="2:6" x14ac:dyDescent="0.3">
      <c r="B2362" s="26">
        <v>43166</v>
      </c>
      <c r="C2362">
        <v>20042082</v>
      </c>
      <c r="D2362" t="s">
        <v>89</v>
      </c>
      <c r="E2362" t="s">
        <v>79</v>
      </c>
      <c r="F2362" t="s">
        <v>80</v>
      </c>
    </row>
    <row r="2363" spans="2:6" x14ac:dyDescent="0.3">
      <c r="B2363" s="26">
        <v>43166</v>
      </c>
      <c r="C2363">
        <v>20041508</v>
      </c>
      <c r="D2363" t="s">
        <v>98</v>
      </c>
      <c r="E2363" t="s">
        <v>79</v>
      </c>
      <c r="F2363" t="s">
        <v>84</v>
      </c>
    </row>
    <row r="2364" spans="2:6" x14ac:dyDescent="0.3">
      <c r="B2364" s="26">
        <v>43166</v>
      </c>
      <c r="C2364">
        <v>20044529</v>
      </c>
      <c r="D2364" t="s">
        <v>96</v>
      </c>
      <c r="E2364" t="s">
        <v>79</v>
      </c>
      <c r="F2364" t="s">
        <v>80</v>
      </c>
    </row>
    <row r="2365" spans="2:6" x14ac:dyDescent="0.3">
      <c r="B2365" s="26">
        <v>43166</v>
      </c>
      <c r="C2365">
        <v>20042071</v>
      </c>
      <c r="D2365" t="s">
        <v>87</v>
      </c>
      <c r="E2365" t="s">
        <v>79</v>
      </c>
      <c r="F2365" t="s">
        <v>90</v>
      </c>
    </row>
    <row r="2366" spans="2:6" x14ac:dyDescent="0.3">
      <c r="B2366" s="26">
        <v>43166</v>
      </c>
      <c r="C2366">
        <v>20044678</v>
      </c>
      <c r="D2366" t="s">
        <v>91</v>
      </c>
      <c r="E2366" t="s">
        <v>81</v>
      </c>
      <c r="F2366" t="s">
        <v>80</v>
      </c>
    </row>
    <row r="2367" spans="2:6" x14ac:dyDescent="0.3">
      <c r="B2367" s="26">
        <v>43166</v>
      </c>
      <c r="C2367">
        <v>20041508</v>
      </c>
      <c r="D2367" t="s">
        <v>98</v>
      </c>
      <c r="E2367" t="s">
        <v>79</v>
      </c>
      <c r="F2367" t="s">
        <v>84</v>
      </c>
    </row>
    <row r="2368" spans="2:6" x14ac:dyDescent="0.3">
      <c r="B2368" s="26">
        <v>43166</v>
      </c>
      <c r="C2368">
        <v>20042082</v>
      </c>
      <c r="D2368" t="s">
        <v>89</v>
      </c>
      <c r="E2368" t="s">
        <v>79</v>
      </c>
      <c r="F2368" t="s">
        <v>84</v>
      </c>
    </row>
    <row r="2369" spans="2:6" x14ac:dyDescent="0.3">
      <c r="B2369" s="26">
        <v>43166</v>
      </c>
      <c r="C2369">
        <v>20038933</v>
      </c>
      <c r="D2369" t="s">
        <v>78</v>
      </c>
      <c r="E2369" t="s">
        <v>79</v>
      </c>
      <c r="F2369" t="s">
        <v>84</v>
      </c>
    </row>
    <row r="2370" spans="2:6" x14ac:dyDescent="0.3">
      <c r="B2370" s="26">
        <v>43166</v>
      </c>
      <c r="C2370">
        <v>20041508</v>
      </c>
      <c r="D2370" t="s">
        <v>98</v>
      </c>
      <c r="E2370" t="s">
        <v>81</v>
      </c>
      <c r="F2370" t="s">
        <v>80</v>
      </c>
    </row>
    <row r="2371" spans="2:6" x14ac:dyDescent="0.3">
      <c r="B2371" s="26">
        <v>43166</v>
      </c>
      <c r="C2371">
        <v>20041508</v>
      </c>
      <c r="D2371" t="s">
        <v>98</v>
      </c>
      <c r="E2371" t="s">
        <v>81</v>
      </c>
      <c r="F2371" t="s">
        <v>80</v>
      </c>
    </row>
    <row r="2372" spans="2:6" x14ac:dyDescent="0.3">
      <c r="B2372" s="26">
        <v>43166</v>
      </c>
      <c r="C2372">
        <v>20038933</v>
      </c>
      <c r="D2372" t="s">
        <v>78</v>
      </c>
      <c r="E2372" t="s">
        <v>79</v>
      </c>
      <c r="F2372" t="s">
        <v>84</v>
      </c>
    </row>
    <row r="2373" spans="2:6" x14ac:dyDescent="0.3">
      <c r="B2373" s="26">
        <v>43166</v>
      </c>
      <c r="C2373">
        <v>20044529</v>
      </c>
      <c r="D2373" t="s">
        <v>96</v>
      </c>
      <c r="E2373" t="s">
        <v>81</v>
      </c>
      <c r="F2373" t="s">
        <v>80</v>
      </c>
    </row>
    <row r="2374" spans="2:6" x14ac:dyDescent="0.3">
      <c r="B2374" s="26">
        <v>43166</v>
      </c>
      <c r="C2374">
        <v>20042082</v>
      </c>
      <c r="D2374" t="s">
        <v>89</v>
      </c>
      <c r="E2374" t="s">
        <v>79</v>
      </c>
      <c r="F2374" t="s">
        <v>84</v>
      </c>
    </row>
    <row r="2375" spans="2:6" x14ac:dyDescent="0.3">
      <c r="B2375" s="26">
        <v>43166</v>
      </c>
      <c r="C2375">
        <v>20042071</v>
      </c>
      <c r="D2375" t="s">
        <v>87</v>
      </c>
      <c r="E2375" t="s">
        <v>79</v>
      </c>
      <c r="F2375" t="s">
        <v>90</v>
      </c>
    </row>
    <row r="2376" spans="2:6" x14ac:dyDescent="0.3">
      <c r="B2376" s="26">
        <v>43166</v>
      </c>
      <c r="C2376">
        <v>20042082</v>
      </c>
      <c r="D2376" t="s">
        <v>89</v>
      </c>
      <c r="E2376" t="s">
        <v>79</v>
      </c>
      <c r="F2376" t="s">
        <v>80</v>
      </c>
    </row>
    <row r="2377" spans="2:6" x14ac:dyDescent="0.3">
      <c r="B2377" s="26">
        <v>43166</v>
      </c>
      <c r="C2377">
        <v>20038933</v>
      </c>
      <c r="D2377" t="s">
        <v>78</v>
      </c>
      <c r="E2377" t="s">
        <v>79</v>
      </c>
      <c r="F2377" t="s">
        <v>80</v>
      </c>
    </row>
    <row r="2378" spans="2:6" x14ac:dyDescent="0.3">
      <c r="B2378" s="26">
        <v>43166</v>
      </c>
      <c r="C2378">
        <v>20042071</v>
      </c>
      <c r="D2378" t="s">
        <v>87</v>
      </c>
      <c r="E2378" t="s">
        <v>79</v>
      </c>
      <c r="F2378" t="s">
        <v>84</v>
      </c>
    </row>
    <row r="2379" spans="2:6" x14ac:dyDescent="0.3">
      <c r="B2379" s="26">
        <v>43166</v>
      </c>
      <c r="C2379">
        <v>20041508</v>
      </c>
      <c r="D2379" t="s">
        <v>98</v>
      </c>
      <c r="E2379" t="s">
        <v>81</v>
      </c>
      <c r="F2379" t="s">
        <v>92</v>
      </c>
    </row>
    <row r="2380" spans="2:6" x14ac:dyDescent="0.3">
      <c r="B2380" s="26">
        <v>43166</v>
      </c>
      <c r="C2380">
        <v>20042082</v>
      </c>
      <c r="D2380" t="s">
        <v>89</v>
      </c>
      <c r="E2380" t="s">
        <v>81</v>
      </c>
      <c r="F2380" t="s">
        <v>84</v>
      </c>
    </row>
    <row r="2381" spans="2:6" x14ac:dyDescent="0.3">
      <c r="B2381" s="26">
        <v>43166</v>
      </c>
      <c r="C2381">
        <v>20041508</v>
      </c>
      <c r="D2381" t="s">
        <v>98</v>
      </c>
      <c r="E2381" t="s">
        <v>79</v>
      </c>
      <c r="F2381" t="s">
        <v>80</v>
      </c>
    </row>
    <row r="2382" spans="2:6" x14ac:dyDescent="0.3">
      <c r="B2382" s="26">
        <v>43166</v>
      </c>
      <c r="C2382">
        <v>20044529</v>
      </c>
      <c r="D2382" t="s">
        <v>96</v>
      </c>
      <c r="E2382" t="s">
        <v>81</v>
      </c>
      <c r="F2382" t="s">
        <v>84</v>
      </c>
    </row>
    <row r="2383" spans="2:6" x14ac:dyDescent="0.3">
      <c r="B2383" s="26">
        <v>43166</v>
      </c>
      <c r="C2383">
        <v>20042071</v>
      </c>
      <c r="D2383" t="s">
        <v>87</v>
      </c>
      <c r="E2383" t="s">
        <v>79</v>
      </c>
      <c r="F2383" t="s">
        <v>84</v>
      </c>
    </row>
    <row r="2384" spans="2:6" x14ac:dyDescent="0.3">
      <c r="B2384" s="26">
        <v>43166</v>
      </c>
      <c r="C2384">
        <v>20042086</v>
      </c>
      <c r="D2384" t="s">
        <v>95</v>
      </c>
      <c r="E2384" t="s">
        <v>81</v>
      </c>
      <c r="F2384" t="s">
        <v>84</v>
      </c>
    </row>
    <row r="2385" spans="2:6" x14ac:dyDescent="0.3">
      <c r="B2385" s="26">
        <v>43166</v>
      </c>
      <c r="C2385">
        <v>20041508</v>
      </c>
      <c r="D2385" t="s">
        <v>98</v>
      </c>
      <c r="E2385" t="s">
        <v>81</v>
      </c>
      <c r="F2385" t="s">
        <v>80</v>
      </c>
    </row>
    <row r="2386" spans="2:6" x14ac:dyDescent="0.3">
      <c r="B2386" s="26">
        <v>43166</v>
      </c>
      <c r="C2386">
        <v>20042082</v>
      </c>
      <c r="D2386" t="s">
        <v>89</v>
      </c>
      <c r="E2386" t="s">
        <v>81</v>
      </c>
      <c r="F2386" t="s">
        <v>80</v>
      </c>
    </row>
    <row r="2387" spans="2:6" x14ac:dyDescent="0.3">
      <c r="B2387" s="26">
        <v>43166</v>
      </c>
      <c r="C2387">
        <v>20041508</v>
      </c>
      <c r="D2387" t="s">
        <v>98</v>
      </c>
      <c r="E2387" t="s">
        <v>81</v>
      </c>
      <c r="F2387" t="s">
        <v>80</v>
      </c>
    </row>
    <row r="2388" spans="2:6" x14ac:dyDescent="0.3">
      <c r="B2388" s="26">
        <v>43166</v>
      </c>
      <c r="C2388">
        <v>20044529</v>
      </c>
      <c r="D2388" t="s">
        <v>96</v>
      </c>
      <c r="E2388" t="s">
        <v>85</v>
      </c>
      <c r="F2388" t="s">
        <v>80</v>
      </c>
    </row>
    <row r="2389" spans="2:6" x14ac:dyDescent="0.3">
      <c r="B2389" s="26">
        <v>43166</v>
      </c>
      <c r="C2389">
        <v>20042082</v>
      </c>
      <c r="D2389" t="s">
        <v>89</v>
      </c>
      <c r="E2389" t="s">
        <v>79</v>
      </c>
      <c r="F2389" t="s">
        <v>84</v>
      </c>
    </row>
    <row r="2390" spans="2:6" x14ac:dyDescent="0.3">
      <c r="B2390" s="26">
        <v>43166</v>
      </c>
      <c r="C2390">
        <v>20044529</v>
      </c>
      <c r="D2390" t="s">
        <v>96</v>
      </c>
      <c r="E2390" t="s">
        <v>85</v>
      </c>
      <c r="F2390" t="s">
        <v>80</v>
      </c>
    </row>
    <row r="2391" spans="2:6" x14ac:dyDescent="0.3">
      <c r="B2391" s="26">
        <v>43166</v>
      </c>
      <c r="C2391">
        <v>20042071</v>
      </c>
      <c r="D2391" t="s">
        <v>87</v>
      </c>
      <c r="E2391" t="s">
        <v>79</v>
      </c>
      <c r="F2391" t="s">
        <v>80</v>
      </c>
    </row>
    <row r="2392" spans="2:6" x14ac:dyDescent="0.3">
      <c r="B2392" s="26">
        <v>43166</v>
      </c>
      <c r="C2392">
        <v>20041508</v>
      </c>
      <c r="D2392" t="s">
        <v>98</v>
      </c>
      <c r="E2392" t="s">
        <v>81</v>
      </c>
      <c r="F2392" t="s">
        <v>84</v>
      </c>
    </row>
    <row r="2393" spans="2:6" x14ac:dyDescent="0.3">
      <c r="B2393" s="26">
        <v>43166</v>
      </c>
      <c r="C2393">
        <v>20042082</v>
      </c>
      <c r="D2393" t="s">
        <v>89</v>
      </c>
      <c r="E2393" t="s">
        <v>79</v>
      </c>
      <c r="F2393" t="s">
        <v>80</v>
      </c>
    </row>
    <row r="2394" spans="2:6" x14ac:dyDescent="0.3">
      <c r="B2394" s="26">
        <v>43166</v>
      </c>
      <c r="C2394">
        <v>20042071</v>
      </c>
      <c r="D2394" t="s">
        <v>87</v>
      </c>
      <c r="E2394" t="s">
        <v>79</v>
      </c>
      <c r="F2394" t="s">
        <v>80</v>
      </c>
    </row>
    <row r="2395" spans="2:6" x14ac:dyDescent="0.3">
      <c r="B2395" s="26">
        <v>43166</v>
      </c>
      <c r="C2395">
        <v>20041508</v>
      </c>
      <c r="D2395" t="s">
        <v>98</v>
      </c>
      <c r="E2395" t="s">
        <v>79</v>
      </c>
      <c r="F2395" t="s">
        <v>84</v>
      </c>
    </row>
    <row r="2396" spans="2:6" x14ac:dyDescent="0.3">
      <c r="B2396" s="26">
        <v>43166</v>
      </c>
      <c r="C2396">
        <v>20042086</v>
      </c>
      <c r="D2396" t="s">
        <v>95</v>
      </c>
      <c r="E2396" t="s">
        <v>81</v>
      </c>
      <c r="F2396" t="s">
        <v>80</v>
      </c>
    </row>
    <row r="2397" spans="2:6" x14ac:dyDescent="0.3">
      <c r="B2397" s="26">
        <v>43166</v>
      </c>
      <c r="C2397">
        <v>20041508</v>
      </c>
      <c r="D2397" t="s">
        <v>98</v>
      </c>
      <c r="E2397" t="s">
        <v>79</v>
      </c>
      <c r="F2397" t="s">
        <v>84</v>
      </c>
    </row>
    <row r="2398" spans="2:6" x14ac:dyDescent="0.3">
      <c r="B2398" s="26">
        <v>43166</v>
      </c>
      <c r="C2398">
        <v>20042086</v>
      </c>
      <c r="D2398" t="s">
        <v>95</v>
      </c>
      <c r="E2398" t="s">
        <v>79</v>
      </c>
      <c r="F2398" t="s">
        <v>80</v>
      </c>
    </row>
    <row r="2399" spans="2:6" x14ac:dyDescent="0.3">
      <c r="B2399" s="26">
        <v>43166</v>
      </c>
      <c r="C2399">
        <v>20042071</v>
      </c>
      <c r="D2399" t="s">
        <v>87</v>
      </c>
      <c r="E2399" t="s">
        <v>79</v>
      </c>
      <c r="F2399" t="s">
        <v>90</v>
      </c>
    </row>
    <row r="2400" spans="2:6" x14ac:dyDescent="0.3">
      <c r="B2400" s="26">
        <v>43166</v>
      </c>
      <c r="C2400">
        <v>20042082</v>
      </c>
      <c r="D2400" t="s">
        <v>89</v>
      </c>
      <c r="E2400" t="s">
        <v>81</v>
      </c>
      <c r="F2400" t="s">
        <v>80</v>
      </c>
    </row>
    <row r="2401" spans="2:6" x14ac:dyDescent="0.3">
      <c r="B2401" s="26">
        <v>43166</v>
      </c>
      <c r="C2401">
        <v>20042071</v>
      </c>
      <c r="D2401" t="s">
        <v>87</v>
      </c>
      <c r="E2401" t="s">
        <v>79</v>
      </c>
      <c r="F2401" t="s">
        <v>80</v>
      </c>
    </row>
    <row r="2402" spans="2:6" x14ac:dyDescent="0.3">
      <c r="B2402" s="26">
        <v>43166</v>
      </c>
      <c r="C2402">
        <v>20041508</v>
      </c>
      <c r="D2402" t="s">
        <v>98</v>
      </c>
      <c r="E2402" t="s">
        <v>79</v>
      </c>
      <c r="F2402" t="s">
        <v>90</v>
      </c>
    </row>
    <row r="2403" spans="2:6" x14ac:dyDescent="0.3">
      <c r="B2403" s="26">
        <v>43166</v>
      </c>
      <c r="C2403">
        <v>20044529</v>
      </c>
      <c r="D2403" t="s">
        <v>96</v>
      </c>
      <c r="E2403" t="s">
        <v>85</v>
      </c>
      <c r="F2403" t="s">
        <v>80</v>
      </c>
    </row>
    <row r="2404" spans="2:6" x14ac:dyDescent="0.3">
      <c r="B2404" s="26">
        <v>43166</v>
      </c>
      <c r="C2404">
        <v>20042086</v>
      </c>
      <c r="D2404" t="s">
        <v>95</v>
      </c>
      <c r="E2404" t="s">
        <v>79</v>
      </c>
      <c r="F2404" t="s">
        <v>80</v>
      </c>
    </row>
    <row r="2405" spans="2:6" x14ac:dyDescent="0.3">
      <c r="B2405" s="26">
        <v>43166</v>
      </c>
      <c r="C2405">
        <v>20042082</v>
      </c>
      <c r="D2405" t="s">
        <v>89</v>
      </c>
      <c r="E2405" t="s">
        <v>81</v>
      </c>
      <c r="F2405" t="s">
        <v>84</v>
      </c>
    </row>
    <row r="2406" spans="2:6" x14ac:dyDescent="0.3">
      <c r="B2406" s="26">
        <v>43166</v>
      </c>
      <c r="C2406">
        <v>20034875</v>
      </c>
      <c r="D2406" t="s">
        <v>99</v>
      </c>
      <c r="E2406" t="s">
        <v>85</v>
      </c>
      <c r="F2406" t="s">
        <v>80</v>
      </c>
    </row>
    <row r="2407" spans="2:6" x14ac:dyDescent="0.3">
      <c r="B2407" s="26">
        <v>43166</v>
      </c>
      <c r="C2407">
        <v>20042071</v>
      </c>
      <c r="D2407" t="s">
        <v>87</v>
      </c>
      <c r="E2407" t="s">
        <v>79</v>
      </c>
      <c r="F2407" t="s">
        <v>84</v>
      </c>
    </row>
    <row r="2408" spans="2:6" x14ac:dyDescent="0.3">
      <c r="B2408" s="26">
        <v>43166</v>
      </c>
      <c r="C2408">
        <v>20042082</v>
      </c>
      <c r="D2408" t="s">
        <v>89</v>
      </c>
      <c r="E2408" t="s">
        <v>85</v>
      </c>
      <c r="F2408" t="s">
        <v>84</v>
      </c>
    </row>
    <row r="2409" spans="2:6" x14ac:dyDescent="0.3">
      <c r="B2409" s="26">
        <v>43166</v>
      </c>
      <c r="C2409">
        <v>20044529</v>
      </c>
      <c r="D2409" t="s">
        <v>96</v>
      </c>
      <c r="E2409" t="s">
        <v>85</v>
      </c>
      <c r="F2409" t="s">
        <v>80</v>
      </c>
    </row>
    <row r="2410" spans="2:6" x14ac:dyDescent="0.3">
      <c r="B2410" s="26">
        <v>43166</v>
      </c>
      <c r="C2410">
        <v>20041508</v>
      </c>
      <c r="D2410" t="s">
        <v>98</v>
      </c>
      <c r="E2410" t="s">
        <v>79</v>
      </c>
      <c r="F2410" t="s">
        <v>84</v>
      </c>
    </row>
    <row r="2411" spans="2:6" x14ac:dyDescent="0.3">
      <c r="B2411" s="26">
        <v>43166</v>
      </c>
      <c r="C2411">
        <v>20034875</v>
      </c>
      <c r="D2411" t="s">
        <v>99</v>
      </c>
      <c r="E2411" t="s">
        <v>81</v>
      </c>
      <c r="F2411" t="s">
        <v>80</v>
      </c>
    </row>
    <row r="2412" spans="2:6" x14ac:dyDescent="0.3">
      <c r="B2412" s="26">
        <v>43166</v>
      </c>
      <c r="C2412">
        <v>20038933</v>
      </c>
      <c r="D2412" t="s">
        <v>78</v>
      </c>
      <c r="E2412" t="s">
        <v>81</v>
      </c>
      <c r="F2412" t="s">
        <v>84</v>
      </c>
    </row>
    <row r="2413" spans="2:6" x14ac:dyDescent="0.3">
      <c r="B2413" s="26">
        <v>43166</v>
      </c>
      <c r="C2413">
        <v>20042082</v>
      </c>
      <c r="D2413" t="s">
        <v>89</v>
      </c>
      <c r="E2413" t="s">
        <v>79</v>
      </c>
      <c r="F2413" t="s">
        <v>84</v>
      </c>
    </row>
    <row r="2414" spans="2:6" x14ac:dyDescent="0.3">
      <c r="B2414" s="26">
        <v>43166</v>
      </c>
      <c r="C2414">
        <v>20042071</v>
      </c>
      <c r="D2414" t="s">
        <v>87</v>
      </c>
      <c r="E2414" t="s">
        <v>79</v>
      </c>
      <c r="F2414" t="s">
        <v>84</v>
      </c>
    </row>
    <row r="2415" spans="2:6" x14ac:dyDescent="0.3">
      <c r="B2415" s="26">
        <v>43166</v>
      </c>
      <c r="C2415">
        <v>20044529</v>
      </c>
      <c r="D2415" t="s">
        <v>96</v>
      </c>
      <c r="E2415" t="s">
        <v>85</v>
      </c>
      <c r="F2415" t="s">
        <v>80</v>
      </c>
    </row>
    <row r="2416" spans="2:6" x14ac:dyDescent="0.3">
      <c r="B2416" s="26">
        <v>43166</v>
      </c>
      <c r="C2416">
        <v>20044678</v>
      </c>
      <c r="D2416" t="s">
        <v>91</v>
      </c>
      <c r="E2416" t="s">
        <v>79</v>
      </c>
      <c r="F2416" t="s">
        <v>80</v>
      </c>
    </row>
    <row r="2417" spans="2:6" x14ac:dyDescent="0.3">
      <c r="B2417" s="26">
        <v>43166</v>
      </c>
      <c r="C2417">
        <v>20042071</v>
      </c>
      <c r="D2417" t="s">
        <v>87</v>
      </c>
      <c r="E2417" t="s">
        <v>79</v>
      </c>
      <c r="F2417" t="s">
        <v>80</v>
      </c>
    </row>
    <row r="2418" spans="2:6" x14ac:dyDescent="0.3">
      <c r="B2418" s="26">
        <v>43166</v>
      </c>
      <c r="C2418">
        <v>20042071</v>
      </c>
      <c r="D2418" t="s">
        <v>87</v>
      </c>
      <c r="E2418" t="s">
        <v>79</v>
      </c>
      <c r="F2418" t="s">
        <v>80</v>
      </c>
    </row>
    <row r="2419" spans="2:6" x14ac:dyDescent="0.3">
      <c r="B2419" s="26">
        <v>43166</v>
      </c>
      <c r="C2419">
        <v>20041508</v>
      </c>
      <c r="D2419" t="s">
        <v>98</v>
      </c>
      <c r="E2419" t="s">
        <v>79</v>
      </c>
      <c r="F2419" t="s">
        <v>80</v>
      </c>
    </row>
    <row r="2420" spans="2:6" x14ac:dyDescent="0.3">
      <c r="B2420" s="26">
        <v>43166</v>
      </c>
      <c r="C2420">
        <v>20042086</v>
      </c>
      <c r="D2420" t="s">
        <v>95</v>
      </c>
      <c r="E2420" t="s">
        <v>79</v>
      </c>
      <c r="F2420" t="s">
        <v>80</v>
      </c>
    </row>
    <row r="2421" spans="2:6" x14ac:dyDescent="0.3">
      <c r="B2421" s="26">
        <v>43166</v>
      </c>
      <c r="C2421">
        <v>20044678</v>
      </c>
      <c r="D2421" t="s">
        <v>91</v>
      </c>
      <c r="E2421" t="s">
        <v>79</v>
      </c>
      <c r="F2421" t="s">
        <v>80</v>
      </c>
    </row>
    <row r="2422" spans="2:6" x14ac:dyDescent="0.3">
      <c r="B2422" s="26">
        <v>43166</v>
      </c>
      <c r="C2422">
        <v>20044529</v>
      </c>
      <c r="D2422" t="s">
        <v>96</v>
      </c>
      <c r="E2422" t="s">
        <v>81</v>
      </c>
      <c r="F2422" t="s">
        <v>80</v>
      </c>
    </row>
    <row r="2423" spans="2:6" x14ac:dyDescent="0.3">
      <c r="B2423" s="26">
        <v>43166</v>
      </c>
      <c r="C2423">
        <v>20042082</v>
      </c>
      <c r="D2423" t="s">
        <v>89</v>
      </c>
      <c r="E2423" t="s">
        <v>79</v>
      </c>
      <c r="F2423" t="s">
        <v>90</v>
      </c>
    </row>
    <row r="2424" spans="2:6" x14ac:dyDescent="0.3">
      <c r="B2424" s="26">
        <v>43166</v>
      </c>
      <c r="C2424">
        <v>20041508</v>
      </c>
      <c r="D2424" t="s">
        <v>98</v>
      </c>
      <c r="E2424" t="s">
        <v>79</v>
      </c>
      <c r="F2424" t="s">
        <v>80</v>
      </c>
    </row>
    <row r="2425" spans="2:6" x14ac:dyDescent="0.3">
      <c r="B2425" s="26">
        <v>43166</v>
      </c>
      <c r="C2425">
        <v>20042071</v>
      </c>
      <c r="D2425" t="s">
        <v>87</v>
      </c>
      <c r="E2425" t="s">
        <v>79</v>
      </c>
      <c r="F2425" t="s">
        <v>84</v>
      </c>
    </row>
    <row r="2426" spans="2:6" x14ac:dyDescent="0.3">
      <c r="B2426" s="26">
        <v>43166</v>
      </c>
      <c r="C2426">
        <v>20038933</v>
      </c>
      <c r="D2426" t="s">
        <v>78</v>
      </c>
      <c r="E2426" t="s">
        <v>79</v>
      </c>
      <c r="F2426" t="s">
        <v>84</v>
      </c>
    </row>
    <row r="2427" spans="2:6" x14ac:dyDescent="0.3">
      <c r="B2427" s="26">
        <v>43166</v>
      </c>
      <c r="C2427">
        <v>20042082</v>
      </c>
      <c r="D2427" t="s">
        <v>89</v>
      </c>
      <c r="E2427" t="s">
        <v>79</v>
      </c>
      <c r="F2427" t="s">
        <v>84</v>
      </c>
    </row>
    <row r="2428" spans="2:6" x14ac:dyDescent="0.3">
      <c r="B2428" s="26">
        <v>43166</v>
      </c>
      <c r="C2428">
        <v>20044678</v>
      </c>
      <c r="D2428" t="s">
        <v>91</v>
      </c>
      <c r="E2428" t="s">
        <v>79</v>
      </c>
      <c r="F2428" t="s">
        <v>80</v>
      </c>
    </row>
    <row r="2429" spans="2:6" x14ac:dyDescent="0.3">
      <c r="B2429" s="26">
        <v>43166</v>
      </c>
      <c r="C2429">
        <v>20034875</v>
      </c>
      <c r="D2429" t="s">
        <v>99</v>
      </c>
      <c r="E2429" t="s">
        <v>85</v>
      </c>
      <c r="F2429" t="s">
        <v>80</v>
      </c>
    </row>
    <row r="2430" spans="2:6" x14ac:dyDescent="0.3">
      <c r="B2430" s="26">
        <v>43166</v>
      </c>
      <c r="C2430">
        <v>20041508</v>
      </c>
      <c r="D2430" t="s">
        <v>98</v>
      </c>
      <c r="E2430" t="s">
        <v>79</v>
      </c>
      <c r="F2430" t="s">
        <v>80</v>
      </c>
    </row>
    <row r="2431" spans="2:6" x14ac:dyDescent="0.3">
      <c r="B2431" s="26">
        <v>43166</v>
      </c>
      <c r="C2431">
        <v>20034875</v>
      </c>
      <c r="D2431" t="s">
        <v>99</v>
      </c>
      <c r="E2431" t="s">
        <v>79</v>
      </c>
      <c r="F2431" t="s">
        <v>80</v>
      </c>
    </row>
    <row r="2432" spans="2:6" x14ac:dyDescent="0.3">
      <c r="B2432" s="26">
        <v>43166</v>
      </c>
      <c r="C2432">
        <v>20044678</v>
      </c>
      <c r="D2432" t="s">
        <v>91</v>
      </c>
      <c r="E2432" t="s">
        <v>79</v>
      </c>
      <c r="F2432" t="s">
        <v>80</v>
      </c>
    </row>
    <row r="2433" spans="2:6" x14ac:dyDescent="0.3">
      <c r="B2433" s="26">
        <v>43166</v>
      </c>
      <c r="C2433">
        <v>20038933</v>
      </c>
      <c r="D2433" t="s">
        <v>78</v>
      </c>
      <c r="E2433" t="s">
        <v>81</v>
      </c>
      <c r="F2433" t="s">
        <v>90</v>
      </c>
    </row>
    <row r="2434" spans="2:6" x14ac:dyDescent="0.3">
      <c r="B2434" s="26">
        <v>43166</v>
      </c>
      <c r="C2434">
        <v>20042071</v>
      </c>
      <c r="D2434" t="s">
        <v>87</v>
      </c>
      <c r="E2434" t="s">
        <v>79</v>
      </c>
      <c r="F2434" t="s">
        <v>84</v>
      </c>
    </row>
    <row r="2435" spans="2:6" x14ac:dyDescent="0.3">
      <c r="B2435" s="26">
        <v>43166</v>
      </c>
      <c r="C2435">
        <v>20034875</v>
      </c>
      <c r="D2435" t="s">
        <v>99</v>
      </c>
      <c r="E2435" t="s">
        <v>85</v>
      </c>
      <c r="F2435" t="s">
        <v>80</v>
      </c>
    </row>
    <row r="2436" spans="2:6" x14ac:dyDescent="0.3">
      <c r="B2436" s="26">
        <v>43166</v>
      </c>
      <c r="C2436">
        <v>20042082</v>
      </c>
      <c r="D2436" t="s">
        <v>89</v>
      </c>
      <c r="E2436" t="s">
        <v>79</v>
      </c>
      <c r="F2436" t="s">
        <v>80</v>
      </c>
    </row>
    <row r="2437" spans="2:6" x14ac:dyDescent="0.3">
      <c r="B2437" s="26">
        <v>43166</v>
      </c>
      <c r="C2437">
        <v>20042086</v>
      </c>
      <c r="D2437" t="s">
        <v>95</v>
      </c>
      <c r="E2437" t="s">
        <v>79</v>
      </c>
      <c r="F2437" t="s">
        <v>84</v>
      </c>
    </row>
    <row r="2438" spans="2:6" x14ac:dyDescent="0.3">
      <c r="B2438" s="26">
        <v>43166</v>
      </c>
      <c r="C2438">
        <v>20042071</v>
      </c>
      <c r="D2438" t="s">
        <v>87</v>
      </c>
      <c r="E2438" t="s">
        <v>79</v>
      </c>
      <c r="F2438" t="s">
        <v>80</v>
      </c>
    </row>
    <row r="2439" spans="2:6" x14ac:dyDescent="0.3">
      <c r="B2439" s="26">
        <v>43166</v>
      </c>
      <c r="C2439">
        <v>20038933</v>
      </c>
      <c r="D2439" t="s">
        <v>78</v>
      </c>
      <c r="E2439" t="s">
        <v>79</v>
      </c>
      <c r="F2439" t="s">
        <v>80</v>
      </c>
    </row>
    <row r="2440" spans="2:6" x14ac:dyDescent="0.3">
      <c r="B2440" s="26">
        <v>43166</v>
      </c>
      <c r="C2440">
        <v>20042086</v>
      </c>
      <c r="D2440" t="s">
        <v>95</v>
      </c>
      <c r="E2440" t="s">
        <v>79</v>
      </c>
      <c r="F2440" t="s">
        <v>90</v>
      </c>
    </row>
    <row r="2441" spans="2:6" x14ac:dyDescent="0.3">
      <c r="B2441" s="26">
        <v>43166</v>
      </c>
      <c r="C2441">
        <v>20042082</v>
      </c>
      <c r="D2441" t="s">
        <v>89</v>
      </c>
      <c r="E2441" t="s">
        <v>79</v>
      </c>
      <c r="F2441" t="s">
        <v>80</v>
      </c>
    </row>
    <row r="2442" spans="2:6" x14ac:dyDescent="0.3">
      <c r="B2442" s="26">
        <v>43166</v>
      </c>
      <c r="C2442">
        <v>20042071</v>
      </c>
      <c r="D2442" t="s">
        <v>87</v>
      </c>
      <c r="E2442" t="s">
        <v>79</v>
      </c>
      <c r="F2442" t="s">
        <v>84</v>
      </c>
    </row>
    <row r="2443" spans="2:6" x14ac:dyDescent="0.3">
      <c r="B2443" s="26">
        <v>43166</v>
      </c>
      <c r="C2443">
        <v>20042082</v>
      </c>
      <c r="D2443" t="s">
        <v>89</v>
      </c>
      <c r="E2443" t="s">
        <v>79</v>
      </c>
      <c r="F2443" t="s">
        <v>84</v>
      </c>
    </row>
    <row r="2444" spans="2:6" x14ac:dyDescent="0.3">
      <c r="B2444" s="26">
        <v>43166</v>
      </c>
      <c r="C2444">
        <v>20044678</v>
      </c>
      <c r="D2444" t="s">
        <v>91</v>
      </c>
      <c r="E2444" t="s">
        <v>79</v>
      </c>
      <c r="F2444" t="s">
        <v>80</v>
      </c>
    </row>
    <row r="2445" spans="2:6" x14ac:dyDescent="0.3">
      <c r="B2445" s="26">
        <v>43166</v>
      </c>
      <c r="C2445">
        <v>20042086</v>
      </c>
      <c r="D2445" t="s">
        <v>95</v>
      </c>
      <c r="E2445" t="s">
        <v>81</v>
      </c>
      <c r="F2445" t="s">
        <v>80</v>
      </c>
    </row>
    <row r="2446" spans="2:6" x14ac:dyDescent="0.3">
      <c r="B2446" s="26">
        <v>43166</v>
      </c>
      <c r="C2446">
        <v>20038933</v>
      </c>
      <c r="D2446" t="s">
        <v>78</v>
      </c>
      <c r="E2446" t="s">
        <v>88</v>
      </c>
      <c r="F2446" t="s">
        <v>90</v>
      </c>
    </row>
    <row r="2447" spans="2:6" x14ac:dyDescent="0.3">
      <c r="B2447" s="26">
        <v>43166</v>
      </c>
      <c r="C2447">
        <v>20044678</v>
      </c>
      <c r="D2447" t="s">
        <v>91</v>
      </c>
      <c r="E2447" t="s">
        <v>79</v>
      </c>
      <c r="F2447" t="s">
        <v>80</v>
      </c>
    </row>
    <row r="2448" spans="2:6" x14ac:dyDescent="0.3">
      <c r="B2448" s="26">
        <v>43166</v>
      </c>
      <c r="C2448">
        <v>20041508</v>
      </c>
      <c r="D2448" t="s">
        <v>98</v>
      </c>
      <c r="E2448" t="s">
        <v>88</v>
      </c>
      <c r="F2448" t="s">
        <v>80</v>
      </c>
    </row>
    <row r="2449" spans="2:6" x14ac:dyDescent="0.3">
      <c r="B2449" s="26">
        <v>43166</v>
      </c>
      <c r="C2449">
        <v>20041508</v>
      </c>
      <c r="D2449" t="s">
        <v>98</v>
      </c>
      <c r="E2449" t="s">
        <v>85</v>
      </c>
      <c r="F2449" t="s">
        <v>90</v>
      </c>
    </row>
    <row r="2450" spans="2:6" x14ac:dyDescent="0.3">
      <c r="B2450" s="26">
        <v>43166</v>
      </c>
      <c r="C2450">
        <v>20038933</v>
      </c>
      <c r="D2450" t="s">
        <v>78</v>
      </c>
      <c r="E2450" t="s">
        <v>88</v>
      </c>
      <c r="F2450" t="s">
        <v>90</v>
      </c>
    </row>
    <row r="2451" spans="2:6" x14ac:dyDescent="0.3">
      <c r="B2451" s="26">
        <v>43166</v>
      </c>
      <c r="C2451">
        <v>20042071</v>
      </c>
      <c r="D2451" t="s">
        <v>87</v>
      </c>
      <c r="E2451" t="s">
        <v>79</v>
      </c>
      <c r="F2451" t="s">
        <v>84</v>
      </c>
    </row>
    <row r="2452" spans="2:6" x14ac:dyDescent="0.3">
      <c r="B2452" s="26">
        <v>43166</v>
      </c>
      <c r="C2452">
        <v>20041508</v>
      </c>
      <c r="D2452" t="s">
        <v>98</v>
      </c>
      <c r="E2452" t="s">
        <v>79</v>
      </c>
      <c r="F2452" t="s">
        <v>84</v>
      </c>
    </row>
    <row r="2453" spans="2:6" x14ac:dyDescent="0.3">
      <c r="B2453" s="26">
        <v>43166</v>
      </c>
      <c r="C2453">
        <v>20044678</v>
      </c>
      <c r="D2453" t="s">
        <v>91</v>
      </c>
      <c r="E2453" t="s">
        <v>81</v>
      </c>
      <c r="F2453" t="s">
        <v>80</v>
      </c>
    </row>
    <row r="2454" spans="2:6" x14ac:dyDescent="0.3">
      <c r="B2454" s="26">
        <v>43166</v>
      </c>
      <c r="C2454">
        <v>20041508</v>
      </c>
      <c r="D2454" t="s">
        <v>98</v>
      </c>
      <c r="E2454" t="s">
        <v>81</v>
      </c>
      <c r="F2454" t="s">
        <v>80</v>
      </c>
    </row>
    <row r="2455" spans="2:6" x14ac:dyDescent="0.3">
      <c r="B2455" s="26">
        <v>43166</v>
      </c>
      <c r="C2455">
        <v>20038933</v>
      </c>
      <c r="D2455" t="s">
        <v>78</v>
      </c>
      <c r="E2455" t="s">
        <v>88</v>
      </c>
      <c r="F2455" t="s">
        <v>80</v>
      </c>
    </row>
    <row r="2456" spans="2:6" x14ac:dyDescent="0.3">
      <c r="B2456" s="26">
        <v>43166</v>
      </c>
      <c r="C2456">
        <v>20044529</v>
      </c>
      <c r="D2456" t="s">
        <v>96</v>
      </c>
      <c r="E2456" t="s">
        <v>81</v>
      </c>
      <c r="F2456" t="s">
        <v>84</v>
      </c>
    </row>
    <row r="2457" spans="2:6" x14ac:dyDescent="0.3">
      <c r="B2457" s="26">
        <v>43166</v>
      </c>
      <c r="C2457">
        <v>20041508</v>
      </c>
      <c r="D2457" t="s">
        <v>98</v>
      </c>
      <c r="E2457" t="s">
        <v>79</v>
      </c>
      <c r="F2457" t="s">
        <v>80</v>
      </c>
    </row>
    <row r="2458" spans="2:6" x14ac:dyDescent="0.3">
      <c r="B2458" s="26">
        <v>43166</v>
      </c>
      <c r="C2458">
        <v>20042071</v>
      </c>
      <c r="D2458" t="s">
        <v>87</v>
      </c>
      <c r="E2458" t="s">
        <v>79</v>
      </c>
      <c r="F2458" t="s">
        <v>80</v>
      </c>
    </row>
    <row r="2459" spans="2:6" x14ac:dyDescent="0.3">
      <c r="B2459" s="26">
        <v>43166</v>
      </c>
      <c r="C2459">
        <v>20042082</v>
      </c>
      <c r="D2459" t="s">
        <v>89</v>
      </c>
      <c r="E2459" t="s">
        <v>85</v>
      </c>
      <c r="F2459" t="s">
        <v>84</v>
      </c>
    </row>
    <row r="2460" spans="2:6" x14ac:dyDescent="0.3">
      <c r="B2460" s="26">
        <v>43166</v>
      </c>
      <c r="C2460">
        <v>20041508</v>
      </c>
      <c r="D2460" t="s">
        <v>98</v>
      </c>
      <c r="E2460" t="s">
        <v>81</v>
      </c>
      <c r="F2460" t="s">
        <v>80</v>
      </c>
    </row>
    <row r="2461" spans="2:6" x14ac:dyDescent="0.3">
      <c r="B2461" s="26">
        <v>43166</v>
      </c>
      <c r="C2461">
        <v>20044678</v>
      </c>
      <c r="D2461" t="s">
        <v>91</v>
      </c>
      <c r="E2461" t="s">
        <v>81</v>
      </c>
      <c r="F2461" t="s">
        <v>80</v>
      </c>
    </row>
    <row r="2462" spans="2:6" x14ac:dyDescent="0.3">
      <c r="B2462" s="26">
        <v>43166</v>
      </c>
      <c r="C2462">
        <v>20038933</v>
      </c>
      <c r="D2462" t="s">
        <v>78</v>
      </c>
      <c r="E2462" t="s">
        <v>79</v>
      </c>
      <c r="F2462" t="s">
        <v>80</v>
      </c>
    </row>
    <row r="2463" spans="2:6" x14ac:dyDescent="0.3">
      <c r="B2463" s="26">
        <v>43166</v>
      </c>
      <c r="C2463">
        <v>20042071</v>
      </c>
      <c r="D2463" t="s">
        <v>87</v>
      </c>
      <c r="E2463" t="s">
        <v>81</v>
      </c>
      <c r="F2463" t="s">
        <v>84</v>
      </c>
    </row>
    <row r="2464" spans="2:6" x14ac:dyDescent="0.3">
      <c r="B2464" s="26">
        <v>43166</v>
      </c>
      <c r="C2464">
        <v>20041508</v>
      </c>
      <c r="D2464" t="s">
        <v>98</v>
      </c>
      <c r="E2464" t="s">
        <v>81</v>
      </c>
      <c r="F2464" t="s">
        <v>84</v>
      </c>
    </row>
    <row r="2465" spans="2:6" x14ac:dyDescent="0.3">
      <c r="B2465" s="26">
        <v>43166</v>
      </c>
      <c r="C2465">
        <v>20042082</v>
      </c>
      <c r="D2465" t="s">
        <v>89</v>
      </c>
      <c r="E2465" t="s">
        <v>79</v>
      </c>
      <c r="F2465" t="s">
        <v>84</v>
      </c>
    </row>
    <row r="2466" spans="2:6" x14ac:dyDescent="0.3">
      <c r="B2466" s="26">
        <v>43166</v>
      </c>
      <c r="C2466">
        <v>20041508</v>
      </c>
      <c r="D2466" t="s">
        <v>98</v>
      </c>
      <c r="E2466" t="s">
        <v>79</v>
      </c>
      <c r="F2466" t="s">
        <v>80</v>
      </c>
    </row>
    <row r="2467" spans="2:6" x14ac:dyDescent="0.3">
      <c r="B2467" s="26">
        <v>43166</v>
      </c>
      <c r="C2467">
        <v>20044678</v>
      </c>
      <c r="D2467" t="s">
        <v>91</v>
      </c>
      <c r="E2467" t="s">
        <v>85</v>
      </c>
      <c r="F2467" t="s">
        <v>80</v>
      </c>
    </row>
    <row r="2468" spans="2:6" x14ac:dyDescent="0.3">
      <c r="B2468" s="26">
        <v>43166</v>
      </c>
      <c r="C2468">
        <v>20044529</v>
      </c>
      <c r="D2468" t="s">
        <v>96</v>
      </c>
      <c r="E2468" t="s">
        <v>79</v>
      </c>
      <c r="F2468" t="s">
        <v>84</v>
      </c>
    </row>
    <row r="2469" spans="2:6" x14ac:dyDescent="0.3">
      <c r="B2469" s="26">
        <v>43166</v>
      </c>
      <c r="C2469">
        <v>20042071</v>
      </c>
      <c r="D2469" t="s">
        <v>87</v>
      </c>
      <c r="E2469" t="s">
        <v>81</v>
      </c>
      <c r="F2469" t="s">
        <v>84</v>
      </c>
    </row>
    <row r="2470" spans="2:6" x14ac:dyDescent="0.3">
      <c r="B2470" s="26">
        <v>43166</v>
      </c>
      <c r="C2470">
        <v>20038933</v>
      </c>
      <c r="D2470" t="s">
        <v>78</v>
      </c>
      <c r="E2470" t="s">
        <v>79</v>
      </c>
      <c r="F2470" t="s">
        <v>90</v>
      </c>
    </row>
    <row r="2471" spans="2:6" x14ac:dyDescent="0.3">
      <c r="B2471" s="26">
        <v>43166</v>
      </c>
      <c r="C2471">
        <v>20041508</v>
      </c>
      <c r="D2471" t="s">
        <v>98</v>
      </c>
      <c r="E2471" t="s">
        <v>79</v>
      </c>
      <c r="F2471" t="s">
        <v>84</v>
      </c>
    </row>
    <row r="2472" spans="2:6" x14ac:dyDescent="0.3">
      <c r="B2472" s="26">
        <v>43166</v>
      </c>
      <c r="C2472">
        <v>20042086</v>
      </c>
      <c r="D2472" t="s">
        <v>95</v>
      </c>
      <c r="E2472" t="s">
        <v>81</v>
      </c>
      <c r="F2472" t="s">
        <v>84</v>
      </c>
    </row>
    <row r="2473" spans="2:6" x14ac:dyDescent="0.3">
      <c r="B2473" s="26">
        <v>43166</v>
      </c>
      <c r="C2473">
        <v>20044678</v>
      </c>
      <c r="D2473" t="s">
        <v>91</v>
      </c>
      <c r="E2473" t="s">
        <v>85</v>
      </c>
      <c r="F2473" t="s">
        <v>80</v>
      </c>
    </row>
    <row r="2474" spans="2:6" x14ac:dyDescent="0.3">
      <c r="B2474" s="26">
        <v>43166</v>
      </c>
      <c r="C2474">
        <v>20034875</v>
      </c>
      <c r="D2474" t="s">
        <v>99</v>
      </c>
      <c r="E2474" t="s">
        <v>81</v>
      </c>
      <c r="F2474" t="s">
        <v>80</v>
      </c>
    </row>
    <row r="2475" spans="2:6" x14ac:dyDescent="0.3">
      <c r="B2475" s="26">
        <v>43166</v>
      </c>
      <c r="C2475">
        <v>20041508</v>
      </c>
      <c r="D2475" t="s">
        <v>98</v>
      </c>
      <c r="E2475" t="s">
        <v>81</v>
      </c>
      <c r="F2475" t="s">
        <v>84</v>
      </c>
    </row>
    <row r="2476" spans="2:6" x14ac:dyDescent="0.3">
      <c r="B2476" s="26">
        <v>43166</v>
      </c>
      <c r="C2476">
        <v>20042071</v>
      </c>
      <c r="D2476" t="s">
        <v>87</v>
      </c>
      <c r="E2476" t="s">
        <v>81</v>
      </c>
      <c r="F2476" t="s">
        <v>84</v>
      </c>
    </row>
    <row r="2477" spans="2:6" x14ac:dyDescent="0.3">
      <c r="B2477" s="26">
        <v>43166</v>
      </c>
      <c r="C2477">
        <v>20042082</v>
      </c>
      <c r="D2477" t="s">
        <v>89</v>
      </c>
      <c r="E2477" t="s">
        <v>81</v>
      </c>
      <c r="F2477" t="s">
        <v>80</v>
      </c>
    </row>
    <row r="2478" spans="2:6" x14ac:dyDescent="0.3">
      <c r="B2478" s="26">
        <v>43166</v>
      </c>
      <c r="C2478">
        <v>20038933</v>
      </c>
      <c r="D2478" t="s">
        <v>78</v>
      </c>
      <c r="E2478" t="s">
        <v>81</v>
      </c>
      <c r="F2478" t="s">
        <v>80</v>
      </c>
    </row>
    <row r="2479" spans="2:6" x14ac:dyDescent="0.3">
      <c r="B2479" s="26">
        <v>43166</v>
      </c>
      <c r="C2479">
        <v>20041508</v>
      </c>
      <c r="D2479" t="s">
        <v>98</v>
      </c>
      <c r="E2479" t="s">
        <v>81</v>
      </c>
      <c r="F2479" t="s">
        <v>80</v>
      </c>
    </row>
    <row r="2480" spans="2:6" x14ac:dyDescent="0.3">
      <c r="B2480" s="26">
        <v>43166</v>
      </c>
      <c r="C2480">
        <v>20044529</v>
      </c>
      <c r="D2480" t="s">
        <v>96</v>
      </c>
      <c r="E2480" t="s">
        <v>79</v>
      </c>
      <c r="F2480" t="s">
        <v>90</v>
      </c>
    </row>
    <row r="2481" spans="2:6" x14ac:dyDescent="0.3">
      <c r="B2481" s="26">
        <v>43166</v>
      </c>
      <c r="C2481">
        <v>20034875</v>
      </c>
      <c r="D2481" t="s">
        <v>99</v>
      </c>
      <c r="E2481" t="s">
        <v>81</v>
      </c>
      <c r="F2481" t="s">
        <v>80</v>
      </c>
    </row>
    <row r="2482" spans="2:6" x14ac:dyDescent="0.3">
      <c r="B2482" s="26">
        <v>43166</v>
      </c>
      <c r="C2482">
        <v>20041508</v>
      </c>
      <c r="D2482" t="s">
        <v>98</v>
      </c>
      <c r="E2482" t="s">
        <v>79</v>
      </c>
      <c r="F2482" t="s">
        <v>80</v>
      </c>
    </row>
    <row r="2483" spans="2:6" x14ac:dyDescent="0.3">
      <c r="B2483" s="26">
        <v>43166</v>
      </c>
      <c r="C2483">
        <v>20044678</v>
      </c>
      <c r="D2483" t="s">
        <v>91</v>
      </c>
      <c r="E2483" t="s">
        <v>85</v>
      </c>
      <c r="F2483" t="s">
        <v>80</v>
      </c>
    </row>
    <row r="2484" spans="2:6" x14ac:dyDescent="0.3">
      <c r="B2484" s="26">
        <v>43166</v>
      </c>
      <c r="C2484">
        <v>20042086</v>
      </c>
      <c r="D2484" t="s">
        <v>95</v>
      </c>
      <c r="E2484" t="s">
        <v>81</v>
      </c>
      <c r="F2484" t="s">
        <v>80</v>
      </c>
    </row>
    <row r="2485" spans="2:6" x14ac:dyDescent="0.3">
      <c r="B2485" s="26">
        <v>43166</v>
      </c>
      <c r="C2485">
        <v>20041508</v>
      </c>
      <c r="D2485" t="s">
        <v>98</v>
      </c>
      <c r="E2485" t="s">
        <v>79</v>
      </c>
      <c r="F2485" t="s">
        <v>90</v>
      </c>
    </row>
    <row r="2486" spans="2:6" x14ac:dyDescent="0.3">
      <c r="B2486" s="26">
        <v>43166</v>
      </c>
      <c r="C2486">
        <v>20038933</v>
      </c>
      <c r="D2486" t="s">
        <v>78</v>
      </c>
      <c r="E2486" t="s">
        <v>79</v>
      </c>
      <c r="F2486" t="s">
        <v>90</v>
      </c>
    </row>
    <row r="2487" spans="2:6" x14ac:dyDescent="0.3">
      <c r="B2487" s="26">
        <v>43166</v>
      </c>
      <c r="C2487">
        <v>20042082</v>
      </c>
      <c r="D2487" t="s">
        <v>89</v>
      </c>
      <c r="E2487" t="s">
        <v>85</v>
      </c>
      <c r="F2487" t="s">
        <v>80</v>
      </c>
    </row>
    <row r="2488" spans="2:6" x14ac:dyDescent="0.3">
      <c r="B2488" s="26">
        <v>43166</v>
      </c>
      <c r="C2488">
        <v>20042086</v>
      </c>
      <c r="D2488" t="s">
        <v>95</v>
      </c>
      <c r="E2488" t="s">
        <v>81</v>
      </c>
      <c r="F2488" t="s">
        <v>80</v>
      </c>
    </row>
    <row r="2489" spans="2:6" x14ac:dyDescent="0.3">
      <c r="B2489" s="26">
        <v>43166</v>
      </c>
      <c r="C2489">
        <v>20038933</v>
      </c>
      <c r="D2489" t="s">
        <v>78</v>
      </c>
      <c r="E2489" t="s">
        <v>79</v>
      </c>
      <c r="F2489" t="s">
        <v>90</v>
      </c>
    </row>
    <row r="2490" spans="2:6" x14ac:dyDescent="0.3">
      <c r="B2490" s="26">
        <v>43166</v>
      </c>
      <c r="C2490">
        <v>20044529</v>
      </c>
      <c r="D2490" t="s">
        <v>96</v>
      </c>
      <c r="E2490" t="s">
        <v>79</v>
      </c>
      <c r="F2490" t="s">
        <v>80</v>
      </c>
    </row>
    <row r="2491" spans="2:6" x14ac:dyDescent="0.3">
      <c r="B2491" s="26">
        <v>43166</v>
      </c>
      <c r="C2491">
        <v>20034875</v>
      </c>
      <c r="D2491" t="s">
        <v>99</v>
      </c>
      <c r="E2491" t="s">
        <v>79</v>
      </c>
      <c r="F2491" t="s">
        <v>80</v>
      </c>
    </row>
    <row r="2492" spans="2:6" x14ac:dyDescent="0.3">
      <c r="B2492" s="26">
        <v>43166</v>
      </c>
      <c r="C2492">
        <v>20044529</v>
      </c>
      <c r="D2492" t="s">
        <v>96</v>
      </c>
      <c r="E2492" t="s">
        <v>79</v>
      </c>
      <c r="F2492" t="s">
        <v>80</v>
      </c>
    </row>
    <row r="2493" spans="2:6" x14ac:dyDescent="0.3">
      <c r="B2493" s="26">
        <v>43166</v>
      </c>
      <c r="C2493">
        <v>20038933</v>
      </c>
      <c r="D2493" t="s">
        <v>78</v>
      </c>
      <c r="E2493" t="s">
        <v>81</v>
      </c>
      <c r="F2493" t="s">
        <v>80</v>
      </c>
    </row>
    <row r="2494" spans="2:6" x14ac:dyDescent="0.3">
      <c r="B2494" s="26">
        <v>43166</v>
      </c>
      <c r="C2494">
        <v>20042086</v>
      </c>
      <c r="D2494" t="s">
        <v>95</v>
      </c>
      <c r="E2494" t="s">
        <v>81</v>
      </c>
      <c r="F2494" t="s">
        <v>90</v>
      </c>
    </row>
    <row r="2495" spans="2:6" x14ac:dyDescent="0.3">
      <c r="B2495" s="26">
        <v>43166</v>
      </c>
      <c r="C2495">
        <v>20044678</v>
      </c>
      <c r="D2495" t="s">
        <v>91</v>
      </c>
      <c r="E2495" t="s">
        <v>85</v>
      </c>
      <c r="F2495" t="s">
        <v>84</v>
      </c>
    </row>
    <row r="2496" spans="2:6" x14ac:dyDescent="0.3">
      <c r="B2496" s="26">
        <v>43166</v>
      </c>
      <c r="C2496">
        <v>20034875</v>
      </c>
      <c r="D2496" t="s">
        <v>99</v>
      </c>
      <c r="E2496" t="s">
        <v>85</v>
      </c>
      <c r="F2496" t="s">
        <v>80</v>
      </c>
    </row>
    <row r="2497" spans="2:6" x14ac:dyDescent="0.3">
      <c r="B2497" s="26">
        <v>43166</v>
      </c>
      <c r="C2497">
        <v>20044529</v>
      </c>
      <c r="D2497" t="s">
        <v>96</v>
      </c>
      <c r="E2497" t="s">
        <v>79</v>
      </c>
      <c r="F2497" t="s">
        <v>80</v>
      </c>
    </row>
    <row r="2498" spans="2:6" x14ac:dyDescent="0.3">
      <c r="B2498" s="26">
        <v>43166</v>
      </c>
      <c r="C2498">
        <v>20044678</v>
      </c>
      <c r="D2498" t="s">
        <v>91</v>
      </c>
      <c r="E2498" t="s">
        <v>79</v>
      </c>
      <c r="F2498" t="s">
        <v>80</v>
      </c>
    </row>
    <row r="2499" spans="2:6" x14ac:dyDescent="0.3">
      <c r="B2499" s="26">
        <v>43166</v>
      </c>
      <c r="C2499">
        <v>20038933</v>
      </c>
      <c r="D2499" t="s">
        <v>78</v>
      </c>
      <c r="E2499" t="s">
        <v>79</v>
      </c>
      <c r="F2499" t="s">
        <v>84</v>
      </c>
    </row>
    <row r="2500" spans="2:6" x14ac:dyDescent="0.3">
      <c r="B2500" s="26">
        <v>43166</v>
      </c>
      <c r="C2500">
        <v>20042086</v>
      </c>
      <c r="D2500" t="s">
        <v>95</v>
      </c>
      <c r="E2500" t="s">
        <v>81</v>
      </c>
      <c r="F2500" t="s">
        <v>80</v>
      </c>
    </row>
    <row r="2501" spans="2:6" x14ac:dyDescent="0.3">
      <c r="B2501" s="26">
        <v>43166</v>
      </c>
      <c r="C2501">
        <v>20034875</v>
      </c>
      <c r="D2501" t="s">
        <v>99</v>
      </c>
      <c r="E2501" t="s">
        <v>81</v>
      </c>
      <c r="F2501" t="s">
        <v>84</v>
      </c>
    </row>
    <row r="2502" spans="2:6" x14ac:dyDescent="0.3">
      <c r="B2502" s="26">
        <v>43166</v>
      </c>
      <c r="C2502">
        <v>20042086</v>
      </c>
      <c r="D2502" t="s">
        <v>95</v>
      </c>
      <c r="E2502" t="s">
        <v>81</v>
      </c>
      <c r="F2502" t="s">
        <v>90</v>
      </c>
    </row>
    <row r="2503" spans="2:6" x14ac:dyDescent="0.3">
      <c r="B2503" s="26">
        <v>43166</v>
      </c>
      <c r="C2503">
        <v>20044678</v>
      </c>
      <c r="D2503" t="s">
        <v>91</v>
      </c>
      <c r="E2503" t="s">
        <v>79</v>
      </c>
      <c r="F2503" t="s">
        <v>80</v>
      </c>
    </row>
    <row r="2504" spans="2:6" x14ac:dyDescent="0.3">
      <c r="B2504" s="26">
        <v>43166</v>
      </c>
      <c r="C2504">
        <v>20034875</v>
      </c>
      <c r="D2504" t="s">
        <v>99</v>
      </c>
      <c r="E2504" t="s">
        <v>81</v>
      </c>
      <c r="F2504" t="s">
        <v>84</v>
      </c>
    </row>
    <row r="2505" spans="2:6" x14ac:dyDescent="0.3">
      <c r="B2505" s="26">
        <v>43166</v>
      </c>
      <c r="C2505">
        <v>20042071</v>
      </c>
      <c r="D2505" t="s">
        <v>87</v>
      </c>
      <c r="E2505" t="s">
        <v>81</v>
      </c>
      <c r="F2505" t="s">
        <v>90</v>
      </c>
    </row>
    <row r="2506" spans="2:6" x14ac:dyDescent="0.3">
      <c r="B2506" s="26">
        <v>43166</v>
      </c>
      <c r="C2506">
        <v>20038933</v>
      </c>
      <c r="D2506" t="s">
        <v>78</v>
      </c>
      <c r="E2506" t="s">
        <v>79</v>
      </c>
      <c r="F2506" t="s">
        <v>80</v>
      </c>
    </row>
    <row r="2507" spans="2:6" x14ac:dyDescent="0.3">
      <c r="B2507" s="26">
        <v>43166</v>
      </c>
      <c r="C2507">
        <v>20044678</v>
      </c>
      <c r="D2507" t="s">
        <v>91</v>
      </c>
      <c r="E2507" t="s">
        <v>79</v>
      </c>
      <c r="F2507" t="s">
        <v>80</v>
      </c>
    </row>
    <row r="2508" spans="2:6" x14ac:dyDescent="0.3">
      <c r="B2508" s="26">
        <v>43166</v>
      </c>
      <c r="C2508">
        <v>20042086</v>
      </c>
      <c r="D2508" t="s">
        <v>95</v>
      </c>
      <c r="E2508" t="s">
        <v>81</v>
      </c>
      <c r="F2508" t="s">
        <v>92</v>
      </c>
    </row>
    <row r="2509" spans="2:6" x14ac:dyDescent="0.3">
      <c r="B2509" s="26">
        <v>43166</v>
      </c>
      <c r="C2509">
        <v>20042071</v>
      </c>
      <c r="D2509" t="s">
        <v>87</v>
      </c>
      <c r="E2509" t="s">
        <v>85</v>
      </c>
      <c r="F2509" t="s">
        <v>90</v>
      </c>
    </row>
    <row r="2510" spans="2:6" x14ac:dyDescent="0.3">
      <c r="B2510" s="26">
        <v>43166</v>
      </c>
      <c r="C2510">
        <v>20042082</v>
      </c>
      <c r="D2510" t="s">
        <v>89</v>
      </c>
      <c r="E2510" t="s">
        <v>79</v>
      </c>
      <c r="F2510" t="s">
        <v>84</v>
      </c>
    </row>
    <row r="2511" spans="2:6" x14ac:dyDescent="0.3">
      <c r="B2511" s="26">
        <v>43166</v>
      </c>
      <c r="C2511">
        <v>20041508</v>
      </c>
      <c r="D2511" t="s">
        <v>98</v>
      </c>
      <c r="E2511" t="s">
        <v>79</v>
      </c>
      <c r="F2511" t="s">
        <v>84</v>
      </c>
    </row>
    <row r="2512" spans="2:6" x14ac:dyDescent="0.3">
      <c r="B2512" s="26">
        <v>43166</v>
      </c>
      <c r="C2512">
        <v>20042071</v>
      </c>
      <c r="D2512" t="s">
        <v>87</v>
      </c>
      <c r="E2512" t="s">
        <v>85</v>
      </c>
      <c r="F2512" t="s">
        <v>90</v>
      </c>
    </row>
    <row r="2513" spans="2:6" x14ac:dyDescent="0.3">
      <c r="B2513" s="26">
        <v>43166</v>
      </c>
      <c r="C2513">
        <v>20038933</v>
      </c>
      <c r="D2513" t="s">
        <v>78</v>
      </c>
      <c r="E2513" t="s">
        <v>79</v>
      </c>
      <c r="F2513" t="s">
        <v>80</v>
      </c>
    </row>
    <row r="2514" spans="2:6" x14ac:dyDescent="0.3">
      <c r="B2514" s="26">
        <v>43166</v>
      </c>
      <c r="C2514">
        <v>20042082</v>
      </c>
      <c r="D2514" t="s">
        <v>89</v>
      </c>
      <c r="E2514" t="s">
        <v>81</v>
      </c>
      <c r="F2514" t="s">
        <v>80</v>
      </c>
    </row>
    <row r="2515" spans="2:6" x14ac:dyDescent="0.3">
      <c r="B2515" s="26">
        <v>43166</v>
      </c>
      <c r="C2515">
        <v>20044529</v>
      </c>
      <c r="D2515" t="s">
        <v>96</v>
      </c>
      <c r="E2515" t="s">
        <v>79</v>
      </c>
      <c r="F2515" t="s">
        <v>80</v>
      </c>
    </row>
    <row r="2516" spans="2:6" x14ac:dyDescent="0.3">
      <c r="B2516" s="26">
        <v>43166</v>
      </c>
      <c r="C2516">
        <v>20041508</v>
      </c>
      <c r="D2516" t="s">
        <v>98</v>
      </c>
      <c r="E2516" t="s">
        <v>81</v>
      </c>
      <c r="F2516" t="s">
        <v>84</v>
      </c>
    </row>
    <row r="2517" spans="2:6" x14ac:dyDescent="0.3">
      <c r="B2517" s="26">
        <v>43166</v>
      </c>
      <c r="C2517">
        <v>20042086</v>
      </c>
      <c r="D2517" t="s">
        <v>95</v>
      </c>
      <c r="E2517" t="s">
        <v>88</v>
      </c>
      <c r="F2517" t="s">
        <v>84</v>
      </c>
    </row>
    <row r="2518" spans="2:6" x14ac:dyDescent="0.3">
      <c r="B2518" s="26">
        <v>43166</v>
      </c>
      <c r="C2518">
        <v>20042071</v>
      </c>
      <c r="D2518" t="s">
        <v>87</v>
      </c>
      <c r="E2518" t="s">
        <v>85</v>
      </c>
      <c r="F2518" t="s">
        <v>90</v>
      </c>
    </row>
    <row r="2519" spans="2:6" x14ac:dyDescent="0.3">
      <c r="B2519" s="26">
        <v>43166</v>
      </c>
      <c r="C2519">
        <v>20044678</v>
      </c>
      <c r="D2519" t="s">
        <v>91</v>
      </c>
      <c r="E2519" t="s">
        <v>79</v>
      </c>
      <c r="F2519" t="s">
        <v>80</v>
      </c>
    </row>
    <row r="2520" spans="2:6" x14ac:dyDescent="0.3">
      <c r="B2520" s="26">
        <v>43166</v>
      </c>
      <c r="C2520">
        <v>20041508</v>
      </c>
      <c r="D2520" t="s">
        <v>98</v>
      </c>
      <c r="E2520" t="s">
        <v>79</v>
      </c>
      <c r="F2520" t="s">
        <v>84</v>
      </c>
    </row>
    <row r="2521" spans="2:6" x14ac:dyDescent="0.3">
      <c r="B2521" s="26">
        <v>43166</v>
      </c>
      <c r="C2521">
        <v>20034875</v>
      </c>
      <c r="D2521" t="s">
        <v>99</v>
      </c>
      <c r="E2521" t="s">
        <v>79</v>
      </c>
      <c r="F2521" t="s">
        <v>80</v>
      </c>
    </row>
    <row r="2522" spans="2:6" x14ac:dyDescent="0.3">
      <c r="B2522" s="26">
        <v>43166</v>
      </c>
      <c r="C2522">
        <v>20041508</v>
      </c>
      <c r="D2522" t="s">
        <v>98</v>
      </c>
      <c r="E2522" t="s">
        <v>81</v>
      </c>
      <c r="F2522" t="s">
        <v>80</v>
      </c>
    </row>
    <row r="2523" spans="2:6" x14ac:dyDescent="0.3">
      <c r="B2523" s="26">
        <v>43166</v>
      </c>
      <c r="C2523">
        <v>20042086</v>
      </c>
      <c r="D2523" t="s">
        <v>95</v>
      </c>
      <c r="E2523" t="s">
        <v>88</v>
      </c>
      <c r="F2523" t="s">
        <v>90</v>
      </c>
    </row>
    <row r="2524" spans="2:6" x14ac:dyDescent="0.3">
      <c r="B2524" s="26">
        <v>43166</v>
      </c>
      <c r="C2524">
        <v>20038933</v>
      </c>
      <c r="D2524" t="s">
        <v>78</v>
      </c>
      <c r="E2524" t="s">
        <v>81</v>
      </c>
      <c r="F2524" t="s">
        <v>84</v>
      </c>
    </row>
    <row r="2525" spans="2:6" x14ac:dyDescent="0.3">
      <c r="B2525" s="26">
        <v>43166</v>
      </c>
      <c r="C2525">
        <v>20044529</v>
      </c>
      <c r="D2525" t="s">
        <v>96</v>
      </c>
      <c r="E2525" t="s">
        <v>81</v>
      </c>
      <c r="F2525" t="s">
        <v>80</v>
      </c>
    </row>
    <row r="2526" spans="2:6" x14ac:dyDescent="0.3">
      <c r="B2526" s="26">
        <v>43166</v>
      </c>
      <c r="C2526">
        <v>20044678</v>
      </c>
      <c r="D2526" t="s">
        <v>91</v>
      </c>
      <c r="E2526" t="s">
        <v>79</v>
      </c>
      <c r="F2526" t="s">
        <v>80</v>
      </c>
    </row>
    <row r="2527" spans="2:6" x14ac:dyDescent="0.3">
      <c r="B2527" s="26">
        <v>43166</v>
      </c>
      <c r="C2527">
        <v>20042082</v>
      </c>
      <c r="D2527" t="s">
        <v>89</v>
      </c>
      <c r="E2527" t="s">
        <v>81</v>
      </c>
      <c r="F2527" t="s">
        <v>92</v>
      </c>
    </row>
    <row r="2528" spans="2:6" x14ac:dyDescent="0.3">
      <c r="B2528" s="26">
        <v>43166</v>
      </c>
      <c r="C2528">
        <v>20041508</v>
      </c>
      <c r="D2528" t="s">
        <v>98</v>
      </c>
      <c r="E2528" t="s">
        <v>79</v>
      </c>
      <c r="F2528" t="s">
        <v>84</v>
      </c>
    </row>
    <row r="2529" spans="2:6" x14ac:dyDescent="0.3">
      <c r="B2529" s="26">
        <v>43166</v>
      </c>
      <c r="C2529">
        <v>20042082</v>
      </c>
      <c r="D2529" t="s">
        <v>89</v>
      </c>
      <c r="E2529" t="s">
        <v>79</v>
      </c>
      <c r="F2529" t="s">
        <v>84</v>
      </c>
    </row>
    <row r="2530" spans="2:6" x14ac:dyDescent="0.3">
      <c r="B2530" s="26">
        <v>43166</v>
      </c>
      <c r="C2530">
        <v>20041508</v>
      </c>
      <c r="D2530" t="s">
        <v>98</v>
      </c>
      <c r="E2530" t="s">
        <v>81</v>
      </c>
      <c r="F2530" t="s">
        <v>80</v>
      </c>
    </row>
    <row r="2531" spans="2:6" x14ac:dyDescent="0.3">
      <c r="B2531" s="26">
        <v>43166</v>
      </c>
      <c r="C2531">
        <v>20042071</v>
      </c>
      <c r="D2531" t="s">
        <v>87</v>
      </c>
      <c r="E2531" t="s">
        <v>81</v>
      </c>
      <c r="F2531" t="s">
        <v>84</v>
      </c>
    </row>
    <row r="2532" spans="2:6" x14ac:dyDescent="0.3">
      <c r="B2532" s="26">
        <v>43166</v>
      </c>
      <c r="C2532">
        <v>20038933</v>
      </c>
      <c r="D2532" t="s">
        <v>78</v>
      </c>
      <c r="E2532" t="s">
        <v>79</v>
      </c>
      <c r="F2532" t="s">
        <v>84</v>
      </c>
    </row>
    <row r="2533" spans="2:6" x14ac:dyDescent="0.3">
      <c r="B2533" s="26">
        <v>43166</v>
      </c>
      <c r="C2533">
        <v>20044529</v>
      </c>
      <c r="D2533" t="s">
        <v>96</v>
      </c>
      <c r="E2533" t="s">
        <v>88</v>
      </c>
      <c r="F2533" t="s">
        <v>80</v>
      </c>
    </row>
    <row r="2534" spans="2:6" x14ac:dyDescent="0.3">
      <c r="B2534" s="26">
        <v>43166</v>
      </c>
      <c r="C2534">
        <v>20041508</v>
      </c>
      <c r="D2534" t="s">
        <v>98</v>
      </c>
      <c r="E2534" t="s">
        <v>88</v>
      </c>
      <c r="F2534" t="s">
        <v>80</v>
      </c>
    </row>
    <row r="2535" spans="2:6" x14ac:dyDescent="0.3">
      <c r="B2535" s="26">
        <v>43166</v>
      </c>
      <c r="C2535">
        <v>20042082</v>
      </c>
      <c r="D2535" t="s">
        <v>89</v>
      </c>
      <c r="E2535" t="s">
        <v>81</v>
      </c>
      <c r="F2535" t="s">
        <v>84</v>
      </c>
    </row>
    <row r="2536" spans="2:6" x14ac:dyDescent="0.3">
      <c r="B2536" s="26">
        <v>43166</v>
      </c>
      <c r="C2536">
        <v>20034875</v>
      </c>
      <c r="D2536" t="s">
        <v>99</v>
      </c>
      <c r="E2536" t="s">
        <v>79</v>
      </c>
      <c r="F2536" t="s">
        <v>80</v>
      </c>
    </row>
    <row r="2537" spans="2:6" x14ac:dyDescent="0.3">
      <c r="B2537" s="26">
        <v>43166</v>
      </c>
      <c r="C2537">
        <v>20038933</v>
      </c>
      <c r="D2537" t="s">
        <v>78</v>
      </c>
      <c r="E2537" t="s">
        <v>79</v>
      </c>
      <c r="F2537" t="s">
        <v>80</v>
      </c>
    </row>
    <row r="2538" spans="2:6" x14ac:dyDescent="0.3">
      <c r="B2538" s="26">
        <v>43166</v>
      </c>
      <c r="C2538">
        <v>20044529</v>
      </c>
      <c r="D2538" t="s">
        <v>96</v>
      </c>
      <c r="E2538" t="s">
        <v>81</v>
      </c>
      <c r="F2538" t="s">
        <v>90</v>
      </c>
    </row>
    <row r="2539" spans="2:6" x14ac:dyDescent="0.3">
      <c r="B2539" s="26">
        <v>43166</v>
      </c>
      <c r="C2539">
        <v>20042071</v>
      </c>
      <c r="D2539" t="s">
        <v>87</v>
      </c>
      <c r="E2539" t="s">
        <v>79</v>
      </c>
      <c r="F2539" t="s">
        <v>84</v>
      </c>
    </row>
    <row r="2540" spans="2:6" x14ac:dyDescent="0.3">
      <c r="B2540" s="26">
        <v>43166</v>
      </c>
      <c r="C2540">
        <v>20041508</v>
      </c>
      <c r="D2540" t="s">
        <v>98</v>
      </c>
      <c r="E2540" t="s">
        <v>81</v>
      </c>
      <c r="F2540" t="s">
        <v>84</v>
      </c>
    </row>
    <row r="2541" spans="2:6" x14ac:dyDescent="0.3">
      <c r="B2541" s="26">
        <v>43166</v>
      </c>
      <c r="C2541">
        <v>20041508</v>
      </c>
      <c r="D2541" t="s">
        <v>98</v>
      </c>
      <c r="E2541" t="s">
        <v>81</v>
      </c>
      <c r="F2541" t="s">
        <v>84</v>
      </c>
    </row>
    <row r="2542" spans="2:6" x14ac:dyDescent="0.3">
      <c r="B2542" s="26">
        <v>43166</v>
      </c>
      <c r="C2542">
        <v>20044529</v>
      </c>
      <c r="D2542" t="s">
        <v>96</v>
      </c>
      <c r="E2542" t="s">
        <v>81</v>
      </c>
      <c r="F2542" t="s">
        <v>80</v>
      </c>
    </row>
    <row r="2543" spans="2:6" x14ac:dyDescent="0.3">
      <c r="B2543" s="26">
        <v>43166</v>
      </c>
      <c r="C2543">
        <v>20042071</v>
      </c>
      <c r="D2543" t="s">
        <v>87</v>
      </c>
      <c r="E2543" t="s">
        <v>79</v>
      </c>
      <c r="F2543" t="s">
        <v>84</v>
      </c>
    </row>
    <row r="2544" spans="2:6" x14ac:dyDescent="0.3">
      <c r="B2544" s="26">
        <v>43166</v>
      </c>
      <c r="C2544">
        <v>20044678</v>
      </c>
      <c r="D2544" t="s">
        <v>91</v>
      </c>
      <c r="E2544" t="s">
        <v>79</v>
      </c>
      <c r="F2544" t="s">
        <v>80</v>
      </c>
    </row>
    <row r="2545" spans="2:6" x14ac:dyDescent="0.3">
      <c r="B2545" s="26">
        <v>43166</v>
      </c>
      <c r="C2545">
        <v>20042082</v>
      </c>
      <c r="D2545" t="s">
        <v>89</v>
      </c>
      <c r="E2545" t="s">
        <v>79</v>
      </c>
      <c r="F2545" t="s">
        <v>80</v>
      </c>
    </row>
    <row r="2546" spans="2:6" x14ac:dyDescent="0.3">
      <c r="B2546" s="26">
        <v>43166</v>
      </c>
      <c r="C2546">
        <v>20041508</v>
      </c>
      <c r="D2546" t="s">
        <v>98</v>
      </c>
      <c r="E2546" t="s">
        <v>79</v>
      </c>
      <c r="F2546" t="s">
        <v>80</v>
      </c>
    </row>
    <row r="2547" spans="2:6" x14ac:dyDescent="0.3">
      <c r="B2547" s="26">
        <v>43166</v>
      </c>
      <c r="C2547">
        <v>20042071</v>
      </c>
      <c r="D2547" t="s">
        <v>87</v>
      </c>
      <c r="E2547" t="s">
        <v>79</v>
      </c>
      <c r="F2547" t="s">
        <v>90</v>
      </c>
    </row>
    <row r="2548" spans="2:6" x14ac:dyDescent="0.3">
      <c r="B2548" s="26">
        <v>43166</v>
      </c>
      <c r="C2548">
        <v>20034875</v>
      </c>
      <c r="D2548" t="s">
        <v>99</v>
      </c>
      <c r="E2548" t="s">
        <v>79</v>
      </c>
      <c r="F2548" t="s">
        <v>80</v>
      </c>
    </row>
    <row r="2549" spans="2:6" x14ac:dyDescent="0.3">
      <c r="B2549" s="26">
        <v>43166</v>
      </c>
      <c r="C2549">
        <v>20038933</v>
      </c>
      <c r="D2549" t="s">
        <v>78</v>
      </c>
      <c r="E2549" t="s">
        <v>79</v>
      </c>
      <c r="F2549" t="s">
        <v>80</v>
      </c>
    </row>
    <row r="2550" spans="2:6" x14ac:dyDescent="0.3">
      <c r="B2550" s="26">
        <v>43166</v>
      </c>
      <c r="C2550">
        <v>20042082</v>
      </c>
      <c r="D2550" t="s">
        <v>89</v>
      </c>
      <c r="E2550" t="s">
        <v>81</v>
      </c>
      <c r="F2550" t="s">
        <v>84</v>
      </c>
    </row>
    <row r="2551" spans="2:6" x14ac:dyDescent="0.3">
      <c r="B2551" s="26">
        <v>43166</v>
      </c>
      <c r="C2551">
        <v>20041508</v>
      </c>
      <c r="D2551" t="s">
        <v>98</v>
      </c>
      <c r="E2551" t="s">
        <v>79</v>
      </c>
      <c r="F2551" t="s">
        <v>84</v>
      </c>
    </row>
    <row r="2552" spans="2:6" x14ac:dyDescent="0.3">
      <c r="B2552" s="26">
        <v>43166</v>
      </c>
      <c r="C2552">
        <v>20044678</v>
      </c>
      <c r="D2552" t="s">
        <v>91</v>
      </c>
      <c r="E2552" t="s">
        <v>81</v>
      </c>
      <c r="F2552" t="s">
        <v>80</v>
      </c>
    </row>
    <row r="2553" spans="2:6" x14ac:dyDescent="0.3">
      <c r="B2553" s="26">
        <v>43166</v>
      </c>
      <c r="C2553">
        <v>20042082</v>
      </c>
      <c r="D2553" t="s">
        <v>89</v>
      </c>
      <c r="E2553" t="s">
        <v>79</v>
      </c>
      <c r="F2553" t="s">
        <v>80</v>
      </c>
    </row>
    <row r="2554" spans="2:6" x14ac:dyDescent="0.3">
      <c r="B2554" s="26">
        <v>43166</v>
      </c>
      <c r="C2554">
        <v>20034875</v>
      </c>
      <c r="D2554" t="s">
        <v>99</v>
      </c>
      <c r="E2554" t="s">
        <v>79</v>
      </c>
      <c r="F2554" t="s">
        <v>80</v>
      </c>
    </row>
    <row r="2555" spans="2:6" x14ac:dyDescent="0.3">
      <c r="B2555" s="26">
        <v>43166</v>
      </c>
      <c r="C2555">
        <v>20041508</v>
      </c>
      <c r="D2555" t="s">
        <v>98</v>
      </c>
      <c r="E2555" t="s">
        <v>81</v>
      </c>
      <c r="F2555" t="s">
        <v>80</v>
      </c>
    </row>
    <row r="2556" spans="2:6" x14ac:dyDescent="0.3">
      <c r="B2556" s="26">
        <v>43166</v>
      </c>
      <c r="C2556">
        <v>20044678</v>
      </c>
      <c r="D2556" t="s">
        <v>91</v>
      </c>
      <c r="E2556" t="s">
        <v>81</v>
      </c>
      <c r="F2556" t="s">
        <v>80</v>
      </c>
    </row>
    <row r="2557" spans="2:6" x14ac:dyDescent="0.3">
      <c r="B2557" s="26">
        <v>43166</v>
      </c>
      <c r="C2557">
        <v>20038933</v>
      </c>
      <c r="D2557" t="s">
        <v>78</v>
      </c>
      <c r="E2557" t="s">
        <v>81</v>
      </c>
      <c r="F2557" t="s">
        <v>80</v>
      </c>
    </row>
    <row r="2558" spans="2:6" x14ac:dyDescent="0.3">
      <c r="B2558" s="26">
        <v>43166</v>
      </c>
      <c r="C2558">
        <v>20044529</v>
      </c>
      <c r="D2558" t="s">
        <v>96</v>
      </c>
      <c r="E2558" t="s">
        <v>81</v>
      </c>
      <c r="F2558" t="s">
        <v>84</v>
      </c>
    </row>
    <row r="2559" spans="2:6" x14ac:dyDescent="0.3">
      <c r="B2559" s="26">
        <v>43166</v>
      </c>
      <c r="C2559">
        <v>20044678</v>
      </c>
      <c r="D2559" t="s">
        <v>91</v>
      </c>
      <c r="E2559" t="s">
        <v>79</v>
      </c>
      <c r="F2559" t="s">
        <v>80</v>
      </c>
    </row>
    <row r="2560" spans="2:6" x14ac:dyDescent="0.3">
      <c r="B2560" s="26">
        <v>43166</v>
      </c>
      <c r="C2560">
        <v>20042082</v>
      </c>
      <c r="D2560" t="s">
        <v>89</v>
      </c>
      <c r="E2560" t="s">
        <v>81</v>
      </c>
      <c r="F2560" t="s">
        <v>90</v>
      </c>
    </row>
    <row r="2561" spans="2:6" x14ac:dyDescent="0.3">
      <c r="B2561" s="26">
        <v>43166</v>
      </c>
      <c r="C2561">
        <v>20034875</v>
      </c>
      <c r="D2561" t="s">
        <v>99</v>
      </c>
      <c r="E2561" t="s">
        <v>79</v>
      </c>
      <c r="F2561" t="s">
        <v>80</v>
      </c>
    </row>
    <row r="2562" spans="2:6" x14ac:dyDescent="0.3">
      <c r="B2562" s="26">
        <v>43166</v>
      </c>
      <c r="C2562">
        <v>20042071</v>
      </c>
      <c r="D2562" t="s">
        <v>87</v>
      </c>
      <c r="E2562" t="s">
        <v>79</v>
      </c>
      <c r="F2562" t="s">
        <v>90</v>
      </c>
    </row>
    <row r="2563" spans="2:6" x14ac:dyDescent="0.3">
      <c r="B2563" s="26">
        <v>43166</v>
      </c>
      <c r="C2563">
        <v>20034875</v>
      </c>
      <c r="D2563" t="s">
        <v>99</v>
      </c>
      <c r="E2563" t="s">
        <v>79</v>
      </c>
      <c r="F2563" t="s">
        <v>80</v>
      </c>
    </row>
    <row r="2564" spans="2:6" x14ac:dyDescent="0.3">
      <c r="B2564" s="26">
        <v>43166</v>
      </c>
      <c r="C2564">
        <v>20042082</v>
      </c>
      <c r="D2564" t="s">
        <v>89</v>
      </c>
      <c r="E2564" t="s">
        <v>79</v>
      </c>
      <c r="F2564" t="s">
        <v>80</v>
      </c>
    </row>
    <row r="2565" spans="2:6" x14ac:dyDescent="0.3">
      <c r="B2565" s="26">
        <v>43166</v>
      </c>
      <c r="C2565">
        <v>20042071</v>
      </c>
      <c r="D2565" t="s">
        <v>87</v>
      </c>
      <c r="E2565" t="s">
        <v>79</v>
      </c>
      <c r="F2565" t="s">
        <v>80</v>
      </c>
    </row>
    <row r="2566" spans="2:6" x14ac:dyDescent="0.3">
      <c r="B2566" s="26">
        <v>43166</v>
      </c>
      <c r="C2566">
        <v>20042086</v>
      </c>
      <c r="D2566" t="s">
        <v>95</v>
      </c>
      <c r="E2566" t="s">
        <v>79</v>
      </c>
      <c r="F2566" t="s">
        <v>80</v>
      </c>
    </row>
    <row r="2567" spans="2:6" x14ac:dyDescent="0.3">
      <c r="B2567" s="26">
        <v>43166</v>
      </c>
      <c r="C2567">
        <v>20038933</v>
      </c>
      <c r="D2567" t="s">
        <v>78</v>
      </c>
      <c r="E2567" t="s">
        <v>81</v>
      </c>
      <c r="F2567" t="s">
        <v>90</v>
      </c>
    </row>
    <row r="2568" spans="2:6" x14ac:dyDescent="0.3">
      <c r="B2568" s="26">
        <v>43166</v>
      </c>
      <c r="C2568">
        <v>20044529</v>
      </c>
      <c r="D2568" t="s">
        <v>96</v>
      </c>
      <c r="E2568" t="s">
        <v>81</v>
      </c>
      <c r="F2568" t="s">
        <v>84</v>
      </c>
    </row>
    <row r="2569" spans="2:6" x14ac:dyDescent="0.3">
      <c r="B2569" s="26">
        <v>43166</v>
      </c>
      <c r="C2569">
        <v>20042082</v>
      </c>
      <c r="D2569" t="s">
        <v>89</v>
      </c>
      <c r="E2569" t="s">
        <v>79</v>
      </c>
      <c r="F2569" t="s">
        <v>84</v>
      </c>
    </row>
    <row r="2570" spans="2:6" x14ac:dyDescent="0.3">
      <c r="B2570" s="26">
        <v>43166</v>
      </c>
      <c r="C2570">
        <v>20034875</v>
      </c>
      <c r="D2570" t="s">
        <v>99</v>
      </c>
      <c r="E2570" t="s">
        <v>81</v>
      </c>
      <c r="F2570" t="s">
        <v>80</v>
      </c>
    </row>
    <row r="2571" spans="2:6" x14ac:dyDescent="0.3">
      <c r="B2571" s="26">
        <v>43166</v>
      </c>
      <c r="C2571">
        <v>20038933</v>
      </c>
      <c r="D2571" t="s">
        <v>78</v>
      </c>
      <c r="E2571" t="s">
        <v>88</v>
      </c>
      <c r="F2571" t="s">
        <v>90</v>
      </c>
    </row>
    <row r="2572" spans="2:6" x14ac:dyDescent="0.3">
      <c r="B2572" s="26">
        <v>43166</v>
      </c>
      <c r="C2572">
        <v>20042082</v>
      </c>
      <c r="D2572" t="s">
        <v>89</v>
      </c>
      <c r="E2572" t="s">
        <v>81</v>
      </c>
      <c r="F2572" t="s">
        <v>80</v>
      </c>
    </row>
    <row r="2573" spans="2:6" x14ac:dyDescent="0.3">
      <c r="B2573" s="26">
        <v>43166</v>
      </c>
      <c r="C2573">
        <v>20034875</v>
      </c>
      <c r="D2573" t="s">
        <v>99</v>
      </c>
      <c r="E2573" t="s">
        <v>79</v>
      </c>
      <c r="F2573" t="s">
        <v>80</v>
      </c>
    </row>
    <row r="2574" spans="2:6" x14ac:dyDescent="0.3">
      <c r="B2574" s="26">
        <v>43166</v>
      </c>
      <c r="C2574">
        <v>20042071</v>
      </c>
      <c r="D2574" t="s">
        <v>87</v>
      </c>
      <c r="E2574" t="s">
        <v>79</v>
      </c>
      <c r="F2574" t="s">
        <v>90</v>
      </c>
    </row>
    <row r="2575" spans="2:6" x14ac:dyDescent="0.3">
      <c r="B2575" s="26">
        <v>43166</v>
      </c>
      <c r="C2575">
        <v>20034875</v>
      </c>
      <c r="D2575" t="s">
        <v>99</v>
      </c>
      <c r="E2575" t="s">
        <v>79</v>
      </c>
      <c r="F2575" t="s">
        <v>80</v>
      </c>
    </row>
    <row r="2576" spans="2:6" x14ac:dyDescent="0.3">
      <c r="B2576" s="26">
        <v>43166</v>
      </c>
      <c r="C2576">
        <v>20044678</v>
      </c>
      <c r="D2576" t="s">
        <v>91</v>
      </c>
      <c r="E2576" t="s">
        <v>79</v>
      </c>
      <c r="F2576" t="s">
        <v>80</v>
      </c>
    </row>
    <row r="2577" spans="2:6" x14ac:dyDescent="0.3">
      <c r="B2577" s="26">
        <v>43166</v>
      </c>
      <c r="C2577">
        <v>20042086</v>
      </c>
      <c r="D2577" t="s">
        <v>95</v>
      </c>
      <c r="E2577" t="s">
        <v>79</v>
      </c>
      <c r="F2577" t="s">
        <v>80</v>
      </c>
    </row>
    <row r="2578" spans="2:6" x14ac:dyDescent="0.3">
      <c r="B2578" s="26">
        <v>43166</v>
      </c>
      <c r="C2578">
        <v>20044678</v>
      </c>
      <c r="D2578" t="s">
        <v>91</v>
      </c>
      <c r="E2578" t="s">
        <v>79</v>
      </c>
      <c r="F2578" t="s">
        <v>80</v>
      </c>
    </row>
    <row r="2579" spans="2:6" x14ac:dyDescent="0.3">
      <c r="B2579" s="26">
        <v>43166</v>
      </c>
      <c r="C2579">
        <v>20041508</v>
      </c>
      <c r="D2579" t="s">
        <v>98</v>
      </c>
      <c r="E2579" t="s">
        <v>81</v>
      </c>
      <c r="F2579" t="s">
        <v>84</v>
      </c>
    </row>
    <row r="2580" spans="2:6" x14ac:dyDescent="0.3">
      <c r="B2580" s="26">
        <v>43166</v>
      </c>
      <c r="C2580">
        <v>20042086</v>
      </c>
      <c r="D2580" t="s">
        <v>95</v>
      </c>
      <c r="E2580" t="s">
        <v>79</v>
      </c>
      <c r="F2580" t="s">
        <v>80</v>
      </c>
    </row>
    <row r="2581" spans="2:6" x14ac:dyDescent="0.3">
      <c r="B2581" s="26">
        <v>43166</v>
      </c>
      <c r="C2581">
        <v>20042071</v>
      </c>
      <c r="D2581" t="s">
        <v>87</v>
      </c>
      <c r="E2581" t="s">
        <v>79</v>
      </c>
      <c r="F2581" t="s">
        <v>90</v>
      </c>
    </row>
    <row r="2582" spans="2:6" x14ac:dyDescent="0.3">
      <c r="B2582" s="26">
        <v>43166</v>
      </c>
      <c r="C2582">
        <v>20038933</v>
      </c>
      <c r="D2582" t="s">
        <v>78</v>
      </c>
      <c r="E2582" t="s">
        <v>79</v>
      </c>
      <c r="F2582" t="s">
        <v>80</v>
      </c>
    </row>
    <row r="2583" spans="2:6" x14ac:dyDescent="0.3">
      <c r="B2583" s="26">
        <v>43166</v>
      </c>
      <c r="C2583">
        <v>20034875</v>
      </c>
      <c r="D2583" t="s">
        <v>99</v>
      </c>
      <c r="E2583" t="s">
        <v>79</v>
      </c>
      <c r="F2583" t="s">
        <v>90</v>
      </c>
    </row>
    <row r="2584" spans="2:6" x14ac:dyDescent="0.3">
      <c r="B2584" s="26">
        <v>43166</v>
      </c>
      <c r="C2584">
        <v>20041508</v>
      </c>
      <c r="D2584" t="s">
        <v>98</v>
      </c>
      <c r="E2584" t="s">
        <v>79</v>
      </c>
      <c r="F2584" t="s">
        <v>80</v>
      </c>
    </row>
    <row r="2585" spans="2:6" x14ac:dyDescent="0.3">
      <c r="B2585" s="26">
        <v>43166</v>
      </c>
      <c r="C2585">
        <v>20042082</v>
      </c>
      <c r="D2585" t="s">
        <v>89</v>
      </c>
      <c r="E2585" t="s">
        <v>81</v>
      </c>
      <c r="F2585" t="s">
        <v>80</v>
      </c>
    </row>
    <row r="2586" spans="2:6" x14ac:dyDescent="0.3">
      <c r="B2586" s="26">
        <v>43166</v>
      </c>
      <c r="C2586">
        <v>20042086</v>
      </c>
      <c r="D2586" t="s">
        <v>95</v>
      </c>
      <c r="E2586" t="s">
        <v>85</v>
      </c>
      <c r="F2586" t="s">
        <v>80</v>
      </c>
    </row>
    <row r="2587" spans="2:6" x14ac:dyDescent="0.3">
      <c r="B2587" s="26">
        <v>43166</v>
      </c>
      <c r="C2587">
        <v>20041508</v>
      </c>
      <c r="D2587" t="s">
        <v>98</v>
      </c>
      <c r="E2587" t="s">
        <v>79</v>
      </c>
      <c r="F2587" t="s">
        <v>80</v>
      </c>
    </row>
    <row r="2588" spans="2:6" x14ac:dyDescent="0.3">
      <c r="B2588" s="26">
        <v>43166</v>
      </c>
      <c r="C2588">
        <v>20044678</v>
      </c>
      <c r="D2588" t="s">
        <v>91</v>
      </c>
      <c r="E2588" t="s">
        <v>79</v>
      </c>
      <c r="F2588" t="s">
        <v>80</v>
      </c>
    </row>
    <row r="2589" spans="2:6" x14ac:dyDescent="0.3">
      <c r="B2589" s="26">
        <v>43166</v>
      </c>
      <c r="C2589">
        <v>20042071</v>
      </c>
      <c r="D2589" t="s">
        <v>87</v>
      </c>
      <c r="E2589" t="s">
        <v>79</v>
      </c>
      <c r="F2589" t="s">
        <v>80</v>
      </c>
    </row>
    <row r="2590" spans="2:6" x14ac:dyDescent="0.3">
      <c r="B2590" s="26">
        <v>43166</v>
      </c>
      <c r="C2590">
        <v>20034875</v>
      </c>
      <c r="D2590" t="s">
        <v>99</v>
      </c>
      <c r="E2590" t="s">
        <v>79</v>
      </c>
      <c r="F2590" t="s">
        <v>80</v>
      </c>
    </row>
    <row r="2591" spans="2:6" x14ac:dyDescent="0.3">
      <c r="B2591" s="26">
        <v>43166</v>
      </c>
      <c r="C2591">
        <v>20042082</v>
      </c>
      <c r="D2591" t="s">
        <v>89</v>
      </c>
      <c r="E2591" t="s">
        <v>79</v>
      </c>
      <c r="F2591" t="s">
        <v>84</v>
      </c>
    </row>
    <row r="2592" spans="2:6" x14ac:dyDescent="0.3">
      <c r="B2592" s="26">
        <v>43166</v>
      </c>
      <c r="C2592">
        <v>20041508</v>
      </c>
      <c r="D2592" t="s">
        <v>98</v>
      </c>
      <c r="E2592" t="s">
        <v>79</v>
      </c>
      <c r="F2592" t="s">
        <v>80</v>
      </c>
    </row>
    <row r="2593" spans="2:6" x14ac:dyDescent="0.3">
      <c r="B2593" s="26">
        <v>43166</v>
      </c>
      <c r="C2593">
        <v>20041508</v>
      </c>
      <c r="D2593" t="s">
        <v>98</v>
      </c>
      <c r="E2593" t="s">
        <v>85</v>
      </c>
      <c r="F2593" t="s">
        <v>80</v>
      </c>
    </row>
    <row r="2594" spans="2:6" x14ac:dyDescent="0.3">
      <c r="B2594" s="26">
        <v>43166</v>
      </c>
      <c r="C2594">
        <v>20042082</v>
      </c>
      <c r="D2594" t="s">
        <v>89</v>
      </c>
      <c r="E2594" t="s">
        <v>79</v>
      </c>
      <c r="F2594" t="s">
        <v>84</v>
      </c>
    </row>
    <row r="2595" spans="2:6" x14ac:dyDescent="0.3">
      <c r="B2595" s="26">
        <v>43166</v>
      </c>
      <c r="C2595">
        <v>20042071</v>
      </c>
      <c r="D2595" t="s">
        <v>87</v>
      </c>
      <c r="E2595" t="s">
        <v>79</v>
      </c>
      <c r="F2595" t="s">
        <v>84</v>
      </c>
    </row>
    <row r="2596" spans="2:6" x14ac:dyDescent="0.3">
      <c r="B2596" s="26">
        <v>43166</v>
      </c>
      <c r="C2596">
        <v>20044678</v>
      </c>
      <c r="D2596" t="s">
        <v>91</v>
      </c>
      <c r="E2596" t="s">
        <v>79</v>
      </c>
      <c r="F2596" t="s">
        <v>84</v>
      </c>
    </row>
    <row r="2597" spans="2:6" x14ac:dyDescent="0.3">
      <c r="B2597" s="26">
        <v>43166</v>
      </c>
      <c r="C2597">
        <v>20041508</v>
      </c>
      <c r="D2597" t="s">
        <v>98</v>
      </c>
      <c r="E2597" t="s">
        <v>81</v>
      </c>
      <c r="F2597" t="s">
        <v>80</v>
      </c>
    </row>
    <row r="2598" spans="2:6" x14ac:dyDescent="0.3">
      <c r="B2598" s="26">
        <v>43166</v>
      </c>
      <c r="C2598">
        <v>20044529</v>
      </c>
      <c r="D2598" t="s">
        <v>96</v>
      </c>
      <c r="E2598" t="s">
        <v>81</v>
      </c>
      <c r="F2598" t="s">
        <v>92</v>
      </c>
    </row>
    <row r="2599" spans="2:6" x14ac:dyDescent="0.3">
      <c r="B2599" s="26">
        <v>43166</v>
      </c>
      <c r="C2599">
        <v>20042082</v>
      </c>
      <c r="D2599" t="s">
        <v>89</v>
      </c>
      <c r="E2599" t="s">
        <v>85</v>
      </c>
      <c r="F2599" t="s">
        <v>80</v>
      </c>
    </row>
    <row r="2600" spans="2:6" x14ac:dyDescent="0.3">
      <c r="B2600" s="26">
        <v>43166</v>
      </c>
      <c r="C2600">
        <v>20042086</v>
      </c>
      <c r="D2600" t="s">
        <v>95</v>
      </c>
      <c r="E2600" t="s">
        <v>79</v>
      </c>
      <c r="F2600" t="s">
        <v>80</v>
      </c>
    </row>
    <row r="2601" spans="2:6" x14ac:dyDescent="0.3">
      <c r="B2601" s="26">
        <v>43166</v>
      </c>
      <c r="C2601">
        <v>20041508</v>
      </c>
      <c r="D2601" t="s">
        <v>98</v>
      </c>
      <c r="E2601" t="s">
        <v>79</v>
      </c>
      <c r="F2601" t="s">
        <v>80</v>
      </c>
    </row>
    <row r="2602" spans="2:6" x14ac:dyDescent="0.3">
      <c r="B2602" s="26">
        <v>43166</v>
      </c>
      <c r="C2602">
        <v>20041508</v>
      </c>
      <c r="D2602" t="s">
        <v>98</v>
      </c>
      <c r="E2602" t="s">
        <v>81</v>
      </c>
      <c r="F2602" t="s">
        <v>80</v>
      </c>
    </row>
    <row r="2603" spans="2:6" x14ac:dyDescent="0.3">
      <c r="B2603" s="26">
        <v>43166</v>
      </c>
      <c r="C2603">
        <v>20042071</v>
      </c>
      <c r="D2603" t="s">
        <v>87</v>
      </c>
      <c r="E2603" t="s">
        <v>81</v>
      </c>
      <c r="F2603" t="s">
        <v>90</v>
      </c>
    </row>
    <row r="2604" spans="2:6" x14ac:dyDescent="0.3">
      <c r="B2604" s="26">
        <v>43166</v>
      </c>
      <c r="C2604">
        <v>20041508</v>
      </c>
      <c r="D2604" t="s">
        <v>98</v>
      </c>
      <c r="E2604" t="s">
        <v>81</v>
      </c>
      <c r="F2604" t="s">
        <v>80</v>
      </c>
    </row>
    <row r="2605" spans="2:6" x14ac:dyDescent="0.3">
      <c r="B2605" s="26">
        <v>43166</v>
      </c>
      <c r="C2605">
        <v>20042082</v>
      </c>
      <c r="D2605" t="s">
        <v>89</v>
      </c>
      <c r="E2605" t="s">
        <v>79</v>
      </c>
      <c r="F2605" t="s">
        <v>84</v>
      </c>
    </row>
    <row r="2606" spans="2:6" x14ac:dyDescent="0.3">
      <c r="B2606" s="26">
        <v>43166</v>
      </c>
      <c r="C2606">
        <v>20042071</v>
      </c>
      <c r="D2606" t="s">
        <v>87</v>
      </c>
      <c r="E2606" t="s">
        <v>88</v>
      </c>
      <c r="F2606" t="s">
        <v>90</v>
      </c>
    </row>
    <row r="2607" spans="2:6" x14ac:dyDescent="0.3">
      <c r="B2607" s="26">
        <v>43166</v>
      </c>
      <c r="C2607">
        <v>20044678</v>
      </c>
      <c r="D2607" t="s">
        <v>91</v>
      </c>
      <c r="E2607" t="s">
        <v>79</v>
      </c>
      <c r="F2607" t="s">
        <v>84</v>
      </c>
    </row>
    <row r="2608" spans="2:6" x14ac:dyDescent="0.3">
      <c r="B2608" s="26">
        <v>43166</v>
      </c>
      <c r="C2608">
        <v>20044529</v>
      </c>
      <c r="D2608" t="s">
        <v>96</v>
      </c>
      <c r="E2608" t="s">
        <v>81</v>
      </c>
      <c r="F2608" t="s">
        <v>84</v>
      </c>
    </row>
    <row r="2609" spans="2:6" x14ac:dyDescent="0.3">
      <c r="B2609" s="26">
        <v>43166</v>
      </c>
      <c r="C2609">
        <v>20042082</v>
      </c>
      <c r="D2609" t="s">
        <v>89</v>
      </c>
      <c r="E2609" t="s">
        <v>79</v>
      </c>
      <c r="F2609" t="s">
        <v>84</v>
      </c>
    </row>
    <row r="2610" spans="2:6" x14ac:dyDescent="0.3">
      <c r="B2610" s="26">
        <v>43166</v>
      </c>
      <c r="C2610">
        <v>20038933</v>
      </c>
      <c r="D2610" t="s">
        <v>78</v>
      </c>
      <c r="E2610" t="s">
        <v>81</v>
      </c>
      <c r="F2610" t="s">
        <v>84</v>
      </c>
    </row>
    <row r="2611" spans="2:6" x14ac:dyDescent="0.3">
      <c r="B2611" s="26">
        <v>43166</v>
      </c>
      <c r="C2611">
        <v>20042071</v>
      </c>
      <c r="D2611" t="s">
        <v>87</v>
      </c>
      <c r="E2611" t="s">
        <v>88</v>
      </c>
      <c r="F2611" t="s">
        <v>90</v>
      </c>
    </row>
    <row r="2612" spans="2:6" x14ac:dyDescent="0.3">
      <c r="B2612" s="26">
        <v>43166</v>
      </c>
      <c r="C2612">
        <v>20042086</v>
      </c>
      <c r="D2612" t="s">
        <v>95</v>
      </c>
      <c r="E2612" t="s">
        <v>79</v>
      </c>
      <c r="F2612" t="s">
        <v>80</v>
      </c>
    </row>
    <row r="2613" spans="2:6" x14ac:dyDescent="0.3">
      <c r="B2613" s="26">
        <v>43166</v>
      </c>
      <c r="C2613">
        <v>20044529</v>
      </c>
      <c r="D2613" t="s">
        <v>96</v>
      </c>
      <c r="E2613" t="s">
        <v>79</v>
      </c>
      <c r="F2613" t="s">
        <v>80</v>
      </c>
    </row>
    <row r="2614" spans="2:6" x14ac:dyDescent="0.3">
      <c r="B2614" s="26">
        <v>43166</v>
      </c>
      <c r="C2614">
        <v>20042071</v>
      </c>
      <c r="D2614" t="s">
        <v>87</v>
      </c>
      <c r="E2614" t="s">
        <v>79</v>
      </c>
      <c r="F2614" t="s">
        <v>80</v>
      </c>
    </row>
    <row r="2615" spans="2:6" x14ac:dyDescent="0.3">
      <c r="B2615" s="26">
        <v>43166</v>
      </c>
      <c r="C2615">
        <v>20042082</v>
      </c>
      <c r="D2615" t="s">
        <v>89</v>
      </c>
      <c r="E2615" t="s">
        <v>79</v>
      </c>
      <c r="F2615" t="s">
        <v>84</v>
      </c>
    </row>
    <row r="2616" spans="2:6" x14ac:dyDescent="0.3">
      <c r="B2616" s="26">
        <v>43166</v>
      </c>
      <c r="C2616">
        <v>20044678</v>
      </c>
      <c r="D2616" t="s">
        <v>91</v>
      </c>
      <c r="E2616" t="s">
        <v>81</v>
      </c>
      <c r="F2616" t="s">
        <v>90</v>
      </c>
    </row>
    <row r="2617" spans="2:6" x14ac:dyDescent="0.3">
      <c r="B2617" s="26">
        <v>43166</v>
      </c>
      <c r="C2617">
        <v>20042086</v>
      </c>
      <c r="D2617" t="s">
        <v>95</v>
      </c>
      <c r="E2617" t="s">
        <v>85</v>
      </c>
      <c r="F2617" t="s">
        <v>84</v>
      </c>
    </row>
    <row r="2618" spans="2:6" x14ac:dyDescent="0.3">
      <c r="B2618" s="26">
        <v>43166</v>
      </c>
      <c r="C2618">
        <v>20044529</v>
      </c>
      <c r="D2618" t="s">
        <v>96</v>
      </c>
      <c r="E2618" t="s">
        <v>79</v>
      </c>
      <c r="F2618" t="s">
        <v>80</v>
      </c>
    </row>
    <row r="2619" spans="2:6" x14ac:dyDescent="0.3">
      <c r="B2619" s="26">
        <v>43166</v>
      </c>
      <c r="C2619">
        <v>20042071</v>
      </c>
      <c r="D2619" t="s">
        <v>87</v>
      </c>
      <c r="E2619" t="s">
        <v>81</v>
      </c>
      <c r="F2619" t="s">
        <v>80</v>
      </c>
    </row>
    <row r="2620" spans="2:6" x14ac:dyDescent="0.3">
      <c r="B2620" s="26">
        <v>43166</v>
      </c>
      <c r="C2620">
        <v>20038933</v>
      </c>
      <c r="D2620" t="s">
        <v>78</v>
      </c>
      <c r="E2620" t="s">
        <v>81</v>
      </c>
      <c r="F2620" t="s">
        <v>84</v>
      </c>
    </row>
    <row r="2621" spans="2:6" x14ac:dyDescent="0.3">
      <c r="B2621" s="26">
        <v>43166</v>
      </c>
      <c r="C2621">
        <v>20042082</v>
      </c>
      <c r="D2621" t="s">
        <v>89</v>
      </c>
      <c r="E2621" t="s">
        <v>81</v>
      </c>
      <c r="F2621" t="s">
        <v>80</v>
      </c>
    </row>
    <row r="2622" spans="2:6" x14ac:dyDescent="0.3">
      <c r="B2622" s="26">
        <v>43166</v>
      </c>
      <c r="C2622">
        <v>20044529</v>
      </c>
      <c r="D2622" t="s">
        <v>96</v>
      </c>
      <c r="E2622" t="s">
        <v>79</v>
      </c>
      <c r="F2622" t="s">
        <v>80</v>
      </c>
    </row>
    <row r="2623" spans="2:6" x14ac:dyDescent="0.3">
      <c r="B2623" s="26">
        <v>43166</v>
      </c>
      <c r="C2623">
        <v>20038933</v>
      </c>
      <c r="D2623" t="s">
        <v>78</v>
      </c>
      <c r="E2623" t="s">
        <v>81</v>
      </c>
      <c r="F2623" t="s">
        <v>80</v>
      </c>
    </row>
    <row r="2624" spans="2:6" x14ac:dyDescent="0.3">
      <c r="B2624" s="26">
        <v>43166</v>
      </c>
      <c r="C2624">
        <v>20042086</v>
      </c>
      <c r="D2624" t="s">
        <v>95</v>
      </c>
      <c r="E2624" t="s">
        <v>79</v>
      </c>
      <c r="F2624" t="s">
        <v>84</v>
      </c>
    </row>
    <row r="2625" spans="2:6" x14ac:dyDescent="0.3">
      <c r="B2625" s="26">
        <v>43166</v>
      </c>
      <c r="C2625">
        <v>20044678</v>
      </c>
      <c r="D2625" t="s">
        <v>91</v>
      </c>
      <c r="E2625" t="s">
        <v>81</v>
      </c>
      <c r="F2625" t="s">
        <v>80</v>
      </c>
    </row>
    <row r="2626" spans="2:6" x14ac:dyDescent="0.3">
      <c r="B2626" s="26">
        <v>43166</v>
      </c>
      <c r="C2626">
        <v>20044529</v>
      </c>
      <c r="D2626" t="s">
        <v>96</v>
      </c>
      <c r="E2626" t="s">
        <v>79</v>
      </c>
      <c r="F2626" t="s">
        <v>84</v>
      </c>
    </row>
    <row r="2627" spans="2:6" x14ac:dyDescent="0.3">
      <c r="B2627" s="26">
        <v>43166</v>
      </c>
      <c r="C2627">
        <v>20042086</v>
      </c>
      <c r="D2627" t="s">
        <v>95</v>
      </c>
      <c r="E2627" t="s">
        <v>79</v>
      </c>
      <c r="F2627" t="s">
        <v>90</v>
      </c>
    </row>
    <row r="2628" spans="2:6" x14ac:dyDescent="0.3">
      <c r="B2628" s="26">
        <v>43166</v>
      </c>
      <c r="C2628">
        <v>20038933</v>
      </c>
      <c r="D2628" t="s">
        <v>78</v>
      </c>
      <c r="E2628" t="s">
        <v>81</v>
      </c>
      <c r="F2628" t="s">
        <v>80</v>
      </c>
    </row>
    <row r="2629" spans="2:6" x14ac:dyDescent="0.3">
      <c r="B2629" s="26">
        <v>43166</v>
      </c>
      <c r="C2629">
        <v>20042086</v>
      </c>
      <c r="D2629" t="s">
        <v>95</v>
      </c>
      <c r="E2629" t="s">
        <v>79</v>
      </c>
      <c r="F2629" t="s">
        <v>90</v>
      </c>
    </row>
    <row r="2630" spans="2:6" x14ac:dyDescent="0.3">
      <c r="B2630" s="26">
        <v>43166</v>
      </c>
      <c r="C2630">
        <v>20038933</v>
      </c>
      <c r="D2630" t="s">
        <v>78</v>
      </c>
      <c r="E2630" t="s">
        <v>81</v>
      </c>
      <c r="F2630" t="s">
        <v>84</v>
      </c>
    </row>
    <row r="2631" spans="2:6" x14ac:dyDescent="0.3">
      <c r="B2631" s="26">
        <v>43166</v>
      </c>
      <c r="C2631">
        <v>20034875</v>
      </c>
      <c r="D2631" t="s">
        <v>99</v>
      </c>
      <c r="E2631" t="s">
        <v>79</v>
      </c>
      <c r="F2631" t="s">
        <v>80</v>
      </c>
    </row>
    <row r="2632" spans="2:6" x14ac:dyDescent="0.3">
      <c r="B2632" s="26">
        <v>43166</v>
      </c>
      <c r="C2632">
        <v>20034875</v>
      </c>
      <c r="D2632" t="s">
        <v>99</v>
      </c>
      <c r="E2632" t="s">
        <v>79</v>
      </c>
      <c r="F2632" t="s">
        <v>80</v>
      </c>
    </row>
    <row r="2633" spans="2:6" x14ac:dyDescent="0.3">
      <c r="B2633" s="26">
        <v>43166</v>
      </c>
      <c r="C2633">
        <v>20034875</v>
      </c>
      <c r="D2633" t="s">
        <v>99</v>
      </c>
      <c r="E2633" t="s">
        <v>88</v>
      </c>
      <c r="F2633" t="s">
        <v>80</v>
      </c>
    </row>
    <row r="2634" spans="2:6" x14ac:dyDescent="0.3">
      <c r="B2634" s="26">
        <v>43166</v>
      </c>
      <c r="C2634">
        <v>20034875</v>
      </c>
      <c r="D2634" t="s">
        <v>99</v>
      </c>
      <c r="E2634" t="s">
        <v>81</v>
      </c>
      <c r="F2634" t="s">
        <v>84</v>
      </c>
    </row>
    <row r="2635" spans="2:6" x14ac:dyDescent="0.3">
      <c r="B2635" s="26">
        <v>43166</v>
      </c>
      <c r="C2635">
        <v>20034875</v>
      </c>
      <c r="D2635" t="s">
        <v>99</v>
      </c>
      <c r="E2635" t="s">
        <v>79</v>
      </c>
      <c r="F2635" t="s">
        <v>80</v>
      </c>
    </row>
    <row r="2636" spans="2:6" x14ac:dyDescent="0.3">
      <c r="B2636" s="26">
        <v>43167</v>
      </c>
      <c r="C2636">
        <v>20041508</v>
      </c>
      <c r="D2636" t="s">
        <v>98</v>
      </c>
      <c r="E2636" t="s">
        <v>79</v>
      </c>
      <c r="F2636" t="s">
        <v>84</v>
      </c>
    </row>
    <row r="2637" spans="2:6" x14ac:dyDescent="0.3">
      <c r="B2637" s="26">
        <v>43167</v>
      </c>
      <c r="C2637">
        <v>20041508</v>
      </c>
      <c r="D2637" t="s">
        <v>98</v>
      </c>
      <c r="E2637" t="s">
        <v>79</v>
      </c>
      <c r="F2637" t="s">
        <v>84</v>
      </c>
    </row>
    <row r="2638" spans="2:6" x14ac:dyDescent="0.3">
      <c r="B2638" s="26">
        <v>43167</v>
      </c>
      <c r="C2638">
        <v>20041508</v>
      </c>
      <c r="D2638" t="s">
        <v>98</v>
      </c>
      <c r="E2638" t="s">
        <v>85</v>
      </c>
      <c r="F2638" t="s">
        <v>84</v>
      </c>
    </row>
    <row r="2639" spans="2:6" x14ac:dyDescent="0.3">
      <c r="B2639" s="26">
        <v>43167</v>
      </c>
      <c r="C2639">
        <v>20042071</v>
      </c>
      <c r="D2639" t="s">
        <v>87</v>
      </c>
      <c r="E2639" t="s">
        <v>88</v>
      </c>
      <c r="F2639" t="s">
        <v>80</v>
      </c>
    </row>
    <row r="2640" spans="2:6" x14ac:dyDescent="0.3">
      <c r="B2640" s="26">
        <v>43167</v>
      </c>
      <c r="C2640">
        <v>20042071</v>
      </c>
      <c r="D2640" t="s">
        <v>87</v>
      </c>
      <c r="E2640" t="s">
        <v>88</v>
      </c>
      <c r="F2640" t="s">
        <v>90</v>
      </c>
    </row>
    <row r="2641" spans="2:6" x14ac:dyDescent="0.3">
      <c r="B2641" s="26">
        <v>43167</v>
      </c>
      <c r="C2641">
        <v>20044530</v>
      </c>
      <c r="D2641" t="s">
        <v>83</v>
      </c>
      <c r="E2641" t="s">
        <v>81</v>
      </c>
      <c r="F2641" t="s">
        <v>80</v>
      </c>
    </row>
    <row r="2642" spans="2:6" x14ac:dyDescent="0.3">
      <c r="B2642" s="26">
        <v>43167</v>
      </c>
      <c r="C2642">
        <v>20042082</v>
      </c>
      <c r="D2642" t="s">
        <v>89</v>
      </c>
      <c r="E2642" t="s">
        <v>81</v>
      </c>
      <c r="F2642" t="s">
        <v>80</v>
      </c>
    </row>
    <row r="2643" spans="2:6" x14ac:dyDescent="0.3">
      <c r="B2643" s="26">
        <v>43167</v>
      </c>
      <c r="C2643">
        <v>20041508</v>
      </c>
      <c r="D2643" t="s">
        <v>98</v>
      </c>
      <c r="E2643" t="s">
        <v>79</v>
      </c>
      <c r="F2643" t="s">
        <v>84</v>
      </c>
    </row>
    <row r="2644" spans="2:6" x14ac:dyDescent="0.3">
      <c r="B2644" s="26">
        <v>43167</v>
      </c>
      <c r="C2644">
        <v>20042071</v>
      </c>
      <c r="D2644" t="s">
        <v>87</v>
      </c>
      <c r="E2644" t="s">
        <v>79</v>
      </c>
      <c r="F2644" t="s">
        <v>84</v>
      </c>
    </row>
    <row r="2645" spans="2:6" x14ac:dyDescent="0.3">
      <c r="B2645" s="26">
        <v>43167</v>
      </c>
      <c r="C2645">
        <v>20042082</v>
      </c>
      <c r="D2645" t="s">
        <v>89</v>
      </c>
      <c r="E2645" t="s">
        <v>88</v>
      </c>
      <c r="F2645" t="s">
        <v>80</v>
      </c>
    </row>
    <row r="2646" spans="2:6" x14ac:dyDescent="0.3">
      <c r="B2646" s="26">
        <v>43167</v>
      </c>
      <c r="C2646">
        <v>20044678</v>
      </c>
      <c r="D2646" t="s">
        <v>91</v>
      </c>
      <c r="E2646" t="s">
        <v>79</v>
      </c>
      <c r="F2646" t="s">
        <v>80</v>
      </c>
    </row>
    <row r="2647" spans="2:6" x14ac:dyDescent="0.3">
      <c r="B2647" s="26">
        <v>43167</v>
      </c>
      <c r="C2647">
        <v>20044530</v>
      </c>
      <c r="D2647" t="s">
        <v>83</v>
      </c>
      <c r="E2647" t="s">
        <v>85</v>
      </c>
      <c r="F2647" t="s">
        <v>80</v>
      </c>
    </row>
    <row r="2648" spans="2:6" x14ac:dyDescent="0.3">
      <c r="B2648" s="26">
        <v>43167</v>
      </c>
      <c r="C2648">
        <v>20038933</v>
      </c>
      <c r="D2648" t="s">
        <v>78</v>
      </c>
      <c r="E2648" t="s">
        <v>88</v>
      </c>
      <c r="F2648" t="s">
        <v>90</v>
      </c>
    </row>
    <row r="2649" spans="2:6" x14ac:dyDescent="0.3">
      <c r="B2649" s="26">
        <v>43167</v>
      </c>
      <c r="C2649">
        <v>20041508</v>
      </c>
      <c r="D2649" t="s">
        <v>98</v>
      </c>
      <c r="E2649" t="s">
        <v>81</v>
      </c>
      <c r="F2649" t="s">
        <v>80</v>
      </c>
    </row>
    <row r="2650" spans="2:6" x14ac:dyDescent="0.3">
      <c r="B2650" s="26">
        <v>43167</v>
      </c>
      <c r="C2650">
        <v>20042071</v>
      </c>
      <c r="D2650" t="s">
        <v>87</v>
      </c>
      <c r="E2650" t="s">
        <v>79</v>
      </c>
      <c r="F2650" t="s">
        <v>80</v>
      </c>
    </row>
    <row r="2651" spans="2:6" x14ac:dyDescent="0.3">
      <c r="B2651" s="26">
        <v>43167</v>
      </c>
      <c r="C2651">
        <v>20044678</v>
      </c>
      <c r="D2651" t="s">
        <v>91</v>
      </c>
      <c r="E2651" t="s">
        <v>79</v>
      </c>
      <c r="F2651" t="s">
        <v>80</v>
      </c>
    </row>
    <row r="2652" spans="2:6" x14ac:dyDescent="0.3">
      <c r="B2652" s="26">
        <v>43167</v>
      </c>
      <c r="C2652">
        <v>20044529</v>
      </c>
      <c r="D2652" t="s">
        <v>96</v>
      </c>
      <c r="E2652" t="s">
        <v>79</v>
      </c>
      <c r="F2652" t="s">
        <v>80</v>
      </c>
    </row>
    <row r="2653" spans="2:6" x14ac:dyDescent="0.3">
      <c r="B2653" s="26">
        <v>43167</v>
      </c>
      <c r="C2653">
        <v>20042082</v>
      </c>
      <c r="D2653" t="s">
        <v>89</v>
      </c>
      <c r="E2653" t="s">
        <v>81</v>
      </c>
      <c r="F2653" t="s">
        <v>80</v>
      </c>
    </row>
    <row r="2654" spans="2:6" x14ac:dyDescent="0.3">
      <c r="B2654" s="26">
        <v>43167</v>
      </c>
      <c r="C2654">
        <v>20041508</v>
      </c>
      <c r="D2654" t="s">
        <v>98</v>
      </c>
      <c r="E2654" t="s">
        <v>81</v>
      </c>
      <c r="F2654" t="s">
        <v>90</v>
      </c>
    </row>
    <row r="2655" spans="2:6" x14ac:dyDescent="0.3">
      <c r="B2655" s="26">
        <v>43167</v>
      </c>
      <c r="C2655">
        <v>20038933</v>
      </c>
      <c r="D2655" t="s">
        <v>78</v>
      </c>
      <c r="E2655" t="s">
        <v>79</v>
      </c>
      <c r="F2655" t="s">
        <v>80</v>
      </c>
    </row>
    <row r="2656" spans="2:6" x14ac:dyDescent="0.3">
      <c r="B2656" s="26">
        <v>43167</v>
      </c>
      <c r="C2656">
        <v>20042071</v>
      </c>
      <c r="D2656" t="s">
        <v>87</v>
      </c>
      <c r="E2656" t="s">
        <v>81</v>
      </c>
      <c r="F2656" t="s">
        <v>80</v>
      </c>
    </row>
    <row r="2657" spans="2:6" x14ac:dyDescent="0.3">
      <c r="B2657" s="26">
        <v>43167</v>
      </c>
      <c r="C2657">
        <v>20044530</v>
      </c>
      <c r="D2657" t="s">
        <v>83</v>
      </c>
      <c r="E2657" t="s">
        <v>79</v>
      </c>
      <c r="F2657" t="s">
        <v>80</v>
      </c>
    </row>
    <row r="2658" spans="2:6" x14ac:dyDescent="0.3">
      <c r="B2658" s="26">
        <v>43167</v>
      </c>
      <c r="C2658">
        <v>20044529</v>
      </c>
      <c r="D2658" t="s">
        <v>96</v>
      </c>
      <c r="E2658" t="s">
        <v>79</v>
      </c>
      <c r="F2658" t="s">
        <v>80</v>
      </c>
    </row>
    <row r="2659" spans="2:6" x14ac:dyDescent="0.3">
      <c r="B2659" s="26">
        <v>43167</v>
      </c>
      <c r="C2659">
        <v>20042082</v>
      </c>
      <c r="D2659" t="s">
        <v>89</v>
      </c>
      <c r="E2659" t="s">
        <v>85</v>
      </c>
      <c r="F2659" t="s">
        <v>90</v>
      </c>
    </row>
    <row r="2660" spans="2:6" x14ac:dyDescent="0.3">
      <c r="B2660" s="26">
        <v>43167</v>
      </c>
      <c r="C2660">
        <v>20044678</v>
      </c>
      <c r="D2660" t="s">
        <v>91</v>
      </c>
      <c r="E2660" t="s">
        <v>79</v>
      </c>
      <c r="F2660" t="s">
        <v>80</v>
      </c>
    </row>
    <row r="2661" spans="2:6" x14ac:dyDescent="0.3">
      <c r="B2661" s="26">
        <v>43167</v>
      </c>
      <c r="C2661">
        <v>20042071</v>
      </c>
      <c r="D2661" t="s">
        <v>87</v>
      </c>
      <c r="E2661" t="s">
        <v>79</v>
      </c>
      <c r="F2661" t="s">
        <v>80</v>
      </c>
    </row>
    <row r="2662" spans="2:6" x14ac:dyDescent="0.3">
      <c r="B2662" s="26">
        <v>43167</v>
      </c>
      <c r="C2662">
        <v>20042082</v>
      </c>
      <c r="D2662" t="s">
        <v>89</v>
      </c>
      <c r="E2662" t="s">
        <v>81</v>
      </c>
      <c r="F2662" t="s">
        <v>80</v>
      </c>
    </row>
    <row r="2663" spans="2:6" x14ac:dyDescent="0.3">
      <c r="B2663" s="26">
        <v>43167</v>
      </c>
      <c r="C2663">
        <v>20044529</v>
      </c>
      <c r="D2663" t="s">
        <v>96</v>
      </c>
      <c r="E2663" t="s">
        <v>79</v>
      </c>
      <c r="F2663" t="s">
        <v>80</v>
      </c>
    </row>
    <row r="2664" spans="2:6" x14ac:dyDescent="0.3">
      <c r="B2664" s="26">
        <v>43167</v>
      </c>
      <c r="C2664">
        <v>20042086</v>
      </c>
      <c r="D2664" t="s">
        <v>95</v>
      </c>
      <c r="E2664" t="s">
        <v>79</v>
      </c>
      <c r="F2664" t="s">
        <v>84</v>
      </c>
    </row>
    <row r="2665" spans="2:6" x14ac:dyDescent="0.3">
      <c r="B2665" s="26">
        <v>43167</v>
      </c>
      <c r="C2665">
        <v>20041508</v>
      </c>
      <c r="D2665" t="s">
        <v>98</v>
      </c>
      <c r="E2665" t="s">
        <v>81</v>
      </c>
      <c r="F2665" t="s">
        <v>80</v>
      </c>
    </row>
    <row r="2666" spans="2:6" x14ac:dyDescent="0.3">
      <c r="B2666" s="26">
        <v>43167</v>
      </c>
      <c r="C2666">
        <v>20044530</v>
      </c>
      <c r="D2666" t="s">
        <v>83</v>
      </c>
      <c r="E2666" t="s">
        <v>79</v>
      </c>
      <c r="F2666" t="s">
        <v>80</v>
      </c>
    </row>
    <row r="2667" spans="2:6" x14ac:dyDescent="0.3">
      <c r="B2667" s="26">
        <v>43167</v>
      </c>
      <c r="C2667">
        <v>20044678</v>
      </c>
      <c r="D2667" t="s">
        <v>91</v>
      </c>
      <c r="E2667" t="s">
        <v>79</v>
      </c>
      <c r="F2667" t="s">
        <v>80</v>
      </c>
    </row>
    <row r="2668" spans="2:6" x14ac:dyDescent="0.3">
      <c r="B2668" s="26">
        <v>43167</v>
      </c>
      <c r="C2668">
        <v>20038933</v>
      </c>
      <c r="D2668" t="s">
        <v>78</v>
      </c>
      <c r="E2668" t="s">
        <v>79</v>
      </c>
      <c r="F2668" t="s">
        <v>84</v>
      </c>
    </row>
    <row r="2669" spans="2:6" x14ac:dyDescent="0.3">
      <c r="B2669" s="26">
        <v>43167</v>
      </c>
      <c r="C2669">
        <v>20042086</v>
      </c>
      <c r="D2669" t="s">
        <v>95</v>
      </c>
      <c r="E2669" t="s">
        <v>79</v>
      </c>
      <c r="F2669" t="s">
        <v>80</v>
      </c>
    </row>
    <row r="2670" spans="2:6" x14ac:dyDescent="0.3">
      <c r="B2670" s="26">
        <v>43167</v>
      </c>
      <c r="C2670">
        <v>20044529</v>
      </c>
      <c r="D2670" t="s">
        <v>96</v>
      </c>
      <c r="E2670" t="s">
        <v>79</v>
      </c>
      <c r="F2670" t="s">
        <v>80</v>
      </c>
    </row>
    <row r="2671" spans="2:6" x14ac:dyDescent="0.3">
      <c r="B2671" s="26">
        <v>43167</v>
      </c>
      <c r="C2671">
        <v>20042086</v>
      </c>
      <c r="D2671" t="s">
        <v>95</v>
      </c>
      <c r="E2671" t="s">
        <v>81</v>
      </c>
      <c r="F2671" t="s">
        <v>80</v>
      </c>
    </row>
    <row r="2672" spans="2:6" x14ac:dyDescent="0.3">
      <c r="B2672" s="26">
        <v>43167</v>
      </c>
      <c r="C2672">
        <v>20044530</v>
      </c>
      <c r="D2672" t="s">
        <v>83</v>
      </c>
      <c r="E2672" t="s">
        <v>79</v>
      </c>
      <c r="F2672" t="s">
        <v>80</v>
      </c>
    </row>
    <row r="2673" spans="2:6" x14ac:dyDescent="0.3">
      <c r="B2673" s="26">
        <v>43167</v>
      </c>
      <c r="C2673">
        <v>20041508</v>
      </c>
      <c r="D2673" t="s">
        <v>98</v>
      </c>
      <c r="E2673" t="s">
        <v>79</v>
      </c>
      <c r="F2673" t="s">
        <v>84</v>
      </c>
    </row>
    <row r="2674" spans="2:6" x14ac:dyDescent="0.3">
      <c r="B2674" s="26">
        <v>43167</v>
      </c>
      <c r="C2674">
        <v>20038933</v>
      </c>
      <c r="D2674" t="s">
        <v>78</v>
      </c>
      <c r="E2674" t="s">
        <v>79</v>
      </c>
      <c r="F2674" t="s">
        <v>80</v>
      </c>
    </row>
    <row r="2675" spans="2:6" x14ac:dyDescent="0.3">
      <c r="B2675" s="26">
        <v>43167</v>
      </c>
      <c r="C2675">
        <v>20044678</v>
      </c>
      <c r="D2675" t="s">
        <v>91</v>
      </c>
      <c r="E2675" t="s">
        <v>79</v>
      </c>
      <c r="F2675" t="s">
        <v>80</v>
      </c>
    </row>
    <row r="2676" spans="2:6" x14ac:dyDescent="0.3">
      <c r="B2676" s="26">
        <v>43167</v>
      </c>
      <c r="C2676">
        <v>20042082</v>
      </c>
      <c r="D2676" t="s">
        <v>89</v>
      </c>
      <c r="E2676" t="s">
        <v>79</v>
      </c>
      <c r="F2676" t="s">
        <v>90</v>
      </c>
    </row>
    <row r="2677" spans="2:6" x14ac:dyDescent="0.3">
      <c r="B2677" s="26">
        <v>43167</v>
      </c>
      <c r="C2677">
        <v>20042071</v>
      </c>
      <c r="D2677" t="s">
        <v>87</v>
      </c>
      <c r="E2677" t="s">
        <v>81</v>
      </c>
      <c r="F2677" t="s">
        <v>84</v>
      </c>
    </row>
    <row r="2678" spans="2:6" x14ac:dyDescent="0.3">
      <c r="B2678" s="26">
        <v>43167</v>
      </c>
      <c r="C2678">
        <v>20044530</v>
      </c>
      <c r="D2678" t="s">
        <v>83</v>
      </c>
      <c r="E2678" t="s">
        <v>85</v>
      </c>
      <c r="F2678" t="s">
        <v>80</v>
      </c>
    </row>
    <row r="2679" spans="2:6" x14ac:dyDescent="0.3">
      <c r="B2679" s="26">
        <v>43167</v>
      </c>
      <c r="C2679">
        <v>20041508</v>
      </c>
      <c r="D2679" t="s">
        <v>98</v>
      </c>
      <c r="E2679" t="s">
        <v>79</v>
      </c>
      <c r="F2679" t="s">
        <v>80</v>
      </c>
    </row>
    <row r="2680" spans="2:6" x14ac:dyDescent="0.3">
      <c r="B2680" s="26">
        <v>43167</v>
      </c>
      <c r="C2680">
        <v>20044678</v>
      </c>
      <c r="D2680" t="s">
        <v>91</v>
      </c>
      <c r="E2680" t="s">
        <v>79</v>
      </c>
      <c r="F2680" t="s">
        <v>80</v>
      </c>
    </row>
    <row r="2681" spans="2:6" x14ac:dyDescent="0.3">
      <c r="B2681" s="26">
        <v>43167</v>
      </c>
      <c r="C2681">
        <v>20044529</v>
      </c>
      <c r="D2681" t="s">
        <v>96</v>
      </c>
      <c r="E2681" t="s">
        <v>79</v>
      </c>
      <c r="F2681" t="s">
        <v>80</v>
      </c>
    </row>
    <row r="2682" spans="2:6" x14ac:dyDescent="0.3">
      <c r="B2682" s="26">
        <v>43167</v>
      </c>
      <c r="C2682">
        <v>20042082</v>
      </c>
      <c r="D2682" t="s">
        <v>89</v>
      </c>
      <c r="E2682" t="s">
        <v>79</v>
      </c>
      <c r="F2682" t="s">
        <v>90</v>
      </c>
    </row>
    <row r="2683" spans="2:6" x14ac:dyDescent="0.3">
      <c r="B2683" s="26">
        <v>43167</v>
      </c>
      <c r="C2683">
        <v>20038933</v>
      </c>
      <c r="D2683" t="s">
        <v>78</v>
      </c>
      <c r="E2683" t="s">
        <v>79</v>
      </c>
      <c r="F2683" t="s">
        <v>90</v>
      </c>
    </row>
    <row r="2684" spans="2:6" x14ac:dyDescent="0.3">
      <c r="B2684" s="26">
        <v>43167</v>
      </c>
      <c r="C2684">
        <v>20042071</v>
      </c>
      <c r="D2684" t="s">
        <v>87</v>
      </c>
      <c r="E2684" t="s">
        <v>81</v>
      </c>
      <c r="F2684" t="s">
        <v>80</v>
      </c>
    </row>
    <row r="2685" spans="2:6" x14ac:dyDescent="0.3">
      <c r="B2685" s="26">
        <v>43167</v>
      </c>
      <c r="C2685">
        <v>20044530</v>
      </c>
      <c r="D2685" t="s">
        <v>83</v>
      </c>
      <c r="E2685" t="s">
        <v>81</v>
      </c>
      <c r="F2685" t="s">
        <v>80</v>
      </c>
    </row>
    <row r="2686" spans="2:6" x14ac:dyDescent="0.3">
      <c r="B2686" s="26">
        <v>43167</v>
      </c>
      <c r="C2686">
        <v>20042086</v>
      </c>
      <c r="D2686" t="s">
        <v>95</v>
      </c>
      <c r="E2686" t="s">
        <v>79</v>
      </c>
      <c r="F2686" t="s">
        <v>84</v>
      </c>
    </row>
    <row r="2687" spans="2:6" x14ac:dyDescent="0.3">
      <c r="B2687" s="26">
        <v>43167</v>
      </c>
      <c r="C2687">
        <v>20044529</v>
      </c>
      <c r="D2687" t="s">
        <v>96</v>
      </c>
      <c r="E2687" t="s">
        <v>79</v>
      </c>
      <c r="F2687" t="s">
        <v>80</v>
      </c>
    </row>
    <row r="2688" spans="2:6" x14ac:dyDescent="0.3">
      <c r="B2688" s="26">
        <v>43167</v>
      </c>
      <c r="C2688">
        <v>20038933</v>
      </c>
      <c r="D2688" t="s">
        <v>78</v>
      </c>
      <c r="E2688" t="s">
        <v>85</v>
      </c>
      <c r="F2688" t="s">
        <v>80</v>
      </c>
    </row>
    <row r="2689" spans="2:6" x14ac:dyDescent="0.3">
      <c r="B2689" s="26">
        <v>43167</v>
      </c>
      <c r="C2689">
        <v>20042082</v>
      </c>
      <c r="D2689" t="s">
        <v>89</v>
      </c>
      <c r="E2689" t="s">
        <v>81</v>
      </c>
      <c r="F2689" t="s">
        <v>90</v>
      </c>
    </row>
    <row r="2690" spans="2:6" x14ac:dyDescent="0.3">
      <c r="B2690" s="26">
        <v>43167</v>
      </c>
      <c r="C2690">
        <v>20044678</v>
      </c>
      <c r="D2690" t="s">
        <v>91</v>
      </c>
      <c r="E2690" t="s">
        <v>79</v>
      </c>
      <c r="F2690" t="s">
        <v>80</v>
      </c>
    </row>
    <row r="2691" spans="2:6" x14ac:dyDescent="0.3">
      <c r="B2691" s="26">
        <v>43167</v>
      </c>
      <c r="C2691">
        <v>20038933</v>
      </c>
      <c r="D2691" t="s">
        <v>78</v>
      </c>
      <c r="E2691" t="s">
        <v>85</v>
      </c>
      <c r="F2691" t="s">
        <v>80</v>
      </c>
    </row>
    <row r="2692" spans="2:6" x14ac:dyDescent="0.3">
      <c r="B2692" s="26">
        <v>43167</v>
      </c>
      <c r="C2692">
        <v>20041508</v>
      </c>
      <c r="D2692" t="s">
        <v>98</v>
      </c>
      <c r="E2692" t="s">
        <v>81</v>
      </c>
      <c r="F2692" t="s">
        <v>84</v>
      </c>
    </row>
    <row r="2693" spans="2:6" x14ac:dyDescent="0.3">
      <c r="B2693" s="26">
        <v>43167</v>
      </c>
      <c r="C2693">
        <v>20042086</v>
      </c>
      <c r="D2693" t="s">
        <v>95</v>
      </c>
      <c r="E2693" t="s">
        <v>81</v>
      </c>
      <c r="F2693" t="s">
        <v>84</v>
      </c>
    </row>
    <row r="2694" spans="2:6" x14ac:dyDescent="0.3">
      <c r="B2694" s="26">
        <v>43167</v>
      </c>
      <c r="C2694">
        <v>20042071</v>
      </c>
      <c r="D2694" t="s">
        <v>87</v>
      </c>
      <c r="E2694" t="s">
        <v>81</v>
      </c>
      <c r="F2694" t="s">
        <v>80</v>
      </c>
    </row>
    <row r="2695" spans="2:6" x14ac:dyDescent="0.3">
      <c r="B2695" s="26">
        <v>43167</v>
      </c>
      <c r="C2695">
        <v>20044678</v>
      </c>
      <c r="D2695" t="s">
        <v>91</v>
      </c>
      <c r="E2695" t="s">
        <v>79</v>
      </c>
      <c r="F2695" t="s">
        <v>80</v>
      </c>
    </row>
    <row r="2696" spans="2:6" x14ac:dyDescent="0.3">
      <c r="B2696" s="26">
        <v>43167</v>
      </c>
      <c r="C2696">
        <v>20042086</v>
      </c>
      <c r="D2696" t="s">
        <v>95</v>
      </c>
      <c r="E2696" t="s">
        <v>81</v>
      </c>
      <c r="F2696" t="s">
        <v>90</v>
      </c>
    </row>
    <row r="2697" spans="2:6" x14ac:dyDescent="0.3">
      <c r="B2697" s="26">
        <v>43167</v>
      </c>
      <c r="C2697">
        <v>20038933</v>
      </c>
      <c r="D2697" t="s">
        <v>78</v>
      </c>
      <c r="E2697" t="s">
        <v>79</v>
      </c>
      <c r="F2697" t="s">
        <v>80</v>
      </c>
    </row>
    <row r="2698" spans="2:6" x14ac:dyDescent="0.3">
      <c r="B2698" s="26">
        <v>43167</v>
      </c>
      <c r="C2698">
        <v>20044529</v>
      </c>
      <c r="D2698" t="s">
        <v>96</v>
      </c>
      <c r="E2698" t="s">
        <v>79</v>
      </c>
      <c r="F2698" t="s">
        <v>80</v>
      </c>
    </row>
    <row r="2699" spans="2:6" x14ac:dyDescent="0.3">
      <c r="B2699" s="26">
        <v>43167</v>
      </c>
      <c r="C2699">
        <v>20042071</v>
      </c>
      <c r="D2699" t="s">
        <v>87</v>
      </c>
      <c r="E2699" t="s">
        <v>81</v>
      </c>
      <c r="F2699" t="s">
        <v>84</v>
      </c>
    </row>
    <row r="2700" spans="2:6" x14ac:dyDescent="0.3">
      <c r="B2700" s="26">
        <v>43167</v>
      </c>
      <c r="C2700">
        <v>20042082</v>
      </c>
      <c r="D2700" t="s">
        <v>89</v>
      </c>
      <c r="E2700" t="s">
        <v>81</v>
      </c>
      <c r="F2700" t="s">
        <v>84</v>
      </c>
    </row>
    <row r="2701" spans="2:6" x14ac:dyDescent="0.3">
      <c r="B2701" s="26">
        <v>43167</v>
      </c>
      <c r="C2701">
        <v>20044529</v>
      </c>
      <c r="D2701" t="s">
        <v>96</v>
      </c>
      <c r="E2701" t="s">
        <v>79</v>
      </c>
      <c r="F2701" t="s">
        <v>84</v>
      </c>
    </row>
    <row r="2702" spans="2:6" x14ac:dyDescent="0.3">
      <c r="B2702" s="26">
        <v>43167</v>
      </c>
      <c r="C2702">
        <v>20038933</v>
      </c>
      <c r="D2702" t="s">
        <v>78</v>
      </c>
      <c r="E2702" t="s">
        <v>79</v>
      </c>
      <c r="F2702" t="s">
        <v>84</v>
      </c>
    </row>
    <row r="2703" spans="2:6" x14ac:dyDescent="0.3">
      <c r="B2703" s="26">
        <v>43167</v>
      </c>
      <c r="C2703">
        <v>20042071</v>
      </c>
      <c r="D2703" t="s">
        <v>87</v>
      </c>
      <c r="E2703" t="s">
        <v>81</v>
      </c>
      <c r="F2703" t="s">
        <v>80</v>
      </c>
    </row>
    <row r="2704" spans="2:6" x14ac:dyDescent="0.3">
      <c r="B2704" s="26">
        <v>43167</v>
      </c>
      <c r="C2704">
        <v>20042086</v>
      </c>
      <c r="D2704" t="s">
        <v>95</v>
      </c>
      <c r="E2704" t="s">
        <v>81</v>
      </c>
      <c r="F2704" t="s">
        <v>80</v>
      </c>
    </row>
    <row r="2705" spans="2:6" x14ac:dyDescent="0.3">
      <c r="B2705" s="26">
        <v>43167</v>
      </c>
      <c r="C2705">
        <v>20044530</v>
      </c>
      <c r="D2705" t="s">
        <v>83</v>
      </c>
      <c r="E2705" t="s">
        <v>79</v>
      </c>
      <c r="F2705" t="s">
        <v>80</v>
      </c>
    </row>
    <row r="2706" spans="2:6" x14ac:dyDescent="0.3">
      <c r="B2706" s="26">
        <v>43167</v>
      </c>
      <c r="C2706">
        <v>20042082</v>
      </c>
      <c r="D2706" t="s">
        <v>89</v>
      </c>
      <c r="E2706" t="s">
        <v>79</v>
      </c>
      <c r="F2706" t="s">
        <v>80</v>
      </c>
    </row>
    <row r="2707" spans="2:6" x14ac:dyDescent="0.3">
      <c r="B2707" s="26">
        <v>43167</v>
      </c>
      <c r="C2707">
        <v>20044529</v>
      </c>
      <c r="D2707" t="s">
        <v>96</v>
      </c>
      <c r="E2707" t="s">
        <v>79</v>
      </c>
      <c r="F2707" t="s">
        <v>80</v>
      </c>
    </row>
    <row r="2708" spans="2:6" x14ac:dyDescent="0.3">
      <c r="B2708" s="26">
        <v>43167</v>
      </c>
      <c r="C2708">
        <v>20044678</v>
      </c>
      <c r="D2708" t="s">
        <v>91</v>
      </c>
      <c r="E2708" t="s">
        <v>79</v>
      </c>
      <c r="F2708" t="s">
        <v>80</v>
      </c>
    </row>
    <row r="2709" spans="2:6" x14ac:dyDescent="0.3">
      <c r="B2709" s="26">
        <v>43167</v>
      </c>
      <c r="C2709">
        <v>20042086</v>
      </c>
      <c r="D2709" t="s">
        <v>95</v>
      </c>
      <c r="E2709" t="s">
        <v>81</v>
      </c>
      <c r="F2709" t="s">
        <v>80</v>
      </c>
    </row>
    <row r="2710" spans="2:6" x14ac:dyDescent="0.3">
      <c r="B2710" s="26">
        <v>43167</v>
      </c>
      <c r="C2710">
        <v>20042071</v>
      </c>
      <c r="D2710" t="s">
        <v>87</v>
      </c>
      <c r="E2710" t="s">
        <v>79</v>
      </c>
      <c r="F2710" t="s">
        <v>80</v>
      </c>
    </row>
    <row r="2711" spans="2:6" x14ac:dyDescent="0.3">
      <c r="B2711" s="26">
        <v>43167</v>
      </c>
      <c r="C2711">
        <v>20044529</v>
      </c>
      <c r="D2711" t="s">
        <v>96</v>
      </c>
      <c r="E2711" t="s">
        <v>79</v>
      </c>
      <c r="F2711" t="s">
        <v>80</v>
      </c>
    </row>
    <row r="2712" spans="2:6" x14ac:dyDescent="0.3">
      <c r="B2712" s="26">
        <v>43167</v>
      </c>
      <c r="C2712">
        <v>20038933</v>
      </c>
      <c r="D2712" t="s">
        <v>78</v>
      </c>
      <c r="E2712" t="s">
        <v>81</v>
      </c>
      <c r="F2712" t="s">
        <v>80</v>
      </c>
    </row>
    <row r="2713" spans="2:6" x14ac:dyDescent="0.3">
      <c r="B2713" s="26">
        <v>43167</v>
      </c>
      <c r="C2713">
        <v>20044530</v>
      </c>
      <c r="D2713" t="s">
        <v>83</v>
      </c>
      <c r="E2713" t="s">
        <v>85</v>
      </c>
      <c r="F2713" t="s">
        <v>80</v>
      </c>
    </row>
    <row r="2714" spans="2:6" x14ac:dyDescent="0.3">
      <c r="B2714" s="26">
        <v>43167</v>
      </c>
      <c r="C2714">
        <v>20042086</v>
      </c>
      <c r="D2714" t="s">
        <v>95</v>
      </c>
      <c r="E2714" t="s">
        <v>81</v>
      </c>
      <c r="F2714" t="s">
        <v>84</v>
      </c>
    </row>
    <row r="2715" spans="2:6" x14ac:dyDescent="0.3">
      <c r="B2715" s="26">
        <v>43167</v>
      </c>
      <c r="C2715">
        <v>20042082</v>
      </c>
      <c r="D2715" t="s">
        <v>89</v>
      </c>
      <c r="E2715" t="s">
        <v>81</v>
      </c>
      <c r="F2715" t="s">
        <v>82</v>
      </c>
    </row>
    <row r="2716" spans="2:6" x14ac:dyDescent="0.3">
      <c r="B2716" s="26">
        <v>43167</v>
      </c>
      <c r="C2716">
        <v>20044678</v>
      </c>
      <c r="D2716" t="s">
        <v>91</v>
      </c>
      <c r="E2716" t="s">
        <v>79</v>
      </c>
      <c r="F2716" t="s">
        <v>80</v>
      </c>
    </row>
    <row r="2717" spans="2:6" x14ac:dyDescent="0.3">
      <c r="B2717" s="26">
        <v>43167</v>
      </c>
      <c r="C2717">
        <v>20044530</v>
      </c>
      <c r="D2717" t="s">
        <v>83</v>
      </c>
      <c r="E2717" t="s">
        <v>85</v>
      </c>
      <c r="F2717" t="s">
        <v>80</v>
      </c>
    </row>
    <row r="2718" spans="2:6" x14ac:dyDescent="0.3">
      <c r="B2718" s="26">
        <v>43167</v>
      </c>
      <c r="C2718">
        <v>20042082</v>
      </c>
      <c r="D2718" t="s">
        <v>89</v>
      </c>
      <c r="E2718" t="s">
        <v>88</v>
      </c>
      <c r="F2718" t="s">
        <v>90</v>
      </c>
    </row>
    <row r="2719" spans="2:6" x14ac:dyDescent="0.3">
      <c r="B2719" s="26">
        <v>43167</v>
      </c>
      <c r="C2719">
        <v>20038933</v>
      </c>
      <c r="D2719" t="s">
        <v>78</v>
      </c>
      <c r="E2719" t="s">
        <v>79</v>
      </c>
      <c r="F2719" t="s">
        <v>84</v>
      </c>
    </row>
    <row r="2720" spans="2:6" x14ac:dyDescent="0.3">
      <c r="B2720" s="26">
        <v>43167</v>
      </c>
      <c r="C2720">
        <v>20042086</v>
      </c>
      <c r="D2720" t="s">
        <v>95</v>
      </c>
      <c r="E2720" t="s">
        <v>81</v>
      </c>
      <c r="F2720" t="s">
        <v>84</v>
      </c>
    </row>
    <row r="2721" spans="2:6" x14ac:dyDescent="0.3">
      <c r="B2721" s="26">
        <v>43167</v>
      </c>
      <c r="C2721">
        <v>20042071</v>
      </c>
      <c r="D2721" t="s">
        <v>87</v>
      </c>
      <c r="E2721" t="s">
        <v>79</v>
      </c>
      <c r="F2721" t="s">
        <v>80</v>
      </c>
    </row>
    <row r="2722" spans="2:6" x14ac:dyDescent="0.3">
      <c r="B2722" s="26">
        <v>43167</v>
      </c>
      <c r="C2722">
        <v>20042082</v>
      </c>
      <c r="D2722" t="s">
        <v>89</v>
      </c>
      <c r="E2722" t="s">
        <v>81</v>
      </c>
      <c r="F2722" t="s">
        <v>80</v>
      </c>
    </row>
    <row r="2723" spans="2:6" x14ac:dyDescent="0.3">
      <c r="B2723" s="26">
        <v>43167</v>
      </c>
      <c r="C2723">
        <v>20044530</v>
      </c>
      <c r="D2723" t="s">
        <v>83</v>
      </c>
      <c r="E2723" t="s">
        <v>79</v>
      </c>
      <c r="F2723" t="s">
        <v>80</v>
      </c>
    </row>
    <row r="2724" spans="2:6" x14ac:dyDescent="0.3">
      <c r="B2724" s="26">
        <v>43167</v>
      </c>
      <c r="C2724">
        <v>20042086</v>
      </c>
      <c r="D2724" t="s">
        <v>95</v>
      </c>
      <c r="E2724" t="s">
        <v>79</v>
      </c>
      <c r="F2724" t="s">
        <v>84</v>
      </c>
    </row>
    <row r="2725" spans="2:6" x14ac:dyDescent="0.3">
      <c r="B2725" s="26">
        <v>43167</v>
      </c>
      <c r="C2725">
        <v>20041508</v>
      </c>
      <c r="D2725" t="s">
        <v>98</v>
      </c>
      <c r="E2725" t="s">
        <v>85</v>
      </c>
      <c r="F2725" t="s">
        <v>80</v>
      </c>
    </row>
    <row r="2726" spans="2:6" x14ac:dyDescent="0.3">
      <c r="B2726" s="26">
        <v>43167</v>
      </c>
      <c r="C2726">
        <v>20044678</v>
      </c>
      <c r="D2726" t="s">
        <v>91</v>
      </c>
      <c r="E2726" t="s">
        <v>79</v>
      </c>
      <c r="F2726" t="s">
        <v>84</v>
      </c>
    </row>
    <row r="2727" spans="2:6" x14ac:dyDescent="0.3">
      <c r="B2727" s="26">
        <v>43167</v>
      </c>
      <c r="C2727">
        <v>20042082</v>
      </c>
      <c r="D2727" t="s">
        <v>89</v>
      </c>
      <c r="E2727" t="s">
        <v>81</v>
      </c>
      <c r="F2727" t="s">
        <v>80</v>
      </c>
    </row>
    <row r="2728" spans="2:6" x14ac:dyDescent="0.3">
      <c r="B2728" s="26">
        <v>43167</v>
      </c>
      <c r="C2728">
        <v>20042071</v>
      </c>
      <c r="D2728" t="s">
        <v>87</v>
      </c>
      <c r="E2728" t="s">
        <v>88</v>
      </c>
      <c r="F2728" t="s">
        <v>90</v>
      </c>
    </row>
    <row r="2729" spans="2:6" x14ac:dyDescent="0.3">
      <c r="B2729" s="26">
        <v>43167</v>
      </c>
      <c r="C2729">
        <v>20042086</v>
      </c>
      <c r="D2729" t="s">
        <v>95</v>
      </c>
      <c r="E2729" t="s">
        <v>81</v>
      </c>
      <c r="F2729" t="s">
        <v>84</v>
      </c>
    </row>
    <row r="2730" spans="2:6" x14ac:dyDescent="0.3">
      <c r="B2730" s="26">
        <v>43167</v>
      </c>
      <c r="C2730">
        <v>20044678</v>
      </c>
      <c r="D2730" t="s">
        <v>91</v>
      </c>
      <c r="E2730" t="s">
        <v>79</v>
      </c>
      <c r="F2730" t="s">
        <v>80</v>
      </c>
    </row>
    <row r="2731" spans="2:6" x14ac:dyDescent="0.3">
      <c r="B2731" s="26">
        <v>43167</v>
      </c>
      <c r="C2731">
        <v>20041508</v>
      </c>
      <c r="D2731" t="s">
        <v>98</v>
      </c>
      <c r="E2731" t="s">
        <v>88</v>
      </c>
      <c r="F2731" t="s">
        <v>84</v>
      </c>
    </row>
    <row r="2732" spans="2:6" x14ac:dyDescent="0.3">
      <c r="B2732" s="26">
        <v>43167</v>
      </c>
      <c r="C2732">
        <v>20044530</v>
      </c>
      <c r="D2732" t="s">
        <v>83</v>
      </c>
      <c r="E2732" t="s">
        <v>85</v>
      </c>
      <c r="F2732" t="s">
        <v>80</v>
      </c>
    </row>
    <row r="2733" spans="2:6" x14ac:dyDescent="0.3">
      <c r="B2733" s="26">
        <v>43167</v>
      </c>
      <c r="C2733">
        <v>20044529</v>
      </c>
      <c r="D2733" t="s">
        <v>96</v>
      </c>
      <c r="E2733" t="s">
        <v>79</v>
      </c>
      <c r="F2733" t="s">
        <v>80</v>
      </c>
    </row>
    <row r="2734" spans="2:6" x14ac:dyDescent="0.3">
      <c r="B2734" s="26">
        <v>43167</v>
      </c>
      <c r="C2734">
        <v>20038933</v>
      </c>
      <c r="D2734" t="s">
        <v>78</v>
      </c>
      <c r="E2734" t="s">
        <v>81</v>
      </c>
      <c r="F2734" t="s">
        <v>80</v>
      </c>
    </row>
    <row r="2735" spans="2:6" x14ac:dyDescent="0.3">
      <c r="B2735" s="26">
        <v>43167</v>
      </c>
      <c r="C2735">
        <v>20041508</v>
      </c>
      <c r="D2735" t="s">
        <v>98</v>
      </c>
      <c r="E2735" t="s">
        <v>81</v>
      </c>
      <c r="F2735" t="s">
        <v>80</v>
      </c>
    </row>
    <row r="2736" spans="2:6" x14ac:dyDescent="0.3">
      <c r="B2736" s="26">
        <v>43167</v>
      </c>
      <c r="C2736">
        <v>20044678</v>
      </c>
      <c r="D2736" t="s">
        <v>91</v>
      </c>
      <c r="E2736" t="s">
        <v>79</v>
      </c>
      <c r="F2736" t="s">
        <v>80</v>
      </c>
    </row>
    <row r="2737" spans="2:6" x14ac:dyDescent="0.3">
      <c r="B2737" s="26">
        <v>43167</v>
      </c>
      <c r="C2737">
        <v>20041508</v>
      </c>
      <c r="D2737" t="s">
        <v>98</v>
      </c>
      <c r="E2737" t="s">
        <v>81</v>
      </c>
      <c r="F2737" t="s">
        <v>80</v>
      </c>
    </row>
    <row r="2738" spans="2:6" x14ac:dyDescent="0.3">
      <c r="B2738" s="26">
        <v>43167</v>
      </c>
      <c r="C2738">
        <v>20041508</v>
      </c>
      <c r="D2738" t="s">
        <v>98</v>
      </c>
      <c r="E2738" t="s">
        <v>88</v>
      </c>
      <c r="F2738" t="s">
        <v>80</v>
      </c>
    </row>
    <row r="2739" spans="2:6" x14ac:dyDescent="0.3">
      <c r="B2739" s="26">
        <v>43167</v>
      </c>
      <c r="C2739">
        <v>20044529</v>
      </c>
      <c r="D2739" t="s">
        <v>96</v>
      </c>
      <c r="E2739" t="s">
        <v>79</v>
      </c>
      <c r="F2739" t="s">
        <v>84</v>
      </c>
    </row>
    <row r="2740" spans="2:6" x14ac:dyDescent="0.3">
      <c r="B2740" s="26">
        <v>43167</v>
      </c>
      <c r="C2740">
        <v>20044678</v>
      </c>
      <c r="D2740" t="s">
        <v>91</v>
      </c>
      <c r="E2740" t="s">
        <v>79</v>
      </c>
      <c r="F2740" t="s">
        <v>80</v>
      </c>
    </row>
    <row r="2741" spans="2:6" x14ac:dyDescent="0.3">
      <c r="B2741" s="26">
        <v>43167</v>
      </c>
      <c r="C2741">
        <v>20041508</v>
      </c>
      <c r="D2741" t="s">
        <v>98</v>
      </c>
      <c r="E2741" t="s">
        <v>88</v>
      </c>
      <c r="F2741" t="s">
        <v>84</v>
      </c>
    </row>
    <row r="2742" spans="2:6" x14ac:dyDescent="0.3">
      <c r="B2742" s="26">
        <v>43167</v>
      </c>
      <c r="C2742">
        <v>20038933</v>
      </c>
      <c r="D2742" t="s">
        <v>78</v>
      </c>
      <c r="E2742" t="s">
        <v>79</v>
      </c>
      <c r="F2742" t="s">
        <v>90</v>
      </c>
    </row>
    <row r="2743" spans="2:6" x14ac:dyDescent="0.3">
      <c r="B2743" s="26">
        <v>43167</v>
      </c>
      <c r="C2743">
        <v>20044678</v>
      </c>
      <c r="D2743" t="s">
        <v>91</v>
      </c>
      <c r="E2743" t="s">
        <v>79</v>
      </c>
      <c r="F2743" t="s">
        <v>80</v>
      </c>
    </row>
    <row r="2744" spans="2:6" x14ac:dyDescent="0.3">
      <c r="B2744" s="26">
        <v>43167</v>
      </c>
      <c r="C2744">
        <v>20044530</v>
      </c>
      <c r="D2744" t="s">
        <v>83</v>
      </c>
      <c r="E2744" t="s">
        <v>79</v>
      </c>
      <c r="F2744" t="s">
        <v>80</v>
      </c>
    </row>
    <row r="2745" spans="2:6" x14ac:dyDescent="0.3">
      <c r="B2745" s="26">
        <v>43167</v>
      </c>
      <c r="C2745">
        <v>20044530</v>
      </c>
      <c r="D2745" t="s">
        <v>83</v>
      </c>
      <c r="E2745" t="s">
        <v>79</v>
      </c>
      <c r="F2745" t="s">
        <v>80</v>
      </c>
    </row>
    <row r="2746" spans="2:6" x14ac:dyDescent="0.3">
      <c r="B2746" s="26">
        <v>43167</v>
      </c>
      <c r="C2746">
        <v>20041508</v>
      </c>
      <c r="D2746" t="s">
        <v>98</v>
      </c>
      <c r="E2746" t="s">
        <v>85</v>
      </c>
      <c r="F2746" t="s">
        <v>80</v>
      </c>
    </row>
    <row r="2747" spans="2:6" x14ac:dyDescent="0.3">
      <c r="B2747" s="26">
        <v>43167</v>
      </c>
      <c r="C2747">
        <v>20042086</v>
      </c>
      <c r="D2747" t="s">
        <v>95</v>
      </c>
      <c r="E2747" t="s">
        <v>81</v>
      </c>
      <c r="F2747" t="s">
        <v>84</v>
      </c>
    </row>
    <row r="2748" spans="2:6" x14ac:dyDescent="0.3">
      <c r="B2748" s="26">
        <v>43167</v>
      </c>
      <c r="C2748">
        <v>20041508</v>
      </c>
      <c r="D2748" t="s">
        <v>98</v>
      </c>
      <c r="E2748" t="s">
        <v>79</v>
      </c>
      <c r="F2748" t="s">
        <v>80</v>
      </c>
    </row>
    <row r="2749" spans="2:6" x14ac:dyDescent="0.3">
      <c r="B2749" s="26">
        <v>43167</v>
      </c>
      <c r="C2749">
        <v>20044678</v>
      </c>
      <c r="D2749" t="s">
        <v>91</v>
      </c>
      <c r="E2749" t="s">
        <v>79</v>
      </c>
      <c r="F2749" t="s">
        <v>80</v>
      </c>
    </row>
    <row r="2750" spans="2:6" x14ac:dyDescent="0.3">
      <c r="B2750" s="26">
        <v>43167</v>
      </c>
      <c r="C2750">
        <v>20038933</v>
      </c>
      <c r="D2750" t="s">
        <v>78</v>
      </c>
      <c r="E2750" t="s">
        <v>79</v>
      </c>
      <c r="F2750" t="s">
        <v>84</v>
      </c>
    </row>
    <row r="2751" spans="2:6" x14ac:dyDescent="0.3">
      <c r="B2751" s="26">
        <v>43167</v>
      </c>
      <c r="C2751">
        <v>20044530</v>
      </c>
      <c r="D2751" t="s">
        <v>83</v>
      </c>
      <c r="E2751" t="s">
        <v>85</v>
      </c>
      <c r="F2751" t="s">
        <v>80</v>
      </c>
    </row>
    <row r="2752" spans="2:6" x14ac:dyDescent="0.3">
      <c r="B2752" s="26">
        <v>43167</v>
      </c>
      <c r="C2752">
        <v>20044678</v>
      </c>
      <c r="D2752" t="s">
        <v>91</v>
      </c>
      <c r="E2752" t="s">
        <v>79</v>
      </c>
      <c r="F2752" t="s">
        <v>80</v>
      </c>
    </row>
    <row r="2753" spans="2:6" x14ac:dyDescent="0.3">
      <c r="B2753" s="26">
        <v>43167</v>
      </c>
      <c r="C2753">
        <v>20041508</v>
      </c>
      <c r="D2753" t="s">
        <v>98</v>
      </c>
      <c r="E2753" t="s">
        <v>79</v>
      </c>
      <c r="F2753" t="s">
        <v>80</v>
      </c>
    </row>
    <row r="2754" spans="2:6" x14ac:dyDescent="0.3">
      <c r="B2754" s="26">
        <v>43167</v>
      </c>
      <c r="C2754">
        <v>20042086</v>
      </c>
      <c r="D2754" t="s">
        <v>95</v>
      </c>
      <c r="E2754" t="s">
        <v>88</v>
      </c>
      <c r="F2754" t="s">
        <v>80</v>
      </c>
    </row>
    <row r="2755" spans="2:6" x14ac:dyDescent="0.3">
      <c r="B2755" s="26">
        <v>43167</v>
      </c>
      <c r="C2755">
        <v>20038933</v>
      </c>
      <c r="D2755" t="s">
        <v>78</v>
      </c>
      <c r="E2755" t="s">
        <v>81</v>
      </c>
      <c r="F2755" t="s">
        <v>84</v>
      </c>
    </row>
    <row r="2756" spans="2:6" x14ac:dyDescent="0.3">
      <c r="B2756" s="26">
        <v>43167</v>
      </c>
      <c r="C2756">
        <v>20041508</v>
      </c>
      <c r="D2756" t="s">
        <v>98</v>
      </c>
      <c r="E2756" t="s">
        <v>81</v>
      </c>
      <c r="F2756" t="s">
        <v>80</v>
      </c>
    </row>
    <row r="2757" spans="2:6" x14ac:dyDescent="0.3">
      <c r="B2757" s="26">
        <v>43167</v>
      </c>
      <c r="C2757">
        <v>20042086</v>
      </c>
      <c r="D2757" t="s">
        <v>95</v>
      </c>
      <c r="E2757" t="s">
        <v>79</v>
      </c>
      <c r="F2757" t="s">
        <v>80</v>
      </c>
    </row>
    <row r="2758" spans="2:6" x14ac:dyDescent="0.3">
      <c r="B2758" s="26">
        <v>43167</v>
      </c>
      <c r="C2758">
        <v>20042071</v>
      </c>
      <c r="D2758" t="s">
        <v>87</v>
      </c>
      <c r="E2758" t="s">
        <v>79</v>
      </c>
      <c r="F2758" t="s">
        <v>80</v>
      </c>
    </row>
    <row r="2759" spans="2:6" x14ac:dyDescent="0.3">
      <c r="B2759" s="26">
        <v>43167</v>
      </c>
      <c r="C2759">
        <v>20042082</v>
      </c>
      <c r="D2759" t="s">
        <v>89</v>
      </c>
      <c r="E2759" t="s">
        <v>79</v>
      </c>
      <c r="F2759" t="s">
        <v>80</v>
      </c>
    </row>
    <row r="2760" spans="2:6" x14ac:dyDescent="0.3">
      <c r="B2760" s="26">
        <v>43167</v>
      </c>
      <c r="C2760">
        <v>20044678</v>
      </c>
      <c r="D2760" t="s">
        <v>91</v>
      </c>
      <c r="E2760" t="s">
        <v>79</v>
      </c>
      <c r="F2760" t="s">
        <v>80</v>
      </c>
    </row>
    <row r="2761" spans="2:6" x14ac:dyDescent="0.3">
      <c r="B2761" s="26">
        <v>43167</v>
      </c>
      <c r="C2761">
        <v>20044530</v>
      </c>
      <c r="D2761" t="s">
        <v>83</v>
      </c>
      <c r="E2761" t="s">
        <v>85</v>
      </c>
      <c r="F2761" t="s">
        <v>80</v>
      </c>
    </row>
    <row r="2762" spans="2:6" x14ac:dyDescent="0.3">
      <c r="B2762" s="26">
        <v>43167</v>
      </c>
      <c r="C2762">
        <v>20044529</v>
      </c>
      <c r="D2762" t="s">
        <v>96</v>
      </c>
      <c r="E2762" t="s">
        <v>79</v>
      </c>
      <c r="F2762" t="s">
        <v>84</v>
      </c>
    </row>
    <row r="2763" spans="2:6" x14ac:dyDescent="0.3">
      <c r="B2763" s="26">
        <v>43167</v>
      </c>
      <c r="C2763">
        <v>20042086</v>
      </c>
      <c r="D2763" t="s">
        <v>95</v>
      </c>
      <c r="E2763" t="s">
        <v>79</v>
      </c>
      <c r="F2763" t="s">
        <v>80</v>
      </c>
    </row>
    <row r="2764" spans="2:6" x14ac:dyDescent="0.3">
      <c r="B2764" s="26">
        <v>43167</v>
      </c>
      <c r="C2764">
        <v>20038933</v>
      </c>
      <c r="D2764" t="s">
        <v>78</v>
      </c>
      <c r="E2764" t="s">
        <v>85</v>
      </c>
      <c r="F2764" t="s">
        <v>80</v>
      </c>
    </row>
    <row r="2765" spans="2:6" x14ac:dyDescent="0.3">
      <c r="B2765" s="26">
        <v>43167</v>
      </c>
      <c r="C2765">
        <v>20042071</v>
      </c>
      <c r="D2765" t="s">
        <v>87</v>
      </c>
      <c r="E2765" t="s">
        <v>79</v>
      </c>
      <c r="F2765" t="s">
        <v>84</v>
      </c>
    </row>
    <row r="2766" spans="2:6" x14ac:dyDescent="0.3">
      <c r="B2766" s="26">
        <v>43167</v>
      </c>
      <c r="C2766">
        <v>20044678</v>
      </c>
      <c r="D2766" t="s">
        <v>91</v>
      </c>
      <c r="E2766" t="s">
        <v>79</v>
      </c>
      <c r="F2766" t="s">
        <v>80</v>
      </c>
    </row>
    <row r="2767" spans="2:6" x14ac:dyDescent="0.3">
      <c r="B2767" s="26">
        <v>43167</v>
      </c>
      <c r="C2767">
        <v>20042082</v>
      </c>
      <c r="D2767" t="s">
        <v>89</v>
      </c>
      <c r="E2767" t="s">
        <v>79</v>
      </c>
      <c r="F2767" t="s">
        <v>80</v>
      </c>
    </row>
    <row r="2768" spans="2:6" x14ac:dyDescent="0.3">
      <c r="B2768" s="26">
        <v>43167</v>
      </c>
      <c r="C2768">
        <v>20042086</v>
      </c>
      <c r="D2768" t="s">
        <v>95</v>
      </c>
      <c r="E2768" t="s">
        <v>79</v>
      </c>
      <c r="F2768" t="s">
        <v>80</v>
      </c>
    </row>
    <row r="2769" spans="2:6" x14ac:dyDescent="0.3">
      <c r="B2769" s="26">
        <v>43167</v>
      </c>
      <c r="C2769">
        <v>20044530</v>
      </c>
      <c r="D2769" t="s">
        <v>83</v>
      </c>
      <c r="E2769" t="s">
        <v>79</v>
      </c>
      <c r="F2769" t="s">
        <v>80</v>
      </c>
    </row>
    <row r="2770" spans="2:6" x14ac:dyDescent="0.3">
      <c r="B2770" s="26">
        <v>43167</v>
      </c>
      <c r="C2770">
        <v>20044678</v>
      </c>
      <c r="D2770" t="s">
        <v>91</v>
      </c>
      <c r="E2770" t="s">
        <v>79</v>
      </c>
      <c r="F2770" t="s">
        <v>80</v>
      </c>
    </row>
    <row r="2771" spans="2:6" x14ac:dyDescent="0.3">
      <c r="B2771" s="26">
        <v>43167</v>
      </c>
      <c r="C2771">
        <v>20044529</v>
      </c>
      <c r="D2771" t="s">
        <v>96</v>
      </c>
      <c r="E2771" t="s">
        <v>79</v>
      </c>
      <c r="F2771" t="s">
        <v>80</v>
      </c>
    </row>
    <row r="2772" spans="2:6" x14ac:dyDescent="0.3">
      <c r="B2772" s="26">
        <v>43167</v>
      </c>
      <c r="C2772">
        <v>20042082</v>
      </c>
      <c r="D2772" t="s">
        <v>89</v>
      </c>
      <c r="E2772" t="s">
        <v>81</v>
      </c>
      <c r="F2772" t="s">
        <v>82</v>
      </c>
    </row>
    <row r="2773" spans="2:6" x14ac:dyDescent="0.3">
      <c r="B2773" s="26">
        <v>43167</v>
      </c>
      <c r="C2773">
        <v>20042071</v>
      </c>
      <c r="D2773" t="s">
        <v>87</v>
      </c>
      <c r="E2773" t="s">
        <v>81</v>
      </c>
      <c r="F2773" t="s">
        <v>80</v>
      </c>
    </row>
    <row r="2774" spans="2:6" x14ac:dyDescent="0.3">
      <c r="B2774" s="26">
        <v>43167</v>
      </c>
      <c r="C2774">
        <v>20038933</v>
      </c>
      <c r="D2774" t="s">
        <v>78</v>
      </c>
      <c r="E2774" t="s">
        <v>79</v>
      </c>
      <c r="F2774" t="s">
        <v>80</v>
      </c>
    </row>
    <row r="2775" spans="2:6" x14ac:dyDescent="0.3">
      <c r="B2775" s="26">
        <v>43167</v>
      </c>
      <c r="C2775">
        <v>20042086</v>
      </c>
      <c r="D2775" t="s">
        <v>95</v>
      </c>
      <c r="E2775" t="s">
        <v>79</v>
      </c>
      <c r="F2775" t="s">
        <v>84</v>
      </c>
    </row>
    <row r="2776" spans="2:6" x14ac:dyDescent="0.3">
      <c r="B2776" s="26">
        <v>43167</v>
      </c>
      <c r="C2776">
        <v>20044678</v>
      </c>
      <c r="D2776" t="s">
        <v>91</v>
      </c>
      <c r="E2776" t="s">
        <v>79</v>
      </c>
      <c r="F2776" t="s">
        <v>80</v>
      </c>
    </row>
    <row r="2777" spans="2:6" x14ac:dyDescent="0.3">
      <c r="B2777" s="26">
        <v>43167</v>
      </c>
      <c r="C2777">
        <v>20044529</v>
      </c>
      <c r="D2777" t="s">
        <v>96</v>
      </c>
      <c r="E2777" t="s">
        <v>79</v>
      </c>
      <c r="F2777" t="s">
        <v>80</v>
      </c>
    </row>
    <row r="2778" spans="2:6" x14ac:dyDescent="0.3">
      <c r="B2778" s="26">
        <v>43167</v>
      </c>
      <c r="C2778">
        <v>20042086</v>
      </c>
      <c r="D2778" t="s">
        <v>95</v>
      </c>
      <c r="E2778" t="s">
        <v>79</v>
      </c>
      <c r="F2778" t="s">
        <v>80</v>
      </c>
    </row>
    <row r="2779" spans="2:6" x14ac:dyDescent="0.3">
      <c r="B2779" s="26">
        <v>43167</v>
      </c>
      <c r="C2779">
        <v>20038933</v>
      </c>
      <c r="D2779" t="s">
        <v>78</v>
      </c>
      <c r="E2779" t="s">
        <v>79</v>
      </c>
      <c r="F2779" t="s">
        <v>80</v>
      </c>
    </row>
    <row r="2780" spans="2:6" x14ac:dyDescent="0.3">
      <c r="B2780" s="26">
        <v>43167</v>
      </c>
      <c r="C2780">
        <v>20044530</v>
      </c>
      <c r="D2780" t="s">
        <v>83</v>
      </c>
      <c r="E2780" t="s">
        <v>85</v>
      </c>
      <c r="F2780" t="s">
        <v>80</v>
      </c>
    </row>
    <row r="2781" spans="2:6" x14ac:dyDescent="0.3">
      <c r="B2781" s="26">
        <v>43167</v>
      </c>
      <c r="C2781">
        <v>20042071</v>
      </c>
      <c r="D2781" t="s">
        <v>87</v>
      </c>
      <c r="E2781" t="s">
        <v>81</v>
      </c>
      <c r="F2781" t="s">
        <v>90</v>
      </c>
    </row>
    <row r="2782" spans="2:6" x14ac:dyDescent="0.3">
      <c r="B2782" s="26">
        <v>43167</v>
      </c>
      <c r="C2782">
        <v>20042086</v>
      </c>
      <c r="D2782" t="s">
        <v>95</v>
      </c>
      <c r="E2782" t="s">
        <v>79</v>
      </c>
      <c r="F2782" t="s">
        <v>80</v>
      </c>
    </row>
    <row r="2783" spans="2:6" x14ac:dyDescent="0.3">
      <c r="B2783" s="26">
        <v>43167</v>
      </c>
      <c r="C2783">
        <v>20042082</v>
      </c>
      <c r="D2783" t="s">
        <v>89</v>
      </c>
      <c r="E2783" t="s">
        <v>79</v>
      </c>
      <c r="F2783" t="s">
        <v>80</v>
      </c>
    </row>
    <row r="2784" spans="2:6" x14ac:dyDescent="0.3">
      <c r="B2784" s="26">
        <v>43167</v>
      </c>
      <c r="C2784">
        <v>20041508</v>
      </c>
      <c r="D2784" t="s">
        <v>98</v>
      </c>
      <c r="E2784" t="s">
        <v>81</v>
      </c>
      <c r="F2784" t="s">
        <v>84</v>
      </c>
    </row>
    <row r="2785" spans="2:6" x14ac:dyDescent="0.3">
      <c r="B2785" s="26">
        <v>43167</v>
      </c>
      <c r="C2785">
        <v>20044530</v>
      </c>
      <c r="D2785" t="s">
        <v>83</v>
      </c>
      <c r="E2785" t="s">
        <v>81</v>
      </c>
      <c r="F2785" t="s">
        <v>80</v>
      </c>
    </row>
    <row r="2786" spans="2:6" x14ac:dyDescent="0.3">
      <c r="B2786" s="26">
        <v>43167</v>
      </c>
      <c r="C2786">
        <v>20042086</v>
      </c>
      <c r="D2786" t="s">
        <v>95</v>
      </c>
      <c r="E2786" t="s">
        <v>79</v>
      </c>
      <c r="F2786" t="s">
        <v>80</v>
      </c>
    </row>
    <row r="2787" spans="2:6" x14ac:dyDescent="0.3">
      <c r="B2787" s="26">
        <v>43167</v>
      </c>
      <c r="C2787">
        <v>20038933</v>
      </c>
      <c r="D2787" t="s">
        <v>78</v>
      </c>
      <c r="E2787" t="s">
        <v>81</v>
      </c>
      <c r="F2787" t="s">
        <v>84</v>
      </c>
    </row>
    <row r="2788" spans="2:6" x14ac:dyDescent="0.3">
      <c r="B2788" s="26">
        <v>43167</v>
      </c>
      <c r="C2788">
        <v>20041508</v>
      </c>
      <c r="D2788" t="s">
        <v>98</v>
      </c>
      <c r="E2788" t="s">
        <v>79</v>
      </c>
      <c r="F2788" t="s">
        <v>80</v>
      </c>
    </row>
    <row r="2789" spans="2:6" x14ac:dyDescent="0.3">
      <c r="B2789" s="26">
        <v>43167</v>
      </c>
      <c r="C2789">
        <v>20042082</v>
      </c>
      <c r="D2789" t="s">
        <v>89</v>
      </c>
      <c r="E2789" t="s">
        <v>88</v>
      </c>
      <c r="F2789" t="s">
        <v>90</v>
      </c>
    </row>
    <row r="2790" spans="2:6" x14ac:dyDescent="0.3">
      <c r="B2790" s="26">
        <v>43167</v>
      </c>
      <c r="C2790">
        <v>20044678</v>
      </c>
      <c r="D2790" t="s">
        <v>91</v>
      </c>
      <c r="E2790" t="s">
        <v>79</v>
      </c>
      <c r="F2790" t="s">
        <v>80</v>
      </c>
    </row>
    <row r="2791" spans="2:6" x14ac:dyDescent="0.3">
      <c r="B2791" s="26">
        <v>43167</v>
      </c>
      <c r="C2791">
        <v>20044530</v>
      </c>
      <c r="D2791" t="s">
        <v>83</v>
      </c>
      <c r="E2791" t="s">
        <v>79</v>
      </c>
      <c r="F2791" t="s">
        <v>80</v>
      </c>
    </row>
    <row r="2792" spans="2:6" x14ac:dyDescent="0.3">
      <c r="B2792" s="26">
        <v>43167</v>
      </c>
      <c r="C2792">
        <v>20041508</v>
      </c>
      <c r="D2792" t="s">
        <v>98</v>
      </c>
      <c r="E2792" t="s">
        <v>79</v>
      </c>
      <c r="F2792" t="s">
        <v>80</v>
      </c>
    </row>
    <row r="2793" spans="2:6" x14ac:dyDescent="0.3">
      <c r="B2793" s="26">
        <v>43167</v>
      </c>
      <c r="C2793">
        <v>20042071</v>
      </c>
      <c r="D2793" t="s">
        <v>87</v>
      </c>
      <c r="E2793" t="s">
        <v>79</v>
      </c>
      <c r="F2793" t="s">
        <v>84</v>
      </c>
    </row>
    <row r="2794" spans="2:6" x14ac:dyDescent="0.3">
      <c r="B2794" s="26">
        <v>43167</v>
      </c>
      <c r="C2794">
        <v>20042086</v>
      </c>
      <c r="D2794" t="s">
        <v>95</v>
      </c>
      <c r="E2794" t="s">
        <v>79</v>
      </c>
      <c r="F2794" t="s">
        <v>80</v>
      </c>
    </row>
    <row r="2795" spans="2:6" x14ac:dyDescent="0.3">
      <c r="B2795" s="26">
        <v>43167</v>
      </c>
      <c r="C2795">
        <v>20038933</v>
      </c>
      <c r="D2795" t="s">
        <v>78</v>
      </c>
      <c r="E2795" t="s">
        <v>79</v>
      </c>
      <c r="F2795" t="s">
        <v>84</v>
      </c>
    </row>
    <row r="2796" spans="2:6" x14ac:dyDescent="0.3">
      <c r="B2796" s="26">
        <v>43167</v>
      </c>
      <c r="C2796">
        <v>20044529</v>
      </c>
      <c r="D2796" t="s">
        <v>96</v>
      </c>
      <c r="E2796" t="s">
        <v>85</v>
      </c>
      <c r="F2796" t="s">
        <v>80</v>
      </c>
    </row>
    <row r="2797" spans="2:6" x14ac:dyDescent="0.3">
      <c r="B2797" s="26">
        <v>43167</v>
      </c>
      <c r="C2797">
        <v>20044530</v>
      </c>
      <c r="D2797" t="s">
        <v>83</v>
      </c>
      <c r="E2797" t="s">
        <v>79</v>
      </c>
      <c r="F2797" t="s">
        <v>80</v>
      </c>
    </row>
    <row r="2798" spans="2:6" x14ac:dyDescent="0.3">
      <c r="B2798" s="26">
        <v>43167</v>
      </c>
      <c r="C2798">
        <v>20044678</v>
      </c>
      <c r="D2798" t="s">
        <v>91</v>
      </c>
      <c r="E2798" t="s">
        <v>79</v>
      </c>
      <c r="F2798" t="s">
        <v>80</v>
      </c>
    </row>
    <row r="2799" spans="2:6" x14ac:dyDescent="0.3">
      <c r="B2799" s="26">
        <v>43167</v>
      </c>
      <c r="C2799">
        <v>20042082</v>
      </c>
      <c r="D2799" t="s">
        <v>89</v>
      </c>
      <c r="E2799" t="s">
        <v>85</v>
      </c>
      <c r="F2799" t="s">
        <v>90</v>
      </c>
    </row>
    <row r="2800" spans="2:6" x14ac:dyDescent="0.3">
      <c r="B2800" s="26">
        <v>43167</v>
      </c>
      <c r="C2800">
        <v>20041508</v>
      </c>
      <c r="D2800" t="s">
        <v>98</v>
      </c>
      <c r="E2800" t="s">
        <v>85</v>
      </c>
      <c r="F2800" t="s">
        <v>80</v>
      </c>
    </row>
    <row r="2801" spans="2:6" x14ac:dyDescent="0.3">
      <c r="B2801" s="26">
        <v>43167</v>
      </c>
      <c r="C2801">
        <v>20042071</v>
      </c>
      <c r="D2801" t="s">
        <v>87</v>
      </c>
      <c r="E2801" t="s">
        <v>79</v>
      </c>
      <c r="F2801" t="s">
        <v>84</v>
      </c>
    </row>
    <row r="2802" spans="2:6" x14ac:dyDescent="0.3">
      <c r="B2802" s="26">
        <v>43167</v>
      </c>
      <c r="C2802">
        <v>20044530</v>
      </c>
      <c r="D2802" t="s">
        <v>83</v>
      </c>
      <c r="E2802" t="s">
        <v>79</v>
      </c>
      <c r="F2802" t="s">
        <v>80</v>
      </c>
    </row>
    <row r="2803" spans="2:6" x14ac:dyDescent="0.3">
      <c r="B2803" s="26">
        <v>43167</v>
      </c>
      <c r="C2803">
        <v>20041508</v>
      </c>
      <c r="D2803" t="s">
        <v>98</v>
      </c>
      <c r="E2803" t="s">
        <v>79</v>
      </c>
      <c r="F2803" t="s">
        <v>80</v>
      </c>
    </row>
    <row r="2804" spans="2:6" x14ac:dyDescent="0.3">
      <c r="B2804" s="26">
        <v>43167</v>
      </c>
      <c r="C2804">
        <v>20042082</v>
      </c>
      <c r="D2804" t="s">
        <v>89</v>
      </c>
      <c r="E2804" t="s">
        <v>81</v>
      </c>
      <c r="F2804" t="s">
        <v>84</v>
      </c>
    </row>
    <row r="2805" spans="2:6" x14ac:dyDescent="0.3">
      <c r="B2805" s="26">
        <v>43167</v>
      </c>
      <c r="C2805">
        <v>20041508</v>
      </c>
      <c r="D2805" t="s">
        <v>98</v>
      </c>
      <c r="E2805" t="s">
        <v>79</v>
      </c>
      <c r="F2805" t="s">
        <v>84</v>
      </c>
    </row>
    <row r="2806" spans="2:6" x14ac:dyDescent="0.3">
      <c r="B2806" s="26">
        <v>43167</v>
      </c>
      <c r="C2806">
        <v>20042071</v>
      </c>
      <c r="D2806" t="s">
        <v>87</v>
      </c>
      <c r="E2806" t="s">
        <v>79</v>
      </c>
      <c r="F2806" t="s">
        <v>84</v>
      </c>
    </row>
    <row r="2807" spans="2:6" x14ac:dyDescent="0.3">
      <c r="B2807" s="26">
        <v>43167</v>
      </c>
      <c r="C2807">
        <v>20041508</v>
      </c>
      <c r="D2807" t="s">
        <v>98</v>
      </c>
      <c r="E2807" t="s">
        <v>79</v>
      </c>
      <c r="F2807" t="s">
        <v>84</v>
      </c>
    </row>
    <row r="2808" spans="2:6" x14ac:dyDescent="0.3">
      <c r="B2808" s="26">
        <v>43167</v>
      </c>
      <c r="C2808">
        <v>20042082</v>
      </c>
      <c r="D2808" t="s">
        <v>89</v>
      </c>
      <c r="E2808" t="s">
        <v>79</v>
      </c>
      <c r="F2808" t="s">
        <v>80</v>
      </c>
    </row>
    <row r="2809" spans="2:6" x14ac:dyDescent="0.3">
      <c r="B2809" s="26">
        <v>43167</v>
      </c>
      <c r="C2809">
        <v>20041508</v>
      </c>
      <c r="D2809" t="s">
        <v>98</v>
      </c>
      <c r="E2809" t="s">
        <v>85</v>
      </c>
      <c r="F2809" t="s">
        <v>80</v>
      </c>
    </row>
    <row r="2810" spans="2:6" x14ac:dyDescent="0.3">
      <c r="B2810" s="26">
        <v>43167</v>
      </c>
      <c r="C2810">
        <v>20041508</v>
      </c>
      <c r="D2810" t="s">
        <v>98</v>
      </c>
      <c r="E2810" t="s">
        <v>79</v>
      </c>
      <c r="F2810" t="s">
        <v>80</v>
      </c>
    </row>
    <row r="2811" spans="2:6" x14ac:dyDescent="0.3">
      <c r="B2811" s="26">
        <v>43167</v>
      </c>
      <c r="C2811">
        <v>20042071</v>
      </c>
      <c r="D2811" t="s">
        <v>87</v>
      </c>
      <c r="E2811" t="s">
        <v>81</v>
      </c>
      <c r="F2811" t="s">
        <v>84</v>
      </c>
    </row>
    <row r="2812" spans="2:6" x14ac:dyDescent="0.3">
      <c r="B2812" s="26">
        <v>43167</v>
      </c>
      <c r="C2812">
        <v>20042082</v>
      </c>
      <c r="D2812" t="s">
        <v>89</v>
      </c>
      <c r="E2812" t="s">
        <v>88</v>
      </c>
      <c r="F2812" t="s">
        <v>84</v>
      </c>
    </row>
    <row r="2813" spans="2:6" x14ac:dyDescent="0.3">
      <c r="B2813" s="26">
        <v>43167</v>
      </c>
      <c r="C2813">
        <v>20042086</v>
      </c>
      <c r="D2813" t="s">
        <v>95</v>
      </c>
      <c r="E2813" t="s">
        <v>81</v>
      </c>
      <c r="F2813" t="s">
        <v>84</v>
      </c>
    </row>
    <row r="2814" spans="2:6" x14ac:dyDescent="0.3">
      <c r="B2814" s="26">
        <v>43167</v>
      </c>
      <c r="C2814">
        <v>20042071</v>
      </c>
      <c r="D2814" t="s">
        <v>87</v>
      </c>
      <c r="E2814" t="s">
        <v>81</v>
      </c>
      <c r="F2814" t="s">
        <v>84</v>
      </c>
    </row>
    <row r="2815" spans="2:6" x14ac:dyDescent="0.3">
      <c r="B2815" s="26">
        <v>43167</v>
      </c>
      <c r="C2815">
        <v>20042086</v>
      </c>
      <c r="D2815" t="s">
        <v>95</v>
      </c>
      <c r="E2815" t="s">
        <v>85</v>
      </c>
      <c r="F2815" t="s">
        <v>80</v>
      </c>
    </row>
    <row r="2816" spans="2:6" x14ac:dyDescent="0.3">
      <c r="B2816" s="26">
        <v>43167</v>
      </c>
      <c r="C2816">
        <v>20042082</v>
      </c>
      <c r="D2816" t="s">
        <v>89</v>
      </c>
      <c r="E2816" t="s">
        <v>81</v>
      </c>
      <c r="F2816" t="s">
        <v>84</v>
      </c>
    </row>
    <row r="2817" spans="2:6" x14ac:dyDescent="0.3">
      <c r="B2817" s="26">
        <v>43167</v>
      </c>
      <c r="C2817">
        <v>20042071</v>
      </c>
      <c r="D2817" t="s">
        <v>87</v>
      </c>
      <c r="E2817" t="s">
        <v>81</v>
      </c>
      <c r="F2817" t="s">
        <v>90</v>
      </c>
    </row>
    <row r="2818" spans="2:6" x14ac:dyDescent="0.3">
      <c r="B2818" s="26">
        <v>43167</v>
      </c>
      <c r="C2818">
        <v>20042082</v>
      </c>
      <c r="D2818" t="s">
        <v>89</v>
      </c>
      <c r="E2818" t="s">
        <v>85</v>
      </c>
      <c r="F2818" t="s">
        <v>80</v>
      </c>
    </row>
    <row r="2819" spans="2:6" x14ac:dyDescent="0.3">
      <c r="B2819" s="26">
        <v>43167</v>
      </c>
      <c r="C2819">
        <v>20042086</v>
      </c>
      <c r="D2819" t="s">
        <v>95</v>
      </c>
      <c r="E2819" t="s">
        <v>81</v>
      </c>
      <c r="F2819" t="s">
        <v>80</v>
      </c>
    </row>
    <row r="2820" spans="2:6" x14ac:dyDescent="0.3">
      <c r="B2820" s="26">
        <v>43167</v>
      </c>
      <c r="C2820">
        <v>20042082</v>
      </c>
      <c r="D2820" t="s">
        <v>89</v>
      </c>
      <c r="E2820" t="s">
        <v>79</v>
      </c>
      <c r="F2820" t="s">
        <v>80</v>
      </c>
    </row>
    <row r="2821" spans="2:6" x14ac:dyDescent="0.3">
      <c r="B2821" s="26">
        <v>43167</v>
      </c>
      <c r="C2821">
        <v>20044530</v>
      </c>
      <c r="D2821" t="s">
        <v>83</v>
      </c>
      <c r="E2821" t="s">
        <v>79</v>
      </c>
      <c r="F2821" t="s">
        <v>80</v>
      </c>
    </row>
    <row r="2822" spans="2:6" x14ac:dyDescent="0.3">
      <c r="B2822" s="26">
        <v>43167</v>
      </c>
      <c r="C2822">
        <v>20041508</v>
      </c>
      <c r="D2822" t="s">
        <v>98</v>
      </c>
      <c r="E2822" t="s">
        <v>81</v>
      </c>
      <c r="F2822" t="s">
        <v>80</v>
      </c>
    </row>
    <row r="2823" spans="2:6" x14ac:dyDescent="0.3">
      <c r="B2823" s="26">
        <v>43167</v>
      </c>
      <c r="C2823">
        <v>20042086</v>
      </c>
      <c r="D2823" t="s">
        <v>95</v>
      </c>
      <c r="E2823" t="s">
        <v>81</v>
      </c>
      <c r="F2823" t="s">
        <v>90</v>
      </c>
    </row>
    <row r="2824" spans="2:6" x14ac:dyDescent="0.3">
      <c r="B2824" s="26">
        <v>43167</v>
      </c>
      <c r="C2824">
        <v>20042071</v>
      </c>
      <c r="D2824" t="s">
        <v>87</v>
      </c>
      <c r="E2824" t="s">
        <v>79</v>
      </c>
      <c r="F2824" t="s">
        <v>90</v>
      </c>
    </row>
    <row r="2825" spans="2:6" x14ac:dyDescent="0.3">
      <c r="B2825" s="26">
        <v>43167</v>
      </c>
      <c r="C2825">
        <v>20042082</v>
      </c>
      <c r="D2825" t="s">
        <v>89</v>
      </c>
      <c r="E2825" t="s">
        <v>81</v>
      </c>
      <c r="F2825" t="s">
        <v>80</v>
      </c>
    </row>
    <row r="2826" spans="2:6" x14ac:dyDescent="0.3">
      <c r="B2826" s="26">
        <v>43167</v>
      </c>
      <c r="C2826">
        <v>20044530</v>
      </c>
      <c r="D2826" t="s">
        <v>83</v>
      </c>
      <c r="E2826" t="s">
        <v>81</v>
      </c>
      <c r="F2826" t="s">
        <v>80</v>
      </c>
    </row>
    <row r="2827" spans="2:6" x14ac:dyDescent="0.3">
      <c r="B2827" s="26">
        <v>43167</v>
      </c>
      <c r="C2827">
        <v>20041508</v>
      </c>
      <c r="D2827" t="s">
        <v>98</v>
      </c>
      <c r="E2827" t="s">
        <v>79</v>
      </c>
      <c r="F2827" t="s">
        <v>84</v>
      </c>
    </row>
    <row r="2828" spans="2:6" x14ac:dyDescent="0.3">
      <c r="B2828" s="26">
        <v>43167</v>
      </c>
      <c r="C2828">
        <v>20038933</v>
      </c>
      <c r="D2828" t="s">
        <v>78</v>
      </c>
      <c r="E2828" t="s">
        <v>79</v>
      </c>
      <c r="F2828" t="s">
        <v>80</v>
      </c>
    </row>
    <row r="2829" spans="2:6" x14ac:dyDescent="0.3">
      <c r="B2829" s="26">
        <v>43167</v>
      </c>
      <c r="C2829">
        <v>20042086</v>
      </c>
      <c r="D2829" t="s">
        <v>95</v>
      </c>
      <c r="E2829" t="s">
        <v>81</v>
      </c>
      <c r="F2829" t="s">
        <v>90</v>
      </c>
    </row>
    <row r="2830" spans="2:6" x14ac:dyDescent="0.3">
      <c r="B2830" s="26">
        <v>43167</v>
      </c>
      <c r="C2830">
        <v>20042082</v>
      </c>
      <c r="D2830" t="s">
        <v>89</v>
      </c>
      <c r="E2830" t="s">
        <v>79</v>
      </c>
      <c r="F2830" t="s">
        <v>80</v>
      </c>
    </row>
    <row r="2831" spans="2:6" x14ac:dyDescent="0.3">
      <c r="B2831" s="26">
        <v>43167</v>
      </c>
      <c r="C2831">
        <v>20041508</v>
      </c>
      <c r="D2831" t="s">
        <v>98</v>
      </c>
      <c r="E2831" t="s">
        <v>81</v>
      </c>
      <c r="F2831" t="s">
        <v>90</v>
      </c>
    </row>
    <row r="2832" spans="2:6" x14ac:dyDescent="0.3">
      <c r="B2832" s="26">
        <v>43167</v>
      </c>
      <c r="C2832">
        <v>20042071</v>
      </c>
      <c r="D2832" t="s">
        <v>87</v>
      </c>
      <c r="E2832" t="s">
        <v>79</v>
      </c>
      <c r="F2832" t="s">
        <v>90</v>
      </c>
    </row>
    <row r="2833" spans="2:6" x14ac:dyDescent="0.3">
      <c r="B2833" s="26">
        <v>43167</v>
      </c>
      <c r="C2833">
        <v>20044678</v>
      </c>
      <c r="D2833" t="s">
        <v>91</v>
      </c>
      <c r="E2833" t="s">
        <v>85</v>
      </c>
      <c r="F2833" t="s">
        <v>80</v>
      </c>
    </row>
    <row r="2834" spans="2:6" x14ac:dyDescent="0.3">
      <c r="B2834" s="26">
        <v>43167</v>
      </c>
      <c r="C2834">
        <v>20044529</v>
      </c>
      <c r="D2834" t="s">
        <v>96</v>
      </c>
      <c r="E2834" t="s">
        <v>85</v>
      </c>
      <c r="F2834" t="s">
        <v>80</v>
      </c>
    </row>
    <row r="2835" spans="2:6" x14ac:dyDescent="0.3">
      <c r="B2835" s="26">
        <v>43167</v>
      </c>
      <c r="C2835">
        <v>20041508</v>
      </c>
      <c r="D2835" t="s">
        <v>98</v>
      </c>
      <c r="E2835" t="s">
        <v>85</v>
      </c>
      <c r="F2835" t="s">
        <v>80</v>
      </c>
    </row>
    <row r="2836" spans="2:6" x14ac:dyDescent="0.3">
      <c r="B2836" s="26">
        <v>43167</v>
      </c>
      <c r="C2836">
        <v>20042086</v>
      </c>
      <c r="D2836" t="s">
        <v>95</v>
      </c>
      <c r="E2836" t="s">
        <v>79</v>
      </c>
      <c r="F2836" t="s">
        <v>80</v>
      </c>
    </row>
    <row r="2837" spans="2:6" x14ac:dyDescent="0.3">
      <c r="B2837" s="26">
        <v>43167</v>
      </c>
      <c r="C2837">
        <v>20038933</v>
      </c>
      <c r="D2837" t="s">
        <v>78</v>
      </c>
      <c r="E2837" t="s">
        <v>81</v>
      </c>
      <c r="F2837" t="s">
        <v>84</v>
      </c>
    </row>
    <row r="2838" spans="2:6" x14ac:dyDescent="0.3">
      <c r="B2838" s="26">
        <v>43167</v>
      </c>
      <c r="C2838">
        <v>20042086</v>
      </c>
      <c r="D2838" t="s">
        <v>95</v>
      </c>
      <c r="E2838" t="s">
        <v>79</v>
      </c>
      <c r="F2838" t="s">
        <v>80</v>
      </c>
    </row>
    <row r="2839" spans="2:6" x14ac:dyDescent="0.3">
      <c r="B2839" s="26">
        <v>43167</v>
      </c>
      <c r="C2839">
        <v>20041508</v>
      </c>
      <c r="D2839" t="s">
        <v>98</v>
      </c>
      <c r="E2839" t="s">
        <v>79</v>
      </c>
      <c r="F2839" t="s">
        <v>84</v>
      </c>
    </row>
    <row r="2840" spans="2:6" x14ac:dyDescent="0.3">
      <c r="B2840" s="26">
        <v>43167</v>
      </c>
      <c r="C2840">
        <v>20044530</v>
      </c>
      <c r="D2840" t="s">
        <v>83</v>
      </c>
      <c r="E2840" t="s">
        <v>79</v>
      </c>
      <c r="F2840" t="s">
        <v>80</v>
      </c>
    </row>
    <row r="2841" spans="2:6" x14ac:dyDescent="0.3">
      <c r="B2841" s="26">
        <v>43167</v>
      </c>
      <c r="C2841">
        <v>20042082</v>
      </c>
      <c r="D2841" t="s">
        <v>89</v>
      </c>
      <c r="E2841" t="s">
        <v>85</v>
      </c>
      <c r="F2841" t="s">
        <v>84</v>
      </c>
    </row>
    <row r="2842" spans="2:6" x14ac:dyDescent="0.3">
      <c r="B2842" s="26">
        <v>43167</v>
      </c>
      <c r="C2842">
        <v>20041508</v>
      </c>
      <c r="D2842" t="s">
        <v>98</v>
      </c>
      <c r="E2842" t="s">
        <v>81</v>
      </c>
      <c r="F2842" t="s">
        <v>80</v>
      </c>
    </row>
    <row r="2843" spans="2:6" x14ac:dyDescent="0.3">
      <c r="B2843" s="26">
        <v>43167</v>
      </c>
      <c r="C2843">
        <v>20042086</v>
      </c>
      <c r="D2843" t="s">
        <v>95</v>
      </c>
      <c r="E2843" t="s">
        <v>79</v>
      </c>
      <c r="F2843" t="s">
        <v>80</v>
      </c>
    </row>
    <row r="2844" spans="2:6" x14ac:dyDescent="0.3">
      <c r="B2844" s="26">
        <v>43167</v>
      </c>
      <c r="C2844">
        <v>20042071</v>
      </c>
      <c r="D2844" t="s">
        <v>87</v>
      </c>
      <c r="E2844" t="s">
        <v>81</v>
      </c>
      <c r="F2844" t="s">
        <v>90</v>
      </c>
    </row>
    <row r="2845" spans="2:6" x14ac:dyDescent="0.3">
      <c r="B2845" s="26">
        <v>43167</v>
      </c>
      <c r="C2845">
        <v>20044678</v>
      </c>
      <c r="D2845" t="s">
        <v>91</v>
      </c>
      <c r="E2845" t="s">
        <v>79</v>
      </c>
      <c r="F2845" t="s">
        <v>80</v>
      </c>
    </row>
    <row r="2846" spans="2:6" x14ac:dyDescent="0.3">
      <c r="B2846" s="26">
        <v>43167</v>
      </c>
      <c r="C2846">
        <v>20041508</v>
      </c>
      <c r="D2846" t="s">
        <v>98</v>
      </c>
      <c r="E2846" t="s">
        <v>79</v>
      </c>
      <c r="F2846" t="s">
        <v>80</v>
      </c>
    </row>
    <row r="2847" spans="2:6" x14ac:dyDescent="0.3">
      <c r="B2847" s="26">
        <v>43167</v>
      </c>
      <c r="C2847">
        <v>20038933</v>
      </c>
      <c r="D2847" t="s">
        <v>78</v>
      </c>
      <c r="E2847" t="s">
        <v>79</v>
      </c>
      <c r="F2847" t="s">
        <v>90</v>
      </c>
    </row>
    <row r="2848" spans="2:6" x14ac:dyDescent="0.3">
      <c r="B2848" s="26">
        <v>43167</v>
      </c>
      <c r="C2848">
        <v>20041508</v>
      </c>
      <c r="D2848" t="s">
        <v>98</v>
      </c>
      <c r="E2848" t="s">
        <v>81</v>
      </c>
      <c r="F2848" t="s">
        <v>80</v>
      </c>
    </row>
    <row r="2849" spans="2:6" x14ac:dyDescent="0.3">
      <c r="B2849" s="26">
        <v>43167</v>
      </c>
      <c r="C2849">
        <v>20042086</v>
      </c>
      <c r="D2849" t="s">
        <v>95</v>
      </c>
      <c r="E2849" t="s">
        <v>79</v>
      </c>
      <c r="F2849" t="s">
        <v>80</v>
      </c>
    </row>
    <row r="2850" spans="2:6" x14ac:dyDescent="0.3">
      <c r="B2850" s="26">
        <v>43167</v>
      </c>
      <c r="C2850">
        <v>20044530</v>
      </c>
      <c r="D2850" t="s">
        <v>83</v>
      </c>
      <c r="E2850" t="s">
        <v>79</v>
      </c>
      <c r="F2850" t="s">
        <v>80</v>
      </c>
    </row>
    <row r="2851" spans="2:6" x14ac:dyDescent="0.3">
      <c r="B2851" s="26">
        <v>43167</v>
      </c>
      <c r="C2851">
        <v>20041508</v>
      </c>
      <c r="D2851" t="s">
        <v>98</v>
      </c>
      <c r="E2851" t="s">
        <v>79</v>
      </c>
      <c r="F2851" t="s">
        <v>80</v>
      </c>
    </row>
    <row r="2852" spans="2:6" x14ac:dyDescent="0.3">
      <c r="B2852" s="26">
        <v>43167</v>
      </c>
      <c r="C2852">
        <v>20042071</v>
      </c>
      <c r="D2852" t="s">
        <v>87</v>
      </c>
      <c r="E2852" t="s">
        <v>79</v>
      </c>
      <c r="F2852" t="s">
        <v>80</v>
      </c>
    </row>
    <row r="2853" spans="2:6" x14ac:dyDescent="0.3">
      <c r="B2853" s="26">
        <v>43167</v>
      </c>
      <c r="C2853">
        <v>20042082</v>
      </c>
      <c r="D2853" t="s">
        <v>89</v>
      </c>
      <c r="E2853" t="s">
        <v>81</v>
      </c>
      <c r="F2853" t="s">
        <v>84</v>
      </c>
    </row>
    <row r="2854" spans="2:6" x14ac:dyDescent="0.3">
      <c r="B2854" s="26">
        <v>43167</v>
      </c>
      <c r="C2854">
        <v>20044529</v>
      </c>
      <c r="D2854" t="s">
        <v>96</v>
      </c>
      <c r="E2854" t="s">
        <v>85</v>
      </c>
      <c r="F2854" t="s">
        <v>80</v>
      </c>
    </row>
    <row r="2855" spans="2:6" x14ac:dyDescent="0.3">
      <c r="B2855" s="26">
        <v>43167</v>
      </c>
      <c r="C2855">
        <v>20038933</v>
      </c>
      <c r="D2855" t="s">
        <v>78</v>
      </c>
      <c r="E2855" t="s">
        <v>79</v>
      </c>
      <c r="F2855" t="s">
        <v>80</v>
      </c>
    </row>
    <row r="2856" spans="2:6" x14ac:dyDescent="0.3">
      <c r="B2856" s="26">
        <v>43167</v>
      </c>
      <c r="C2856">
        <v>20044678</v>
      </c>
      <c r="D2856" t="s">
        <v>91</v>
      </c>
      <c r="E2856" t="s">
        <v>85</v>
      </c>
      <c r="F2856" t="s">
        <v>80</v>
      </c>
    </row>
    <row r="2857" spans="2:6" x14ac:dyDescent="0.3">
      <c r="B2857" s="26">
        <v>43167</v>
      </c>
      <c r="C2857">
        <v>20041508</v>
      </c>
      <c r="D2857" t="s">
        <v>98</v>
      </c>
      <c r="E2857" t="s">
        <v>81</v>
      </c>
      <c r="F2857" t="s">
        <v>80</v>
      </c>
    </row>
    <row r="2858" spans="2:6" x14ac:dyDescent="0.3">
      <c r="B2858" s="26">
        <v>43167</v>
      </c>
      <c r="C2858">
        <v>20044530</v>
      </c>
      <c r="D2858" t="s">
        <v>83</v>
      </c>
      <c r="E2858" t="s">
        <v>79</v>
      </c>
      <c r="F2858" t="s">
        <v>80</v>
      </c>
    </row>
    <row r="2859" spans="2:6" x14ac:dyDescent="0.3">
      <c r="B2859" s="26">
        <v>43167</v>
      </c>
      <c r="C2859">
        <v>20042082</v>
      </c>
      <c r="D2859" t="s">
        <v>89</v>
      </c>
      <c r="E2859" t="s">
        <v>79</v>
      </c>
      <c r="F2859" t="s">
        <v>84</v>
      </c>
    </row>
    <row r="2860" spans="2:6" x14ac:dyDescent="0.3">
      <c r="B2860" s="26">
        <v>43167</v>
      </c>
      <c r="C2860">
        <v>20042086</v>
      </c>
      <c r="D2860" t="s">
        <v>95</v>
      </c>
      <c r="E2860" t="s">
        <v>79</v>
      </c>
      <c r="F2860" t="s">
        <v>80</v>
      </c>
    </row>
    <row r="2861" spans="2:6" x14ac:dyDescent="0.3">
      <c r="B2861" s="26">
        <v>43167</v>
      </c>
      <c r="C2861">
        <v>20041508</v>
      </c>
      <c r="D2861" t="s">
        <v>98</v>
      </c>
      <c r="E2861" t="s">
        <v>79</v>
      </c>
      <c r="F2861" t="s">
        <v>80</v>
      </c>
    </row>
    <row r="2862" spans="2:6" x14ac:dyDescent="0.3">
      <c r="B2862" s="26">
        <v>43167</v>
      </c>
      <c r="C2862">
        <v>20042071</v>
      </c>
      <c r="D2862" t="s">
        <v>87</v>
      </c>
      <c r="E2862" t="s">
        <v>79</v>
      </c>
      <c r="F2862" t="s">
        <v>80</v>
      </c>
    </row>
    <row r="2863" spans="2:6" x14ac:dyDescent="0.3">
      <c r="B2863" s="26">
        <v>43167</v>
      </c>
      <c r="C2863">
        <v>20041508</v>
      </c>
      <c r="D2863" t="s">
        <v>98</v>
      </c>
      <c r="E2863" t="s">
        <v>79</v>
      </c>
      <c r="F2863" t="s">
        <v>90</v>
      </c>
    </row>
    <row r="2864" spans="2:6" x14ac:dyDescent="0.3">
      <c r="B2864" s="26">
        <v>43167</v>
      </c>
      <c r="C2864">
        <v>20044530</v>
      </c>
      <c r="D2864" t="s">
        <v>83</v>
      </c>
      <c r="E2864" t="s">
        <v>79</v>
      </c>
      <c r="F2864" t="s">
        <v>80</v>
      </c>
    </row>
    <row r="2865" spans="2:6" x14ac:dyDescent="0.3">
      <c r="B2865" s="26">
        <v>43167</v>
      </c>
      <c r="C2865">
        <v>20044529</v>
      </c>
      <c r="D2865" t="s">
        <v>96</v>
      </c>
      <c r="E2865" t="s">
        <v>85</v>
      </c>
      <c r="F2865" t="s">
        <v>80</v>
      </c>
    </row>
    <row r="2866" spans="2:6" x14ac:dyDescent="0.3">
      <c r="B2866" s="26">
        <v>43167</v>
      </c>
      <c r="C2866">
        <v>20044678</v>
      </c>
      <c r="D2866" t="s">
        <v>91</v>
      </c>
      <c r="E2866" t="s">
        <v>85</v>
      </c>
      <c r="F2866" t="s">
        <v>84</v>
      </c>
    </row>
    <row r="2867" spans="2:6" x14ac:dyDescent="0.3">
      <c r="B2867" s="26">
        <v>43167</v>
      </c>
      <c r="C2867">
        <v>20042071</v>
      </c>
      <c r="D2867" t="s">
        <v>87</v>
      </c>
      <c r="E2867" t="s">
        <v>81</v>
      </c>
      <c r="F2867" t="s">
        <v>90</v>
      </c>
    </row>
    <row r="2868" spans="2:6" x14ac:dyDescent="0.3">
      <c r="B2868" s="26">
        <v>43167</v>
      </c>
      <c r="C2868">
        <v>20038933</v>
      </c>
      <c r="D2868" t="s">
        <v>78</v>
      </c>
      <c r="E2868" t="s">
        <v>79</v>
      </c>
      <c r="F2868" t="s">
        <v>84</v>
      </c>
    </row>
    <row r="2869" spans="2:6" x14ac:dyDescent="0.3">
      <c r="B2869" s="26">
        <v>43167</v>
      </c>
      <c r="C2869">
        <v>20044530</v>
      </c>
      <c r="D2869" t="s">
        <v>83</v>
      </c>
      <c r="E2869" t="s">
        <v>79</v>
      </c>
      <c r="F2869" t="s">
        <v>80</v>
      </c>
    </row>
    <row r="2870" spans="2:6" x14ac:dyDescent="0.3">
      <c r="B2870" s="26">
        <v>43167</v>
      </c>
      <c r="C2870">
        <v>20042086</v>
      </c>
      <c r="D2870" t="s">
        <v>95</v>
      </c>
      <c r="E2870" t="s">
        <v>79</v>
      </c>
      <c r="F2870" t="s">
        <v>80</v>
      </c>
    </row>
    <row r="2871" spans="2:6" x14ac:dyDescent="0.3">
      <c r="B2871" s="26">
        <v>43167</v>
      </c>
      <c r="C2871">
        <v>20041508</v>
      </c>
      <c r="D2871" t="s">
        <v>98</v>
      </c>
      <c r="E2871" t="s">
        <v>79</v>
      </c>
      <c r="F2871" t="s">
        <v>80</v>
      </c>
    </row>
    <row r="2872" spans="2:6" x14ac:dyDescent="0.3">
      <c r="B2872" s="26">
        <v>43167</v>
      </c>
      <c r="C2872">
        <v>20042071</v>
      </c>
      <c r="D2872" t="s">
        <v>87</v>
      </c>
      <c r="E2872" t="s">
        <v>79</v>
      </c>
      <c r="F2872" t="s">
        <v>90</v>
      </c>
    </row>
    <row r="2873" spans="2:6" x14ac:dyDescent="0.3">
      <c r="B2873" s="26">
        <v>43167</v>
      </c>
      <c r="C2873">
        <v>20042082</v>
      </c>
      <c r="D2873" t="s">
        <v>89</v>
      </c>
      <c r="E2873" t="s">
        <v>85</v>
      </c>
      <c r="F2873" t="s">
        <v>84</v>
      </c>
    </row>
    <row r="2874" spans="2:6" x14ac:dyDescent="0.3">
      <c r="B2874" s="26">
        <v>43167</v>
      </c>
      <c r="C2874">
        <v>20042086</v>
      </c>
      <c r="D2874" t="s">
        <v>95</v>
      </c>
      <c r="E2874" t="s">
        <v>79</v>
      </c>
      <c r="F2874" t="s">
        <v>80</v>
      </c>
    </row>
    <row r="2875" spans="2:6" x14ac:dyDescent="0.3">
      <c r="B2875" s="26">
        <v>43167</v>
      </c>
      <c r="C2875">
        <v>20044678</v>
      </c>
      <c r="D2875" t="s">
        <v>91</v>
      </c>
      <c r="E2875" t="s">
        <v>85</v>
      </c>
      <c r="F2875" t="s">
        <v>80</v>
      </c>
    </row>
    <row r="2876" spans="2:6" x14ac:dyDescent="0.3">
      <c r="B2876" s="26">
        <v>43167</v>
      </c>
      <c r="C2876">
        <v>20041508</v>
      </c>
      <c r="D2876" t="s">
        <v>98</v>
      </c>
      <c r="E2876" t="s">
        <v>85</v>
      </c>
      <c r="F2876" t="s">
        <v>80</v>
      </c>
    </row>
    <row r="2877" spans="2:6" x14ac:dyDescent="0.3">
      <c r="B2877" s="26">
        <v>43167</v>
      </c>
      <c r="C2877">
        <v>20044530</v>
      </c>
      <c r="D2877" t="s">
        <v>83</v>
      </c>
      <c r="E2877" t="s">
        <v>79</v>
      </c>
      <c r="F2877" t="s">
        <v>80</v>
      </c>
    </row>
    <row r="2878" spans="2:6" x14ac:dyDescent="0.3">
      <c r="B2878" s="26">
        <v>43167</v>
      </c>
      <c r="C2878">
        <v>20041508</v>
      </c>
      <c r="D2878" t="s">
        <v>98</v>
      </c>
      <c r="E2878" t="s">
        <v>79</v>
      </c>
      <c r="F2878" t="s">
        <v>80</v>
      </c>
    </row>
    <row r="2879" spans="2:6" x14ac:dyDescent="0.3">
      <c r="B2879" s="26">
        <v>43167</v>
      </c>
      <c r="C2879">
        <v>20044529</v>
      </c>
      <c r="D2879" t="s">
        <v>96</v>
      </c>
      <c r="E2879" t="s">
        <v>81</v>
      </c>
      <c r="F2879" t="s">
        <v>80</v>
      </c>
    </row>
    <row r="2880" spans="2:6" x14ac:dyDescent="0.3">
      <c r="B2880" s="26">
        <v>43167</v>
      </c>
      <c r="C2880">
        <v>20038933</v>
      </c>
      <c r="D2880" t="s">
        <v>78</v>
      </c>
      <c r="E2880" t="s">
        <v>79</v>
      </c>
      <c r="F2880" t="s">
        <v>84</v>
      </c>
    </row>
    <row r="2881" spans="2:6" x14ac:dyDescent="0.3">
      <c r="B2881" s="26">
        <v>43167</v>
      </c>
      <c r="C2881">
        <v>20042086</v>
      </c>
      <c r="D2881" t="s">
        <v>95</v>
      </c>
      <c r="E2881" t="s">
        <v>79</v>
      </c>
      <c r="F2881" t="s">
        <v>84</v>
      </c>
    </row>
    <row r="2882" spans="2:6" x14ac:dyDescent="0.3">
      <c r="B2882" s="26">
        <v>43167</v>
      </c>
      <c r="C2882">
        <v>20041508</v>
      </c>
      <c r="D2882" t="s">
        <v>98</v>
      </c>
      <c r="E2882" t="s">
        <v>81</v>
      </c>
      <c r="F2882" t="s">
        <v>80</v>
      </c>
    </row>
    <row r="2883" spans="2:6" x14ac:dyDescent="0.3">
      <c r="B2883" s="26">
        <v>43167</v>
      </c>
      <c r="C2883">
        <v>20044678</v>
      </c>
      <c r="D2883" t="s">
        <v>91</v>
      </c>
      <c r="E2883" t="s">
        <v>85</v>
      </c>
      <c r="F2883" t="s">
        <v>80</v>
      </c>
    </row>
    <row r="2884" spans="2:6" x14ac:dyDescent="0.3">
      <c r="B2884" s="26">
        <v>43167</v>
      </c>
      <c r="C2884">
        <v>20042082</v>
      </c>
      <c r="D2884" t="s">
        <v>89</v>
      </c>
      <c r="E2884" t="s">
        <v>85</v>
      </c>
      <c r="F2884" t="s">
        <v>84</v>
      </c>
    </row>
    <row r="2885" spans="2:6" x14ac:dyDescent="0.3">
      <c r="B2885" s="26">
        <v>43167</v>
      </c>
      <c r="C2885">
        <v>20044530</v>
      </c>
      <c r="D2885" t="s">
        <v>83</v>
      </c>
      <c r="E2885" t="s">
        <v>79</v>
      </c>
      <c r="F2885" t="s">
        <v>80</v>
      </c>
    </row>
    <row r="2886" spans="2:6" x14ac:dyDescent="0.3">
      <c r="B2886" s="26">
        <v>43167</v>
      </c>
      <c r="C2886">
        <v>20044678</v>
      </c>
      <c r="D2886" t="s">
        <v>91</v>
      </c>
      <c r="E2886" t="s">
        <v>79</v>
      </c>
      <c r="F2886" t="s">
        <v>80</v>
      </c>
    </row>
    <row r="2887" spans="2:6" x14ac:dyDescent="0.3">
      <c r="B2887" s="26">
        <v>43167</v>
      </c>
      <c r="C2887">
        <v>20044530</v>
      </c>
      <c r="D2887" t="s">
        <v>83</v>
      </c>
      <c r="E2887" t="s">
        <v>79</v>
      </c>
      <c r="F2887" t="s">
        <v>80</v>
      </c>
    </row>
    <row r="2888" spans="2:6" x14ac:dyDescent="0.3">
      <c r="B2888" s="26">
        <v>43167</v>
      </c>
      <c r="C2888">
        <v>20038933</v>
      </c>
      <c r="D2888" t="s">
        <v>78</v>
      </c>
      <c r="E2888" t="s">
        <v>79</v>
      </c>
      <c r="F2888" t="s">
        <v>84</v>
      </c>
    </row>
    <row r="2889" spans="2:6" x14ac:dyDescent="0.3">
      <c r="B2889" s="26">
        <v>43167</v>
      </c>
      <c r="C2889">
        <v>20042071</v>
      </c>
      <c r="D2889" t="s">
        <v>87</v>
      </c>
      <c r="E2889" t="s">
        <v>79</v>
      </c>
      <c r="F2889" t="s">
        <v>84</v>
      </c>
    </row>
    <row r="2890" spans="2:6" x14ac:dyDescent="0.3">
      <c r="B2890" s="26">
        <v>43167</v>
      </c>
      <c r="C2890">
        <v>20044678</v>
      </c>
      <c r="D2890" t="s">
        <v>91</v>
      </c>
      <c r="E2890" t="s">
        <v>81</v>
      </c>
      <c r="F2890" t="s">
        <v>80</v>
      </c>
    </row>
    <row r="2891" spans="2:6" x14ac:dyDescent="0.3">
      <c r="B2891" s="26">
        <v>43167</v>
      </c>
      <c r="C2891">
        <v>20042082</v>
      </c>
      <c r="D2891" t="s">
        <v>89</v>
      </c>
      <c r="E2891" t="s">
        <v>81</v>
      </c>
      <c r="F2891" t="s">
        <v>90</v>
      </c>
    </row>
    <row r="2892" spans="2:6" x14ac:dyDescent="0.3">
      <c r="B2892" s="26">
        <v>43167</v>
      </c>
      <c r="C2892">
        <v>20044530</v>
      </c>
      <c r="D2892" t="s">
        <v>83</v>
      </c>
      <c r="E2892" t="s">
        <v>79</v>
      </c>
      <c r="F2892" t="s">
        <v>80</v>
      </c>
    </row>
    <row r="2893" spans="2:6" x14ac:dyDescent="0.3">
      <c r="B2893" s="26">
        <v>43167</v>
      </c>
      <c r="C2893">
        <v>20044678</v>
      </c>
      <c r="D2893" t="s">
        <v>91</v>
      </c>
      <c r="E2893" t="s">
        <v>81</v>
      </c>
      <c r="F2893" t="s">
        <v>80</v>
      </c>
    </row>
    <row r="2894" spans="2:6" x14ac:dyDescent="0.3">
      <c r="B2894" s="26">
        <v>43167</v>
      </c>
      <c r="C2894">
        <v>20042082</v>
      </c>
      <c r="D2894" t="s">
        <v>89</v>
      </c>
      <c r="E2894" t="s">
        <v>85</v>
      </c>
      <c r="F2894" t="s">
        <v>90</v>
      </c>
    </row>
    <row r="2895" spans="2:6" x14ac:dyDescent="0.3">
      <c r="B2895" s="26">
        <v>43167</v>
      </c>
      <c r="C2895">
        <v>20038933</v>
      </c>
      <c r="D2895" t="s">
        <v>78</v>
      </c>
      <c r="E2895" t="s">
        <v>85</v>
      </c>
      <c r="F2895" t="s">
        <v>84</v>
      </c>
    </row>
    <row r="2896" spans="2:6" x14ac:dyDescent="0.3">
      <c r="B2896" s="26">
        <v>43167</v>
      </c>
      <c r="C2896">
        <v>20042071</v>
      </c>
      <c r="D2896" t="s">
        <v>87</v>
      </c>
      <c r="E2896" t="s">
        <v>81</v>
      </c>
      <c r="F2896" t="s">
        <v>84</v>
      </c>
    </row>
    <row r="2897" spans="2:6" x14ac:dyDescent="0.3">
      <c r="B2897" s="26">
        <v>43167</v>
      </c>
      <c r="C2897">
        <v>20041508</v>
      </c>
      <c r="D2897" t="s">
        <v>98</v>
      </c>
      <c r="E2897" t="s">
        <v>81</v>
      </c>
      <c r="F2897" t="s">
        <v>84</v>
      </c>
    </row>
    <row r="2898" spans="2:6" x14ac:dyDescent="0.3">
      <c r="B2898" s="26">
        <v>43167</v>
      </c>
      <c r="C2898">
        <v>20044678</v>
      </c>
      <c r="D2898" t="s">
        <v>91</v>
      </c>
      <c r="E2898" t="s">
        <v>81</v>
      </c>
      <c r="F2898" t="s">
        <v>80</v>
      </c>
    </row>
    <row r="2899" spans="2:6" x14ac:dyDescent="0.3">
      <c r="B2899" s="26">
        <v>43167</v>
      </c>
      <c r="C2899">
        <v>20042086</v>
      </c>
      <c r="D2899" t="s">
        <v>95</v>
      </c>
      <c r="E2899" t="s">
        <v>79</v>
      </c>
      <c r="F2899" t="s">
        <v>90</v>
      </c>
    </row>
    <row r="2900" spans="2:6" x14ac:dyDescent="0.3">
      <c r="B2900" s="26">
        <v>43167</v>
      </c>
      <c r="C2900">
        <v>20042082</v>
      </c>
      <c r="D2900" t="s">
        <v>89</v>
      </c>
      <c r="E2900" t="s">
        <v>81</v>
      </c>
      <c r="F2900" t="s">
        <v>84</v>
      </c>
    </row>
    <row r="2901" spans="2:6" x14ac:dyDescent="0.3">
      <c r="B2901" s="26">
        <v>43167</v>
      </c>
      <c r="C2901">
        <v>20042071</v>
      </c>
      <c r="D2901" t="s">
        <v>87</v>
      </c>
      <c r="E2901" t="s">
        <v>79</v>
      </c>
      <c r="F2901" t="s">
        <v>80</v>
      </c>
    </row>
    <row r="2902" spans="2:6" x14ac:dyDescent="0.3">
      <c r="B2902" s="26">
        <v>43167</v>
      </c>
      <c r="C2902">
        <v>20044529</v>
      </c>
      <c r="D2902" t="s">
        <v>96</v>
      </c>
      <c r="E2902" t="s">
        <v>81</v>
      </c>
      <c r="F2902" t="s">
        <v>84</v>
      </c>
    </row>
    <row r="2903" spans="2:6" x14ac:dyDescent="0.3">
      <c r="B2903" s="26">
        <v>43167</v>
      </c>
      <c r="C2903">
        <v>20041508</v>
      </c>
      <c r="D2903" t="s">
        <v>98</v>
      </c>
      <c r="E2903" t="s">
        <v>79</v>
      </c>
      <c r="F2903" t="s">
        <v>80</v>
      </c>
    </row>
    <row r="2904" spans="2:6" x14ac:dyDescent="0.3">
      <c r="B2904" s="26">
        <v>43167</v>
      </c>
      <c r="C2904">
        <v>20038933</v>
      </c>
      <c r="D2904" t="s">
        <v>78</v>
      </c>
      <c r="E2904" t="s">
        <v>79</v>
      </c>
      <c r="F2904" t="s">
        <v>80</v>
      </c>
    </row>
    <row r="2905" spans="2:6" x14ac:dyDescent="0.3">
      <c r="B2905" s="26">
        <v>43167</v>
      </c>
      <c r="C2905">
        <v>20042086</v>
      </c>
      <c r="D2905" t="s">
        <v>95</v>
      </c>
      <c r="E2905" t="s">
        <v>79</v>
      </c>
      <c r="F2905" t="s">
        <v>80</v>
      </c>
    </row>
    <row r="2906" spans="2:6" x14ac:dyDescent="0.3">
      <c r="B2906" s="26">
        <v>43167</v>
      </c>
      <c r="C2906">
        <v>20044678</v>
      </c>
      <c r="D2906" t="s">
        <v>91</v>
      </c>
      <c r="E2906" t="s">
        <v>81</v>
      </c>
      <c r="F2906" t="s">
        <v>80</v>
      </c>
    </row>
    <row r="2907" spans="2:6" x14ac:dyDescent="0.3">
      <c r="B2907" s="26">
        <v>43167</v>
      </c>
      <c r="C2907">
        <v>20042071</v>
      </c>
      <c r="D2907" t="s">
        <v>87</v>
      </c>
      <c r="E2907" t="s">
        <v>79</v>
      </c>
      <c r="F2907" t="s">
        <v>80</v>
      </c>
    </row>
    <row r="2908" spans="2:6" x14ac:dyDescent="0.3">
      <c r="B2908" s="26">
        <v>43167</v>
      </c>
      <c r="C2908">
        <v>20042082</v>
      </c>
      <c r="D2908" t="s">
        <v>89</v>
      </c>
      <c r="E2908" t="s">
        <v>81</v>
      </c>
      <c r="F2908" t="s">
        <v>90</v>
      </c>
    </row>
    <row r="2909" spans="2:6" x14ac:dyDescent="0.3">
      <c r="B2909" s="26">
        <v>43167</v>
      </c>
      <c r="C2909">
        <v>20042086</v>
      </c>
      <c r="D2909" t="s">
        <v>95</v>
      </c>
      <c r="E2909" t="s">
        <v>79</v>
      </c>
      <c r="F2909" t="s">
        <v>80</v>
      </c>
    </row>
    <row r="2910" spans="2:6" x14ac:dyDescent="0.3">
      <c r="B2910" s="26">
        <v>43167</v>
      </c>
      <c r="C2910">
        <v>20038933</v>
      </c>
      <c r="D2910" t="s">
        <v>78</v>
      </c>
      <c r="E2910" t="s">
        <v>79</v>
      </c>
      <c r="F2910" t="s">
        <v>84</v>
      </c>
    </row>
    <row r="2911" spans="2:6" x14ac:dyDescent="0.3">
      <c r="B2911" s="26">
        <v>43167</v>
      </c>
      <c r="C2911">
        <v>20042082</v>
      </c>
      <c r="D2911" t="s">
        <v>89</v>
      </c>
      <c r="E2911" t="s">
        <v>81</v>
      </c>
      <c r="F2911" t="s">
        <v>84</v>
      </c>
    </row>
    <row r="2912" spans="2:6" x14ac:dyDescent="0.3">
      <c r="B2912" s="26">
        <v>43167</v>
      </c>
      <c r="C2912">
        <v>20044678</v>
      </c>
      <c r="D2912" t="s">
        <v>91</v>
      </c>
      <c r="E2912" t="s">
        <v>81</v>
      </c>
      <c r="F2912" t="s">
        <v>80</v>
      </c>
    </row>
    <row r="2913" spans="2:6" x14ac:dyDescent="0.3">
      <c r="B2913" s="26">
        <v>43167</v>
      </c>
      <c r="C2913">
        <v>20044529</v>
      </c>
      <c r="D2913" t="s">
        <v>96</v>
      </c>
      <c r="E2913" t="s">
        <v>81</v>
      </c>
      <c r="F2913" t="s">
        <v>80</v>
      </c>
    </row>
    <row r="2914" spans="2:6" x14ac:dyDescent="0.3">
      <c r="B2914" s="26">
        <v>43167</v>
      </c>
      <c r="C2914">
        <v>20042071</v>
      </c>
      <c r="D2914" t="s">
        <v>87</v>
      </c>
      <c r="E2914" t="s">
        <v>79</v>
      </c>
      <c r="F2914" t="s">
        <v>80</v>
      </c>
    </row>
    <row r="2915" spans="2:6" x14ac:dyDescent="0.3">
      <c r="B2915" s="26">
        <v>43167</v>
      </c>
      <c r="C2915">
        <v>20044530</v>
      </c>
      <c r="D2915" t="s">
        <v>83</v>
      </c>
      <c r="E2915" t="s">
        <v>81</v>
      </c>
      <c r="F2915" t="s">
        <v>80</v>
      </c>
    </row>
    <row r="2916" spans="2:6" x14ac:dyDescent="0.3">
      <c r="B2916" s="26">
        <v>43167</v>
      </c>
      <c r="C2916">
        <v>20042082</v>
      </c>
      <c r="D2916" t="s">
        <v>89</v>
      </c>
      <c r="E2916" t="s">
        <v>79</v>
      </c>
      <c r="F2916" t="s">
        <v>84</v>
      </c>
    </row>
    <row r="2917" spans="2:6" x14ac:dyDescent="0.3">
      <c r="B2917" s="26">
        <v>43167</v>
      </c>
      <c r="C2917">
        <v>20042071</v>
      </c>
      <c r="D2917" t="s">
        <v>87</v>
      </c>
      <c r="E2917" t="s">
        <v>81</v>
      </c>
      <c r="F2917" t="s">
        <v>84</v>
      </c>
    </row>
    <row r="2918" spans="2:6" x14ac:dyDescent="0.3">
      <c r="B2918" s="26">
        <v>43167</v>
      </c>
      <c r="C2918">
        <v>20038933</v>
      </c>
      <c r="D2918" t="s">
        <v>78</v>
      </c>
      <c r="E2918" t="s">
        <v>85</v>
      </c>
      <c r="F2918" t="s">
        <v>84</v>
      </c>
    </row>
    <row r="2919" spans="2:6" x14ac:dyDescent="0.3">
      <c r="B2919" s="26">
        <v>43167</v>
      </c>
      <c r="C2919">
        <v>20044530</v>
      </c>
      <c r="D2919" t="s">
        <v>83</v>
      </c>
      <c r="E2919" t="s">
        <v>79</v>
      </c>
      <c r="F2919" t="s">
        <v>80</v>
      </c>
    </row>
    <row r="2920" spans="2:6" x14ac:dyDescent="0.3">
      <c r="B2920" s="26">
        <v>43167</v>
      </c>
      <c r="C2920">
        <v>20042082</v>
      </c>
      <c r="D2920" t="s">
        <v>89</v>
      </c>
      <c r="E2920" t="s">
        <v>79</v>
      </c>
      <c r="F2920" t="s">
        <v>84</v>
      </c>
    </row>
    <row r="2921" spans="2:6" x14ac:dyDescent="0.3">
      <c r="B2921" s="26">
        <v>43167</v>
      </c>
      <c r="C2921">
        <v>20044678</v>
      </c>
      <c r="D2921" t="s">
        <v>91</v>
      </c>
      <c r="E2921" t="s">
        <v>81</v>
      </c>
      <c r="F2921" t="s">
        <v>90</v>
      </c>
    </row>
    <row r="2922" spans="2:6" x14ac:dyDescent="0.3">
      <c r="B2922" s="26">
        <v>43167</v>
      </c>
      <c r="C2922">
        <v>20044530</v>
      </c>
      <c r="D2922" t="s">
        <v>83</v>
      </c>
      <c r="E2922" t="s">
        <v>81</v>
      </c>
      <c r="F2922" t="s">
        <v>80</v>
      </c>
    </row>
    <row r="2923" spans="2:6" x14ac:dyDescent="0.3">
      <c r="B2923" s="26">
        <v>43167</v>
      </c>
      <c r="C2923">
        <v>20044529</v>
      </c>
      <c r="D2923" t="s">
        <v>96</v>
      </c>
      <c r="E2923" t="s">
        <v>81</v>
      </c>
      <c r="F2923" t="s">
        <v>80</v>
      </c>
    </row>
    <row r="2924" spans="2:6" x14ac:dyDescent="0.3">
      <c r="B2924" s="26">
        <v>43167</v>
      </c>
      <c r="C2924">
        <v>20042071</v>
      </c>
      <c r="D2924" t="s">
        <v>87</v>
      </c>
      <c r="E2924" t="s">
        <v>81</v>
      </c>
      <c r="F2924" t="s">
        <v>90</v>
      </c>
    </row>
    <row r="2925" spans="2:6" x14ac:dyDescent="0.3">
      <c r="B2925" s="26">
        <v>43167</v>
      </c>
      <c r="C2925">
        <v>20042086</v>
      </c>
      <c r="D2925" t="s">
        <v>95</v>
      </c>
      <c r="E2925" t="s">
        <v>79</v>
      </c>
      <c r="F2925" t="s">
        <v>84</v>
      </c>
    </row>
    <row r="2926" spans="2:6" x14ac:dyDescent="0.3">
      <c r="B2926" s="26">
        <v>43167</v>
      </c>
      <c r="C2926">
        <v>20038933</v>
      </c>
      <c r="D2926" t="s">
        <v>78</v>
      </c>
      <c r="E2926" t="s">
        <v>79</v>
      </c>
      <c r="F2926" t="s">
        <v>80</v>
      </c>
    </row>
    <row r="2927" spans="2:6" x14ac:dyDescent="0.3">
      <c r="B2927" s="26">
        <v>43167</v>
      </c>
      <c r="C2927">
        <v>20044530</v>
      </c>
      <c r="D2927" t="s">
        <v>83</v>
      </c>
      <c r="E2927" t="s">
        <v>81</v>
      </c>
      <c r="F2927" t="s">
        <v>80</v>
      </c>
    </row>
    <row r="2928" spans="2:6" x14ac:dyDescent="0.3">
      <c r="B2928" s="26">
        <v>43167</v>
      </c>
      <c r="C2928">
        <v>20044678</v>
      </c>
      <c r="D2928" t="s">
        <v>91</v>
      </c>
      <c r="E2928" t="s">
        <v>81</v>
      </c>
      <c r="F2928" t="s">
        <v>80</v>
      </c>
    </row>
    <row r="2929" spans="2:6" x14ac:dyDescent="0.3">
      <c r="B2929" s="26">
        <v>43167</v>
      </c>
      <c r="C2929">
        <v>20042082</v>
      </c>
      <c r="D2929" t="s">
        <v>89</v>
      </c>
      <c r="E2929" t="s">
        <v>79</v>
      </c>
      <c r="F2929" t="s">
        <v>84</v>
      </c>
    </row>
    <row r="2930" spans="2:6" x14ac:dyDescent="0.3">
      <c r="B2930" s="26">
        <v>43167</v>
      </c>
      <c r="C2930">
        <v>20042071</v>
      </c>
      <c r="D2930" t="s">
        <v>87</v>
      </c>
      <c r="E2930" t="s">
        <v>79</v>
      </c>
      <c r="F2930" t="s">
        <v>90</v>
      </c>
    </row>
    <row r="2931" spans="2:6" x14ac:dyDescent="0.3">
      <c r="B2931" s="26">
        <v>43167</v>
      </c>
      <c r="C2931">
        <v>20038933</v>
      </c>
      <c r="D2931" t="s">
        <v>78</v>
      </c>
      <c r="E2931" t="s">
        <v>79</v>
      </c>
      <c r="F2931" t="s">
        <v>90</v>
      </c>
    </row>
    <row r="2932" spans="2:6" x14ac:dyDescent="0.3">
      <c r="B2932" s="26">
        <v>43167</v>
      </c>
      <c r="C2932">
        <v>20044530</v>
      </c>
      <c r="D2932" t="s">
        <v>83</v>
      </c>
      <c r="E2932" t="s">
        <v>81</v>
      </c>
      <c r="F2932" t="s">
        <v>80</v>
      </c>
    </row>
    <row r="2933" spans="2:6" x14ac:dyDescent="0.3">
      <c r="B2933" s="26">
        <v>43167</v>
      </c>
      <c r="C2933">
        <v>20038933</v>
      </c>
      <c r="D2933" t="s">
        <v>78</v>
      </c>
      <c r="E2933" t="s">
        <v>79</v>
      </c>
      <c r="F2933" t="s">
        <v>80</v>
      </c>
    </row>
    <row r="2934" spans="2:6" x14ac:dyDescent="0.3">
      <c r="B2934" s="26">
        <v>43167</v>
      </c>
      <c r="C2934">
        <v>20042086</v>
      </c>
      <c r="D2934" t="s">
        <v>95</v>
      </c>
      <c r="E2934" t="s">
        <v>79</v>
      </c>
      <c r="F2934" t="s">
        <v>84</v>
      </c>
    </row>
    <row r="2935" spans="2:6" x14ac:dyDescent="0.3">
      <c r="B2935" s="26">
        <v>43167</v>
      </c>
      <c r="C2935">
        <v>20041508</v>
      </c>
      <c r="D2935" t="s">
        <v>98</v>
      </c>
      <c r="E2935" t="s">
        <v>81</v>
      </c>
      <c r="F2935" t="s">
        <v>84</v>
      </c>
    </row>
    <row r="2936" spans="2:6" x14ac:dyDescent="0.3">
      <c r="B2936" s="26">
        <v>43167</v>
      </c>
      <c r="C2936">
        <v>20044706</v>
      </c>
      <c r="D2936" t="s">
        <v>86</v>
      </c>
      <c r="E2936" t="s">
        <v>85</v>
      </c>
      <c r="F2936" t="s">
        <v>80</v>
      </c>
    </row>
    <row r="2937" spans="2:6" x14ac:dyDescent="0.3">
      <c r="B2937" s="26">
        <v>43167</v>
      </c>
      <c r="C2937">
        <v>20044678</v>
      </c>
      <c r="D2937" t="s">
        <v>91</v>
      </c>
      <c r="E2937" t="s">
        <v>88</v>
      </c>
      <c r="F2937" t="s">
        <v>84</v>
      </c>
    </row>
    <row r="2938" spans="2:6" x14ac:dyDescent="0.3">
      <c r="B2938" s="26">
        <v>43167</v>
      </c>
      <c r="C2938">
        <v>20038933</v>
      </c>
      <c r="D2938" t="s">
        <v>78</v>
      </c>
      <c r="E2938" t="s">
        <v>79</v>
      </c>
      <c r="F2938" t="s">
        <v>90</v>
      </c>
    </row>
    <row r="2939" spans="2:6" x14ac:dyDescent="0.3">
      <c r="B2939" s="26">
        <v>43167</v>
      </c>
      <c r="C2939">
        <v>20044678</v>
      </c>
      <c r="D2939" t="s">
        <v>91</v>
      </c>
      <c r="E2939" t="s">
        <v>79</v>
      </c>
      <c r="F2939" t="s">
        <v>80</v>
      </c>
    </row>
    <row r="2940" spans="2:6" x14ac:dyDescent="0.3">
      <c r="B2940" s="26">
        <v>43167</v>
      </c>
      <c r="C2940">
        <v>20044529</v>
      </c>
      <c r="D2940" t="s">
        <v>96</v>
      </c>
      <c r="E2940" t="s">
        <v>81</v>
      </c>
      <c r="F2940" t="s">
        <v>92</v>
      </c>
    </row>
    <row r="2941" spans="2:6" x14ac:dyDescent="0.3">
      <c r="B2941" s="26">
        <v>43167</v>
      </c>
      <c r="C2941">
        <v>20044706</v>
      </c>
      <c r="D2941" t="s">
        <v>86</v>
      </c>
      <c r="E2941" t="s">
        <v>85</v>
      </c>
      <c r="F2941" t="s">
        <v>80</v>
      </c>
    </row>
    <row r="2942" spans="2:6" x14ac:dyDescent="0.3">
      <c r="B2942" s="26">
        <v>43167</v>
      </c>
      <c r="C2942">
        <v>20042086</v>
      </c>
      <c r="D2942" t="s">
        <v>95</v>
      </c>
      <c r="E2942" t="s">
        <v>79</v>
      </c>
      <c r="F2942" t="s">
        <v>84</v>
      </c>
    </row>
    <row r="2943" spans="2:6" x14ac:dyDescent="0.3">
      <c r="B2943" s="26">
        <v>43167</v>
      </c>
      <c r="C2943">
        <v>20044530</v>
      </c>
      <c r="D2943" t="s">
        <v>83</v>
      </c>
      <c r="E2943" t="s">
        <v>81</v>
      </c>
      <c r="F2943" t="s">
        <v>80</v>
      </c>
    </row>
    <row r="2944" spans="2:6" x14ac:dyDescent="0.3">
      <c r="B2944" s="26">
        <v>43167</v>
      </c>
      <c r="C2944">
        <v>20034875</v>
      </c>
      <c r="D2944" t="s">
        <v>99</v>
      </c>
      <c r="E2944" t="s">
        <v>81</v>
      </c>
      <c r="F2944" t="s">
        <v>84</v>
      </c>
    </row>
    <row r="2945" spans="2:6" x14ac:dyDescent="0.3">
      <c r="B2945" s="26">
        <v>43167</v>
      </c>
      <c r="C2945">
        <v>20041508</v>
      </c>
      <c r="D2945" t="s">
        <v>98</v>
      </c>
      <c r="E2945" t="s">
        <v>79</v>
      </c>
      <c r="F2945" t="s">
        <v>80</v>
      </c>
    </row>
    <row r="2946" spans="2:6" x14ac:dyDescent="0.3">
      <c r="B2946" s="26">
        <v>43167</v>
      </c>
      <c r="C2946">
        <v>20044530</v>
      </c>
      <c r="D2946" t="s">
        <v>83</v>
      </c>
      <c r="E2946" t="s">
        <v>81</v>
      </c>
      <c r="F2946" t="s">
        <v>80</v>
      </c>
    </row>
    <row r="2947" spans="2:6" x14ac:dyDescent="0.3">
      <c r="B2947" s="26">
        <v>43167</v>
      </c>
      <c r="C2947">
        <v>20044678</v>
      </c>
      <c r="D2947" t="s">
        <v>91</v>
      </c>
      <c r="E2947" t="s">
        <v>81</v>
      </c>
      <c r="F2947" t="s">
        <v>80</v>
      </c>
    </row>
    <row r="2948" spans="2:6" x14ac:dyDescent="0.3">
      <c r="B2948" s="26">
        <v>43167</v>
      </c>
      <c r="C2948">
        <v>20038933</v>
      </c>
      <c r="D2948" t="s">
        <v>78</v>
      </c>
      <c r="E2948" t="s">
        <v>81</v>
      </c>
      <c r="F2948" t="s">
        <v>84</v>
      </c>
    </row>
    <row r="2949" spans="2:6" x14ac:dyDescent="0.3">
      <c r="B2949" s="26">
        <v>43167</v>
      </c>
      <c r="C2949">
        <v>20044706</v>
      </c>
      <c r="D2949" t="s">
        <v>86</v>
      </c>
      <c r="E2949" t="s">
        <v>85</v>
      </c>
      <c r="F2949" t="s">
        <v>90</v>
      </c>
    </row>
    <row r="2950" spans="2:6" x14ac:dyDescent="0.3">
      <c r="B2950" s="26">
        <v>43167</v>
      </c>
      <c r="C2950">
        <v>20041508</v>
      </c>
      <c r="D2950" t="s">
        <v>98</v>
      </c>
      <c r="E2950" t="s">
        <v>81</v>
      </c>
      <c r="F2950" t="s">
        <v>84</v>
      </c>
    </row>
    <row r="2951" spans="2:6" x14ac:dyDescent="0.3">
      <c r="B2951" s="26">
        <v>43167</v>
      </c>
      <c r="C2951">
        <v>20044706</v>
      </c>
      <c r="D2951" t="s">
        <v>86</v>
      </c>
      <c r="E2951" t="s">
        <v>85</v>
      </c>
      <c r="F2951" t="s">
        <v>80</v>
      </c>
    </row>
    <row r="2952" spans="2:6" x14ac:dyDescent="0.3">
      <c r="B2952" s="26">
        <v>43167</v>
      </c>
      <c r="C2952">
        <v>20044529</v>
      </c>
      <c r="D2952" t="s">
        <v>96</v>
      </c>
      <c r="E2952" t="s">
        <v>81</v>
      </c>
      <c r="F2952" t="s">
        <v>84</v>
      </c>
    </row>
    <row r="2953" spans="2:6" x14ac:dyDescent="0.3">
      <c r="B2953" s="26">
        <v>43167</v>
      </c>
      <c r="C2953">
        <v>20044530</v>
      </c>
      <c r="D2953" t="s">
        <v>83</v>
      </c>
      <c r="E2953" t="s">
        <v>79</v>
      </c>
      <c r="F2953" t="s">
        <v>80</v>
      </c>
    </row>
    <row r="2954" spans="2:6" x14ac:dyDescent="0.3">
      <c r="B2954" s="26">
        <v>43167</v>
      </c>
      <c r="C2954">
        <v>20042071</v>
      </c>
      <c r="D2954" t="s">
        <v>87</v>
      </c>
      <c r="E2954" t="s">
        <v>81</v>
      </c>
      <c r="F2954" t="s">
        <v>80</v>
      </c>
    </row>
    <row r="2955" spans="2:6" x14ac:dyDescent="0.3">
      <c r="B2955" s="26">
        <v>43167</v>
      </c>
      <c r="C2955">
        <v>20042082</v>
      </c>
      <c r="D2955" t="s">
        <v>89</v>
      </c>
      <c r="E2955" t="s">
        <v>81</v>
      </c>
      <c r="F2955" t="s">
        <v>90</v>
      </c>
    </row>
    <row r="2956" spans="2:6" x14ac:dyDescent="0.3">
      <c r="B2956" s="26">
        <v>43167</v>
      </c>
      <c r="C2956">
        <v>20041508</v>
      </c>
      <c r="D2956" t="s">
        <v>98</v>
      </c>
      <c r="E2956" t="s">
        <v>79</v>
      </c>
      <c r="F2956" t="s">
        <v>84</v>
      </c>
    </row>
    <row r="2957" spans="2:6" x14ac:dyDescent="0.3">
      <c r="B2957" s="26">
        <v>43167</v>
      </c>
      <c r="C2957">
        <v>20044678</v>
      </c>
      <c r="D2957" t="s">
        <v>91</v>
      </c>
      <c r="E2957" t="s">
        <v>81</v>
      </c>
      <c r="F2957" t="s">
        <v>80</v>
      </c>
    </row>
    <row r="2958" spans="2:6" x14ac:dyDescent="0.3">
      <c r="B2958" s="26">
        <v>43167</v>
      </c>
      <c r="C2958">
        <v>20042086</v>
      </c>
      <c r="D2958" t="s">
        <v>95</v>
      </c>
      <c r="E2958" t="s">
        <v>79</v>
      </c>
      <c r="F2958" t="s">
        <v>80</v>
      </c>
    </row>
    <row r="2959" spans="2:6" x14ac:dyDescent="0.3">
      <c r="B2959" s="26">
        <v>43167</v>
      </c>
      <c r="C2959">
        <v>20044706</v>
      </c>
      <c r="D2959" t="s">
        <v>86</v>
      </c>
      <c r="E2959" t="s">
        <v>85</v>
      </c>
      <c r="F2959" t="s">
        <v>90</v>
      </c>
    </row>
    <row r="2960" spans="2:6" x14ac:dyDescent="0.3">
      <c r="B2960" s="26">
        <v>43167</v>
      </c>
      <c r="C2960">
        <v>20038933</v>
      </c>
      <c r="D2960" t="s">
        <v>78</v>
      </c>
      <c r="E2960" t="s">
        <v>81</v>
      </c>
      <c r="F2960" t="s">
        <v>84</v>
      </c>
    </row>
    <row r="2961" spans="2:6" x14ac:dyDescent="0.3">
      <c r="B2961" s="26">
        <v>43167</v>
      </c>
      <c r="C2961">
        <v>20042082</v>
      </c>
      <c r="D2961" t="s">
        <v>89</v>
      </c>
      <c r="E2961" t="s">
        <v>81</v>
      </c>
      <c r="F2961" t="s">
        <v>90</v>
      </c>
    </row>
    <row r="2962" spans="2:6" x14ac:dyDescent="0.3">
      <c r="B2962" s="26">
        <v>43167</v>
      </c>
      <c r="C2962">
        <v>20041508</v>
      </c>
      <c r="D2962" t="s">
        <v>98</v>
      </c>
      <c r="E2962" t="s">
        <v>79</v>
      </c>
      <c r="F2962" t="s">
        <v>80</v>
      </c>
    </row>
    <row r="2963" spans="2:6" x14ac:dyDescent="0.3">
      <c r="B2963" s="26">
        <v>43167</v>
      </c>
      <c r="C2963">
        <v>20044706</v>
      </c>
      <c r="D2963" t="s">
        <v>86</v>
      </c>
      <c r="E2963" t="s">
        <v>85</v>
      </c>
      <c r="F2963" t="s">
        <v>80</v>
      </c>
    </row>
    <row r="2964" spans="2:6" x14ac:dyDescent="0.3">
      <c r="B2964" s="26">
        <v>43167</v>
      </c>
      <c r="C2964">
        <v>20044678</v>
      </c>
      <c r="D2964" t="s">
        <v>91</v>
      </c>
      <c r="E2964" t="s">
        <v>81</v>
      </c>
      <c r="F2964" t="s">
        <v>80</v>
      </c>
    </row>
    <row r="2965" spans="2:6" x14ac:dyDescent="0.3">
      <c r="B2965" s="26">
        <v>43167</v>
      </c>
      <c r="C2965">
        <v>20044529</v>
      </c>
      <c r="D2965" t="s">
        <v>96</v>
      </c>
      <c r="E2965" t="s">
        <v>88</v>
      </c>
      <c r="F2965" t="s">
        <v>80</v>
      </c>
    </row>
    <row r="2966" spans="2:6" x14ac:dyDescent="0.3">
      <c r="B2966" s="26">
        <v>43167</v>
      </c>
      <c r="C2966">
        <v>20042071</v>
      </c>
      <c r="D2966" t="s">
        <v>87</v>
      </c>
      <c r="E2966" t="s">
        <v>79</v>
      </c>
      <c r="F2966" t="s">
        <v>84</v>
      </c>
    </row>
    <row r="2967" spans="2:6" x14ac:dyDescent="0.3">
      <c r="B2967" s="26">
        <v>43167</v>
      </c>
      <c r="C2967">
        <v>20042071</v>
      </c>
      <c r="D2967" t="s">
        <v>87</v>
      </c>
      <c r="E2967" t="s">
        <v>79</v>
      </c>
      <c r="F2967" t="s">
        <v>84</v>
      </c>
    </row>
    <row r="2968" spans="2:6" x14ac:dyDescent="0.3">
      <c r="B2968" s="26">
        <v>43167</v>
      </c>
      <c r="C2968">
        <v>20044530</v>
      </c>
      <c r="D2968" t="s">
        <v>83</v>
      </c>
      <c r="E2968" t="s">
        <v>79</v>
      </c>
      <c r="F2968" t="s">
        <v>80</v>
      </c>
    </row>
    <row r="2969" spans="2:6" x14ac:dyDescent="0.3">
      <c r="B2969" s="26">
        <v>43167</v>
      </c>
      <c r="C2969">
        <v>20042086</v>
      </c>
      <c r="D2969" t="s">
        <v>95</v>
      </c>
      <c r="E2969" t="s">
        <v>79</v>
      </c>
      <c r="F2969" t="s">
        <v>90</v>
      </c>
    </row>
    <row r="2970" spans="2:6" x14ac:dyDescent="0.3">
      <c r="B2970" s="26">
        <v>43167</v>
      </c>
      <c r="C2970">
        <v>20042082</v>
      </c>
      <c r="D2970" t="s">
        <v>89</v>
      </c>
      <c r="E2970" t="s">
        <v>79</v>
      </c>
      <c r="F2970" t="s">
        <v>90</v>
      </c>
    </row>
    <row r="2971" spans="2:6" x14ac:dyDescent="0.3">
      <c r="B2971" s="26">
        <v>43167</v>
      </c>
      <c r="C2971">
        <v>20038933</v>
      </c>
      <c r="D2971" t="s">
        <v>78</v>
      </c>
      <c r="E2971" t="s">
        <v>88</v>
      </c>
      <c r="F2971" t="s">
        <v>84</v>
      </c>
    </row>
    <row r="2972" spans="2:6" x14ac:dyDescent="0.3">
      <c r="B2972" s="26">
        <v>43167</v>
      </c>
      <c r="C2972">
        <v>20044706</v>
      </c>
      <c r="D2972" t="s">
        <v>86</v>
      </c>
      <c r="E2972" t="s">
        <v>81</v>
      </c>
      <c r="F2972" t="s">
        <v>90</v>
      </c>
    </row>
    <row r="2973" spans="2:6" x14ac:dyDescent="0.3">
      <c r="B2973" s="26">
        <v>43167</v>
      </c>
      <c r="C2973">
        <v>20044530</v>
      </c>
      <c r="D2973" t="s">
        <v>83</v>
      </c>
      <c r="E2973" t="s">
        <v>79</v>
      </c>
      <c r="F2973" t="s">
        <v>80</v>
      </c>
    </row>
    <row r="2974" spans="2:6" x14ac:dyDescent="0.3">
      <c r="B2974" s="26">
        <v>43167</v>
      </c>
      <c r="C2974">
        <v>20042082</v>
      </c>
      <c r="D2974" t="s">
        <v>89</v>
      </c>
      <c r="E2974" t="s">
        <v>81</v>
      </c>
      <c r="F2974" t="s">
        <v>84</v>
      </c>
    </row>
    <row r="2975" spans="2:6" x14ac:dyDescent="0.3">
      <c r="B2975" s="26">
        <v>43167</v>
      </c>
      <c r="C2975">
        <v>20042071</v>
      </c>
      <c r="D2975" t="s">
        <v>87</v>
      </c>
      <c r="E2975" t="s">
        <v>79</v>
      </c>
      <c r="F2975" t="s">
        <v>84</v>
      </c>
    </row>
    <row r="2976" spans="2:6" x14ac:dyDescent="0.3">
      <c r="B2976" s="26">
        <v>43167</v>
      </c>
      <c r="C2976">
        <v>20044706</v>
      </c>
      <c r="D2976" t="s">
        <v>86</v>
      </c>
      <c r="E2976" t="s">
        <v>79</v>
      </c>
      <c r="F2976" t="s">
        <v>80</v>
      </c>
    </row>
    <row r="2977" spans="2:6" x14ac:dyDescent="0.3">
      <c r="B2977" s="26">
        <v>43167</v>
      </c>
      <c r="C2977">
        <v>20044529</v>
      </c>
      <c r="D2977" t="s">
        <v>96</v>
      </c>
      <c r="E2977" t="s">
        <v>79</v>
      </c>
      <c r="F2977" t="s">
        <v>84</v>
      </c>
    </row>
    <row r="2978" spans="2:6" x14ac:dyDescent="0.3">
      <c r="B2978" s="26">
        <v>43167</v>
      </c>
      <c r="C2978">
        <v>20044678</v>
      </c>
      <c r="D2978" t="s">
        <v>91</v>
      </c>
      <c r="E2978" t="s">
        <v>81</v>
      </c>
      <c r="F2978" t="s">
        <v>90</v>
      </c>
    </row>
    <row r="2979" spans="2:6" x14ac:dyDescent="0.3">
      <c r="B2979" s="26">
        <v>43167</v>
      </c>
      <c r="C2979">
        <v>20044706</v>
      </c>
      <c r="D2979" t="s">
        <v>86</v>
      </c>
      <c r="E2979" t="s">
        <v>79</v>
      </c>
      <c r="F2979" t="s">
        <v>80</v>
      </c>
    </row>
    <row r="2980" spans="2:6" x14ac:dyDescent="0.3">
      <c r="B2980" s="26">
        <v>43167</v>
      </c>
      <c r="C2980">
        <v>20044706</v>
      </c>
      <c r="D2980" t="s">
        <v>86</v>
      </c>
      <c r="E2980" t="s">
        <v>79</v>
      </c>
      <c r="F2980" t="s">
        <v>80</v>
      </c>
    </row>
    <row r="2981" spans="2:6" x14ac:dyDescent="0.3">
      <c r="B2981" s="26">
        <v>43167</v>
      </c>
      <c r="C2981">
        <v>20038933</v>
      </c>
      <c r="D2981" t="s">
        <v>78</v>
      </c>
      <c r="E2981" t="s">
        <v>88</v>
      </c>
      <c r="F2981" t="s">
        <v>90</v>
      </c>
    </row>
    <row r="2982" spans="2:6" x14ac:dyDescent="0.3">
      <c r="B2982" s="26">
        <v>43167</v>
      </c>
      <c r="C2982">
        <v>20042071</v>
      </c>
      <c r="D2982" t="s">
        <v>87</v>
      </c>
      <c r="E2982" t="s">
        <v>79</v>
      </c>
      <c r="F2982" t="s">
        <v>84</v>
      </c>
    </row>
    <row r="2983" spans="2:6" x14ac:dyDescent="0.3">
      <c r="B2983" s="26">
        <v>43167</v>
      </c>
      <c r="C2983">
        <v>20042082</v>
      </c>
      <c r="D2983" t="s">
        <v>89</v>
      </c>
      <c r="E2983" t="s">
        <v>88</v>
      </c>
      <c r="F2983" t="s">
        <v>84</v>
      </c>
    </row>
    <row r="2984" spans="2:6" x14ac:dyDescent="0.3">
      <c r="B2984" s="26">
        <v>43167</v>
      </c>
      <c r="C2984">
        <v>20044529</v>
      </c>
      <c r="D2984" t="s">
        <v>96</v>
      </c>
      <c r="E2984" t="s">
        <v>79</v>
      </c>
      <c r="F2984" t="s">
        <v>84</v>
      </c>
    </row>
    <row r="2985" spans="2:6" x14ac:dyDescent="0.3">
      <c r="B2985" s="26">
        <v>43167</v>
      </c>
      <c r="C2985">
        <v>20044706</v>
      </c>
      <c r="D2985" t="s">
        <v>86</v>
      </c>
      <c r="E2985" t="s">
        <v>79</v>
      </c>
      <c r="F2985" t="s">
        <v>80</v>
      </c>
    </row>
    <row r="2986" spans="2:6" x14ac:dyDescent="0.3">
      <c r="B2986" s="26">
        <v>43167</v>
      </c>
      <c r="C2986">
        <v>20042071</v>
      </c>
      <c r="D2986" t="s">
        <v>87</v>
      </c>
      <c r="E2986" t="s">
        <v>79</v>
      </c>
      <c r="F2986" t="s">
        <v>84</v>
      </c>
    </row>
    <row r="2987" spans="2:6" x14ac:dyDescent="0.3">
      <c r="B2987" s="26">
        <v>43167</v>
      </c>
      <c r="C2987">
        <v>20044706</v>
      </c>
      <c r="D2987" t="s">
        <v>86</v>
      </c>
      <c r="E2987" t="s">
        <v>79</v>
      </c>
      <c r="F2987" t="s">
        <v>80</v>
      </c>
    </row>
    <row r="2988" spans="2:6" x14ac:dyDescent="0.3">
      <c r="B2988" s="26">
        <v>43167</v>
      </c>
      <c r="C2988">
        <v>20038933</v>
      </c>
      <c r="D2988" t="s">
        <v>78</v>
      </c>
      <c r="E2988" t="s">
        <v>81</v>
      </c>
      <c r="F2988" t="s">
        <v>90</v>
      </c>
    </row>
    <row r="2989" spans="2:6" x14ac:dyDescent="0.3">
      <c r="B2989" s="26">
        <v>43167</v>
      </c>
      <c r="C2989">
        <v>20044530</v>
      </c>
      <c r="D2989" t="s">
        <v>83</v>
      </c>
      <c r="E2989" t="s">
        <v>85</v>
      </c>
      <c r="F2989" t="s">
        <v>80</v>
      </c>
    </row>
    <row r="2990" spans="2:6" x14ac:dyDescent="0.3">
      <c r="B2990" s="26">
        <v>43167</v>
      </c>
      <c r="C2990">
        <v>20038933</v>
      </c>
      <c r="D2990" t="s">
        <v>78</v>
      </c>
      <c r="E2990" t="s">
        <v>81</v>
      </c>
      <c r="F2990" t="s">
        <v>90</v>
      </c>
    </row>
    <row r="2991" spans="2:6" x14ac:dyDescent="0.3">
      <c r="B2991" s="26">
        <v>43167</v>
      </c>
      <c r="C2991">
        <v>20042071</v>
      </c>
      <c r="D2991" t="s">
        <v>87</v>
      </c>
      <c r="E2991" t="s">
        <v>81</v>
      </c>
      <c r="F2991" t="s">
        <v>80</v>
      </c>
    </row>
    <row r="2992" spans="2:6" x14ac:dyDescent="0.3">
      <c r="B2992" s="26">
        <v>43167</v>
      </c>
      <c r="C2992">
        <v>20044529</v>
      </c>
      <c r="D2992" t="s">
        <v>96</v>
      </c>
      <c r="E2992" t="s">
        <v>79</v>
      </c>
      <c r="F2992" t="s">
        <v>80</v>
      </c>
    </row>
    <row r="2993" spans="2:6" x14ac:dyDescent="0.3">
      <c r="B2993" s="26">
        <v>43167</v>
      </c>
      <c r="C2993">
        <v>20042082</v>
      </c>
      <c r="D2993" t="s">
        <v>89</v>
      </c>
      <c r="E2993" t="s">
        <v>79</v>
      </c>
      <c r="F2993" t="s">
        <v>80</v>
      </c>
    </row>
    <row r="2994" spans="2:6" x14ac:dyDescent="0.3">
      <c r="B2994" s="26">
        <v>43167</v>
      </c>
      <c r="C2994">
        <v>20044706</v>
      </c>
      <c r="D2994" t="s">
        <v>86</v>
      </c>
      <c r="E2994" t="s">
        <v>79</v>
      </c>
      <c r="F2994" t="s">
        <v>80</v>
      </c>
    </row>
    <row r="2995" spans="2:6" x14ac:dyDescent="0.3">
      <c r="B2995" s="26">
        <v>43167</v>
      </c>
      <c r="C2995">
        <v>20041508</v>
      </c>
      <c r="D2995" t="s">
        <v>98</v>
      </c>
      <c r="E2995" t="s">
        <v>81</v>
      </c>
      <c r="F2995" t="s">
        <v>84</v>
      </c>
    </row>
    <row r="2996" spans="2:6" x14ac:dyDescent="0.3">
      <c r="B2996" s="26">
        <v>43167</v>
      </c>
      <c r="C2996">
        <v>20041508</v>
      </c>
      <c r="D2996" t="s">
        <v>98</v>
      </c>
      <c r="E2996" t="s">
        <v>81</v>
      </c>
      <c r="F2996" t="s">
        <v>90</v>
      </c>
    </row>
    <row r="2997" spans="2:6" x14ac:dyDescent="0.3">
      <c r="B2997" s="26">
        <v>43167</v>
      </c>
      <c r="C2997">
        <v>20038933</v>
      </c>
      <c r="D2997" t="s">
        <v>78</v>
      </c>
      <c r="E2997" t="s">
        <v>79</v>
      </c>
      <c r="F2997" t="s">
        <v>84</v>
      </c>
    </row>
    <row r="2998" spans="2:6" x14ac:dyDescent="0.3">
      <c r="B2998" s="26">
        <v>43167</v>
      </c>
      <c r="C2998">
        <v>20042082</v>
      </c>
      <c r="D2998" t="s">
        <v>89</v>
      </c>
      <c r="E2998" t="s">
        <v>79</v>
      </c>
      <c r="F2998" t="s">
        <v>84</v>
      </c>
    </row>
    <row r="2999" spans="2:6" x14ac:dyDescent="0.3">
      <c r="B2999" s="26">
        <v>43167</v>
      </c>
      <c r="C2999">
        <v>20041508</v>
      </c>
      <c r="D2999" t="s">
        <v>98</v>
      </c>
      <c r="E2999" t="s">
        <v>79</v>
      </c>
      <c r="F2999" t="s">
        <v>80</v>
      </c>
    </row>
    <row r="3000" spans="2:6" x14ac:dyDescent="0.3">
      <c r="B3000" s="26">
        <v>43167</v>
      </c>
      <c r="C3000">
        <v>20044530</v>
      </c>
      <c r="D3000" t="s">
        <v>83</v>
      </c>
      <c r="E3000" t="s">
        <v>79</v>
      </c>
      <c r="F3000" t="s">
        <v>80</v>
      </c>
    </row>
    <row r="3001" spans="2:6" x14ac:dyDescent="0.3">
      <c r="B3001" s="26">
        <v>43167</v>
      </c>
      <c r="C3001">
        <v>20044678</v>
      </c>
      <c r="D3001" t="s">
        <v>91</v>
      </c>
      <c r="E3001" t="s">
        <v>79</v>
      </c>
      <c r="F3001" t="s">
        <v>84</v>
      </c>
    </row>
    <row r="3002" spans="2:6" x14ac:dyDescent="0.3">
      <c r="B3002" s="26">
        <v>43167</v>
      </c>
      <c r="C3002">
        <v>20042071</v>
      </c>
      <c r="D3002" t="s">
        <v>87</v>
      </c>
      <c r="E3002" t="s">
        <v>81</v>
      </c>
      <c r="F3002" t="s">
        <v>80</v>
      </c>
    </row>
    <row r="3003" spans="2:6" x14ac:dyDescent="0.3">
      <c r="B3003" s="26">
        <v>43167</v>
      </c>
      <c r="C3003">
        <v>20042086</v>
      </c>
      <c r="D3003" t="s">
        <v>95</v>
      </c>
      <c r="E3003" t="s">
        <v>79</v>
      </c>
      <c r="F3003" t="s">
        <v>84</v>
      </c>
    </row>
    <row r="3004" spans="2:6" x14ac:dyDescent="0.3">
      <c r="B3004" s="26">
        <v>43167</v>
      </c>
      <c r="C3004">
        <v>20038933</v>
      </c>
      <c r="D3004" t="s">
        <v>78</v>
      </c>
      <c r="E3004" t="s">
        <v>81</v>
      </c>
      <c r="F3004" t="s">
        <v>80</v>
      </c>
    </row>
    <row r="3005" spans="2:6" x14ac:dyDescent="0.3">
      <c r="B3005" s="26">
        <v>43167</v>
      </c>
      <c r="C3005">
        <v>20044706</v>
      </c>
      <c r="D3005" t="s">
        <v>86</v>
      </c>
      <c r="E3005" t="s">
        <v>79</v>
      </c>
      <c r="F3005" t="s">
        <v>80</v>
      </c>
    </row>
    <row r="3006" spans="2:6" x14ac:dyDescent="0.3">
      <c r="B3006" s="26">
        <v>43167</v>
      </c>
      <c r="C3006">
        <v>20042086</v>
      </c>
      <c r="D3006" t="s">
        <v>95</v>
      </c>
      <c r="E3006" t="s">
        <v>85</v>
      </c>
      <c r="F3006" t="s">
        <v>80</v>
      </c>
    </row>
    <row r="3007" spans="2:6" x14ac:dyDescent="0.3">
      <c r="B3007" s="26">
        <v>43167</v>
      </c>
      <c r="C3007">
        <v>20041508</v>
      </c>
      <c r="D3007" t="s">
        <v>98</v>
      </c>
      <c r="E3007" t="s">
        <v>81</v>
      </c>
      <c r="F3007" t="s">
        <v>84</v>
      </c>
    </row>
    <row r="3008" spans="2:6" x14ac:dyDescent="0.3">
      <c r="B3008" s="26">
        <v>43167</v>
      </c>
      <c r="C3008">
        <v>20044529</v>
      </c>
      <c r="D3008" t="s">
        <v>96</v>
      </c>
      <c r="E3008" t="s">
        <v>79</v>
      </c>
      <c r="F3008" t="s">
        <v>80</v>
      </c>
    </row>
    <row r="3009" spans="2:6" x14ac:dyDescent="0.3">
      <c r="B3009" s="26">
        <v>43167</v>
      </c>
      <c r="C3009">
        <v>20044678</v>
      </c>
      <c r="D3009" t="s">
        <v>91</v>
      </c>
      <c r="E3009" t="s">
        <v>79</v>
      </c>
      <c r="F3009" t="s">
        <v>84</v>
      </c>
    </row>
    <row r="3010" spans="2:6" x14ac:dyDescent="0.3">
      <c r="B3010" s="26">
        <v>43167</v>
      </c>
      <c r="C3010">
        <v>20042082</v>
      </c>
      <c r="D3010" t="s">
        <v>89</v>
      </c>
      <c r="E3010" t="s">
        <v>81</v>
      </c>
      <c r="F3010" t="s">
        <v>84</v>
      </c>
    </row>
    <row r="3011" spans="2:6" x14ac:dyDescent="0.3">
      <c r="B3011" s="26">
        <v>43167</v>
      </c>
      <c r="C3011">
        <v>20041508</v>
      </c>
      <c r="D3011" t="s">
        <v>98</v>
      </c>
      <c r="E3011" t="s">
        <v>85</v>
      </c>
      <c r="F3011" t="s">
        <v>80</v>
      </c>
    </row>
    <row r="3012" spans="2:6" x14ac:dyDescent="0.3">
      <c r="B3012" s="26">
        <v>43167</v>
      </c>
      <c r="C3012">
        <v>20042086</v>
      </c>
      <c r="D3012" t="s">
        <v>95</v>
      </c>
      <c r="E3012" t="s">
        <v>85</v>
      </c>
      <c r="F3012" t="s">
        <v>90</v>
      </c>
    </row>
    <row r="3013" spans="2:6" x14ac:dyDescent="0.3">
      <c r="B3013" s="26">
        <v>43167</v>
      </c>
      <c r="C3013">
        <v>20044706</v>
      </c>
      <c r="D3013" t="s">
        <v>86</v>
      </c>
      <c r="E3013" t="s">
        <v>79</v>
      </c>
      <c r="F3013" t="s">
        <v>80</v>
      </c>
    </row>
    <row r="3014" spans="2:6" x14ac:dyDescent="0.3">
      <c r="B3014" s="26">
        <v>43167</v>
      </c>
      <c r="C3014">
        <v>20042071</v>
      </c>
      <c r="D3014" t="s">
        <v>87</v>
      </c>
      <c r="E3014" t="s">
        <v>81</v>
      </c>
      <c r="F3014" t="s">
        <v>80</v>
      </c>
    </row>
    <row r="3015" spans="2:6" x14ac:dyDescent="0.3">
      <c r="B3015" s="26">
        <v>43167</v>
      </c>
      <c r="C3015">
        <v>20038933</v>
      </c>
      <c r="D3015" t="s">
        <v>78</v>
      </c>
      <c r="E3015" t="s">
        <v>79</v>
      </c>
      <c r="F3015" t="s">
        <v>80</v>
      </c>
    </row>
    <row r="3016" spans="2:6" x14ac:dyDescent="0.3">
      <c r="B3016" s="26">
        <v>43167</v>
      </c>
      <c r="C3016">
        <v>20041508</v>
      </c>
      <c r="D3016" t="s">
        <v>98</v>
      </c>
      <c r="E3016" t="s">
        <v>79</v>
      </c>
      <c r="F3016" t="s">
        <v>90</v>
      </c>
    </row>
    <row r="3017" spans="2:6" x14ac:dyDescent="0.3">
      <c r="B3017" s="26">
        <v>43167</v>
      </c>
      <c r="C3017">
        <v>20042086</v>
      </c>
      <c r="D3017" t="s">
        <v>95</v>
      </c>
      <c r="E3017" t="s">
        <v>85</v>
      </c>
      <c r="F3017" t="s">
        <v>90</v>
      </c>
    </row>
    <row r="3018" spans="2:6" x14ac:dyDescent="0.3">
      <c r="B3018" s="26">
        <v>43167</v>
      </c>
      <c r="C3018">
        <v>20041508</v>
      </c>
      <c r="D3018" t="s">
        <v>98</v>
      </c>
      <c r="E3018" t="s">
        <v>81</v>
      </c>
      <c r="F3018" t="s">
        <v>80</v>
      </c>
    </row>
    <row r="3019" spans="2:6" x14ac:dyDescent="0.3">
      <c r="B3019" s="26">
        <v>43167</v>
      </c>
      <c r="C3019">
        <v>20042086</v>
      </c>
      <c r="D3019" t="s">
        <v>95</v>
      </c>
      <c r="E3019" t="s">
        <v>85</v>
      </c>
      <c r="F3019" t="s">
        <v>80</v>
      </c>
    </row>
    <row r="3020" spans="2:6" x14ac:dyDescent="0.3">
      <c r="B3020" s="26">
        <v>43167</v>
      </c>
      <c r="C3020">
        <v>20041508</v>
      </c>
      <c r="D3020" t="s">
        <v>98</v>
      </c>
      <c r="E3020" t="s">
        <v>79</v>
      </c>
      <c r="F3020" t="s">
        <v>80</v>
      </c>
    </row>
    <row r="3021" spans="2:6" x14ac:dyDescent="0.3">
      <c r="B3021" s="26">
        <v>43167</v>
      </c>
      <c r="C3021">
        <v>20044706</v>
      </c>
      <c r="D3021" t="s">
        <v>86</v>
      </c>
      <c r="E3021" t="s">
        <v>79</v>
      </c>
      <c r="F3021" t="s">
        <v>84</v>
      </c>
    </row>
    <row r="3022" spans="2:6" x14ac:dyDescent="0.3">
      <c r="B3022" s="26">
        <v>43167</v>
      </c>
      <c r="C3022">
        <v>20044530</v>
      </c>
      <c r="D3022" t="s">
        <v>83</v>
      </c>
      <c r="E3022" t="s">
        <v>81</v>
      </c>
      <c r="F3022" t="s">
        <v>80</v>
      </c>
    </row>
    <row r="3023" spans="2:6" x14ac:dyDescent="0.3">
      <c r="B3023" s="26">
        <v>43167</v>
      </c>
      <c r="C3023">
        <v>20042082</v>
      </c>
      <c r="D3023" t="s">
        <v>89</v>
      </c>
      <c r="E3023" t="s">
        <v>81</v>
      </c>
      <c r="F3023" t="s">
        <v>84</v>
      </c>
    </row>
    <row r="3024" spans="2:6" x14ac:dyDescent="0.3">
      <c r="B3024" s="26">
        <v>43167</v>
      </c>
      <c r="C3024">
        <v>20041508</v>
      </c>
      <c r="D3024" t="s">
        <v>98</v>
      </c>
      <c r="E3024" t="s">
        <v>88</v>
      </c>
      <c r="F3024" t="s">
        <v>90</v>
      </c>
    </row>
    <row r="3025" spans="2:6" x14ac:dyDescent="0.3">
      <c r="B3025" s="26">
        <v>43167</v>
      </c>
      <c r="C3025">
        <v>20044678</v>
      </c>
      <c r="D3025" t="s">
        <v>91</v>
      </c>
      <c r="E3025" t="s">
        <v>81</v>
      </c>
      <c r="F3025" t="s">
        <v>80</v>
      </c>
    </row>
    <row r="3026" spans="2:6" x14ac:dyDescent="0.3">
      <c r="B3026" s="26">
        <v>43167</v>
      </c>
      <c r="C3026">
        <v>20042086</v>
      </c>
      <c r="D3026" t="s">
        <v>95</v>
      </c>
      <c r="E3026" t="s">
        <v>85</v>
      </c>
      <c r="F3026" t="s">
        <v>90</v>
      </c>
    </row>
    <row r="3027" spans="2:6" x14ac:dyDescent="0.3">
      <c r="B3027" s="26">
        <v>43167</v>
      </c>
      <c r="C3027">
        <v>20042071</v>
      </c>
      <c r="D3027" t="s">
        <v>87</v>
      </c>
      <c r="E3027" t="s">
        <v>79</v>
      </c>
      <c r="F3027" t="s">
        <v>80</v>
      </c>
    </row>
    <row r="3028" spans="2:6" x14ac:dyDescent="0.3">
      <c r="B3028" s="26">
        <v>43167</v>
      </c>
      <c r="C3028">
        <v>20044529</v>
      </c>
      <c r="D3028" t="s">
        <v>96</v>
      </c>
      <c r="E3028" t="s">
        <v>79</v>
      </c>
      <c r="F3028" t="s">
        <v>80</v>
      </c>
    </row>
    <row r="3029" spans="2:6" x14ac:dyDescent="0.3">
      <c r="B3029" s="26">
        <v>43167</v>
      </c>
      <c r="C3029">
        <v>20044530</v>
      </c>
      <c r="D3029" t="s">
        <v>83</v>
      </c>
      <c r="E3029" t="s">
        <v>81</v>
      </c>
      <c r="F3029" t="s">
        <v>80</v>
      </c>
    </row>
    <row r="3030" spans="2:6" x14ac:dyDescent="0.3">
      <c r="B3030" s="26">
        <v>43167</v>
      </c>
      <c r="C3030">
        <v>20044529</v>
      </c>
      <c r="D3030" t="s">
        <v>96</v>
      </c>
      <c r="E3030" t="s">
        <v>79</v>
      </c>
      <c r="F3030" t="s">
        <v>80</v>
      </c>
    </row>
    <row r="3031" spans="2:6" x14ac:dyDescent="0.3">
      <c r="B3031" s="26">
        <v>43167</v>
      </c>
      <c r="C3031">
        <v>20041508</v>
      </c>
      <c r="D3031" t="s">
        <v>98</v>
      </c>
      <c r="E3031" t="s">
        <v>79</v>
      </c>
      <c r="F3031" t="s">
        <v>80</v>
      </c>
    </row>
    <row r="3032" spans="2:6" x14ac:dyDescent="0.3">
      <c r="B3032" s="26">
        <v>43167</v>
      </c>
      <c r="C3032">
        <v>20038933</v>
      </c>
      <c r="D3032" t="s">
        <v>78</v>
      </c>
      <c r="E3032" t="s">
        <v>88</v>
      </c>
      <c r="F3032" t="s">
        <v>80</v>
      </c>
    </row>
    <row r="3033" spans="2:6" x14ac:dyDescent="0.3">
      <c r="B3033" s="26">
        <v>43167</v>
      </c>
      <c r="C3033">
        <v>20044706</v>
      </c>
      <c r="D3033" t="s">
        <v>86</v>
      </c>
      <c r="E3033" t="s">
        <v>79</v>
      </c>
      <c r="F3033" t="s">
        <v>80</v>
      </c>
    </row>
    <row r="3034" spans="2:6" x14ac:dyDescent="0.3">
      <c r="B3034" s="26">
        <v>43167</v>
      </c>
      <c r="C3034">
        <v>20042071</v>
      </c>
      <c r="D3034" t="s">
        <v>87</v>
      </c>
      <c r="E3034" t="s">
        <v>79</v>
      </c>
      <c r="F3034" t="s">
        <v>80</v>
      </c>
    </row>
    <row r="3035" spans="2:6" x14ac:dyDescent="0.3">
      <c r="B3035" s="26">
        <v>43167</v>
      </c>
      <c r="C3035">
        <v>20044678</v>
      </c>
      <c r="D3035" t="s">
        <v>91</v>
      </c>
      <c r="E3035" t="s">
        <v>79</v>
      </c>
      <c r="F3035" t="s">
        <v>84</v>
      </c>
    </row>
    <row r="3036" spans="2:6" x14ac:dyDescent="0.3">
      <c r="B3036" s="26">
        <v>43167</v>
      </c>
      <c r="C3036">
        <v>20042071</v>
      </c>
      <c r="D3036" t="s">
        <v>87</v>
      </c>
      <c r="E3036" t="s">
        <v>79</v>
      </c>
      <c r="F3036" t="s">
        <v>90</v>
      </c>
    </row>
    <row r="3037" spans="2:6" x14ac:dyDescent="0.3">
      <c r="B3037" s="26">
        <v>43167</v>
      </c>
      <c r="C3037">
        <v>20044706</v>
      </c>
      <c r="D3037" t="s">
        <v>86</v>
      </c>
      <c r="E3037" t="s">
        <v>79</v>
      </c>
      <c r="F3037" t="s">
        <v>80</v>
      </c>
    </row>
    <row r="3038" spans="2:6" x14ac:dyDescent="0.3">
      <c r="B3038" s="26">
        <v>43167</v>
      </c>
      <c r="C3038">
        <v>20041508</v>
      </c>
      <c r="D3038" t="s">
        <v>98</v>
      </c>
      <c r="E3038" t="s">
        <v>79</v>
      </c>
      <c r="F3038" t="s">
        <v>80</v>
      </c>
    </row>
    <row r="3039" spans="2:6" x14ac:dyDescent="0.3">
      <c r="B3039" s="26">
        <v>43167</v>
      </c>
      <c r="C3039">
        <v>20038933</v>
      </c>
      <c r="D3039" t="s">
        <v>78</v>
      </c>
      <c r="E3039" t="s">
        <v>79</v>
      </c>
      <c r="F3039" t="s">
        <v>90</v>
      </c>
    </row>
    <row r="3040" spans="2:6" x14ac:dyDescent="0.3">
      <c r="B3040" s="26">
        <v>43167</v>
      </c>
      <c r="C3040">
        <v>20042082</v>
      </c>
      <c r="D3040" t="s">
        <v>89</v>
      </c>
      <c r="E3040" t="s">
        <v>85</v>
      </c>
      <c r="F3040" t="s">
        <v>92</v>
      </c>
    </row>
    <row r="3041" spans="2:6" x14ac:dyDescent="0.3">
      <c r="B3041" s="26">
        <v>43167</v>
      </c>
      <c r="C3041">
        <v>20042071</v>
      </c>
      <c r="D3041" t="s">
        <v>87</v>
      </c>
      <c r="E3041" t="s">
        <v>79</v>
      </c>
      <c r="F3041" t="s">
        <v>90</v>
      </c>
    </row>
    <row r="3042" spans="2:6" x14ac:dyDescent="0.3">
      <c r="B3042" s="26">
        <v>43167</v>
      </c>
      <c r="C3042">
        <v>20044706</v>
      </c>
      <c r="D3042" t="s">
        <v>86</v>
      </c>
      <c r="E3042" t="s">
        <v>79</v>
      </c>
      <c r="F3042" t="s">
        <v>80</v>
      </c>
    </row>
    <row r="3043" spans="2:6" x14ac:dyDescent="0.3">
      <c r="B3043" s="26">
        <v>43167</v>
      </c>
      <c r="C3043">
        <v>20041508</v>
      </c>
      <c r="D3043" t="s">
        <v>98</v>
      </c>
      <c r="E3043" t="s">
        <v>79</v>
      </c>
      <c r="F3043" t="s">
        <v>80</v>
      </c>
    </row>
    <row r="3044" spans="2:6" x14ac:dyDescent="0.3">
      <c r="B3044" s="26">
        <v>43167</v>
      </c>
      <c r="C3044">
        <v>20044530</v>
      </c>
      <c r="D3044" t="s">
        <v>83</v>
      </c>
      <c r="E3044" t="s">
        <v>79</v>
      </c>
      <c r="F3044" t="s">
        <v>80</v>
      </c>
    </row>
    <row r="3045" spans="2:6" x14ac:dyDescent="0.3">
      <c r="B3045" s="26">
        <v>43167</v>
      </c>
      <c r="C3045">
        <v>20042086</v>
      </c>
      <c r="D3045" t="s">
        <v>95</v>
      </c>
      <c r="E3045" t="s">
        <v>79</v>
      </c>
      <c r="F3045" t="s">
        <v>80</v>
      </c>
    </row>
    <row r="3046" spans="2:6" x14ac:dyDescent="0.3">
      <c r="B3046" s="26">
        <v>43167</v>
      </c>
      <c r="C3046">
        <v>20038933</v>
      </c>
      <c r="D3046" t="s">
        <v>78</v>
      </c>
      <c r="E3046" t="s">
        <v>81</v>
      </c>
      <c r="F3046" t="s">
        <v>90</v>
      </c>
    </row>
    <row r="3047" spans="2:6" x14ac:dyDescent="0.3">
      <c r="B3047" s="26">
        <v>43167</v>
      </c>
      <c r="C3047">
        <v>20041508</v>
      </c>
      <c r="D3047" t="s">
        <v>98</v>
      </c>
      <c r="E3047" t="s">
        <v>79</v>
      </c>
      <c r="F3047" t="s">
        <v>80</v>
      </c>
    </row>
    <row r="3048" spans="2:6" x14ac:dyDescent="0.3">
      <c r="B3048" s="26">
        <v>43167</v>
      </c>
      <c r="C3048">
        <v>20041508</v>
      </c>
      <c r="D3048" t="s">
        <v>98</v>
      </c>
      <c r="E3048" t="s">
        <v>79</v>
      </c>
      <c r="F3048" t="s">
        <v>80</v>
      </c>
    </row>
    <row r="3049" spans="2:6" x14ac:dyDescent="0.3">
      <c r="B3049" s="26">
        <v>43167</v>
      </c>
      <c r="C3049">
        <v>20044678</v>
      </c>
      <c r="D3049" t="s">
        <v>91</v>
      </c>
      <c r="E3049" t="s">
        <v>81</v>
      </c>
      <c r="F3049" t="s">
        <v>80</v>
      </c>
    </row>
    <row r="3050" spans="2:6" x14ac:dyDescent="0.3">
      <c r="B3050" s="26">
        <v>43167</v>
      </c>
      <c r="C3050">
        <v>20041508</v>
      </c>
      <c r="D3050" t="s">
        <v>98</v>
      </c>
      <c r="E3050" t="s">
        <v>85</v>
      </c>
      <c r="F3050" t="s">
        <v>80</v>
      </c>
    </row>
    <row r="3051" spans="2:6" x14ac:dyDescent="0.3">
      <c r="B3051" s="26">
        <v>43167</v>
      </c>
      <c r="C3051">
        <v>20038933</v>
      </c>
      <c r="D3051" t="s">
        <v>78</v>
      </c>
      <c r="E3051" t="s">
        <v>79</v>
      </c>
      <c r="F3051" t="s">
        <v>80</v>
      </c>
    </row>
    <row r="3052" spans="2:6" x14ac:dyDescent="0.3">
      <c r="B3052" s="26">
        <v>43167</v>
      </c>
      <c r="C3052">
        <v>20042071</v>
      </c>
      <c r="D3052" t="s">
        <v>87</v>
      </c>
      <c r="E3052" t="s">
        <v>79</v>
      </c>
      <c r="F3052" t="s">
        <v>90</v>
      </c>
    </row>
    <row r="3053" spans="2:6" x14ac:dyDescent="0.3">
      <c r="B3053" s="26">
        <v>43167</v>
      </c>
      <c r="C3053">
        <v>20042082</v>
      </c>
      <c r="D3053" t="s">
        <v>89</v>
      </c>
      <c r="E3053" t="s">
        <v>81</v>
      </c>
      <c r="F3053" t="s">
        <v>80</v>
      </c>
    </row>
    <row r="3054" spans="2:6" x14ac:dyDescent="0.3">
      <c r="B3054" s="26">
        <v>43167</v>
      </c>
      <c r="C3054">
        <v>20041508</v>
      </c>
      <c r="D3054" t="s">
        <v>98</v>
      </c>
      <c r="E3054" t="s">
        <v>85</v>
      </c>
      <c r="F3054" t="s">
        <v>80</v>
      </c>
    </row>
    <row r="3055" spans="2:6" x14ac:dyDescent="0.3">
      <c r="B3055" s="26">
        <v>43167</v>
      </c>
      <c r="C3055">
        <v>20044706</v>
      </c>
      <c r="D3055" t="s">
        <v>86</v>
      </c>
      <c r="E3055" t="s">
        <v>79</v>
      </c>
      <c r="F3055" t="s">
        <v>84</v>
      </c>
    </row>
    <row r="3056" spans="2:6" x14ac:dyDescent="0.3">
      <c r="B3056" s="26">
        <v>43167</v>
      </c>
      <c r="C3056">
        <v>20042086</v>
      </c>
      <c r="D3056" t="s">
        <v>95</v>
      </c>
      <c r="E3056" t="s">
        <v>79</v>
      </c>
      <c r="F3056" t="s">
        <v>90</v>
      </c>
    </row>
    <row r="3057" spans="2:6" x14ac:dyDescent="0.3">
      <c r="B3057" s="26">
        <v>43167</v>
      </c>
      <c r="C3057">
        <v>20041508</v>
      </c>
      <c r="D3057" t="s">
        <v>98</v>
      </c>
      <c r="E3057" t="s">
        <v>79</v>
      </c>
      <c r="F3057" t="s">
        <v>84</v>
      </c>
    </row>
    <row r="3058" spans="2:6" x14ac:dyDescent="0.3">
      <c r="B3058" s="26">
        <v>43167</v>
      </c>
      <c r="C3058">
        <v>20042071</v>
      </c>
      <c r="D3058" t="s">
        <v>87</v>
      </c>
      <c r="E3058" t="s">
        <v>79</v>
      </c>
      <c r="F3058" t="s">
        <v>84</v>
      </c>
    </row>
    <row r="3059" spans="2:6" x14ac:dyDescent="0.3">
      <c r="B3059" s="26">
        <v>43167</v>
      </c>
      <c r="C3059">
        <v>20044706</v>
      </c>
      <c r="D3059" t="s">
        <v>86</v>
      </c>
      <c r="E3059" t="s">
        <v>81</v>
      </c>
      <c r="F3059" t="s">
        <v>84</v>
      </c>
    </row>
    <row r="3060" spans="2:6" x14ac:dyDescent="0.3">
      <c r="B3060" s="26">
        <v>43167</v>
      </c>
      <c r="C3060">
        <v>20044529</v>
      </c>
      <c r="D3060" t="s">
        <v>96</v>
      </c>
      <c r="E3060" t="s">
        <v>79</v>
      </c>
      <c r="F3060" t="s">
        <v>80</v>
      </c>
    </row>
    <row r="3061" spans="2:6" x14ac:dyDescent="0.3">
      <c r="B3061" s="26">
        <v>43167</v>
      </c>
      <c r="C3061">
        <v>20041508</v>
      </c>
      <c r="D3061" t="s">
        <v>98</v>
      </c>
      <c r="E3061" t="s">
        <v>81</v>
      </c>
      <c r="F3061" t="s">
        <v>84</v>
      </c>
    </row>
    <row r="3062" spans="2:6" x14ac:dyDescent="0.3">
      <c r="B3062" s="26">
        <v>43167</v>
      </c>
      <c r="C3062">
        <v>20044678</v>
      </c>
      <c r="D3062" t="s">
        <v>91</v>
      </c>
      <c r="E3062" t="s">
        <v>88</v>
      </c>
      <c r="F3062" t="s">
        <v>80</v>
      </c>
    </row>
    <row r="3063" spans="2:6" x14ac:dyDescent="0.3">
      <c r="B3063" s="26">
        <v>43167</v>
      </c>
      <c r="C3063">
        <v>20041508</v>
      </c>
      <c r="D3063" t="s">
        <v>98</v>
      </c>
      <c r="E3063" t="s">
        <v>81</v>
      </c>
      <c r="F3063" t="s">
        <v>80</v>
      </c>
    </row>
    <row r="3064" spans="2:6" x14ac:dyDescent="0.3">
      <c r="B3064" s="26">
        <v>43167</v>
      </c>
      <c r="C3064">
        <v>20038933</v>
      </c>
      <c r="D3064" t="s">
        <v>78</v>
      </c>
      <c r="E3064" t="s">
        <v>79</v>
      </c>
      <c r="F3064" t="s">
        <v>84</v>
      </c>
    </row>
    <row r="3065" spans="2:6" x14ac:dyDescent="0.3">
      <c r="B3065" s="26">
        <v>43167</v>
      </c>
      <c r="C3065">
        <v>20044706</v>
      </c>
      <c r="D3065" t="s">
        <v>86</v>
      </c>
      <c r="E3065" t="s">
        <v>79</v>
      </c>
      <c r="F3065" t="s">
        <v>84</v>
      </c>
    </row>
    <row r="3066" spans="2:6" x14ac:dyDescent="0.3">
      <c r="B3066" s="26">
        <v>43167</v>
      </c>
      <c r="C3066">
        <v>20044530</v>
      </c>
      <c r="D3066" t="s">
        <v>83</v>
      </c>
      <c r="E3066" t="s">
        <v>79</v>
      </c>
      <c r="F3066" t="s">
        <v>84</v>
      </c>
    </row>
    <row r="3067" spans="2:6" x14ac:dyDescent="0.3">
      <c r="B3067" s="26">
        <v>43167</v>
      </c>
      <c r="C3067">
        <v>20042082</v>
      </c>
      <c r="D3067" t="s">
        <v>89</v>
      </c>
      <c r="E3067" t="s">
        <v>88</v>
      </c>
      <c r="F3067" t="s">
        <v>84</v>
      </c>
    </row>
    <row r="3068" spans="2:6" x14ac:dyDescent="0.3">
      <c r="B3068" s="26">
        <v>43167</v>
      </c>
      <c r="C3068">
        <v>20042071</v>
      </c>
      <c r="D3068" t="s">
        <v>87</v>
      </c>
      <c r="E3068" t="s">
        <v>79</v>
      </c>
      <c r="F3068" t="s">
        <v>90</v>
      </c>
    </row>
    <row r="3069" spans="2:6" x14ac:dyDescent="0.3">
      <c r="B3069" s="26">
        <v>43167</v>
      </c>
      <c r="C3069">
        <v>20038933</v>
      </c>
      <c r="D3069" t="s">
        <v>78</v>
      </c>
      <c r="E3069" t="s">
        <v>81</v>
      </c>
      <c r="F3069" t="s">
        <v>80</v>
      </c>
    </row>
    <row r="3070" spans="2:6" x14ac:dyDescent="0.3">
      <c r="B3070" s="26">
        <v>43167</v>
      </c>
      <c r="C3070">
        <v>20044530</v>
      </c>
      <c r="D3070" t="s">
        <v>83</v>
      </c>
      <c r="E3070" t="s">
        <v>81</v>
      </c>
      <c r="F3070" t="s">
        <v>80</v>
      </c>
    </row>
    <row r="3071" spans="2:6" x14ac:dyDescent="0.3">
      <c r="B3071" s="26">
        <v>43167</v>
      </c>
      <c r="C3071">
        <v>20042086</v>
      </c>
      <c r="D3071" t="s">
        <v>95</v>
      </c>
      <c r="E3071" t="s">
        <v>79</v>
      </c>
      <c r="F3071" t="s">
        <v>90</v>
      </c>
    </row>
    <row r="3072" spans="2:6" x14ac:dyDescent="0.3">
      <c r="B3072" s="26">
        <v>43167</v>
      </c>
      <c r="C3072">
        <v>20044678</v>
      </c>
      <c r="D3072" t="s">
        <v>91</v>
      </c>
      <c r="E3072" t="s">
        <v>81</v>
      </c>
      <c r="F3072" t="s">
        <v>80</v>
      </c>
    </row>
    <row r="3073" spans="2:6" x14ac:dyDescent="0.3">
      <c r="B3073" s="26">
        <v>43167</v>
      </c>
      <c r="C3073">
        <v>20044706</v>
      </c>
      <c r="D3073" t="s">
        <v>86</v>
      </c>
      <c r="E3073" t="s">
        <v>79</v>
      </c>
      <c r="F3073" t="s">
        <v>80</v>
      </c>
    </row>
    <row r="3074" spans="2:6" x14ac:dyDescent="0.3">
      <c r="B3074" s="26">
        <v>43167</v>
      </c>
      <c r="C3074">
        <v>20038933</v>
      </c>
      <c r="D3074" t="s">
        <v>78</v>
      </c>
      <c r="E3074" t="s">
        <v>79</v>
      </c>
      <c r="F3074" t="s">
        <v>80</v>
      </c>
    </row>
    <row r="3075" spans="2:6" x14ac:dyDescent="0.3">
      <c r="B3075" s="26">
        <v>43167</v>
      </c>
      <c r="C3075">
        <v>20042082</v>
      </c>
      <c r="D3075" t="s">
        <v>89</v>
      </c>
      <c r="E3075" t="s">
        <v>81</v>
      </c>
      <c r="F3075" t="s">
        <v>80</v>
      </c>
    </row>
    <row r="3076" spans="2:6" x14ac:dyDescent="0.3">
      <c r="B3076" s="26">
        <v>43167</v>
      </c>
      <c r="C3076">
        <v>20044678</v>
      </c>
      <c r="D3076" t="s">
        <v>91</v>
      </c>
      <c r="E3076" t="s">
        <v>79</v>
      </c>
      <c r="F3076" t="s">
        <v>90</v>
      </c>
    </row>
    <row r="3077" spans="2:6" x14ac:dyDescent="0.3">
      <c r="B3077" s="26">
        <v>43167</v>
      </c>
      <c r="C3077">
        <v>20042086</v>
      </c>
      <c r="D3077" t="s">
        <v>95</v>
      </c>
      <c r="E3077" t="s">
        <v>79</v>
      </c>
      <c r="F3077" t="s">
        <v>84</v>
      </c>
    </row>
    <row r="3078" spans="2:6" x14ac:dyDescent="0.3">
      <c r="B3078" s="26">
        <v>43167</v>
      </c>
      <c r="C3078">
        <v>20044529</v>
      </c>
      <c r="D3078" t="s">
        <v>96</v>
      </c>
      <c r="E3078" t="s">
        <v>79</v>
      </c>
      <c r="F3078" t="s">
        <v>84</v>
      </c>
    </row>
    <row r="3079" spans="2:6" x14ac:dyDescent="0.3">
      <c r="B3079" s="26">
        <v>43167</v>
      </c>
      <c r="C3079">
        <v>20044706</v>
      </c>
      <c r="D3079" t="s">
        <v>86</v>
      </c>
      <c r="E3079" t="s">
        <v>79</v>
      </c>
      <c r="F3079" t="s">
        <v>84</v>
      </c>
    </row>
    <row r="3080" spans="2:6" x14ac:dyDescent="0.3">
      <c r="B3080" s="26">
        <v>43167</v>
      </c>
      <c r="C3080">
        <v>20042071</v>
      </c>
      <c r="D3080" t="s">
        <v>87</v>
      </c>
      <c r="E3080" t="s">
        <v>79</v>
      </c>
      <c r="F3080" t="s">
        <v>80</v>
      </c>
    </row>
    <row r="3081" spans="2:6" x14ac:dyDescent="0.3">
      <c r="B3081" s="26">
        <v>43167</v>
      </c>
      <c r="C3081">
        <v>20038933</v>
      </c>
      <c r="D3081" t="s">
        <v>78</v>
      </c>
      <c r="E3081" t="s">
        <v>81</v>
      </c>
      <c r="F3081" t="s">
        <v>90</v>
      </c>
    </row>
    <row r="3082" spans="2:6" x14ac:dyDescent="0.3">
      <c r="B3082" s="26">
        <v>43167</v>
      </c>
      <c r="C3082">
        <v>20044678</v>
      </c>
      <c r="D3082" t="s">
        <v>91</v>
      </c>
      <c r="E3082" t="s">
        <v>88</v>
      </c>
      <c r="F3082" t="s">
        <v>80</v>
      </c>
    </row>
    <row r="3083" spans="2:6" x14ac:dyDescent="0.3">
      <c r="B3083" s="26">
        <v>43167</v>
      </c>
      <c r="C3083">
        <v>20042082</v>
      </c>
      <c r="D3083" t="s">
        <v>89</v>
      </c>
      <c r="E3083" t="s">
        <v>81</v>
      </c>
      <c r="F3083" t="s">
        <v>84</v>
      </c>
    </row>
    <row r="3084" spans="2:6" x14ac:dyDescent="0.3">
      <c r="B3084" s="26">
        <v>43167</v>
      </c>
      <c r="C3084">
        <v>20044529</v>
      </c>
      <c r="D3084" t="s">
        <v>96</v>
      </c>
      <c r="E3084" t="s">
        <v>81</v>
      </c>
      <c r="F3084" t="s">
        <v>80</v>
      </c>
    </row>
    <row r="3085" spans="2:6" x14ac:dyDescent="0.3">
      <c r="B3085" s="26">
        <v>43167</v>
      </c>
      <c r="C3085">
        <v>20044706</v>
      </c>
      <c r="D3085" t="s">
        <v>86</v>
      </c>
      <c r="E3085" t="s">
        <v>79</v>
      </c>
      <c r="F3085" t="s">
        <v>80</v>
      </c>
    </row>
    <row r="3086" spans="2:6" x14ac:dyDescent="0.3">
      <c r="B3086" s="26">
        <v>43167</v>
      </c>
      <c r="C3086">
        <v>20042071</v>
      </c>
      <c r="D3086" t="s">
        <v>87</v>
      </c>
      <c r="E3086" t="s">
        <v>88</v>
      </c>
      <c r="F3086" t="s">
        <v>80</v>
      </c>
    </row>
    <row r="3087" spans="2:6" x14ac:dyDescent="0.3">
      <c r="B3087" s="26">
        <v>43167</v>
      </c>
      <c r="C3087">
        <v>20038933</v>
      </c>
      <c r="D3087" t="s">
        <v>78</v>
      </c>
      <c r="E3087" t="s">
        <v>81</v>
      </c>
      <c r="F3087" t="s">
        <v>90</v>
      </c>
    </row>
    <row r="3088" spans="2:6" x14ac:dyDescent="0.3">
      <c r="B3088" s="26">
        <v>43167</v>
      </c>
      <c r="C3088">
        <v>20044706</v>
      </c>
      <c r="D3088" t="s">
        <v>86</v>
      </c>
      <c r="E3088" t="s">
        <v>79</v>
      </c>
      <c r="F3088" t="s">
        <v>80</v>
      </c>
    </row>
    <row r="3089" spans="2:6" x14ac:dyDescent="0.3">
      <c r="B3089" s="26">
        <v>43167</v>
      </c>
      <c r="C3089">
        <v>20042082</v>
      </c>
      <c r="D3089" t="s">
        <v>89</v>
      </c>
      <c r="E3089" t="s">
        <v>79</v>
      </c>
      <c r="F3089" t="s">
        <v>84</v>
      </c>
    </row>
    <row r="3090" spans="2:6" x14ac:dyDescent="0.3">
      <c r="B3090" s="26">
        <v>43167</v>
      </c>
      <c r="C3090">
        <v>20042071</v>
      </c>
      <c r="D3090" t="s">
        <v>87</v>
      </c>
      <c r="E3090" t="s">
        <v>79</v>
      </c>
      <c r="F3090" t="s">
        <v>80</v>
      </c>
    </row>
    <row r="3091" spans="2:6" x14ac:dyDescent="0.3">
      <c r="B3091" s="26">
        <v>43167</v>
      </c>
      <c r="C3091">
        <v>20044706</v>
      </c>
      <c r="D3091" t="s">
        <v>86</v>
      </c>
      <c r="E3091" t="s">
        <v>79</v>
      </c>
      <c r="F3091" t="s">
        <v>80</v>
      </c>
    </row>
    <row r="3092" spans="2:6" x14ac:dyDescent="0.3">
      <c r="B3092" s="26">
        <v>43167</v>
      </c>
      <c r="C3092">
        <v>20044678</v>
      </c>
      <c r="D3092" t="s">
        <v>91</v>
      </c>
      <c r="E3092" t="s">
        <v>79</v>
      </c>
      <c r="F3092" t="s">
        <v>80</v>
      </c>
    </row>
    <row r="3093" spans="2:6" x14ac:dyDescent="0.3">
      <c r="B3093" s="26">
        <v>43167</v>
      </c>
      <c r="C3093">
        <v>20042071</v>
      </c>
      <c r="D3093" t="s">
        <v>87</v>
      </c>
      <c r="E3093" t="s">
        <v>79</v>
      </c>
      <c r="F3093" t="s">
        <v>90</v>
      </c>
    </row>
    <row r="3094" spans="2:6" x14ac:dyDescent="0.3">
      <c r="B3094" s="26">
        <v>43167</v>
      </c>
      <c r="C3094">
        <v>20038933</v>
      </c>
      <c r="D3094" t="s">
        <v>78</v>
      </c>
      <c r="E3094" t="s">
        <v>81</v>
      </c>
      <c r="F3094" t="s">
        <v>80</v>
      </c>
    </row>
    <row r="3095" spans="2:6" x14ac:dyDescent="0.3">
      <c r="B3095" s="26">
        <v>43167</v>
      </c>
      <c r="C3095">
        <v>20044706</v>
      </c>
      <c r="D3095" t="s">
        <v>86</v>
      </c>
      <c r="E3095" t="s">
        <v>79</v>
      </c>
      <c r="F3095" t="s">
        <v>80</v>
      </c>
    </row>
    <row r="3096" spans="2:6" x14ac:dyDescent="0.3">
      <c r="B3096" s="26">
        <v>43167</v>
      </c>
      <c r="C3096">
        <v>20044530</v>
      </c>
      <c r="D3096" t="s">
        <v>83</v>
      </c>
      <c r="E3096" t="s">
        <v>79</v>
      </c>
      <c r="F3096" t="s">
        <v>80</v>
      </c>
    </row>
    <row r="3097" spans="2:6" x14ac:dyDescent="0.3">
      <c r="B3097" s="26">
        <v>43167</v>
      </c>
      <c r="C3097">
        <v>20044529</v>
      </c>
      <c r="D3097" t="s">
        <v>96</v>
      </c>
      <c r="E3097" t="s">
        <v>79</v>
      </c>
      <c r="F3097" t="s">
        <v>80</v>
      </c>
    </row>
    <row r="3098" spans="2:6" x14ac:dyDescent="0.3">
      <c r="B3098" s="26">
        <v>43167</v>
      </c>
      <c r="C3098">
        <v>20042086</v>
      </c>
      <c r="D3098" t="s">
        <v>95</v>
      </c>
      <c r="E3098" t="s">
        <v>81</v>
      </c>
      <c r="F3098" t="s">
        <v>80</v>
      </c>
    </row>
    <row r="3099" spans="2:6" x14ac:dyDescent="0.3">
      <c r="B3099" s="26">
        <v>43167</v>
      </c>
      <c r="C3099">
        <v>20044678</v>
      </c>
      <c r="D3099" t="s">
        <v>91</v>
      </c>
      <c r="E3099" t="s">
        <v>88</v>
      </c>
      <c r="F3099" t="s">
        <v>84</v>
      </c>
    </row>
    <row r="3100" spans="2:6" x14ac:dyDescent="0.3">
      <c r="B3100" s="26">
        <v>43167</v>
      </c>
      <c r="C3100">
        <v>20038933</v>
      </c>
      <c r="D3100" t="s">
        <v>78</v>
      </c>
      <c r="E3100" t="s">
        <v>85</v>
      </c>
      <c r="F3100" t="s">
        <v>80</v>
      </c>
    </row>
    <row r="3101" spans="2:6" x14ac:dyDescent="0.3">
      <c r="B3101" s="26">
        <v>43167</v>
      </c>
      <c r="C3101">
        <v>20042086</v>
      </c>
      <c r="D3101" t="s">
        <v>95</v>
      </c>
      <c r="E3101" t="s">
        <v>81</v>
      </c>
      <c r="F3101" t="s">
        <v>80</v>
      </c>
    </row>
    <row r="3102" spans="2:6" x14ac:dyDescent="0.3">
      <c r="B3102" s="26">
        <v>43167</v>
      </c>
      <c r="C3102">
        <v>20044529</v>
      </c>
      <c r="D3102" t="s">
        <v>96</v>
      </c>
      <c r="E3102" t="s">
        <v>79</v>
      </c>
      <c r="F3102" t="s">
        <v>80</v>
      </c>
    </row>
    <row r="3103" spans="2:6" x14ac:dyDescent="0.3">
      <c r="B3103" s="26">
        <v>43167</v>
      </c>
      <c r="C3103">
        <v>20044706</v>
      </c>
      <c r="D3103" t="s">
        <v>86</v>
      </c>
      <c r="E3103" t="s">
        <v>81</v>
      </c>
      <c r="F3103" t="s">
        <v>80</v>
      </c>
    </row>
    <row r="3104" spans="2:6" x14ac:dyDescent="0.3">
      <c r="B3104" s="26">
        <v>43167</v>
      </c>
      <c r="C3104">
        <v>20044678</v>
      </c>
      <c r="D3104" t="s">
        <v>91</v>
      </c>
      <c r="E3104" t="s">
        <v>81</v>
      </c>
      <c r="F3104" t="s">
        <v>90</v>
      </c>
    </row>
    <row r="3105" spans="2:6" x14ac:dyDescent="0.3">
      <c r="B3105" s="26">
        <v>43167</v>
      </c>
      <c r="C3105">
        <v>20044678</v>
      </c>
      <c r="D3105" t="s">
        <v>91</v>
      </c>
      <c r="E3105" t="s">
        <v>81</v>
      </c>
      <c r="F3105" t="s">
        <v>90</v>
      </c>
    </row>
    <row r="3106" spans="2:6" x14ac:dyDescent="0.3">
      <c r="B3106" s="26">
        <v>43167</v>
      </c>
      <c r="C3106">
        <v>20044530</v>
      </c>
      <c r="D3106" t="s">
        <v>83</v>
      </c>
      <c r="E3106" t="s">
        <v>81</v>
      </c>
      <c r="F3106" t="s">
        <v>80</v>
      </c>
    </row>
    <row r="3107" spans="2:6" x14ac:dyDescent="0.3">
      <c r="B3107" s="26">
        <v>43167</v>
      </c>
      <c r="C3107">
        <v>20044706</v>
      </c>
      <c r="D3107" t="s">
        <v>86</v>
      </c>
      <c r="E3107" t="s">
        <v>85</v>
      </c>
      <c r="F3107" t="s">
        <v>80</v>
      </c>
    </row>
    <row r="3108" spans="2:6" x14ac:dyDescent="0.3">
      <c r="B3108" s="26">
        <v>43167</v>
      </c>
      <c r="C3108">
        <v>20044529</v>
      </c>
      <c r="D3108" t="s">
        <v>96</v>
      </c>
      <c r="E3108" t="s">
        <v>81</v>
      </c>
      <c r="F3108" t="s">
        <v>80</v>
      </c>
    </row>
    <row r="3109" spans="2:6" x14ac:dyDescent="0.3">
      <c r="B3109" s="26">
        <v>43167</v>
      </c>
      <c r="C3109">
        <v>20038933</v>
      </c>
      <c r="D3109" t="s">
        <v>78</v>
      </c>
      <c r="E3109" t="s">
        <v>85</v>
      </c>
      <c r="F3109" t="s">
        <v>80</v>
      </c>
    </row>
    <row r="3110" spans="2:6" x14ac:dyDescent="0.3">
      <c r="B3110" s="26">
        <v>43167</v>
      </c>
      <c r="C3110">
        <v>20044706</v>
      </c>
      <c r="D3110" t="s">
        <v>86</v>
      </c>
      <c r="E3110" t="s">
        <v>81</v>
      </c>
      <c r="F3110" t="s">
        <v>80</v>
      </c>
    </row>
    <row r="3111" spans="2:6" x14ac:dyDescent="0.3">
      <c r="B3111" s="26">
        <v>43168</v>
      </c>
      <c r="C3111">
        <v>20044678</v>
      </c>
      <c r="D3111" t="s">
        <v>91</v>
      </c>
      <c r="E3111" t="s">
        <v>79</v>
      </c>
      <c r="F3111" t="s">
        <v>80</v>
      </c>
    </row>
    <row r="3112" spans="2:6" x14ac:dyDescent="0.3">
      <c r="B3112" s="26">
        <v>43168</v>
      </c>
      <c r="C3112">
        <v>20044678</v>
      </c>
      <c r="D3112" t="s">
        <v>91</v>
      </c>
      <c r="E3112" t="s">
        <v>79</v>
      </c>
      <c r="F3112" t="s">
        <v>80</v>
      </c>
    </row>
    <row r="3113" spans="2:6" x14ac:dyDescent="0.3">
      <c r="B3113" s="26">
        <v>43168</v>
      </c>
      <c r="C3113">
        <v>20044530</v>
      </c>
      <c r="D3113" t="s">
        <v>83</v>
      </c>
      <c r="E3113" t="s">
        <v>81</v>
      </c>
      <c r="F3113" t="s">
        <v>80</v>
      </c>
    </row>
    <row r="3114" spans="2:6" x14ac:dyDescent="0.3">
      <c r="B3114" s="26">
        <v>43168</v>
      </c>
      <c r="C3114">
        <v>20044529</v>
      </c>
      <c r="D3114" t="s">
        <v>96</v>
      </c>
      <c r="E3114" t="s">
        <v>79</v>
      </c>
      <c r="F3114" t="s">
        <v>80</v>
      </c>
    </row>
    <row r="3115" spans="2:6" x14ac:dyDescent="0.3">
      <c r="B3115" s="26">
        <v>43168</v>
      </c>
      <c r="C3115">
        <v>20044678</v>
      </c>
      <c r="D3115" t="s">
        <v>91</v>
      </c>
      <c r="E3115" t="s">
        <v>79</v>
      </c>
      <c r="F3115" t="s">
        <v>80</v>
      </c>
    </row>
    <row r="3116" spans="2:6" x14ac:dyDescent="0.3">
      <c r="B3116" s="26">
        <v>43168</v>
      </c>
      <c r="C3116">
        <v>20044530</v>
      </c>
      <c r="D3116" t="s">
        <v>83</v>
      </c>
      <c r="E3116" t="s">
        <v>81</v>
      </c>
      <c r="F3116" t="s">
        <v>80</v>
      </c>
    </row>
    <row r="3117" spans="2:6" x14ac:dyDescent="0.3">
      <c r="B3117" s="26">
        <v>43168</v>
      </c>
      <c r="C3117">
        <v>20044678</v>
      </c>
      <c r="D3117" t="s">
        <v>91</v>
      </c>
      <c r="E3117" t="s">
        <v>79</v>
      </c>
      <c r="F3117" t="s">
        <v>80</v>
      </c>
    </row>
    <row r="3118" spans="2:6" x14ac:dyDescent="0.3">
      <c r="B3118" s="26">
        <v>43168</v>
      </c>
      <c r="C3118">
        <v>20044530</v>
      </c>
      <c r="D3118" t="s">
        <v>83</v>
      </c>
      <c r="E3118" t="s">
        <v>79</v>
      </c>
      <c r="F3118" t="s">
        <v>80</v>
      </c>
    </row>
    <row r="3119" spans="2:6" x14ac:dyDescent="0.3">
      <c r="B3119" s="26">
        <v>43168</v>
      </c>
      <c r="C3119">
        <v>20036312</v>
      </c>
      <c r="D3119" t="s">
        <v>93</v>
      </c>
      <c r="E3119" t="s">
        <v>79</v>
      </c>
      <c r="F3119" t="s">
        <v>80</v>
      </c>
    </row>
    <row r="3120" spans="2:6" x14ac:dyDescent="0.3">
      <c r="B3120" s="26">
        <v>43168</v>
      </c>
      <c r="C3120">
        <v>20044678</v>
      </c>
      <c r="D3120" t="s">
        <v>91</v>
      </c>
      <c r="E3120" t="s">
        <v>79</v>
      </c>
      <c r="F3120" t="s">
        <v>80</v>
      </c>
    </row>
    <row r="3121" spans="2:6" x14ac:dyDescent="0.3">
      <c r="B3121" s="26">
        <v>43168</v>
      </c>
      <c r="C3121">
        <v>20044529</v>
      </c>
      <c r="D3121" t="s">
        <v>96</v>
      </c>
      <c r="E3121" t="s">
        <v>79</v>
      </c>
      <c r="F3121" t="s">
        <v>80</v>
      </c>
    </row>
    <row r="3122" spans="2:6" x14ac:dyDescent="0.3">
      <c r="B3122" s="26">
        <v>43168</v>
      </c>
      <c r="C3122">
        <v>20036312</v>
      </c>
      <c r="D3122" t="s">
        <v>93</v>
      </c>
      <c r="E3122" t="s">
        <v>79</v>
      </c>
      <c r="F3122" t="s">
        <v>80</v>
      </c>
    </row>
    <row r="3123" spans="2:6" x14ac:dyDescent="0.3">
      <c r="B3123" s="26">
        <v>43168</v>
      </c>
      <c r="C3123">
        <v>20038933</v>
      </c>
      <c r="D3123" t="s">
        <v>78</v>
      </c>
      <c r="E3123" t="s">
        <v>85</v>
      </c>
      <c r="F3123" t="s">
        <v>84</v>
      </c>
    </row>
    <row r="3124" spans="2:6" x14ac:dyDescent="0.3">
      <c r="B3124" s="26">
        <v>43168</v>
      </c>
      <c r="C3124">
        <v>20044530</v>
      </c>
      <c r="D3124" t="s">
        <v>83</v>
      </c>
      <c r="E3124" t="s">
        <v>85</v>
      </c>
      <c r="F3124" t="s">
        <v>80</v>
      </c>
    </row>
    <row r="3125" spans="2:6" x14ac:dyDescent="0.3">
      <c r="B3125" s="26">
        <v>43168</v>
      </c>
      <c r="C3125">
        <v>20036312</v>
      </c>
      <c r="D3125" t="s">
        <v>93</v>
      </c>
      <c r="E3125" t="s">
        <v>79</v>
      </c>
      <c r="F3125" t="s">
        <v>80</v>
      </c>
    </row>
    <row r="3126" spans="2:6" x14ac:dyDescent="0.3">
      <c r="B3126" s="26">
        <v>43168</v>
      </c>
      <c r="C3126">
        <v>20044678</v>
      </c>
      <c r="D3126" t="s">
        <v>91</v>
      </c>
      <c r="E3126" t="s">
        <v>79</v>
      </c>
      <c r="F3126" t="s">
        <v>84</v>
      </c>
    </row>
    <row r="3127" spans="2:6" x14ac:dyDescent="0.3">
      <c r="B3127" s="26">
        <v>43168</v>
      </c>
      <c r="C3127">
        <v>20036312</v>
      </c>
      <c r="D3127" t="s">
        <v>93</v>
      </c>
      <c r="E3127" t="s">
        <v>79</v>
      </c>
      <c r="F3127" t="s">
        <v>90</v>
      </c>
    </row>
    <row r="3128" spans="2:6" x14ac:dyDescent="0.3">
      <c r="B3128" s="26">
        <v>43168</v>
      </c>
      <c r="C3128">
        <v>20036312</v>
      </c>
      <c r="D3128" t="s">
        <v>93</v>
      </c>
      <c r="E3128" t="s">
        <v>79</v>
      </c>
      <c r="F3128" t="s">
        <v>90</v>
      </c>
    </row>
    <row r="3129" spans="2:6" x14ac:dyDescent="0.3">
      <c r="B3129" s="26">
        <v>43168</v>
      </c>
      <c r="C3129">
        <v>20044530</v>
      </c>
      <c r="D3129" t="s">
        <v>83</v>
      </c>
      <c r="E3129" t="s">
        <v>81</v>
      </c>
      <c r="F3129" t="s">
        <v>80</v>
      </c>
    </row>
    <row r="3130" spans="2:6" x14ac:dyDescent="0.3">
      <c r="B3130" s="26">
        <v>43168</v>
      </c>
      <c r="C3130">
        <v>20038933</v>
      </c>
      <c r="D3130" t="s">
        <v>78</v>
      </c>
      <c r="E3130" t="s">
        <v>79</v>
      </c>
      <c r="F3130" t="s">
        <v>84</v>
      </c>
    </row>
    <row r="3131" spans="2:6" x14ac:dyDescent="0.3">
      <c r="B3131" s="26">
        <v>43168</v>
      </c>
      <c r="C3131">
        <v>20044678</v>
      </c>
      <c r="D3131" t="s">
        <v>91</v>
      </c>
      <c r="E3131" t="s">
        <v>85</v>
      </c>
      <c r="F3131" t="s">
        <v>80</v>
      </c>
    </row>
    <row r="3132" spans="2:6" x14ac:dyDescent="0.3">
      <c r="B3132" s="26">
        <v>43168</v>
      </c>
      <c r="C3132">
        <v>20042086</v>
      </c>
      <c r="D3132" t="s">
        <v>95</v>
      </c>
      <c r="E3132" t="s">
        <v>79</v>
      </c>
      <c r="F3132" t="s">
        <v>90</v>
      </c>
    </row>
    <row r="3133" spans="2:6" x14ac:dyDescent="0.3">
      <c r="B3133" s="26">
        <v>43168</v>
      </c>
      <c r="C3133">
        <v>20036312</v>
      </c>
      <c r="D3133" t="s">
        <v>93</v>
      </c>
      <c r="E3133" t="s">
        <v>79</v>
      </c>
      <c r="F3133" t="s">
        <v>80</v>
      </c>
    </row>
    <row r="3134" spans="2:6" x14ac:dyDescent="0.3">
      <c r="B3134" s="26">
        <v>43168</v>
      </c>
      <c r="C3134">
        <v>20041508</v>
      </c>
      <c r="D3134" t="s">
        <v>98</v>
      </c>
      <c r="E3134" t="s">
        <v>85</v>
      </c>
      <c r="F3134" t="s">
        <v>90</v>
      </c>
    </row>
    <row r="3135" spans="2:6" x14ac:dyDescent="0.3">
      <c r="B3135" s="26">
        <v>43168</v>
      </c>
      <c r="C3135">
        <v>20044530</v>
      </c>
      <c r="D3135" t="s">
        <v>83</v>
      </c>
      <c r="E3135" t="s">
        <v>85</v>
      </c>
      <c r="F3135" t="s">
        <v>80</v>
      </c>
    </row>
    <row r="3136" spans="2:6" x14ac:dyDescent="0.3">
      <c r="B3136" s="26">
        <v>43168</v>
      </c>
      <c r="C3136">
        <v>20044530</v>
      </c>
      <c r="D3136" t="s">
        <v>83</v>
      </c>
      <c r="E3136" t="s">
        <v>85</v>
      </c>
      <c r="F3136" t="s">
        <v>80</v>
      </c>
    </row>
    <row r="3137" spans="2:6" x14ac:dyDescent="0.3">
      <c r="B3137" s="26">
        <v>43168</v>
      </c>
      <c r="C3137">
        <v>20038933</v>
      </c>
      <c r="D3137" t="s">
        <v>78</v>
      </c>
      <c r="E3137" t="s">
        <v>79</v>
      </c>
      <c r="F3137" t="s">
        <v>90</v>
      </c>
    </row>
    <row r="3138" spans="2:6" x14ac:dyDescent="0.3">
      <c r="B3138" s="26">
        <v>43168</v>
      </c>
      <c r="C3138">
        <v>20044678</v>
      </c>
      <c r="D3138" t="s">
        <v>91</v>
      </c>
      <c r="E3138" t="s">
        <v>85</v>
      </c>
      <c r="F3138" t="s">
        <v>80</v>
      </c>
    </row>
    <row r="3139" spans="2:6" x14ac:dyDescent="0.3">
      <c r="B3139" s="26">
        <v>43168</v>
      </c>
      <c r="C3139">
        <v>20042086</v>
      </c>
      <c r="D3139" t="s">
        <v>95</v>
      </c>
      <c r="E3139" t="s">
        <v>79</v>
      </c>
      <c r="F3139" t="s">
        <v>90</v>
      </c>
    </row>
    <row r="3140" spans="2:6" x14ac:dyDescent="0.3">
      <c r="B3140" s="26">
        <v>43168</v>
      </c>
      <c r="C3140">
        <v>20041508</v>
      </c>
      <c r="D3140" t="s">
        <v>98</v>
      </c>
      <c r="E3140" t="s">
        <v>81</v>
      </c>
      <c r="F3140" t="s">
        <v>84</v>
      </c>
    </row>
    <row r="3141" spans="2:6" x14ac:dyDescent="0.3">
      <c r="B3141" s="26">
        <v>43168</v>
      </c>
      <c r="C3141">
        <v>20044529</v>
      </c>
      <c r="D3141" t="s">
        <v>96</v>
      </c>
      <c r="E3141" t="s">
        <v>79</v>
      </c>
      <c r="F3141" t="s">
        <v>80</v>
      </c>
    </row>
    <row r="3142" spans="2:6" x14ac:dyDescent="0.3">
      <c r="B3142" s="26">
        <v>43168</v>
      </c>
      <c r="C3142">
        <v>20044678</v>
      </c>
      <c r="D3142" t="s">
        <v>91</v>
      </c>
      <c r="E3142" t="s">
        <v>85</v>
      </c>
      <c r="F3142" t="s">
        <v>80</v>
      </c>
    </row>
    <row r="3143" spans="2:6" x14ac:dyDescent="0.3">
      <c r="B3143" s="26">
        <v>43168</v>
      </c>
      <c r="C3143">
        <v>20044530</v>
      </c>
      <c r="D3143" t="s">
        <v>83</v>
      </c>
      <c r="E3143" t="s">
        <v>79</v>
      </c>
      <c r="F3143" t="s">
        <v>80</v>
      </c>
    </row>
    <row r="3144" spans="2:6" x14ac:dyDescent="0.3">
      <c r="B3144" s="26">
        <v>43168</v>
      </c>
      <c r="C3144">
        <v>20038933</v>
      </c>
      <c r="D3144" t="s">
        <v>78</v>
      </c>
      <c r="E3144" t="s">
        <v>79</v>
      </c>
      <c r="F3144" t="s">
        <v>90</v>
      </c>
    </row>
    <row r="3145" spans="2:6" x14ac:dyDescent="0.3">
      <c r="B3145" s="26">
        <v>43168</v>
      </c>
      <c r="C3145">
        <v>20044529</v>
      </c>
      <c r="D3145" t="s">
        <v>96</v>
      </c>
      <c r="E3145" t="s">
        <v>79</v>
      </c>
      <c r="F3145" t="s">
        <v>84</v>
      </c>
    </row>
    <row r="3146" spans="2:6" x14ac:dyDescent="0.3">
      <c r="B3146" s="26">
        <v>43168</v>
      </c>
      <c r="C3146">
        <v>20042086</v>
      </c>
      <c r="D3146" t="s">
        <v>95</v>
      </c>
      <c r="E3146" t="s">
        <v>79</v>
      </c>
      <c r="F3146" t="s">
        <v>84</v>
      </c>
    </row>
    <row r="3147" spans="2:6" x14ac:dyDescent="0.3">
      <c r="B3147" s="26">
        <v>43168</v>
      </c>
      <c r="C3147">
        <v>20044678</v>
      </c>
      <c r="D3147" t="s">
        <v>91</v>
      </c>
      <c r="E3147" t="s">
        <v>79</v>
      </c>
      <c r="F3147" t="s">
        <v>80</v>
      </c>
    </row>
    <row r="3148" spans="2:6" x14ac:dyDescent="0.3">
      <c r="B3148" s="26">
        <v>43168</v>
      </c>
      <c r="C3148">
        <v>20041508</v>
      </c>
      <c r="D3148" t="s">
        <v>98</v>
      </c>
      <c r="E3148" t="s">
        <v>79</v>
      </c>
      <c r="F3148" t="s">
        <v>84</v>
      </c>
    </row>
    <row r="3149" spans="2:6" x14ac:dyDescent="0.3">
      <c r="B3149" s="26">
        <v>43168</v>
      </c>
      <c r="C3149">
        <v>20044529</v>
      </c>
      <c r="D3149" t="s">
        <v>96</v>
      </c>
      <c r="E3149" t="s">
        <v>79</v>
      </c>
      <c r="F3149" t="s">
        <v>80</v>
      </c>
    </row>
    <row r="3150" spans="2:6" x14ac:dyDescent="0.3">
      <c r="B3150" s="26">
        <v>43168</v>
      </c>
      <c r="C3150">
        <v>20044530</v>
      </c>
      <c r="D3150" t="s">
        <v>83</v>
      </c>
      <c r="E3150" t="s">
        <v>85</v>
      </c>
      <c r="F3150" t="s">
        <v>80</v>
      </c>
    </row>
    <row r="3151" spans="2:6" x14ac:dyDescent="0.3">
      <c r="B3151" s="26">
        <v>43168</v>
      </c>
      <c r="C3151">
        <v>20042086</v>
      </c>
      <c r="D3151" t="s">
        <v>95</v>
      </c>
      <c r="E3151" t="s">
        <v>79</v>
      </c>
      <c r="F3151" t="s">
        <v>84</v>
      </c>
    </row>
    <row r="3152" spans="2:6" x14ac:dyDescent="0.3">
      <c r="B3152" s="26">
        <v>43168</v>
      </c>
      <c r="C3152">
        <v>20041508</v>
      </c>
      <c r="D3152" t="s">
        <v>98</v>
      </c>
      <c r="E3152" t="s">
        <v>81</v>
      </c>
      <c r="F3152" t="s">
        <v>84</v>
      </c>
    </row>
    <row r="3153" spans="2:6" x14ac:dyDescent="0.3">
      <c r="B3153" s="26">
        <v>43168</v>
      </c>
      <c r="C3153">
        <v>20038933</v>
      </c>
      <c r="D3153" t="s">
        <v>78</v>
      </c>
      <c r="E3153" t="s">
        <v>79</v>
      </c>
      <c r="F3153" t="s">
        <v>80</v>
      </c>
    </row>
    <row r="3154" spans="2:6" x14ac:dyDescent="0.3">
      <c r="B3154" s="26">
        <v>43168</v>
      </c>
      <c r="C3154">
        <v>20044678</v>
      </c>
      <c r="D3154" t="s">
        <v>91</v>
      </c>
      <c r="E3154" t="s">
        <v>79</v>
      </c>
      <c r="F3154" t="s">
        <v>80</v>
      </c>
    </row>
    <row r="3155" spans="2:6" x14ac:dyDescent="0.3">
      <c r="B3155" s="26">
        <v>43168</v>
      </c>
      <c r="C3155">
        <v>20044530</v>
      </c>
      <c r="D3155" t="s">
        <v>83</v>
      </c>
      <c r="E3155" t="s">
        <v>85</v>
      </c>
      <c r="F3155" t="s">
        <v>80</v>
      </c>
    </row>
    <row r="3156" spans="2:6" x14ac:dyDescent="0.3">
      <c r="B3156" s="26">
        <v>43168</v>
      </c>
      <c r="C3156">
        <v>20044530</v>
      </c>
      <c r="D3156" t="s">
        <v>83</v>
      </c>
      <c r="E3156" t="s">
        <v>85</v>
      </c>
      <c r="F3156" t="s">
        <v>80</v>
      </c>
    </row>
    <row r="3157" spans="2:6" x14ac:dyDescent="0.3">
      <c r="B3157" s="26">
        <v>43168</v>
      </c>
      <c r="C3157">
        <v>20042086</v>
      </c>
      <c r="D3157" t="s">
        <v>95</v>
      </c>
      <c r="E3157" t="s">
        <v>79</v>
      </c>
      <c r="F3157" t="s">
        <v>84</v>
      </c>
    </row>
    <row r="3158" spans="2:6" x14ac:dyDescent="0.3">
      <c r="B3158" s="26">
        <v>43168</v>
      </c>
      <c r="C3158">
        <v>20044529</v>
      </c>
      <c r="D3158" t="s">
        <v>96</v>
      </c>
      <c r="E3158" t="s">
        <v>79</v>
      </c>
      <c r="F3158" t="s">
        <v>80</v>
      </c>
    </row>
    <row r="3159" spans="2:6" x14ac:dyDescent="0.3">
      <c r="B3159" s="26">
        <v>43168</v>
      </c>
      <c r="C3159">
        <v>20038933</v>
      </c>
      <c r="D3159" t="s">
        <v>78</v>
      </c>
      <c r="E3159" t="s">
        <v>79</v>
      </c>
      <c r="F3159" t="s">
        <v>90</v>
      </c>
    </row>
    <row r="3160" spans="2:6" x14ac:dyDescent="0.3">
      <c r="B3160" s="26">
        <v>43168</v>
      </c>
      <c r="C3160">
        <v>20041508</v>
      </c>
      <c r="D3160" t="s">
        <v>98</v>
      </c>
      <c r="E3160" t="s">
        <v>79</v>
      </c>
      <c r="F3160" t="s">
        <v>80</v>
      </c>
    </row>
    <row r="3161" spans="2:6" x14ac:dyDescent="0.3">
      <c r="B3161" s="26">
        <v>43168</v>
      </c>
      <c r="C3161">
        <v>20044530</v>
      </c>
      <c r="D3161" t="s">
        <v>83</v>
      </c>
      <c r="E3161" t="s">
        <v>85</v>
      </c>
      <c r="F3161" t="s">
        <v>80</v>
      </c>
    </row>
    <row r="3162" spans="2:6" x14ac:dyDescent="0.3">
      <c r="B3162" s="26">
        <v>43168</v>
      </c>
      <c r="C3162">
        <v>20036312</v>
      </c>
      <c r="D3162" t="s">
        <v>93</v>
      </c>
      <c r="E3162" t="s">
        <v>79</v>
      </c>
      <c r="F3162" t="s">
        <v>80</v>
      </c>
    </row>
    <row r="3163" spans="2:6" x14ac:dyDescent="0.3">
      <c r="B3163" s="26">
        <v>43168</v>
      </c>
      <c r="C3163">
        <v>20044678</v>
      </c>
      <c r="D3163" t="s">
        <v>91</v>
      </c>
      <c r="E3163" t="s">
        <v>79</v>
      </c>
      <c r="F3163" t="s">
        <v>80</v>
      </c>
    </row>
    <row r="3164" spans="2:6" x14ac:dyDescent="0.3">
      <c r="B3164" s="26">
        <v>43168</v>
      </c>
      <c r="C3164">
        <v>20042086</v>
      </c>
      <c r="D3164" t="s">
        <v>95</v>
      </c>
      <c r="E3164" t="s">
        <v>79</v>
      </c>
      <c r="F3164" t="s">
        <v>84</v>
      </c>
    </row>
    <row r="3165" spans="2:6" x14ac:dyDescent="0.3">
      <c r="B3165" s="26">
        <v>43168</v>
      </c>
      <c r="C3165">
        <v>20041508</v>
      </c>
      <c r="D3165" t="s">
        <v>98</v>
      </c>
      <c r="E3165" t="s">
        <v>79</v>
      </c>
      <c r="F3165" t="s">
        <v>80</v>
      </c>
    </row>
    <row r="3166" spans="2:6" x14ac:dyDescent="0.3">
      <c r="B3166" s="26">
        <v>43168</v>
      </c>
      <c r="C3166">
        <v>20038933</v>
      </c>
      <c r="D3166" t="s">
        <v>78</v>
      </c>
      <c r="E3166" t="s">
        <v>79</v>
      </c>
      <c r="F3166" t="s">
        <v>84</v>
      </c>
    </row>
    <row r="3167" spans="2:6" x14ac:dyDescent="0.3">
      <c r="B3167" s="26">
        <v>43168</v>
      </c>
      <c r="C3167">
        <v>20044530</v>
      </c>
      <c r="D3167" t="s">
        <v>83</v>
      </c>
      <c r="E3167" t="s">
        <v>79</v>
      </c>
      <c r="F3167" t="s">
        <v>80</v>
      </c>
    </row>
    <row r="3168" spans="2:6" x14ac:dyDescent="0.3">
      <c r="B3168" s="26">
        <v>43168</v>
      </c>
      <c r="C3168">
        <v>20044529</v>
      </c>
      <c r="D3168" t="s">
        <v>96</v>
      </c>
      <c r="E3168" t="s">
        <v>79</v>
      </c>
      <c r="F3168" t="s">
        <v>80</v>
      </c>
    </row>
    <row r="3169" spans="2:6" x14ac:dyDescent="0.3">
      <c r="B3169" s="26">
        <v>43168</v>
      </c>
      <c r="C3169">
        <v>20042086</v>
      </c>
      <c r="D3169" t="s">
        <v>95</v>
      </c>
      <c r="E3169" t="s">
        <v>79</v>
      </c>
      <c r="F3169" t="s">
        <v>80</v>
      </c>
    </row>
    <row r="3170" spans="2:6" x14ac:dyDescent="0.3">
      <c r="B3170" s="26">
        <v>43168</v>
      </c>
      <c r="C3170">
        <v>20041508</v>
      </c>
      <c r="D3170" t="s">
        <v>98</v>
      </c>
      <c r="E3170" t="s">
        <v>79</v>
      </c>
      <c r="F3170" t="s">
        <v>90</v>
      </c>
    </row>
    <row r="3171" spans="2:6" x14ac:dyDescent="0.3">
      <c r="B3171" s="26">
        <v>43168</v>
      </c>
      <c r="C3171">
        <v>20044529</v>
      </c>
      <c r="D3171" t="s">
        <v>96</v>
      </c>
      <c r="E3171" t="s">
        <v>79</v>
      </c>
      <c r="F3171" t="s">
        <v>80</v>
      </c>
    </row>
    <row r="3172" spans="2:6" x14ac:dyDescent="0.3">
      <c r="B3172" s="26">
        <v>43168</v>
      </c>
      <c r="C3172">
        <v>20036312</v>
      </c>
      <c r="D3172" t="s">
        <v>93</v>
      </c>
      <c r="E3172" t="s">
        <v>79</v>
      </c>
      <c r="F3172" t="s">
        <v>80</v>
      </c>
    </row>
    <row r="3173" spans="2:6" x14ac:dyDescent="0.3">
      <c r="B3173" s="26">
        <v>43168</v>
      </c>
      <c r="C3173">
        <v>20041508</v>
      </c>
      <c r="D3173" t="s">
        <v>98</v>
      </c>
      <c r="E3173" t="s">
        <v>81</v>
      </c>
      <c r="F3173" t="s">
        <v>80</v>
      </c>
    </row>
    <row r="3174" spans="2:6" x14ac:dyDescent="0.3">
      <c r="B3174" s="26">
        <v>43168</v>
      </c>
      <c r="C3174">
        <v>20044678</v>
      </c>
      <c r="D3174" t="s">
        <v>91</v>
      </c>
      <c r="E3174" t="s">
        <v>79</v>
      </c>
      <c r="F3174" t="s">
        <v>80</v>
      </c>
    </row>
    <row r="3175" spans="2:6" x14ac:dyDescent="0.3">
      <c r="B3175" s="26">
        <v>43168</v>
      </c>
      <c r="C3175">
        <v>20038933</v>
      </c>
      <c r="D3175" t="s">
        <v>78</v>
      </c>
      <c r="E3175" t="s">
        <v>85</v>
      </c>
      <c r="F3175" t="s">
        <v>84</v>
      </c>
    </row>
    <row r="3176" spans="2:6" x14ac:dyDescent="0.3">
      <c r="B3176" s="26">
        <v>43168</v>
      </c>
      <c r="C3176">
        <v>20044530</v>
      </c>
      <c r="D3176" t="s">
        <v>83</v>
      </c>
      <c r="E3176" t="s">
        <v>85</v>
      </c>
      <c r="F3176" t="s">
        <v>80</v>
      </c>
    </row>
    <row r="3177" spans="2:6" x14ac:dyDescent="0.3">
      <c r="B3177" s="26">
        <v>43168</v>
      </c>
      <c r="C3177">
        <v>20044529</v>
      </c>
      <c r="D3177" t="s">
        <v>96</v>
      </c>
      <c r="E3177" t="s">
        <v>79</v>
      </c>
      <c r="F3177" t="s">
        <v>80</v>
      </c>
    </row>
    <row r="3178" spans="2:6" x14ac:dyDescent="0.3">
      <c r="B3178" s="26">
        <v>43168</v>
      </c>
      <c r="C3178">
        <v>20038933</v>
      </c>
      <c r="D3178" t="s">
        <v>78</v>
      </c>
      <c r="E3178" t="s">
        <v>79</v>
      </c>
      <c r="F3178" t="s">
        <v>80</v>
      </c>
    </row>
    <row r="3179" spans="2:6" x14ac:dyDescent="0.3">
      <c r="B3179" s="26">
        <v>43168</v>
      </c>
      <c r="C3179">
        <v>20041508</v>
      </c>
      <c r="D3179" t="s">
        <v>98</v>
      </c>
      <c r="E3179" t="s">
        <v>79</v>
      </c>
      <c r="F3179" t="s">
        <v>84</v>
      </c>
    </row>
    <row r="3180" spans="2:6" x14ac:dyDescent="0.3">
      <c r="B3180" s="26">
        <v>43168</v>
      </c>
      <c r="C3180">
        <v>20044530</v>
      </c>
      <c r="D3180" t="s">
        <v>83</v>
      </c>
      <c r="E3180" t="s">
        <v>81</v>
      </c>
      <c r="F3180" t="s">
        <v>80</v>
      </c>
    </row>
    <row r="3181" spans="2:6" x14ac:dyDescent="0.3">
      <c r="B3181" s="26">
        <v>43168</v>
      </c>
      <c r="C3181">
        <v>20038933</v>
      </c>
      <c r="D3181" t="s">
        <v>78</v>
      </c>
      <c r="E3181" t="s">
        <v>79</v>
      </c>
      <c r="F3181" t="s">
        <v>90</v>
      </c>
    </row>
    <row r="3182" spans="2:6" x14ac:dyDescent="0.3">
      <c r="B3182" s="26">
        <v>43168</v>
      </c>
      <c r="C3182">
        <v>20041508</v>
      </c>
      <c r="D3182" t="s">
        <v>98</v>
      </c>
      <c r="E3182" t="s">
        <v>79</v>
      </c>
      <c r="F3182" t="s">
        <v>90</v>
      </c>
    </row>
    <row r="3183" spans="2:6" x14ac:dyDescent="0.3">
      <c r="B3183" s="26">
        <v>43168</v>
      </c>
      <c r="C3183">
        <v>20044529</v>
      </c>
      <c r="D3183" t="s">
        <v>96</v>
      </c>
      <c r="E3183" t="s">
        <v>79</v>
      </c>
      <c r="F3183" t="s">
        <v>80</v>
      </c>
    </row>
    <row r="3184" spans="2:6" x14ac:dyDescent="0.3">
      <c r="B3184" s="26">
        <v>43168</v>
      </c>
      <c r="C3184">
        <v>20036312</v>
      </c>
      <c r="D3184" t="s">
        <v>93</v>
      </c>
      <c r="E3184" t="s">
        <v>79</v>
      </c>
      <c r="F3184" t="s">
        <v>90</v>
      </c>
    </row>
    <row r="3185" spans="2:6" x14ac:dyDescent="0.3">
      <c r="B3185" s="26">
        <v>43168</v>
      </c>
      <c r="C3185">
        <v>20044530</v>
      </c>
      <c r="D3185" t="s">
        <v>83</v>
      </c>
      <c r="E3185" t="s">
        <v>79</v>
      </c>
      <c r="F3185" t="s">
        <v>80</v>
      </c>
    </row>
    <row r="3186" spans="2:6" x14ac:dyDescent="0.3">
      <c r="B3186" s="26">
        <v>43168</v>
      </c>
      <c r="C3186">
        <v>20041508</v>
      </c>
      <c r="D3186" t="s">
        <v>98</v>
      </c>
      <c r="E3186" t="s">
        <v>85</v>
      </c>
      <c r="F3186" t="s">
        <v>80</v>
      </c>
    </row>
    <row r="3187" spans="2:6" x14ac:dyDescent="0.3">
      <c r="B3187" s="26">
        <v>43168</v>
      </c>
      <c r="C3187">
        <v>20042086</v>
      </c>
      <c r="D3187" t="s">
        <v>95</v>
      </c>
      <c r="E3187" t="s">
        <v>79</v>
      </c>
      <c r="F3187" t="s">
        <v>84</v>
      </c>
    </row>
    <row r="3188" spans="2:6" x14ac:dyDescent="0.3">
      <c r="B3188" s="26">
        <v>43168</v>
      </c>
      <c r="C3188">
        <v>20036312</v>
      </c>
      <c r="D3188" t="s">
        <v>93</v>
      </c>
      <c r="E3188" t="s">
        <v>79</v>
      </c>
      <c r="F3188" t="s">
        <v>80</v>
      </c>
    </row>
    <row r="3189" spans="2:6" x14ac:dyDescent="0.3">
      <c r="B3189" s="26">
        <v>43168</v>
      </c>
      <c r="C3189">
        <v>20041508</v>
      </c>
      <c r="D3189" t="s">
        <v>98</v>
      </c>
      <c r="E3189" t="s">
        <v>79</v>
      </c>
      <c r="F3189" t="s">
        <v>84</v>
      </c>
    </row>
    <row r="3190" spans="2:6" x14ac:dyDescent="0.3">
      <c r="B3190" s="26">
        <v>43168</v>
      </c>
      <c r="C3190">
        <v>20044529</v>
      </c>
      <c r="D3190" t="s">
        <v>96</v>
      </c>
      <c r="E3190" t="s">
        <v>79</v>
      </c>
      <c r="F3190" t="s">
        <v>80</v>
      </c>
    </row>
    <row r="3191" spans="2:6" x14ac:dyDescent="0.3">
      <c r="B3191" s="26">
        <v>43168</v>
      </c>
      <c r="C3191">
        <v>20036312</v>
      </c>
      <c r="D3191" t="s">
        <v>93</v>
      </c>
      <c r="E3191" t="s">
        <v>79</v>
      </c>
      <c r="F3191" t="s">
        <v>80</v>
      </c>
    </row>
    <row r="3192" spans="2:6" x14ac:dyDescent="0.3">
      <c r="B3192" s="26">
        <v>43168</v>
      </c>
      <c r="C3192">
        <v>20042086</v>
      </c>
      <c r="D3192" t="s">
        <v>95</v>
      </c>
      <c r="E3192" t="s">
        <v>79</v>
      </c>
      <c r="F3192" t="s">
        <v>84</v>
      </c>
    </row>
    <row r="3193" spans="2:6" x14ac:dyDescent="0.3">
      <c r="B3193" s="26">
        <v>43168</v>
      </c>
      <c r="C3193">
        <v>20044529</v>
      </c>
      <c r="D3193" t="s">
        <v>96</v>
      </c>
      <c r="E3193" t="s">
        <v>79</v>
      </c>
      <c r="F3193" t="s">
        <v>80</v>
      </c>
    </row>
    <row r="3194" spans="2:6" x14ac:dyDescent="0.3">
      <c r="B3194" s="26">
        <v>43168</v>
      </c>
      <c r="C3194">
        <v>20038933</v>
      </c>
      <c r="D3194" t="s">
        <v>78</v>
      </c>
      <c r="E3194" t="s">
        <v>79</v>
      </c>
      <c r="F3194" t="s">
        <v>80</v>
      </c>
    </row>
    <row r="3195" spans="2:6" x14ac:dyDescent="0.3">
      <c r="B3195" s="26">
        <v>43168</v>
      </c>
      <c r="C3195">
        <v>20041508</v>
      </c>
      <c r="D3195" t="s">
        <v>98</v>
      </c>
      <c r="E3195" t="s">
        <v>81</v>
      </c>
      <c r="F3195" t="s">
        <v>80</v>
      </c>
    </row>
    <row r="3196" spans="2:6" x14ac:dyDescent="0.3">
      <c r="B3196" s="26">
        <v>43168</v>
      </c>
      <c r="C3196">
        <v>20042086</v>
      </c>
      <c r="D3196" t="s">
        <v>95</v>
      </c>
      <c r="E3196" t="s">
        <v>79</v>
      </c>
      <c r="F3196" t="s">
        <v>80</v>
      </c>
    </row>
    <row r="3197" spans="2:6" x14ac:dyDescent="0.3">
      <c r="B3197" s="26">
        <v>43168</v>
      </c>
      <c r="C3197">
        <v>20036312</v>
      </c>
      <c r="D3197" t="s">
        <v>93</v>
      </c>
      <c r="E3197" t="s">
        <v>79</v>
      </c>
      <c r="F3197" t="s">
        <v>80</v>
      </c>
    </row>
    <row r="3198" spans="2:6" x14ac:dyDescent="0.3">
      <c r="B3198" s="26">
        <v>43168</v>
      </c>
      <c r="C3198">
        <v>20041508</v>
      </c>
      <c r="D3198" t="s">
        <v>98</v>
      </c>
      <c r="E3198" t="s">
        <v>79</v>
      </c>
      <c r="F3198" t="s">
        <v>80</v>
      </c>
    </row>
    <row r="3199" spans="2:6" x14ac:dyDescent="0.3">
      <c r="B3199" s="26">
        <v>43168</v>
      </c>
      <c r="C3199">
        <v>20042086</v>
      </c>
      <c r="D3199" t="s">
        <v>95</v>
      </c>
      <c r="E3199" t="s">
        <v>79</v>
      </c>
      <c r="F3199" t="s">
        <v>80</v>
      </c>
    </row>
    <row r="3200" spans="2:6" x14ac:dyDescent="0.3">
      <c r="B3200" s="26">
        <v>43168</v>
      </c>
      <c r="C3200">
        <v>20041508</v>
      </c>
      <c r="D3200" t="s">
        <v>98</v>
      </c>
      <c r="E3200" t="s">
        <v>79</v>
      </c>
      <c r="F3200" t="s">
        <v>84</v>
      </c>
    </row>
    <row r="3201" spans="2:6" x14ac:dyDescent="0.3">
      <c r="B3201" s="26">
        <v>43168</v>
      </c>
      <c r="C3201">
        <v>20038933</v>
      </c>
      <c r="D3201" t="s">
        <v>78</v>
      </c>
      <c r="E3201" t="s">
        <v>85</v>
      </c>
      <c r="F3201" t="s">
        <v>90</v>
      </c>
    </row>
    <row r="3202" spans="2:6" x14ac:dyDescent="0.3">
      <c r="B3202" s="26">
        <v>43168</v>
      </c>
      <c r="C3202">
        <v>20036312</v>
      </c>
      <c r="D3202" t="s">
        <v>93</v>
      </c>
      <c r="E3202" t="s">
        <v>79</v>
      </c>
      <c r="F3202" t="s">
        <v>80</v>
      </c>
    </row>
    <row r="3203" spans="2:6" x14ac:dyDescent="0.3">
      <c r="B3203" s="26">
        <v>43168</v>
      </c>
      <c r="C3203">
        <v>20044678</v>
      </c>
      <c r="D3203" t="s">
        <v>91</v>
      </c>
      <c r="E3203" t="s">
        <v>88</v>
      </c>
      <c r="F3203" t="s">
        <v>84</v>
      </c>
    </row>
    <row r="3204" spans="2:6" x14ac:dyDescent="0.3">
      <c r="B3204" s="26">
        <v>43168</v>
      </c>
      <c r="C3204">
        <v>20042086</v>
      </c>
      <c r="D3204" t="s">
        <v>95</v>
      </c>
      <c r="E3204" t="s">
        <v>79</v>
      </c>
      <c r="F3204" t="s">
        <v>84</v>
      </c>
    </row>
    <row r="3205" spans="2:6" x14ac:dyDescent="0.3">
      <c r="B3205" s="26">
        <v>43168</v>
      </c>
      <c r="C3205">
        <v>20044529</v>
      </c>
      <c r="D3205" t="s">
        <v>96</v>
      </c>
      <c r="E3205" t="s">
        <v>79</v>
      </c>
      <c r="F3205" t="s">
        <v>80</v>
      </c>
    </row>
    <row r="3206" spans="2:6" x14ac:dyDescent="0.3">
      <c r="B3206" s="26">
        <v>43168</v>
      </c>
      <c r="C3206">
        <v>20041508</v>
      </c>
      <c r="D3206" t="s">
        <v>98</v>
      </c>
      <c r="E3206" t="s">
        <v>79</v>
      </c>
      <c r="F3206" t="s">
        <v>90</v>
      </c>
    </row>
    <row r="3207" spans="2:6" x14ac:dyDescent="0.3">
      <c r="B3207" s="26">
        <v>43168</v>
      </c>
      <c r="C3207">
        <v>20038933</v>
      </c>
      <c r="D3207" t="s">
        <v>78</v>
      </c>
      <c r="E3207" t="s">
        <v>79</v>
      </c>
      <c r="F3207" t="s">
        <v>80</v>
      </c>
    </row>
    <row r="3208" spans="2:6" x14ac:dyDescent="0.3">
      <c r="B3208" s="26">
        <v>43168</v>
      </c>
      <c r="C3208">
        <v>20041508</v>
      </c>
      <c r="D3208" t="s">
        <v>98</v>
      </c>
      <c r="E3208" t="s">
        <v>85</v>
      </c>
      <c r="F3208" t="s">
        <v>80</v>
      </c>
    </row>
    <row r="3209" spans="2:6" x14ac:dyDescent="0.3">
      <c r="B3209" s="26">
        <v>43168</v>
      </c>
      <c r="C3209">
        <v>20036312</v>
      </c>
      <c r="D3209" t="s">
        <v>93</v>
      </c>
      <c r="E3209" t="s">
        <v>79</v>
      </c>
      <c r="F3209" t="s">
        <v>80</v>
      </c>
    </row>
    <row r="3210" spans="2:6" x14ac:dyDescent="0.3">
      <c r="B3210" s="26">
        <v>43168</v>
      </c>
      <c r="C3210">
        <v>20044529</v>
      </c>
      <c r="D3210" t="s">
        <v>96</v>
      </c>
      <c r="E3210" t="s">
        <v>79</v>
      </c>
      <c r="F3210" t="s">
        <v>80</v>
      </c>
    </row>
    <row r="3211" spans="2:6" x14ac:dyDescent="0.3">
      <c r="B3211" s="26">
        <v>43168</v>
      </c>
      <c r="C3211">
        <v>20044678</v>
      </c>
      <c r="D3211" t="s">
        <v>91</v>
      </c>
      <c r="E3211" t="s">
        <v>81</v>
      </c>
      <c r="F3211" t="s">
        <v>90</v>
      </c>
    </row>
    <row r="3212" spans="2:6" x14ac:dyDescent="0.3">
      <c r="B3212" s="26">
        <v>43168</v>
      </c>
      <c r="C3212">
        <v>20042086</v>
      </c>
      <c r="D3212" t="s">
        <v>95</v>
      </c>
      <c r="E3212" t="s">
        <v>79</v>
      </c>
      <c r="F3212" t="s">
        <v>90</v>
      </c>
    </row>
    <row r="3213" spans="2:6" x14ac:dyDescent="0.3">
      <c r="B3213" s="26">
        <v>43168</v>
      </c>
      <c r="C3213">
        <v>20044529</v>
      </c>
      <c r="D3213" t="s">
        <v>96</v>
      </c>
      <c r="E3213" t="s">
        <v>85</v>
      </c>
      <c r="F3213" t="s">
        <v>80</v>
      </c>
    </row>
    <row r="3214" spans="2:6" x14ac:dyDescent="0.3">
      <c r="B3214" s="26">
        <v>43168</v>
      </c>
      <c r="C3214">
        <v>20041508</v>
      </c>
      <c r="D3214" t="s">
        <v>98</v>
      </c>
      <c r="E3214" t="s">
        <v>79</v>
      </c>
      <c r="F3214" t="s">
        <v>80</v>
      </c>
    </row>
    <row r="3215" spans="2:6" x14ac:dyDescent="0.3">
      <c r="B3215" s="26">
        <v>43168</v>
      </c>
      <c r="C3215">
        <v>20038933</v>
      </c>
      <c r="D3215" t="s">
        <v>78</v>
      </c>
      <c r="E3215" t="s">
        <v>79</v>
      </c>
      <c r="F3215" t="s">
        <v>80</v>
      </c>
    </row>
    <row r="3216" spans="2:6" x14ac:dyDescent="0.3">
      <c r="B3216" s="26">
        <v>43168</v>
      </c>
      <c r="C3216">
        <v>20042086</v>
      </c>
      <c r="D3216" t="s">
        <v>95</v>
      </c>
      <c r="E3216" t="s">
        <v>79</v>
      </c>
      <c r="F3216" t="s">
        <v>80</v>
      </c>
    </row>
    <row r="3217" spans="2:6" x14ac:dyDescent="0.3">
      <c r="B3217" s="26">
        <v>43168</v>
      </c>
      <c r="C3217">
        <v>20044678</v>
      </c>
      <c r="D3217" t="s">
        <v>91</v>
      </c>
      <c r="E3217" t="s">
        <v>79</v>
      </c>
      <c r="F3217" t="s">
        <v>84</v>
      </c>
    </row>
    <row r="3218" spans="2:6" x14ac:dyDescent="0.3">
      <c r="B3218" s="26">
        <v>43168</v>
      </c>
      <c r="C3218">
        <v>20041508</v>
      </c>
      <c r="D3218" t="s">
        <v>98</v>
      </c>
      <c r="E3218" t="s">
        <v>79</v>
      </c>
      <c r="F3218" t="s">
        <v>84</v>
      </c>
    </row>
    <row r="3219" spans="2:6" x14ac:dyDescent="0.3">
      <c r="B3219" s="26">
        <v>43168</v>
      </c>
      <c r="C3219">
        <v>20041508</v>
      </c>
      <c r="D3219" t="s">
        <v>98</v>
      </c>
      <c r="E3219" t="s">
        <v>81</v>
      </c>
      <c r="F3219" t="s">
        <v>80</v>
      </c>
    </row>
    <row r="3220" spans="2:6" x14ac:dyDescent="0.3">
      <c r="B3220" s="26">
        <v>43168</v>
      </c>
      <c r="C3220">
        <v>20038933</v>
      </c>
      <c r="D3220" t="s">
        <v>78</v>
      </c>
      <c r="E3220" t="s">
        <v>79</v>
      </c>
      <c r="F3220" t="s">
        <v>84</v>
      </c>
    </row>
    <row r="3221" spans="2:6" x14ac:dyDescent="0.3">
      <c r="B3221" s="26">
        <v>43168</v>
      </c>
      <c r="C3221">
        <v>20042086</v>
      </c>
      <c r="D3221" t="s">
        <v>95</v>
      </c>
      <c r="E3221" t="s">
        <v>79</v>
      </c>
      <c r="F3221" t="s">
        <v>90</v>
      </c>
    </row>
    <row r="3222" spans="2:6" x14ac:dyDescent="0.3">
      <c r="B3222" s="26">
        <v>43168</v>
      </c>
      <c r="C3222">
        <v>20044530</v>
      </c>
      <c r="D3222" t="s">
        <v>83</v>
      </c>
      <c r="E3222" t="s">
        <v>81</v>
      </c>
      <c r="F3222" t="s">
        <v>80</v>
      </c>
    </row>
    <row r="3223" spans="2:6" x14ac:dyDescent="0.3">
      <c r="B3223" s="26">
        <v>43168</v>
      </c>
      <c r="C3223">
        <v>20042086</v>
      </c>
      <c r="D3223" t="s">
        <v>95</v>
      </c>
      <c r="E3223" t="s">
        <v>79</v>
      </c>
      <c r="F3223" t="s">
        <v>80</v>
      </c>
    </row>
    <row r="3224" spans="2:6" x14ac:dyDescent="0.3">
      <c r="B3224" s="26">
        <v>43168</v>
      </c>
      <c r="C3224">
        <v>20044530</v>
      </c>
      <c r="D3224" t="s">
        <v>83</v>
      </c>
      <c r="E3224" t="s">
        <v>85</v>
      </c>
      <c r="F3224" t="s">
        <v>80</v>
      </c>
    </row>
    <row r="3225" spans="2:6" x14ac:dyDescent="0.3">
      <c r="B3225" s="26">
        <v>43168</v>
      </c>
      <c r="C3225">
        <v>20038933</v>
      </c>
      <c r="D3225" t="s">
        <v>78</v>
      </c>
      <c r="E3225" t="s">
        <v>79</v>
      </c>
      <c r="F3225" t="s">
        <v>84</v>
      </c>
    </row>
    <row r="3226" spans="2:6" x14ac:dyDescent="0.3">
      <c r="B3226" s="26">
        <v>43168</v>
      </c>
      <c r="C3226">
        <v>20042086</v>
      </c>
      <c r="D3226" t="s">
        <v>95</v>
      </c>
      <c r="E3226" t="s">
        <v>79</v>
      </c>
      <c r="F3226" t="s">
        <v>84</v>
      </c>
    </row>
    <row r="3227" spans="2:6" x14ac:dyDescent="0.3">
      <c r="B3227" s="26">
        <v>43168</v>
      </c>
      <c r="C3227">
        <v>20036312</v>
      </c>
      <c r="D3227" t="s">
        <v>93</v>
      </c>
      <c r="E3227" t="s">
        <v>81</v>
      </c>
      <c r="F3227" t="s">
        <v>80</v>
      </c>
    </row>
    <row r="3228" spans="2:6" x14ac:dyDescent="0.3">
      <c r="B3228" s="26">
        <v>43168</v>
      </c>
      <c r="C3228">
        <v>20044678</v>
      </c>
      <c r="D3228" t="s">
        <v>91</v>
      </c>
      <c r="E3228" t="s">
        <v>81</v>
      </c>
      <c r="F3228" t="s">
        <v>80</v>
      </c>
    </row>
    <row r="3229" spans="2:6" x14ac:dyDescent="0.3">
      <c r="B3229" s="26">
        <v>43168</v>
      </c>
      <c r="C3229">
        <v>20044530</v>
      </c>
      <c r="D3229" t="s">
        <v>83</v>
      </c>
      <c r="E3229" t="s">
        <v>81</v>
      </c>
      <c r="F3229" t="s">
        <v>84</v>
      </c>
    </row>
    <row r="3230" spans="2:6" x14ac:dyDescent="0.3">
      <c r="B3230" s="26">
        <v>43168</v>
      </c>
      <c r="C3230">
        <v>20036312</v>
      </c>
      <c r="D3230" t="s">
        <v>93</v>
      </c>
      <c r="E3230" t="s">
        <v>81</v>
      </c>
      <c r="F3230" t="s">
        <v>80</v>
      </c>
    </row>
    <row r="3231" spans="2:6" x14ac:dyDescent="0.3">
      <c r="B3231" s="26">
        <v>43168</v>
      </c>
      <c r="C3231">
        <v>20044678</v>
      </c>
      <c r="D3231" t="s">
        <v>91</v>
      </c>
      <c r="E3231" t="s">
        <v>79</v>
      </c>
      <c r="F3231" t="s">
        <v>80</v>
      </c>
    </row>
    <row r="3232" spans="2:6" x14ac:dyDescent="0.3">
      <c r="B3232" s="26">
        <v>43168</v>
      </c>
      <c r="C3232">
        <v>20038933</v>
      </c>
      <c r="D3232" t="s">
        <v>78</v>
      </c>
      <c r="E3232" t="s">
        <v>81</v>
      </c>
      <c r="F3232" t="s">
        <v>80</v>
      </c>
    </row>
    <row r="3233" spans="2:6" x14ac:dyDescent="0.3">
      <c r="B3233" s="26">
        <v>43168</v>
      </c>
      <c r="C3233">
        <v>20036312</v>
      </c>
      <c r="D3233" t="s">
        <v>93</v>
      </c>
      <c r="E3233" t="s">
        <v>79</v>
      </c>
      <c r="F3233" t="s">
        <v>80</v>
      </c>
    </row>
    <row r="3234" spans="2:6" x14ac:dyDescent="0.3">
      <c r="B3234" s="26">
        <v>43168</v>
      </c>
      <c r="C3234">
        <v>20044530</v>
      </c>
      <c r="D3234" t="s">
        <v>83</v>
      </c>
      <c r="E3234" t="s">
        <v>79</v>
      </c>
      <c r="F3234" t="s">
        <v>80</v>
      </c>
    </row>
    <row r="3235" spans="2:6" x14ac:dyDescent="0.3">
      <c r="B3235" s="26">
        <v>43168</v>
      </c>
      <c r="C3235">
        <v>20044529</v>
      </c>
      <c r="D3235" t="s">
        <v>96</v>
      </c>
      <c r="E3235" t="s">
        <v>85</v>
      </c>
      <c r="F3235" t="s">
        <v>80</v>
      </c>
    </row>
    <row r="3236" spans="2:6" x14ac:dyDescent="0.3">
      <c r="B3236" s="26">
        <v>43168</v>
      </c>
      <c r="C3236">
        <v>20044678</v>
      </c>
      <c r="D3236" t="s">
        <v>91</v>
      </c>
      <c r="E3236" t="s">
        <v>79</v>
      </c>
      <c r="F3236" t="s">
        <v>80</v>
      </c>
    </row>
    <row r="3237" spans="2:6" x14ac:dyDescent="0.3">
      <c r="B3237" s="26">
        <v>43168</v>
      </c>
      <c r="C3237">
        <v>20038933</v>
      </c>
      <c r="D3237" t="s">
        <v>78</v>
      </c>
      <c r="E3237" t="s">
        <v>81</v>
      </c>
      <c r="F3237" t="s">
        <v>84</v>
      </c>
    </row>
    <row r="3238" spans="2:6" x14ac:dyDescent="0.3">
      <c r="B3238" s="26">
        <v>43168</v>
      </c>
      <c r="C3238">
        <v>20044529</v>
      </c>
      <c r="D3238" t="s">
        <v>96</v>
      </c>
      <c r="E3238" t="s">
        <v>85</v>
      </c>
      <c r="F3238" t="s">
        <v>80</v>
      </c>
    </row>
    <row r="3239" spans="2:6" x14ac:dyDescent="0.3">
      <c r="B3239" s="26">
        <v>43168</v>
      </c>
      <c r="C3239">
        <v>20036312</v>
      </c>
      <c r="D3239" t="s">
        <v>93</v>
      </c>
      <c r="E3239" t="s">
        <v>79</v>
      </c>
      <c r="F3239" t="s">
        <v>84</v>
      </c>
    </row>
    <row r="3240" spans="2:6" x14ac:dyDescent="0.3">
      <c r="B3240" s="26">
        <v>43168</v>
      </c>
      <c r="C3240">
        <v>20044678</v>
      </c>
      <c r="D3240" t="s">
        <v>91</v>
      </c>
      <c r="E3240" t="s">
        <v>79</v>
      </c>
      <c r="F3240" t="s">
        <v>80</v>
      </c>
    </row>
    <row r="3241" spans="2:6" x14ac:dyDescent="0.3">
      <c r="B3241" s="26">
        <v>43168</v>
      </c>
      <c r="C3241">
        <v>20044530</v>
      </c>
      <c r="D3241" t="s">
        <v>83</v>
      </c>
      <c r="E3241" t="s">
        <v>79</v>
      </c>
      <c r="F3241" t="s">
        <v>80</v>
      </c>
    </row>
    <row r="3242" spans="2:6" x14ac:dyDescent="0.3">
      <c r="B3242" s="26">
        <v>43168</v>
      </c>
      <c r="C3242">
        <v>20044678</v>
      </c>
      <c r="D3242" t="s">
        <v>91</v>
      </c>
      <c r="E3242" t="s">
        <v>79</v>
      </c>
      <c r="F3242" t="s">
        <v>80</v>
      </c>
    </row>
    <row r="3243" spans="2:6" x14ac:dyDescent="0.3">
      <c r="B3243" s="26">
        <v>43168</v>
      </c>
      <c r="C3243">
        <v>20038933</v>
      </c>
      <c r="D3243" t="s">
        <v>78</v>
      </c>
      <c r="E3243" t="s">
        <v>81</v>
      </c>
      <c r="F3243" t="s">
        <v>84</v>
      </c>
    </row>
    <row r="3244" spans="2:6" x14ac:dyDescent="0.3">
      <c r="B3244" s="26">
        <v>43168</v>
      </c>
      <c r="C3244">
        <v>20036312</v>
      </c>
      <c r="D3244" t="s">
        <v>93</v>
      </c>
      <c r="E3244" t="s">
        <v>79</v>
      </c>
      <c r="F3244" t="s">
        <v>80</v>
      </c>
    </row>
    <row r="3245" spans="2:6" x14ac:dyDescent="0.3">
      <c r="B3245" s="26">
        <v>43168</v>
      </c>
      <c r="C3245">
        <v>20044530</v>
      </c>
      <c r="D3245" t="s">
        <v>83</v>
      </c>
      <c r="E3245" t="s">
        <v>79</v>
      </c>
      <c r="F3245" t="s">
        <v>80</v>
      </c>
    </row>
    <row r="3246" spans="2:6" x14ac:dyDescent="0.3">
      <c r="B3246" s="26">
        <v>43168</v>
      </c>
      <c r="C3246">
        <v>20044529</v>
      </c>
      <c r="D3246" t="s">
        <v>96</v>
      </c>
      <c r="E3246" t="s">
        <v>85</v>
      </c>
      <c r="F3246" t="s">
        <v>80</v>
      </c>
    </row>
    <row r="3247" spans="2:6" x14ac:dyDescent="0.3">
      <c r="B3247" s="26">
        <v>43168</v>
      </c>
      <c r="C3247">
        <v>20044678</v>
      </c>
      <c r="D3247" t="s">
        <v>91</v>
      </c>
      <c r="E3247" t="s">
        <v>79</v>
      </c>
      <c r="F3247" t="s">
        <v>80</v>
      </c>
    </row>
    <row r="3248" spans="2:6" x14ac:dyDescent="0.3">
      <c r="B3248" s="26">
        <v>43168</v>
      </c>
      <c r="C3248">
        <v>20036312</v>
      </c>
      <c r="D3248" t="s">
        <v>93</v>
      </c>
      <c r="E3248" t="s">
        <v>79</v>
      </c>
      <c r="F3248" t="s">
        <v>80</v>
      </c>
    </row>
    <row r="3249" spans="2:6" x14ac:dyDescent="0.3">
      <c r="B3249" s="26">
        <v>43168</v>
      </c>
      <c r="C3249">
        <v>20041508</v>
      </c>
      <c r="D3249" t="s">
        <v>98</v>
      </c>
      <c r="E3249" t="s">
        <v>79</v>
      </c>
      <c r="F3249" t="s">
        <v>90</v>
      </c>
    </row>
    <row r="3250" spans="2:6" x14ac:dyDescent="0.3">
      <c r="B3250" s="26">
        <v>43168</v>
      </c>
      <c r="C3250">
        <v>20042086</v>
      </c>
      <c r="D3250" t="s">
        <v>95</v>
      </c>
      <c r="E3250" t="s">
        <v>79</v>
      </c>
      <c r="F3250" t="s">
        <v>84</v>
      </c>
    </row>
    <row r="3251" spans="2:6" x14ac:dyDescent="0.3">
      <c r="B3251" s="26">
        <v>43168</v>
      </c>
      <c r="C3251">
        <v>20044530</v>
      </c>
      <c r="D3251" t="s">
        <v>83</v>
      </c>
      <c r="E3251" t="s">
        <v>85</v>
      </c>
      <c r="F3251" t="s">
        <v>80</v>
      </c>
    </row>
    <row r="3252" spans="2:6" x14ac:dyDescent="0.3">
      <c r="B3252" s="26">
        <v>43168</v>
      </c>
      <c r="C3252">
        <v>20041508</v>
      </c>
      <c r="D3252" t="s">
        <v>98</v>
      </c>
      <c r="E3252" t="s">
        <v>79</v>
      </c>
      <c r="F3252" t="s">
        <v>80</v>
      </c>
    </row>
    <row r="3253" spans="2:6" x14ac:dyDescent="0.3">
      <c r="B3253" s="26">
        <v>43168</v>
      </c>
      <c r="C3253">
        <v>20044530</v>
      </c>
      <c r="D3253" t="s">
        <v>83</v>
      </c>
      <c r="E3253" t="s">
        <v>85</v>
      </c>
      <c r="F3253" t="s">
        <v>80</v>
      </c>
    </row>
    <row r="3254" spans="2:6" x14ac:dyDescent="0.3">
      <c r="B3254" s="26">
        <v>43168</v>
      </c>
      <c r="C3254">
        <v>20041508</v>
      </c>
      <c r="D3254" t="s">
        <v>98</v>
      </c>
      <c r="E3254" t="s">
        <v>81</v>
      </c>
      <c r="F3254" t="s">
        <v>80</v>
      </c>
    </row>
    <row r="3255" spans="2:6" x14ac:dyDescent="0.3">
      <c r="B3255" s="26">
        <v>43168</v>
      </c>
      <c r="C3255">
        <v>20036312</v>
      </c>
      <c r="D3255" t="s">
        <v>93</v>
      </c>
      <c r="E3255" t="s">
        <v>79</v>
      </c>
      <c r="F3255" t="s">
        <v>80</v>
      </c>
    </row>
    <row r="3256" spans="2:6" x14ac:dyDescent="0.3">
      <c r="B3256" s="26">
        <v>43168</v>
      </c>
      <c r="C3256">
        <v>20044529</v>
      </c>
      <c r="D3256" t="s">
        <v>96</v>
      </c>
      <c r="E3256" t="s">
        <v>81</v>
      </c>
      <c r="F3256" t="s">
        <v>80</v>
      </c>
    </row>
    <row r="3257" spans="2:6" x14ac:dyDescent="0.3">
      <c r="B3257" s="26">
        <v>43168</v>
      </c>
      <c r="C3257">
        <v>20044530</v>
      </c>
      <c r="D3257" t="s">
        <v>83</v>
      </c>
      <c r="E3257" t="s">
        <v>79</v>
      </c>
      <c r="F3257" t="s">
        <v>80</v>
      </c>
    </row>
    <row r="3258" spans="2:6" x14ac:dyDescent="0.3">
      <c r="B3258" s="26">
        <v>43168</v>
      </c>
      <c r="C3258">
        <v>20042086</v>
      </c>
      <c r="D3258" t="s">
        <v>95</v>
      </c>
      <c r="E3258" t="s">
        <v>81</v>
      </c>
      <c r="F3258" t="s">
        <v>90</v>
      </c>
    </row>
    <row r="3259" spans="2:6" x14ac:dyDescent="0.3">
      <c r="B3259" s="26">
        <v>43168</v>
      </c>
      <c r="C3259">
        <v>20041508</v>
      </c>
      <c r="D3259" t="s">
        <v>98</v>
      </c>
      <c r="E3259" t="s">
        <v>81</v>
      </c>
      <c r="F3259" t="s">
        <v>84</v>
      </c>
    </row>
    <row r="3260" spans="2:6" x14ac:dyDescent="0.3">
      <c r="B3260" s="26">
        <v>43168</v>
      </c>
      <c r="C3260">
        <v>20044530</v>
      </c>
      <c r="D3260" t="s">
        <v>83</v>
      </c>
      <c r="E3260" t="s">
        <v>79</v>
      </c>
      <c r="F3260" t="s">
        <v>80</v>
      </c>
    </row>
    <row r="3261" spans="2:6" x14ac:dyDescent="0.3">
      <c r="B3261" s="26">
        <v>43168</v>
      </c>
      <c r="C3261">
        <v>20036312</v>
      </c>
      <c r="D3261" t="s">
        <v>93</v>
      </c>
      <c r="E3261" t="s">
        <v>79</v>
      </c>
      <c r="F3261" t="s">
        <v>80</v>
      </c>
    </row>
    <row r="3262" spans="2:6" x14ac:dyDescent="0.3">
      <c r="B3262" s="26">
        <v>43168</v>
      </c>
      <c r="C3262">
        <v>20041508</v>
      </c>
      <c r="D3262" t="s">
        <v>98</v>
      </c>
      <c r="E3262" t="s">
        <v>81</v>
      </c>
      <c r="F3262" t="s">
        <v>90</v>
      </c>
    </row>
    <row r="3263" spans="2:6" x14ac:dyDescent="0.3">
      <c r="B3263" s="26">
        <v>43168</v>
      </c>
      <c r="C3263">
        <v>20042086</v>
      </c>
      <c r="D3263" t="s">
        <v>95</v>
      </c>
      <c r="E3263" t="s">
        <v>81</v>
      </c>
      <c r="F3263" t="s">
        <v>90</v>
      </c>
    </row>
    <row r="3264" spans="2:6" x14ac:dyDescent="0.3">
      <c r="B3264" s="26">
        <v>43168</v>
      </c>
      <c r="C3264">
        <v>20036312</v>
      </c>
      <c r="D3264" t="s">
        <v>93</v>
      </c>
      <c r="E3264" t="s">
        <v>79</v>
      </c>
      <c r="F3264" t="s">
        <v>80</v>
      </c>
    </row>
    <row r="3265" spans="2:6" x14ac:dyDescent="0.3">
      <c r="B3265" s="26">
        <v>43168</v>
      </c>
      <c r="C3265">
        <v>20041508</v>
      </c>
      <c r="D3265" t="s">
        <v>98</v>
      </c>
      <c r="E3265" t="s">
        <v>79</v>
      </c>
      <c r="F3265" t="s">
        <v>84</v>
      </c>
    </row>
    <row r="3266" spans="2:6" x14ac:dyDescent="0.3">
      <c r="B3266" s="26">
        <v>43168</v>
      </c>
      <c r="C3266">
        <v>20044530</v>
      </c>
      <c r="D3266" t="s">
        <v>83</v>
      </c>
      <c r="E3266" t="s">
        <v>79</v>
      </c>
      <c r="F3266" t="s">
        <v>80</v>
      </c>
    </row>
    <row r="3267" spans="2:6" x14ac:dyDescent="0.3">
      <c r="B3267" s="26">
        <v>43168</v>
      </c>
      <c r="C3267">
        <v>20041508</v>
      </c>
      <c r="D3267" t="s">
        <v>98</v>
      </c>
      <c r="E3267" t="s">
        <v>79</v>
      </c>
      <c r="F3267" t="s">
        <v>90</v>
      </c>
    </row>
    <row r="3268" spans="2:6" x14ac:dyDescent="0.3">
      <c r="B3268" s="26">
        <v>43168</v>
      </c>
      <c r="C3268">
        <v>20036312</v>
      </c>
      <c r="D3268" t="s">
        <v>93</v>
      </c>
      <c r="E3268" t="s">
        <v>79</v>
      </c>
      <c r="F3268" t="s">
        <v>90</v>
      </c>
    </row>
    <row r="3269" spans="2:6" x14ac:dyDescent="0.3">
      <c r="B3269" s="26">
        <v>43168</v>
      </c>
      <c r="C3269">
        <v>20042086</v>
      </c>
      <c r="D3269" t="s">
        <v>95</v>
      </c>
      <c r="E3269" t="s">
        <v>81</v>
      </c>
      <c r="F3269" t="s">
        <v>80</v>
      </c>
    </row>
    <row r="3270" spans="2:6" x14ac:dyDescent="0.3">
      <c r="B3270" s="26">
        <v>43168</v>
      </c>
      <c r="C3270">
        <v>20041508</v>
      </c>
      <c r="D3270" t="s">
        <v>98</v>
      </c>
      <c r="E3270" t="s">
        <v>79</v>
      </c>
      <c r="F3270" t="s">
        <v>80</v>
      </c>
    </row>
    <row r="3271" spans="2:6" x14ac:dyDescent="0.3">
      <c r="B3271" s="26">
        <v>43168</v>
      </c>
      <c r="C3271">
        <v>20044530</v>
      </c>
      <c r="D3271" t="s">
        <v>83</v>
      </c>
      <c r="E3271" t="s">
        <v>81</v>
      </c>
      <c r="F3271" t="s">
        <v>80</v>
      </c>
    </row>
    <row r="3272" spans="2:6" x14ac:dyDescent="0.3">
      <c r="B3272" s="26">
        <v>43168</v>
      </c>
      <c r="C3272">
        <v>20041508</v>
      </c>
      <c r="D3272" t="s">
        <v>98</v>
      </c>
      <c r="E3272" t="s">
        <v>79</v>
      </c>
      <c r="F3272" t="s">
        <v>80</v>
      </c>
    </row>
    <row r="3273" spans="2:6" x14ac:dyDescent="0.3">
      <c r="B3273" s="26">
        <v>43168</v>
      </c>
      <c r="C3273">
        <v>20044530</v>
      </c>
      <c r="D3273" t="s">
        <v>83</v>
      </c>
      <c r="E3273" t="s">
        <v>79</v>
      </c>
      <c r="F3273" t="s">
        <v>84</v>
      </c>
    </row>
    <row r="3274" spans="2:6" x14ac:dyDescent="0.3">
      <c r="B3274" s="26">
        <v>43168</v>
      </c>
      <c r="C3274">
        <v>20036312</v>
      </c>
      <c r="D3274" t="s">
        <v>93</v>
      </c>
      <c r="E3274" t="s">
        <v>79</v>
      </c>
      <c r="F3274" t="s">
        <v>80</v>
      </c>
    </row>
    <row r="3275" spans="2:6" x14ac:dyDescent="0.3">
      <c r="B3275" s="26">
        <v>43168</v>
      </c>
      <c r="C3275">
        <v>20041508</v>
      </c>
      <c r="D3275" t="s">
        <v>98</v>
      </c>
      <c r="E3275" t="s">
        <v>85</v>
      </c>
      <c r="F3275" t="s">
        <v>90</v>
      </c>
    </row>
    <row r="3276" spans="2:6" x14ac:dyDescent="0.3">
      <c r="B3276" s="26">
        <v>43168</v>
      </c>
      <c r="C3276">
        <v>20036312</v>
      </c>
      <c r="D3276" t="s">
        <v>93</v>
      </c>
      <c r="E3276" t="s">
        <v>81</v>
      </c>
      <c r="F3276" t="s">
        <v>80</v>
      </c>
    </row>
    <row r="3277" spans="2:6" x14ac:dyDescent="0.3">
      <c r="B3277" s="26">
        <v>43168</v>
      </c>
      <c r="C3277">
        <v>20041508</v>
      </c>
      <c r="D3277" t="s">
        <v>98</v>
      </c>
      <c r="E3277" t="s">
        <v>79</v>
      </c>
      <c r="F3277" t="s">
        <v>84</v>
      </c>
    </row>
    <row r="3278" spans="2:6" x14ac:dyDescent="0.3">
      <c r="B3278" s="26">
        <v>43168</v>
      </c>
      <c r="C3278">
        <v>20044530</v>
      </c>
      <c r="D3278" t="s">
        <v>83</v>
      </c>
      <c r="E3278" t="s">
        <v>79</v>
      </c>
      <c r="F3278" t="s">
        <v>80</v>
      </c>
    </row>
    <row r="3279" spans="2:6" x14ac:dyDescent="0.3">
      <c r="B3279" s="26">
        <v>43168</v>
      </c>
      <c r="C3279">
        <v>20042086</v>
      </c>
      <c r="D3279" t="s">
        <v>95</v>
      </c>
      <c r="E3279" t="s">
        <v>81</v>
      </c>
      <c r="F3279" t="s">
        <v>80</v>
      </c>
    </row>
    <row r="3280" spans="2:6" x14ac:dyDescent="0.3">
      <c r="B3280" s="26">
        <v>43168</v>
      </c>
      <c r="C3280">
        <v>20036312</v>
      </c>
      <c r="D3280" t="s">
        <v>93</v>
      </c>
      <c r="E3280" t="s">
        <v>85</v>
      </c>
      <c r="F3280" t="s">
        <v>80</v>
      </c>
    </row>
    <row r="3281" spans="2:6" x14ac:dyDescent="0.3">
      <c r="B3281" s="26">
        <v>43168</v>
      </c>
      <c r="C3281">
        <v>20041508</v>
      </c>
      <c r="D3281" t="s">
        <v>98</v>
      </c>
      <c r="E3281" t="s">
        <v>79</v>
      </c>
      <c r="F3281" t="s">
        <v>90</v>
      </c>
    </row>
    <row r="3282" spans="2:6" x14ac:dyDescent="0.3">
      <c r="B3282" s="26">
        <v>43168</v>
      </c>
      <c r="C3282">
        <v>20038933</v>
      </c>
      <c r="D3282" t="s">
        <v>78</v>
      </c>
      <c r="E3282" t="s">
        <v>88</v>
      </c>
      <c r="F3282" t="s">
        <v>84</v>
      </c>
    </row>
    <row r="3283" spans="2:6" x14ac:dyDescent="0.3">
      <c r="B3283" s="26">
        <v>43168</v>
      </c>
      <c r="C3283">
        <v>20041508</v>
      </c>
      <c r="D3283" t="s">
        <v>98</v>
      </c>
      <c r="E3283" t="s">
        <v>79</v>
      </c>
      <c r="F3283" t="s">
        <v>80</v>
      </c>
    </row>
    <row r="3284" spans="2:6" x14ac:dyDescent="0.3">
      <c r="B3284" s="26">
        <v>43168</v>
      </c>
      <c r="C3284">
        <v>20044530</v>
      </c>
      <c r="D3284" t="s">
        <v>83</v>
      </c>
      <c r="E3284" t="s">
        <v>79</v>
      </c>
      <c r="F3284" t="s">
        <v>80</v>
      </c>
    </row>
    <row r="3285" spans="2:6" x14ac:dyDescent="0.3">
      <c r="B3285" s="26">
        <v>43168</v>
      </c>
      <c r="C3285">
        <v>20044678</v>
      </c>
      <c r="D3285" t="s">
        <v>91</v>
      </c>
      <c r="E3285" t="s">
        <v>79</v>
      </c>
      <c r="F3285" t="s">
        <v>80</v>
      </c>
    </row>
    <row r="3286" spans="2:6" x14ac:dyDescent="0.3">
      <c r="B3286" s="26">
        <v>43168</v>
      </c>
      <c r="C3286">
        <v>20036312</v>
      </c>
      <c r="D3286" t="s">
        <v>93</v>
      </c>
      <c r="E3286" t="s">
        <v>81</v>
      </c>
      <c r="F3286" t="s">
        <v>80</v>
      </c>
    </row>
    <row r="3287" spans="2:6" x14ac:dyDescent="0.3">
      <c r="B3287" s="26">
        <v>43168</v>
      </c>
      <c r="C3287">
        <v>20042086</v>
      </c>
      <c r="D3287" t="s">
        <v>95</v>
      </c>
      <c r="E3287" t="s">
        <v>81</v>
      </c>
      <c r="F3287" t="s">
        <v>84</v>
      </c>
    </row>
    <row r="3288" spans="2:6" x14ac:dyDescent="0.3">
      <c r="B3288" s="26">
        <v>43168</v>
      </c>
      <c r="C3288">
        <v>20038933</v>
      </c>
      <c r="D3288" t="s">
        <v>78</v>
      </c>
      <c r="E3288" t="s">
        <v>81</v>
      </c>
      <c r="F3288" t="s">
        <v>80</v>
      </c>
    </row>
    <row r="3289" spans="2:6" x14ac:dyDescent="0.3">
      <c r="B3289" s="26">
        <v>43168</v>
      </c>
      <c r="C3289">
        <v>20042086</v>
      </c>
      <c r="D3289" t="s">
        <v>95</v>
      </c>
      <c r="E3289" t="s">
        <v>81</v>
      </c>
      <c r="F3289" t="s">
        <v>84</v>
      </c>
    </row>
    <row r="3290" spans="2:6" x14ac:dyDescent="0.3">
      <c r="B3290" s="26">
        <v>43168</v>
      </c>
      <c r="C3290">
        <v>20041508</v>
      </c>
      <c r="D3290" t="s">
        <v>98</v>
      </c>
      <c r="E3290" t="s">
        <v>81</v>
      </c>
      <c r="F3290" t="s">
        <v>80</v>
      </c>
    </row>
    <row r="3291" spans="2:6" x14ac:dyDescent="0.3">
      <c r="B3291" s="26">
        <v>43168</v>
      </c>
      <c r="C3291">
        <v>20044678</v>
      </c>
      <c r="D3291" t="s">
        <v>91</v>
      </c>
      <c r="E3291" t="s">
        <v>81</v>
      </c>
      <c r="F3291" t="s">
        <v>80</v>
      </c>
    </row>
    <row r="3292" spans="2:6" x14ac:dyDescent="0.3">
      <c r="B3292" s="26">
        <v>43168</v>
      </c>
      <c r="C3292">
        <v>20036312</v>
      </c>
      <c r="D3292" t="s">
        <v>93</v>
      </c>
      <c r="E3292" t="s">
        <v>79</v>
      </c>
      <c r="F3292" t="s">
        <v>80</v>
      </c>
    </row>
    <row r="3293" spans="2:6" x14ac:dyDescent="0.3">
      <c r="B3293" s="26">
        <v>43168</v>
      </c>
      <c r="C3293">
        <v>20044530</v>
      </c>
      <c r="D3293" t="s">
        <v>83</v>
      </c>
      <c r="E3293" t="s">
        <v>85</v>
      </c>
      <c r="F3293" t="s">
        <v>80</v>
      </c>
    </row>
    <row r="3294" spans="2:6" x14ac:dyDescent="0.3">
      <c r="B3294" s="26">
        <v>43168</v>
      </c>
      <c r="C3294">
        <v>20044529</v>
      </c>
      <c r="D3294" t="s">
        <v>96</v>
      </c>
      <c r="E3294" t="s">
        <v>81</v>
      </c>
      <c r="F3294" t="s">
        <v>80</v>
      </c>
    </row>
    <row r="3295" spans="2:6" x14ac:dyDescent="0.3">
      <c r="B3295" s="26">
        <v>43168</v>
      </c>
      <c r="C3295">
        <v>20044530</v>
      </c>
      <c r="D3295" t="s">
        <v>83</v>
      </c>
      <c r="E3295" t="s">
        <v>85</v>
      </c>
      <c r="F3295" t="s">
        <v>80</v>
      </c>
    </row>
    <row r="3296" spans="2:6" x14ac:dyDescent="0.3">
      <c r="B3296" s="26">
        <v>43168</v>
      </c>
      <c r="C3296">
        <v>20042086</v>
      </c>
      <c r="D3296" t="s">
        <v>95</v>
      </c>
      <c r="E3296" t="s">
        <v>81</v>
      </c>
      <c r="F3296" t="s">
        <v>84</v>
      </c>
    </row>
    <row r="3297" spans="2:6" x14ac:dyDescent="0.3">
      <c r="B3297" s="26">
        <v>43168</v>
      </c>
      <c r="C3297">
        <v>20041508</v>
      </c>
      <c r="D3297" t="s">
        <v>98</v>
      </c>
      <c r="E3297" t="s">
        <v>81</v>
      </c>
      <c r="F3297" t="s">
        <v>90</v>
      </c>
    </row>
    <row r="3298" spans="2:6" x14ac:dyDescent="0.3">
      <c r="B3298" s="26">
        <v>43168</v>
      </c>
      <c r="C3298">
        <v>20042086</v>
      </c>
      <c r="D3298" t="s">
        <v>95</v>
      </c>
      <c r="E3298" t="s">
        <v>79</v>
      </c>
      <c r="F3298" t="s">
        <v>80</v>
      </c>
    </row>
    <row r="3299" spans="2:6" x14ac:dyDescent="0.3">
      <c r="B3299" s="26">
        <v>43168</v>
      </c>
      <c r="C3299">
        <v>20044678</v>
      </c>
      <c r="D3299" t="s">
        <v>91</v>
      </c>
      <c r="E3299" t="s">
        <v>81</v>
      </c>
      <c r="F3299" t="s">
        <v>80</v>
      </c>
    </row>
    <row r="3300" spans="2:6" x14ac:dyDescent="0.3">
      <c r="B3300" s="26">
        <v>43168</v>
      </c>
      <c r="C3300">
        <v>20044530</v>
      </c>
      <c r="D3300" t="s">
        <v>83</v>
      </c>
      <c r="E3300" t="s">
        <v>85</v>
      </c>
      <c r="F3300" t="s">
        <v>80</v>
      </c>
    </row>
    <row r="3301" spans="2:6" x14ac:dyDescent="0.3">
      <c r="B3301" s="26">
        <v>43168</v>
      </c>
      <c r="C3301">
        <v>20038933</v>
      </c>
      <c r="D3301" t="s">
        <v>78</v>
      </c>
      <c r="E3301" t="s">
        <v>79</v>
      </c>
      <c r="F3301" t="s">
        <v>84</v>
      </c>
    </row>
    <row r="3302" spans="2:6" x14ac:dyDescent="0.3">
      <c r="B3302" s="26">
        <v>43168</v>
      </c>
      <c r="C3302">
        <v>20044529</v>
      </c>
      <c r="D3302" t="s">
        <v>96</v>
      </c>
      <c r="E3302" t="s">
        <v>81</v>
      </c>
      <c r="F3302" t="s">
        <v>80</v>
      </c>
    </row>
    <row r="3303" spans="2:6" x14ac:dyDescent="0.3">
      <c r="B3303" s="26">
        <v>43168</v>
      </c>
      <c r="C3303">
        <v>20041508</v>
      </c>
      <c r="D3303" t="s">
        <v>98</v>
      </c>
      <c r="E3303" t="s">
        <v>79</v>
      </c>
      <c r="F3303" t="s">
        <v>90</v>
      </c>
    </row>
    <row r="3304" spans="2:6" x14ac:dyDescent="0.3">
      <c r="B3304" s="26">
        <v>43168</v>
      </c>
      <c r="C3304">
        <v>20044530</v>
      </c>
      <c r="D3304" t="s">
        <v>83</v>
      </c>
      <c r="E3304" t="s">
        <v>81</v>
      </c>
      <c r="F3304" t="s">
        <v>80</v>
      </c>
    </row>
    <row r="3305" spans="2:6" x14ac:dyDescent="0.3">
      <c r="B3305" s="26">
        <v>43168</v>
      </c>
      <c r="C3305">
        <v>20036312</v>
      </c>
      <c r="D3305" t="s">
        <v>93</v>
      </c>
      <c r="E3305" t="s">
        <v>79</v>
      </c>
      <c r="F3305" t="s">
        <v>80</v>
      </c>
    </row>
    <row r="3306" spans="2:6" x14ac:dyDescent="0.3">
      <c r="B3306" s="26">
        <v>43168</v>
      </c>
      <c r="C3306">
        <v>20044678</v>
      </c>
      <c r="D3306" t="s">
        <v>91</v>
      </c>
      <c r="E3306" t="s">
        <v>81</v>
      </c>
      <c r="F3306" t="s">
        <v>80</v>
      </c>
    </row>
    <row r="3307" spans="2:6" x14ac:dyDescent="0.3">
      <c r="B3307" s="26">
        <v>43168</v>
      </c>
      <c r="C3307">
        <v>20044530</v>
      </c>
      <c r="D3307" t="s">
        <v>83</v>
      </c>
      <c r="E3307" t="s">
        <v>81</v>
      </c>
      <c r="F3307" t="s">
        <v>80</v>
      </c>
    </row>
    <row r="3308" spans="2:6" x14ac:dyDescent="0.3">
      <c r="B3308" s="26">
        <v>43168</v>
      </c>
      <c r="C3308">
        <v>20038933</v>
      </c>
      <c r="D3308" t="s">
        <v>78</v>
      </c>
      <c r="E3308" t="s">
        <v>79</v>
      </c>
      <c r="F3308" t="s">
        <v>84</v>
      </c>
    </row>
    <row r="3309" spans="2:6" x14ac:dyDescent="0.3">
      <c r="B3309" s="26">
        <v>43168</v>
      </c>
      <c r="C3309">
        <v>20044529</v>
      </c>
      <c r="D3309" t="s">
        <v>96</v>
      </c>
      <c r="E3309" t="s">
        <v>79</v>
      </c>
      <c r="F3309" t="s">
        <v>80</v>
      </c>
    </row>
    <row r="3310" spans="2:6" x14ac:dyDescent="0.3">
      <c r="B3310" s="26">
        <v>43168</v>
      </c>
      <c r="C3310">
        <v>20041508</v>
      </c>
      <c r="D3310" t="s">
        <v>98</v>
      </c>
      <c r="E3310" t="s">
        <v>79</v>
      </c>
      <c r="F3310" t="s">
        <v>90</v>
      </c>
    </row>
    <row r="3311" spans="2:6" x14ac:dyDescent="0.3">
      <c r="B3311" s="26">
        <v>43168</v>
      </c>
      <c r="C3311">
        <v>20042086</v>
      </c>
      <c r="D3311" t="s">
        <v>95</v>
      </c>
      <c r="E3311" t="s">
        <v>85</v>
      </c>
      <c r="F3311" t="s">
        <v>90</v>
      </c>
    </row>
    <row r="3312" spans="2:6" x14ac:dyDescent="0.3">
      <c r="B3312" s="26">
        <v>43168</v>
      </c>
      <c r="C3312">
        <v>20036312</v>
      </c>
      <c r="D3312" t="s">
        <v>93</v>
      </c>
      <c r="E3312" t="s">
        <v>79</v>
      </c>
      <c r="F3312" t="s">
        <v>80</v>
      </c>
    </row>
    <row r="3313" spans="2:6" x14ac:dyDescent="0.3">
      <c r="B3313" s="26">
        <v>43168</v>
      </c>
      <c r="C3313">
        <v>20041508</v>
      </c>
      <c r="D3313" t="s">
        <v>98</v>
      </c>
      <c r="E3313" t="s">
        <v>81</v>
      </c>
      <c r="F3313" t="s">
        <v>80</v>
      </c>
    </row>
    <row r="3314" spans="2:6" x14ac:dyDescent="0.3">
      <c r="B3314" s="26">
        <v>43168</v>
      </c>
      <c r="C3314">
        <v>20036312</v>
      </c>
      <c r="D3314" t="s">
        <v>93</v>
      </c>
      <c r="E3314" t="s">
        <v>81</v>
      </c>
      <c r="F3314" t="s">
        <v>80</v>
      </c>
    </row>
    <row r="3315" spans="2:6" x14ac:dyDescent="0.3">
      <c r="B3315" s="26">
        <v>43168</v>
      </c>
      <c r="C3315">
        <v>20042086</v>
      </c>
      <c r="D3315" t="s">
        <v>95</v>
      </c>
      <c r="E3315" t="s">
        <v>81</v>
      </c>
      <c r="F3315" t="s">
        <v>80</v>
      </c>
    </row>
    <row r="3316" spans="2:6" x14ac:dyDescent="0.3">
      <c r="B3316" s="26">
        <v>43168</v>
      </c>
      <c r="C3316">
        <v>20044678</v>
      </c>
      <c r="D3316" t="s">
        <v>91</v>
      </c>
      <c r="E3316" t="s">
        <v>79</v>
      </c>
      <c r="F3316" t="s">
        <v>80</v>
      </c>
    </row>
    <row r="3317" spans="2:6" x14ac:dyDescent="0.3">
      <c r="B3317" s="26">
        <v>43168</v>
      </c>
      <c r="C3317">
        <v>20044529</v>
      </c>
      <c r="D3317" t="s">
        <v>96</v>
      </c>
      <c r="E3317" t="s">
        <v>79</v>
      </c>
      <c r="F3317" t="s">
        <v>80</v>
      </c>
    </row>
    <row r="3318" spans="2:6" x14ac:dyDescent="0.3">
      <c r="B3318" s="26">
        <v>43168</v>
      </c>
      <c r="C3318">
        <v>20041508</v>
      </c>
      <c r="D3318" t="s">
        <v>98</v>
      </c>
      <c r="E3318" t="s">
        <v>79</v>
      </c>
      <c r="F3318" t="s">
        <v>80</v>
      </c>
    </row>
    <row r="3319" spans="2:6" x14ac:dyDescent="0.3">
      <c r="B3319" s="26">
        <v>43168</v>
      </c>
      <c r="C3319">
        <v>20044678</v>
      </c>
      <c r="D3319" t="s">
        <v>91</v>
      </c>
      <c r="E3319" t="s">
        <v>85</v>
      </c>
      <c r="F3319" t="s">
        <v>80</v>
      </c>
    </row>
    <row r="3320" spans="2:6" x14ac:dyDescent="0.3">
      <c r="B3320" s="26">
        <v>43168</v>
      </c>
      <c r="C3320">
        <v>20038933</v>
      </c>
      <c r="D3320" t="s">
        <v>78</v>
      </c>
      <c r="E3320" t="s">
        <v>79</v>
      </c>
      <c r="F3320" t="s">
        <v>80</v>
      </c>
    </row>
    <row r="3321" spans="2:6" x14ac:dyDescent="0.3">
      <c r="B3321" s="26">
        <v>43168</v>
      </c>
      <c r="C3321">
        <v>20041508</v>
      </c>
      <c r="D3321" t="s">
        <v>98</v>
      </c>
      <c r="E3321" t="s">
        <v>79</v>
      </c>
      <c r="F3321" t="s">
        <v>80</v>
      </c>
    </row>
    <row r="3322" spans="2:6" x14ac:dyDescent="0.3">
      <c r="B3322" s="26">
        <v>43168</v>
      </c>
      <c r="C3322">
        <v>20044529</v>
      </c>
      <c r="D3322" t="s">
        <v>96</v>
      </c>
      <c r="E3322" t="s">
        <v>81</v>
      </c>
      <c r="F3322" t="s">
        <v>80</v>
      </c>
    </row>
    <row r="3323" spans="2:6" x14ac:dyDescent="0.3">
      <c r="B3323" s="26">
        <v>43168</v>
      </c>
      <c r="C3323">
        <v>20044678</v>
      </c>
      <c r="D3323" t="s">
        <v>91</v>
      </c>
      <c r="E3323" t="s">
        <v>79</v>
      </c>
      <c r="F3323" t="s">
        <v>80</v>
      </c>
    </row>
    <row r="3324" spans="2:6" x14ac:dyDescent="0.3">
      <c r="B3324" s="26">
        <v>43168</v>
      </c>
      <c r="C3324">
        <v>20044530</v>
      </c>
      <c r="D3324" t="s">
        <v>83</v>
      </c>
      <c r="E3324" t="s">
        <v>79</v>
      </c>
      <c r="F3324" t="s">
        <v>80</v>
      </c>
    </row>
    <row r="3325" spans="2:6" x14ac:dyDescent="0.3">
      <c r="B3325" s="26">
        <v>43168</v>
      </c>
      <c r="C3325">
        <v>20044529</v>
      </c>
      <c r="D3325" t="s">
        <v>96</v>
      </c>
      <c r="E3325" t="s">
        <v>88</v>
      </c>
      <c r="F3325" t="s">
        <v>80</v>
      </c>
    </row>
    <row r="3326" spans="2:6" x14ac:dyDescent="0.3">
      <c r="B3326" s="26">
        <v>43168</v>
      </c>
      <c r="C3326">
        <v>20044678</v>
      </c>
      <c r="D3326" t="s">
        <v>91</v>
      </c>
      <c r="E3326" t="s">
        <v>81</v>
      </c>
      <c r="F3326" t="s">
        <v>84</v>
      </c>
    </row>
    <row r="3327" spans="2:6" x14ac:dyDescent="0.3">
      <c r="B3327" s="26">
        <v>43168</v>
      </c>
      <c r="C3327">
        <v>20038933</v>
      </c>
      <c r="D3327" t="s">
        <v>78</v>
      </c>
      <c r="E3327" t="s">
        <v>79</v>
      </c>
      <c r="F3327" t="s">
        <v>84</v>
      </c>
    </row>
    <row r="3328" spans="2:6" x14ac:dyDescent="0.3">
      <c r="B3328" s="26">
        <v>43168</v>
      </c>
      <c r="C3328">
        <v>20036312</v>
      </c>
      <c r="D3328" t="s">
        <v>93</v>
      </c>
      <c r="E3328" t="s">
        <v>81</v>
      </c>
      <c r="F3328" t="s">
        <v>92</v>
      </c>
    </row>
    <row r="3329" spans="2:6" x14ac:dyDescent="0.3">
      <c r="B3329" s="26">
        <v>43168</v>
      </c>
      <c r="C3329">
        <v>20044529</v>
      </c>
      <c r="D3329" t="s">
        <v>96</v>
      </c>
      <c r="E3329" t="s">
        <v>79</v>
      </c>
      <c r="F3329" t="s">
        <v>80</v>
      </c>
    </row>
    <row r="3330" spans="2:6" x14ac:dyDescent="0.3">
      <c r="B3330" s="26">
        <v>43168</v>
      </c>
      <c r="C3330">
        <v>20038933</v>
      </c>
      <c r="D3330" t="s">
        <v>78</v>
      </c>
      <c r="E3330" t="s">
        <v>81</v>
      </c>
      <c r="F3330" t="s">
        <v>80</v>
      </c>
    </row>
    <row r="3331" spans="2:6" x14ac:dyDescent="0.3">
      <c r="B3331" s="26">
        <v>43168</v>
      </c>
      <c r="C3331">
        <v>20042086</v>
      </c>
      <c r="D3331" t="s">
        <v>95</v>
      </c>
      <c r="E3331" t="s">
        <v>81</v>
      </c>
      <c r="F3331" t="s">
        <v>80</v>
      </c>
    </row>
    <row r="3332" spans="2:6" x14ac:dyDescent="0.3">
      <c r="B3332" s="26">
        <v>43168</v>
      </c>
      <c r="C3332">
        <v>20044530</v>
      </c>
      <c r="D3332" t="s">
        <v>83</v>
      </c>
      <c r="E3332" t="s">
        <v>81</v>
      </c>
      <c r="F3332" t="s">
        <v>80</v>
      </c>
    </row>
    <row r="3333" spans="2:6" x14ac:dyDescent="0.3">
      <c r="B3333" s="26">
        <v>43168</v>
      </c>
      <c r="C3333">
        <v>20044529</v>
      </c>
      <c r="D3333" t="s">
        <v>96</v>
      </c>
      <c r="E3333" t="s">
        <v>79</v>
      </c>
      <c r="F3333" t="s">
        <v>80</v>
      </c>
    </row>
    <row r="3334" spans="2:6" x14ac:dyDescent="0.3">
      <c r="B3334" s="26">
        <v>43168</v>
      </c>
      <c r="C3334">
        <v>20036312</v>
      </c>
      <c r="D3334" t="s">
        <v>93</v>
      </c>
      <c r="E3334" t="s">
        <v>81</v>
      </c>
      <c r="F3334" t="s">
        <v>80</v>
      </c>
    </row>
    <row r="3335" spans="2:6" x14ac:dyDescent="0.3">
      <c r="B3335" s="26">
        <v>43168</v>
      </c>
      <c r="C3335">
        <v>20038933</v>
      </c>
      <c r="D3335" t="s">
        <v>78</v>
      </c>
      <c r="E3335" t="s">
        <v>81</v>
      </c>
      <c r="F3335" t="s">
        <v>84</v>
      </c>
    </row>
    <row r="3336" spans="2:6" x14ac:dyDescent="0.3">
      <c r="B3336" s="26">
        <v>43168</v>
      </c>
      <c r="C3336">
        <v>20044678</v>
      </c>
      <c r="D3336" t="s">
        <v>91</v>
      </c>
      <c r="E3336" t="s">
        <v>81</v>
      </c>
      <c r="F3336" t="s">
        <v>82</v>
      </c>
    </row>
    <row r="3337" spans="2:6" x14ac:dyDescent="0.3">
      <c r="B3337" s="26">
        <v>43168</v>
      </c>
      <c r="C3337">
        <v>20042086</v>
      </c>
      <c r="D3337" t="s">
        <v>95</v>
      </c>
      <c r="E3337" t="s">
        <v>81</v>
      </c>
      <c r="F3337" t="s">
        <v>84</v>
      </c>
    </row>
    <row r="3338" spans="2:6" x14ac:dyDescent="0.3">
      <c r="B3338" s="26">
        <v>43168</v>
      </c>
      <c r="C3338">
        <v>20044529</v>
      </c>
      <c r="D3338" t="s">
        <v>96</v>
      </c>
      <c r="E3338" t="s">
        <v>85</v>
      </c>
      <c r="F3338" t="s">
        <v>80</v>
      </c>
    </row>
    <row r="3339" spans="2:6" x14ac:dyDescent="0.3">
      <c r="B3339" s="26">
        <v>43168</v>
      </c>
      <c r="C3339">
        <v>20044530</v>
      </c>
      <c r="D3339" t="s">
        <v>83</v>
      </c>
      <c r="E3339" t="s">
        <v>79</v>
      </c>
      <c r="F3339" t="s">
        <v>80</v>
      </c>
    </row>
    <row r="3340" spans="2:6" x14ac:dyDescent="0.3">
      <c r="B3340" s="26">
        <v>43168</v>
      </c>
      <c r="C3340">
        <v>20044678</v>
      </c>
      <c r="D3340" t="s">
        <v>91</v>
      </c>
      <c r="E3340" t="s">
        <v>81</v>
      </c>
      <c r="F3340" t="s">
        <v>80</v>
      </c>
    </row>
    <row r="3341" spans="2:6" x14ac:dyDescent="0.3">
      <c r="B3341" s="26">
        <v>43168</v>
      </c>
      <c r="C3341">
        <v>20042086</v>
      </c>
      <c r="D3341" t="s">
        <v>95</v>
      </c>
      <c r="E3341" t="s">
        <v>81</v>
      </c>
      <c r="F3341" t="s">
        <v>92</v>
      </c>
    </row>
    <row r="3342" spans="2:6" x14ac:dyDescent="0.3">
      <c r="B3342" s="26">
        <v>43168</v>
      </c>
      <c r="C3342">
        <v>20036312</v>
      </c>
      <c r="D3342" t="s">
        <v>93</v>
      </c>
      <c r="E3342" t="s">
        <v>79</v>
      </c>
      <c r="F3342" t="s">
        <v>80</v>
      </c>
    </row>
    <row r="3343" spans="2:6" x14ac:dyDescent="0.3">
      <c r="B3343" s="26">
        <v>43168</v>
      </c>
      <c r="C3343">
        <v>20038933</v>
      </c>
      <c r="D3343" t="s">
        <v>78</v>
      </c>
      <c r="E3343" t="s">
        <v>81</v>
      </c>
      <c r="F3343" t="s">
        <v>80</v>
      </c>
    </row>
    <row r="3344" spans="2:6" x14ac:dyDescent="0.3">
      <c r="B3344" s="26">
        <v>43168</v>
      </c>
      <c r="C3344">
        <v>20044529</v>
      </c>
      <c r="D3344" t="s">
        <v>96</v>
      </c>
      <c r="E3344" t="s">
        <v>79</v>
      </c>
      <c r="F3344" t="s">
        <v>80</v>
      </c>
    </row>
    <row r="3345" spans="2:6" x14ac:dyDescent="0.3">
      <c r="B3345" s="26">
        <v>43168</v>
      </c>
      <c r="C3345">
        <v>20041508</v>
      </c>
      <c r="D3345" t="s">
        <v>98</v>
      </c>
      <c r="E3345" t="s">
        <v>81</v>
      </c>
      <c r="F3345" t="s">
        <v>90</v>
      </c>
    </row>
    <row r="3346" spans="2:6" x14ac:dyDescent="0.3">
      <c r="B3346" s="26">
        <v>43168</v>
      </c>
      <c r="C3346">
        <v>20044678</v>
      </c>
      <c r="D3346" t="s">
        <v>91</v>
      </c>
      <c r="E3346" t="s">
        <v>81</v>
      </c>
      <c r="F3346" t="s">
        <v>80</v>
      </c>
    </row>
    <row r="3347" spans="2:6" x14ac:dyDescent="0.3">
      <c r="B3347" s="26">
        <v>43168</v>
      </c>
      <c r="C3347">
        <v>20041508</v>
      </c>
      <c r="D3347" t="s">
        <v>98</v>
      </c>
      <c r="E3347" t="s">
        <v>79</v>
      </c>
      <c r="F3347" t="s">
        <v>90</v>
      </c>
    </row>
    <row r="3348" spans="2:6" x14ac:dyDescent="0.3">
      <c r="B3348" s="26">
        <v>43168</v>
      </c>
      <c r="C3348">
        <v>20036312</v>
      </c>
      <c r="D3348" t="s">
        <v>93</v>
      </c>
      <c r="E3348" t="s">
        <v>79</v>
      </c>
      <c r="F3348" t="s">
        <v>80</v>
      </c>
    </row>
    <row r="3349" spans="2:6" x14ac:dyDescent="0.3">
      <c r="B3349" s="26">
        <v>43168</v>
      </c>
      <c r="C3349">
        <v>20038933</v>
      </c>
      <c r="D3349" t="s">
        <v>78</v>
      </c>
      <c r="E3349" t="s">
        <v>81</v>
      </c>
      <c r="F3349" t="s">
        <v>80</v>
      </c>
    </row>
    <row r="3350" spans="2:6" x14ac:dyDescent="0.3">
      <c r="B3350" s="26">
        <v>43168</v>
      </c>
      <c r="C3350">
        <v>20044530</v>
      </c>
      <c r="D3350" t="s">
        <v>83</v>
      </c>
      <c r="E3350" t="s">
        <v>81</v>
      </c>
      <c r="F3350" t="s">
        <v>80</v>
      </c>
    </row>
    <row r="3351" spans="2:6" x14ac:dyDescent="0.3">
      <c r="B3351" s="26">
        <v>43168</v>
      </c>
      <c r="C3351">
        <v>20036312</v>
      </c>
      <c r="D3351" t="s">
        <v>93</v>
      </c>
      <c r="E3351" t="s">
        <v>79</v>
      </c>
      <c r="F3351" t="s">
        <v>80</v>
      </c>
    </row>
    <row r="3352" spans="2:6" x14ac:dyDescent="0.3">
      <c r="B3352" s="26">
        <v>43168</v>
      </c>
      <c r="C3352">
        <v>20041508</v>
      </c>
      <c r="D3352" t="s">
        <v>98</v>
      </c>
      <c r="E3352" t="s">
        <v>79</v>
      </c>
      <c r="F3352" t="s">
        <v>90</v>
      </c>
    </row>
    <row r="3353" spans="2:6" x14ac:dyDescent="0.3">
      <c r="B3353" s="26">
        <v>43168</v>
      </c>
      <c r="C3353">
        <v>20044529</v>
      </c>
      <c r="D3353" t="s">
        <v>96</v>
      </c>
      <c r="E3353" t="s">
        <v>79</v>
      </c>
      <c r="F3353" t="s">
        <v>80</v>
      </c>
    </row>
    <row r="3354" spans="2:6" x14ac:dyDescent="0.3">
      <c r="B3354" s="26">
        <v>43168</v>
      </c>
      <c r="C3354">
        <v>20044678</v>
      </c>
      <c r="D3354" t="s">
        <v>91</v>
      </c>
      <c r="E3354" t="s">
        <v>81</v>
      </c>
      <c r="F3354" t="s">
        <v>80</v>
      </c>
    </row>
    <row r="3355" spans="2:6" x14ac:dyDescent="0.3">
      <c r="B3355" s="26">
        <v>43168</v>
      </c>
      <c r="C3355">
        <v>20042086</v>
      </c>
      <c r="D3355" t="s">
        <v>95</v>
      </c>
      <c r="E3355" t="s">
        <v>81</v>
      </c>
      <c r="F3355" t="s">
        <v>80</v>
      </c>
    </row>
    <row r="3356" spans="2:6" x14ac:dyDescent="0.3">
      <c r="B3356" s="26">
        <v>43168</v>
      </c>
      <c r="C3356">
        <v>20041508</v>
      </c>
      <c r="D3356" t="s">
        <v>98</v>
      </c>
      <c r="E3356" t="s">
        <v>79</v>
      </c>
      <c r="F3356" t="s">
        <v>80</v>
      </c>
    </row>
    <row r="3357" spans="2:6" x14ac:dyDescent="0.3">
      <c r="B3357" s="26">
        <v>43168</v>
      </c>
      <c r="C3357">
        <v>20044529</v>
      </c>
      <c r="D3357" t="s">
        <v>96</v>
      </c>
      <c r="E3357" t="s">
        <v>85</v>
      </c>
      <c r="F3357" t="s">
        <v>80</v>
      </c>
    </row>
    <row r="3358" spans="2:6" x14ac:dyDescent="0.3">
      <c r="B3358" s="26">
        <v>43168</v>
      </c>
      <c r="C3358">
        <v>20038933</v>
      </c>
      <c r="D3358" t="s">
        <v>78</v>
      </c>
      <c r="E3358" t="s">
        <v>79</v>
      </c>
      <c r="F3358" t="s">
        <v>80</v>
      </c>
    </row>
    <row r="3359" spans="2:6" x14ac:dyDescent="0.3">
      <c r="B3359" s="26">
        <v>43168</v>
      </c>
      <c r="C3359">
        <v>20041508</v>
      </c>
      <c r="D3359" t="s">
        <v>98</v>
      </c>
      <c r="E3359" t="s">
        <v>79</v>
      </c>
      <c r="F3359" t="s">
        <v>84</v>
      </c>
    </row>
    <row r="3360" spans="2:6" x14ac:dyDescent="0.3">
      <c r="B3360" s="26">
        <v>43168</v>
      </c>
      <c r="C3360">
        <v>20036312</v>
      </c>
      <c r="D3360" t="s">
        <v>93</v>
      </c>
      <c r="E3360" t="s">
        <v>79</v>
      </c>
      <c r="F3360" t="s">
        <v>80</v>
      </c>
    </row>
    <row r="3361" spans="2:6" x14ac:dyDescent="0.3">
      <c r="B3361" s="26">
        <v>43168</v>
      </c>
      <c r="C3361">
        <v>20044530</v>
      </c>
      <c r="D3361" t="s">
        <v>83</v>
      </c>
      <c r="E3361" t="s">
        <v>79</v>
      </c>
      <c r="F3361" t="s">
        <v>80</v>
      </c>
    </row>
    <row r="3362" spans="2:6" x14ac:dyDescent="0.3">
      <c r="B3362" s="26">
        <v>43168</v>
      </c>
      <c r="C3362">
        <v>20044678</v>
      </c>
      <c r="D3362" t="s">
        <v>91</v>
      </c>
      <c r="E3362" t="s">
        <v>81</v>
      </c>
      <c r="F3362" t="s">
        <v>80</v>
      </c>
    </row>
    <row r="3363" spans="2:6" x14ac:dyDescent="0.3">
      <c r="B3363" s="26">
        <v>43168</v>
      </c>
      <c r="C3363">
        <v>20042086</v>
      </c>
      <c r="D3363" t="s">
        <v>95</v>
      </c>
      <c r="E3363" t="s">
        <v>81</v>
      </c>
      <c r="F3363" t="s">
        <v>80</v>
      </c>
    </row>
    <row r="3364" spans="2:6" x14ac:dyDescent="0.3">
      <c r="B3364" s="26">
        <v>43168</v>
      </c>
      <c r="C3364">
        <v>20042086</v>
      </c>
      <c r="D3364" t="s">
        <v>95</v>
      </c>
      <c r="E3364" t="s">
        <v>81</v>
      </c>
      <c r="F3364" t="s">
        <v>80</v>
      </c>
    </row>
    <row r="3365" spans="2:6" x14ac:dyDescent="0.3">
      <c r="B3365" s="26">
        <v>43168</v>
      </c>
      <c r="C3365">
        <v>20036312</v>
      </c>
      <c r="D3365" t="s">
        <v>93</v>
      </c>
      <c r="E3365" t="s">
        <v>79</v>
      </c>
      <c r="F3365" t="s">
        <v>80</v>
      </c>
    </row>
    <row r="3366" spans="2:6" x14ac:dyDescent="0.3">
      <c r="B3366" s="26">
        <v>43168</v>
      </c>
      <c r="C3366">
        <v>20038933</v>
      </c>
      <c r="D3366" t="s">
        <v>78</v>
      </c>
      <c r="E3366" t="s">
        <v>81</v>
      </c>
      <c r="F3366" t="s">
        <v>80</v>
      </c>
    </row>
    <row r="3367" spans="2:6" x14ac:dyDescent="0.3">
      <c r="B3367" s="26">
        <v>43168</v>
      </c>
      <c r="C3367">
        <v>20041508</v>
      </c>
      <c r="D3367" t="s">
        <v>98</v>
      </c>
      <c r="E3367" t="s">
        <v>79</v>
      </c>
      <c r="F3367" t="s">
        <v>90</v>
      </c>
    </row>
    <row r="3368" spans="2:6" x14ac:dyDescent="0.3">
      <c r="B3368" s="26">
        <v>43168</v>
      </c>
      <c r="C3368">
        <v>20044530</v>
      </c>
      <c r="D3368" t="s">
        <v>83</v>
      </c>
      <c r="E3368" t="s">
        <v>79</v>
      </c>
      <c r="F3368" t="s">
        <v>80</v>
      </c>
    </row>
    <row r="3369" spans="2:6" x14ac:dyDescent="0.3">
      <c r="B3369" s="26">
        <v>43168</v>
      </c>
      <c r="C3369">
        <v>20036312</v>
      </c>
      <c r="D3369" t="s">
        <v>93</v>
      </c>
      <c r="E3369" t="s">
        <v>79</v>
      </c>
      <c r="F3369" t="s">
        <v>80</v>
      </c>
    </row>
    <row r="3370" spans="2:6" x14ac:dyDescent="0.3">
      <c r="B3370" s="26">
        <v>43168</v>
      </c>
      <c r="C3370">
        <v>20044678</v>
      </c>
      <c r="D3370" t="s">
        <v>91</v>
      </c>
      <c r="E3370" t="s">
        <v>81</v>
      </c>
      <c r="F3370" t="s">
        <v>80</v>
      </c>
    </row>
    <row r="3371" spans="2:6" x14ac:dyDescent="0.3">
      <c r="B3371" s="26">
        <v>43168</v>
      </c>
      <c r="C3371">
        <v>20044529</v>
      </c>
      <c r="D3371" t="s">
        <v>96</v>
      </c>
      <c r="E3371" t="s">
        <v>85</v>
      </c>
      <c r="F3371" t="s">
        <v>80</v>
      </c>
    </row>
    <row r="3372" spans="2:6" x14ac:dyDescent="0.3">
      <c r="B3372" s="26">
        <v>43168</v>
      </c>
      <c r="C3372">
        <v>20041508</v>
      </c>
      <c r="D3372" t="s">
        <v>98</v>
      </c>
      <c r="E3372" t="s">
        <v>81</v>
      </c>
      <c r="F3372" t="s">
        <v>90</v>
      </c>
    </row>
    <row r="3373" spans="2:6" x14ac:dyDescent="0.3">
      <c r="B3373" s="26">
        <v>43168</v>
      </c>
      <c r="C3373">
        <v>20044530</v>
      </c>
      <c r="D3373" t="s">
        <v>83</v>
      </c>
      <c r="E3373" t="s">
        <v>79</v>
      </c>
      <c r="F3373" t="s">
        <v>80</v>
      </c>
    </row>
    <row r="3374" spans="2:6" x14ac:dyDescent="0.3">
      <c r="B3374" s="26">
        <v>43168</v>
      </c>
      <c r="C3374">
        <v>20036312</v>
      </c>
      <c r="D3374" t="s">
        <v>93</v>
      </c>
      <c r="E3374" t="s">
        <v>79</v>
      </c>
      <c r="F3374" t="s">
        <v>80</v>
      </c>
    </row>
    <row r="3375" spans="2:6" x14ac:dyDescent="0.3">
      <c r="B3375" s="26">
        <v>43168</v>
      </c>
      <c r="C3375">
        <v>20038933</v>
      </c>
      <c r="D3375" t="s">
        <v>78</v>
      </c>
      <c r="E3375" t="s">
        <v>81</v>
      </c>
      <c r="F3375" t="s">
        <v>84</v>
      </c>
    </row>
    <row r="3376" spans="2:6" x14ac:dyDescent="0.3">
      <c r="B3376" s="26">
        <v>43168</v>
      </c>
      <c r="C3376">
        <v>20042086</v>
      </c>
      <c r="D3376" t="s">
        <v>95</v>
      </c>
      <c r="E3376" t="s">
        <v>88</v>
      </c>
      <c r="F3376" t="s">
        <v>80</v>
      </c>
    </row>
    <row r="3377" spans="2:6" x14ac:dyDescent="0.3">
      <c r="B3377" s="26">
        <v>43168</v>
      </c>
      <c r="C3377">
        <v>20041508</v>
      </c>
      <c r="D3377" t="s">
        <v>98</v>
      </c>
      <c r="E3377" t="s">
        <v>79</v>
      </c>
      <c r="F3377" t="s">
        <v>80</v>
      </c>
    </row>
    <row r="3378" spans="2:6" x14ac:dyDescent="0.3">
      <c r="B3378" s="26">
        <v>43168</v>
      </c>
      <c r="C3378">
        <v>20044529</v>
      </c>
      <c r="D3378" t="s">
        <v>96</v>
      </c>
      <c r="E3378" t="s">
        <v>85</v>
      </c>
      <c r="F3378" t="s">
        <v>80</v>
      </c>
    </row>
    <row r="3379" spans="2:6" x14ac:dyDescent="0.3">
      <c r="B3379" s="26">
        <v>43168</v>
      </c>
      <c r="C3379">
        <v>20036312</v>
      </c>
      <c r="D3379" t="s">
        <v>93</v>
      </c>
      <c r="E3379" t="s">
        <v>79</v>
      </c>
      <c r="F3379" t="s">
        <v>80</v>
      </c>
    </row>
    <row r="3380" spans="2:6" x14ac:dyDescent="0.3">
      <c r="B3380" s="26">
        <v>43168</v>
      </c>
      <c r="C3380">
        <v>20038933</v>
      </c>
      <c r="D3380" t="s">
        <v>78</v>
      </c>
      <c r="E3380" t="s">
        <v>79</v>
      </c>
      <c r="F3380" t="s">
        <v>84</v>
      </c>
    </row>
    <row r="3381" spans="2:6" x14ac:dyDescent="0.3">
      <c r="B3381" s="26">
        <v>43168</v>
      </c>
      <c r="C3381">
        <v>20038933</v>
      </c>
      <c r="D3381" t="s">
        <v>78</v>
      </c>
      <c r="E3381" t="s">
        <v>81</v>
      </c>
      <c r="F3381" t="s">
        <v>80</v>
      </c>
    </row>
    <row r="3382" spans="2:6" x14ac:dyDescent="0.3">
      <c r="B3382" s="26">
        <v>43168</v>
      </c>
      <c r="C3382">
        <v>20044678</v>
      </c>
      <c r="D3382" t="s">
        <v>91</v>
      </c>
      <c r="E3382" t="s">
        <v>81</v>
      </c>
      <c r="F3382" t="s">
        <v>84</v>
      </c>
    </row>
    <row r="3383" spans="2:6" x14ac:dyDescent="0.3">
      <c r="B3383" s="26">
        <v>43168</v>
      </c>
      <c r="C3383">
        <v>20042086</v>
      </c>
      <c r="D3383" t="s">
        <v>95</v>
      </c>
      <c r="E3383" t="s">
        <v>88</v>
      </c>
      <c r="F3383" t="s">
        <v>80</v>
      </c>
    </row>
    <row r="3384" spans="2:6" x14ac:dyDescent="0.3">
      <c r="B3384" s="26">
        <v>43168</v>
      </c>
      <c r="C3384">
        <v>20038933</v>
      </c>
      <c r="D3384" t="s">
        <v>78</v>
      </c>
      <c r="E3384" t="s">
        <v>79</v>
      </c>
      <c r="F3384" t="s">
        <v>80</v>
      </c>
    </row>
    <row r="3385" spans="2:6" x14ac:dyDescent="0.3">
      <c r="B3385" s="26">
        <v>43168</v>
      </c>
      <c r="C3385">
        <v>20044678</v>
      </c>
      <c r="D3385" t="s">
        <v>91</v>
      </c>
      <c r="E3385" t="s">
        <v>81</v>
      </c>
      <c r="F3385" t="s">
        <v>80</v>
      </c>
    </row>
    <row r="3386" spans="2:6" x14ac:dyDescent="0.3">
      <c r="B3386" s="26">
        <v>43168</v>
      </c>
      <c r="C3386">
        <v>20044530</v>
      </c>
      <c r="D3386" t="s">
        <v>83</v>
      </c>
      <c r="E3386" t="s">
        <v>79</v>
      </c>
      <c r="F3386" t="s">
        <v>80</v>
      </c>
    </row>
    <row r="3387" spans="2:6" x14ac:dyDescent="0.3">
      <c r="B3387" s="26">
        <v>43168</v>
      </c>
      <c r="C3387">
        <v>20044529</v>
      </c>
      <c r="D3387" t="s">
        <v>96</v>
      </c>
      <c r="E3387" t="s">
        <v>85</v>
      </c>
      <c r="F3387" t="s">
        <v>80</v>
      </c>
    </row>
    <row r="3388" spans="2:6" x14ac:dyDescent="0.3">
      <c r="B3388" s="26">
        <v>43168</v>
      </c>
      <c r="C3388">
        <v>20038933</v>
      </c>
      <c r="D3388" t="s">
        <v>78</v>
      </c>
      <c r="E3388" t="s">
        <v>81</v>
      </c>
      <c r="F3388" t="s">
        <v>84</v>
      </c>
    </row>
    <row r="3389" spans="2:6" x14ac:dyDescent="0.3">
      <c r="B3389" s="26">
        <v>43168</v>
      </c>
      <c r="C3389">
        <v>20041508</v>
      </c>
      <c r="D3389" t="s">
        <v>98</v>
      </c>
      <c r="E3389" t="s">
        <v>85</v>
      </c>
      <c r="F3389" t="s">
        <v>90</v>
      </c>
    </row>
    <row r="3390" spans="2:6" x14ac:dyDescent="0.3">
      <c r="B3390" s="26">
        <v>43168</v>
      </c>
      <c r="C3390">
        <v>20038933</v>
      </c>
      <c r="D3390" t="s">
        <v>78</v>
      </c>
      <c r="E3390" t="s">
        <v>79</v>
      </c>
      <c r="F3390" t="s">
        <v>80</v>
      </c>
    </row>
    <row r="3391" spans="2:6" x14ac:dyDescent="0.3">
      <c r="B3391" s="26">
        <v>43168</v>
      </c>
      <c r="C3391">
        <v>20041508</v>
      </c>
      <c r="D3391" t="s">
        <v>98</v>
      </c>
      <c r="E3391" t="s">
        <v>85</v>
      </c>
      <c r="F3391" t="s">
        <v>80</v>
      </c>
    </row>
    <row r="3392" spans="2:6" x14ac:dyDescent="0.3">
      <c r="B3392" s="26">
        <v>43168</v>
      </c>
      <c r="C3392">
        <v>20044678</v>
      </c>
      <c r="D3392" t="s">
        <v>91</v>
      </c>
      <c r="E3392" t="s">
        <v>81</v>
      </c>
      <c r="F3392" t="s">
        <v>80</v>
      </c>
    </row>
    <row r="3393" spans="2:6" x14ac:dyDescent="0.3">
      <c r="B3393" s="26">
        <v>43168</v>
      </c>
      <c r="C3393">
        <v>20036312</v>
      </c>
      <c r="D3393" t="s">
        <v>93</v>
      </c>
      <c r="E3393" t="s">
        <v>79</v>
      </c>
      <c r="F3393" t="s">
        <v>80</v>
      </c>
    </row>
    <row r="3394" spans="2:6" x14ac:dyDescent="0.3">
      <c r="B3394" s="26">
        <v>43168</v>
      </c>
      <c r="C3394">
        <v>20044530</v>
      </c>
      <c r="D3394" t="s">
        <v>83</v>
      </c>
      <c r="E3394" t="s">
        <v>81</v>
      </c>
      <c r="F3394" t="s">
        <v>80</v>
      </c>
    </row>
    <row r="3395" spans="2:6" x14ac:dyDescent="0.3">
      <c r="B3395" s="26">
        <v>43168</v>
      </c>
      <c r="C3395">
        <v>20044529</v>
      </c>
      <c r="D3395" t="s">
        <v>96</v>
      </c>
      <c r="E3395" t="s">
        <v>85</v>
      </c>
      <c r="F3395" t="s">
        <v>80</v>
      </c>
    </row>
    <row r="3396" spans="2:6" x14ac:dyDescent="0.3">
      <c r="B3396" s="26">
        <v>43168</v>
      </c>
      <c r="C3396">
        <v>20036312</v>
      </c>
      <c r="D3396" t="s">
        <v>93</v>
      </c>
      <c r="E3396" t="s">
        <v>79</v>
      </c>
      <c r="F3396" t="s">
        <v>84</v>
      </c>
    </row>
    <row r="3397" spans="2:6" x14ac:dyDescent="0.3">
      <c r="B3397" s="26">
        <v>43168</v>
      </c>
      <c r="C3397">
        <v>20041508</v>
      </c>
      <c r="D3397" t="s">
        <v>98</v>
      </c>
      <c r="E3397" t="s">
        <v>85</v>
      </c>
      <c r="F3397" t="s">
        <v>90</v>
      </c>
    </row>
    <row r="3398" spans="2:6" x14ac:dyDescent="0.3">
      <c r="B3398" s="26">
        <v>43168</v>
      </c>
      <c r="C3398">
        <v>20044530</v>
      </c>
      <c r="D3398" t="s">
        <v>83</v>
      </c>
      <c r="E3398" t="s">
        <v>79</v>
      </c>
      <c r="F3398" t="s">
        <v>80</v>
      </c>
    </row>
    <row r="3399" spans="2:6" x14ac:dyDescent="0.3">
      <c r="B3399" s="26">
        <v>43168</v>
      </c>
      <c r="C3399">
        <v>20044529</v>
      </c>
      <c r="D3399" t="s">
        <v>96</v>
      </c>
      <c r="E3399" t="s">
        <v>85</v>
      </c>
      <c r="F3399" t="s">
        <v>80</v>
      </c>
    </row>
    <row r="3400" spans="2:6" x14ac:dyDescent="0.3">
      <c r="B3400" s="26">
        <v>43168</v>
      </c>
      <c r="C3400">
        <v>20036312</v>
      </c>
      <c r="D3400" t="s">
        <v>93</v>
      </c>
      <c r="E3400" t="s">
        <v>79</v>
      </c>
      <c r="F3400" t="s">
        <v>84</v>
      </c>
    </row>
    <row r="3401" spans="2:6" x14ac:dyDescent="0.3">
      <c r="B3401" s="26">
        <v>43168</v>
      </c>
      <c r="C3401">
        <v>20044530</v>
      </c>
      <c r="D3401" t="s">
        <v>83</v>
      </c>
      <c r="E3401" t="s">
        <v>79</v>
      </c>
      <c r="F3401" t="s">
        <v>80</v>
      </c>
    </row>
    <row r="3402" spans="2:6" x14ac:dyDescent="0.3">
      <c r="B3402" s="26">
        <v>43168</v>
      </c>
      <c r="C3402">
        <v>20041508</v>
      </c>
      <c r="D3402" t="s">
        <v>98</v>
      </c>
      <c r="E3402" t="s">
        <v>81</v>
      </c>
      <c r="F3402" t="s">
        <v>90</v>
      </c>
    </row>
    <row r="3403" spans="2:6" x14ac:dyDescent="0.3">
      <c r="B3403" s="26">
        <v>43168</v>
      </c>
      <c r="C3403">
        <v>20044530</v>
      </c>
      <c r="D3403" t="s">
        <v>83</v>
      </c>
      <c r="E3403" t="s">
        <v>79</v>
      </c>
      <c r="F3403" t="s">
        <v>80</v>
      </c>
    </row>
    <row r="3404" spans="2:6" x14ac:dyDescent="0.3">
      <c r="B3404" s="26">
        <v>43168</v>
      </c>
      <c r="C3404">
        <v>20038933</v>
      </c>
      <c r="D3404" t="s">
        <v>78</v>
      </c>
      <c r="E3404" t="s">
        <v>81</v>
      </c>
      <c r="F3404" t="s">
        <v>90</v>
      </c>
    </row>
    <row r="3405" spans="2:6" x14ac:dyDescent="0.3">
      <c r="B3405" s="26">
        <v>43168</v>
      </c>
      <c r="C3405">
        <v>20044529</v>
      </c>
      <c r="D3405" t="s">
        <v>96</v>
      </c>
      <c r="E3405" t="s">
        <v>81</v>
      </c>
      <c r="F3405" t="s">
        <v>80</v>
      </c>
    </row>
    <row r="3406" spans="2:6" x14ac:dyDescent="0.3">
      <c r="B3406" s="26">
        <v>43168</v>
      </c>
      <c r="C3406">
        <v>20041508</v>
      </c>
      <c r="D3406" t="s">
        <v>98</v>
      </c>
      <c r="E3406" t="s">
        <v>79</v>
      </c>
      <c r="F3406" t="s">
        <v>80</v>
      </c>
    </row>
    <row r="3407" spans="2:6" x14ac:dyDescent="0.3">
      <c r="B3407" s="26">
        <v>43168</v>
      </c>
      <c r="C3407">
        <v>20042086</v>
      </c>
      <c r="D3407" t="s">
        <v>95</v>
      </c>
      <c r="E3407" t="s">
        <v>81</v>
      </c>
      <c r="F3407" t="s">
        <v>80</v>
      </c>
    </row>
    <row r="3408" spans="2:6" x14ac:dyDescent="0.3">
      <c r="B3408" s="26">
        <v>43168</v>
      </c>
      <c r="C3408">
        <v>20044678</v>
      </c>
      <c r="D3408" t="s">
        <v>91</v>
      </c>
      <c r="E3408" t="s">
        <v>81</v>
      </c>
      <c r="F3408" t="s">
        <v>84</v>
      </c>
    </row>
    <row r="3409" spans="2:6" x14ac:dyDescent="0.3">
      <c r="B3409" s="26">
        <v>43168</v>
      </c>
      <c r="C3409">
        <v>20036312</v>
      </c>
      <c r="D3409" t="s">
        <v>93</v>
      </c>
      <c r="E3409" t="s">
        <v>81</v>
      </c>
      <c r="F3409" t="s">
        <v>80</v>
      </c>
    </row>
    <row r="3410" spans="2:6" x14ac:dyDescent="0.3">
      <c r="B3410" s="26">
        <v>43168</v>
      </c>
      <c r="C3410">
        <v>20044529</v>
      </c>
      <c r="D3410" t="s">
        <v>96</v>
      </c>
      <c r="E3410" t="s">
        <v>81</v>
      </c>
      <c r="F3410" t="s">
        <v>80</v>
      </c>
    </row>
    <row r="3411" spans="2:6" x14ac:dyDescent="0.3">
      <c r="B3411" s="26">
        <v>43168</v>
      </c>
      <c r="C3411">
        <v>20041508</v>
      </c>
      <c r="D3411" t="s">
        <v>98</v>
      </c>
      <c r="E3411" t="s">
        <v>81</v>
      </c>
      <c r="F3411" t="s">
        <v>90</v>
      </c>
    </row>
    <row r="3412" spans="2:6" x14ac:dyDescent="0.3">
      <c r="B3412" s="26">
        <v>43168</v>
      </c>
      <c r="C3412">
        <v>20038933</v>
      </c>
      <c r="D3412" t="s">
        <v>78</v>
      </c>
      <c r="E3412" t="s">
        <v>85</v>
      </c>
      <c r="F3412" t="s">
        <v>80</v>
      </c>
    </row>
    <row r="3413" spans="2:6" x14ac:dyDescent="0.3">
      <c r="B3413" s="26">
        <v>43168</v>
      </c>
      <c r="C3413">
        <v>20044530</v>
      </c>
      <c r="D3413" t="s">
        <v>83</v>
      </c>
      <c r="E3413" t="s">
        <v>79</v>
      </c>
      <c r="F3413" t="s">
        <v>80</v>
      </c>
    </row>
    <row r="3414" spans="2:6" x14ac:dyDescent="0.3">
      <c r="B3414" s="26">
        <v>43168</v>
      </c>
      <c r="C3414">
        <v>20042086</v>
      </c>
      <c r="D3414" t="s">
        <v>95</v>
      </c>
      <c r="E3414" t="s">
        <v>79</v>
      </c>
      <c r="F3414" t="s">
        <v>84</v>
      </c>
    </row>
    <row r="3415" spans="2:6" x14ac:dyDescent="0.3">
      <c r="B3415" s="26">
        <v>43168</v>
      </c>
      <c r="C3415">
        <v>20041508</v>
      </c>
      <c r="D3415" t="s">
        <v>98</v>
      </c>
      <c r="E3415" t="s">
        <v>81</v>
      </c>
      <c r="F3415" t="s">
        <v>90</v>
      </c>
    </row>
    <row r="3416" spans="2:6" x14ac:dyDescent="0.3">
      <c r="B3416" s="26">
        <v>43168</v>
      </c>
      <c r="C3416">
        <v>20044529</v>
      </c>
      <c r="D3416" t="s">
        <v>96</v>
      </c>
      <c r="E3416" t="s">
        <v>79</v>
      </c>
      <c r="F3416" t="s">
        <v>80</v>
      </c>
    </row>
    <row r="3417" spans="2:6" x14ac:dyDescent="0.3">
      <c r="B3417" s="26">
        <v>43168</v>
      </c>
      <c r="C3417">
        <v>20044678</v>
      </c>
      <c r="D3417" t="s">
        <v>91</v>
      </c>
      <c r="E3417" t="s">
        <v>88</v>
      </c>
      <c r="F3417" t="s">
        <v>84</v>
      </c>
    </row>
    <row r="3418" spans="2:6" x14ac:dyDescent="0.3">
      <c r="B3418" s="26">
        <v>43168</v>
      </c>
      <c r="C3418">
        <v>20038933</v>
      </c>
      <c r="D3418" t="s">
        <v>78</v>
      </c>
      <c r="E3418" t="s">
        <v>81</v>
      </c>
      <c r="F3418" t="s">
        <v>82</v>
      </c>
    </row>
    <row r="3419" spans="2:6" x14ac:dyDescent="0.3">
      <c r="B3419" s="26">
        <v>43168</v>
      </c>
      <c r="C3419">
        <v>20041508</v>
      </c>
      <c r="D3419" t="s">
        <v>98</v>
      </c>
      <c r="E3419" t="s">
        <v>81</v>
      </c>
      <c r="F3419" t="s">
        <v>90</v>
      </c>
    </row>
    <row r="3420" spans="2:6" x14ac:dyDescent="0.3">
      <c r="B3420" s="26">
        <v>43168</v>
      </c>
      <c r="C3420">
        <v>20036312</v>
      </c>
      <c r="D3420" t="s">
        <v>93</v>
      </c>
      <c r="E3420" t="s">
        <v>85</v>
      </c>
      <c r="F3420" t="s">
        <v>80</v>
      </c>
    </row>
    <row r="3421" spans="2:6" x14ac:dyDescent="0.3">
      <c r="B3421" s="26">
        <v>43168</v>
      </c>
      <c r="C3421">
        <v>20042086</v>
      </c>
      <c r="D3421" t="s">
        <v>95</v>
      </c>
      <c r="E3421" t="s">
        <v>79</v>
      </c>
      <c r="F3421" t="s">
        <v>80</v>
      </c>
    </row>
    <row r="3422" spans="2:6" x14ac:dyDescent="0.3">
      <c r="B3422" s="26">
        <v>43168</v>
      </c>
      <c r="C3422">
        <v>20044678</v>
      </c>
      <c r="D3422" t="s">
        <v>91</v>
      </c>
      <c r="E3422" t="s">
        <v>88</v>
      </c>
      <c r="F3422" t="s">
        <v>80</v>
      </c>
    </row>
    <row r="3423" spans="2:6" x14ac:dyDescent="0.3">
      <c r="B3423" s="26">
        <v>43168</v>
      </c>
      <c r="C3423">
        <v>20041508</v>
      </c>
      <c r="D3423" t="s">
        <v>98</v>
      </c>
      <c r="E3423" t="s">
        <v>79</v>
      </c>
      <c r="F3423" t="s">
        <v>80</v>
      </c>
    </row>
    <row r="3424" spans="2:6" x14ac:dyDescent="0.3">
      <c r="B3424" s="26">
        <v>43168</v>
      </c>
      <c r="C3424">
        <v>20038933</v>
      </c>
      <c r="D3424" t="s">
        <v>78</v>
      </c>
      <c r="E3424" t="s">
        <v>85</v>
      </c>
      <c r="F3424" t="s">
        <v>84</v>
      </c>
    </row>
    <row r="3425" spans="2:6" x14ac:dyDescent="0.3">
      <c r="B3425" s="26">
        <v>43168</v>
      </c>
      <c r="C3425">
        <v>20036312</v>
      </c>
      <c r="D3425" t="s">
        <v>93</v>
      </c>
      <c r="E3425" t="s">
        <v>85</v>
      </c>
      <c r="F3425" t="s">
        <v>90</v>
      </c>
    </row>
    <row r="3426" spans="2:6" x14ac:dyDescent="0.3">
      <c r="B3426" s="26">
        <v>43168</v>
      </c>
      <c r="C3426">
        <v>20044529</v>
      </c>
      <c r="D3426" t="s">
        <v>96</v>
      </c>
      <c r="E3426" t="s">
        <v>79</v>
      </c>
      <c r="F3426" t="s">
        <v>80</v>
      </c>
    </row>
    <row r="3427" spans="2:6" x14ac:dyDescent="0.3">
      <c r="B3427" s="26">
        <v>43168</v>
      </c>
      <c r="C3427">
        <v>20041508</v>
      </c>
      <c r="D3427" t="s">
        <v>98</v>
      </c>
      <c r="E3427" t="s">
        <v>88</v>
      </c>
      <c r="F3427" t="s">
        <v>90</v>
      </c>
    </row>
    <row r="3428" spans="2:6" x14ac:dyDescent="0.3">
      <c r="B3428" s="26">
        <v>43168</v>
      </c>
      <c r="C3428">
        <v>20044678</v>
      </c>
      <c r="D3428" t="s">
        <v>91</v>
      </c>
      <c r="E3428" t="s">
        <v>81</v>
      </c>
      <c r="F3428" t="s">
        <v>80</v>
      </c>
    </row>
    <row r="3429" spans="2:6" x14ac:dyDescent="0.3">
      <c r="B3429" s="26">
        <v>43168</v>
      </c>
      <c r="C3429">
        <v>20044530</v>
      </c>
      <c r="D3429" t="s">
        <v>83</v>
      </c>
      <c r="E3429" t="s">
        <v>79</v>
      </c>
      <c r="F3429" t="s">
        <v>80</v>
      </c>
    </row>
    <row r="3430" spans="2:6" x14ac:dyDescent="0.3">
      <c r="B3430" s="26">
        <v>43168</v>
      </c>
      <c r="C3430">
        <v>20044530</v>
      </c>
      <c r="D3430" t="s">
        <v>83</v>
      </c>
      <c r="E3430" t="s">
        <v>79</v>
      </c>
      <c r="F3430" t="s">
        <v>80</v>
      </c>
    </row>
    <row r="3431" spans="2:6" x14ac:dyDescent="0.3">
      <c r="B3431" s="26">
        <v>43168</v>
      </c>
      <c r="C3431">
        <v>20041508</v>
      </c>
      <c r="D3431" t="s">
        <v>98</v>
      </c>
      <c r="E3431" t="s">
        <v>85</v>
      </c>
      <c r="F3431" t="s">
        <v>90</v>
      </c>
    </row>
    <row r="3432" spans="2:6" x14ac:dyDescent="0.3">
      <c r="B3432" s="26">
        <v>43168</v>
      </c>
      <c r="C3432">
        <v>20044529</v>
      </c>
      <c r="D3432" t="s">
        <v>96</v>
      </c>
      <c r="E3432" t="s">
        <v>79</v>
      </c>
      <c r="F3432" t="s">
        <v>80</v>
      </c>
    </row>
    <row r="3433" spans="2:6" x14ac:dyDescent="0.3">
      <c r="B3433" s="26">
        <v>43168</v>
      </c>
      <c r="C3433">
        <v>20041508</v>
      </c>
      <c r="D3433" t="s">
        <v>98</v>
      </c>
      <c r="E3433" t="s">
        <v>79</v>
      </c>
      <c r="F3433" t="s">
        <v>84</v>
      </c>
    </row>
    <row r="3434" spans="2:6" x14ac:dyDescent="0.3">
      <c r="B3434" s="26">
        <v>43168</v>
      </c>
      <c r="C3434">
        <v>20036312</v>
      </c>
      <c r="D3434" t="s">
        <v>93</v>
      </c>
      <c r="E3434" t="s">
        <v>81</v>
      </c>
      <c r="F3434" t="s">
        <v>80</v>
      </c>
    </row>
    <row r="3435" spans="2:6" x14ac:dyDescent="0.3">
      <c r="B3435" s="26">
        <v>43168</v>
      </c>
      <c r="C3435">
        <v>20044678</v>
      </c>
      <c r="D3435" t="s">
        <v>91</v>
      </c>
      <c r="E3435" t="s">
        <v>79</v>
      </c>
      <c r="F3435" t="s">
        <v>80</v>
      </c>
    </row>
    <row r="3436" spans="2:6" x14ac:dyDescent="0.3">
      <c r="B3436" s="26">
        <v>43168</v>
      </c>
      <c r="C3436">
        <v>20038933</v>
      </c>
      <c r="D3436" t="s">
        <v>78</v>
      </c>
      <c r="E3436" t="s">
        <v>79</v>
      </c>
      <c r="F3436" t="s">
        <v>84</v>
      </c>
    </row>
    <row r="3437" spans="2:6" x14ac:dyDescent="0.3">
      <c r="B3437" s="26">
        <v>43168</v>
      </c>
      <c r="C3437">
        <v>20044530</v>
      </c>
      <c r="D3437" t="s">
        <v>83</v>
      </c>
      <c r="E3437" t="s">
        <v>88</v>
      </c>
      <c r="F3437" t="s">
        <v>80</v>
      </c>
    </row>
    <row r="3438" spans="2:6" x14ac:dyDescent="0.3">
      <c r="B3438" s="26">
        <v>43168</v>
      </c>
      <c r="C3438">
        <v>20041508</v>
      </c>
      <c r="D3438" t="s">
        <v>98</v>
      </c>
      <c r="E3438" t="s">
        <v>79</v>
      </c>
      <c r="F3438" t="s">
        <v>84</v>
      </c>
    </row>
    <row r="3439" spans="2:6" x14ac:dyDescent="0.3">
      <c r="B3439" s="26">
        <v>43168</v>
      </c>
      <c r="C3439">
        <v>20044529</v>
      </c>
      <c r="D3439" t="s">
        <v>96</v>
      </c>
      <c r="E3439" t="s">
        <v>79</v>
      </c>
      <c r="F3439" t="s">
        <v>80</v>
      </c>
    </row>
    <row r="3440" spans="2:6" x14ac:dyDescent="0.3">
      <c r="B3440" s="26">
        <v>43168</v>
      </c>
      <c r="C3440">
        <v>20044530</v>
      </c>
      <c r="D3440" t="s">
        <v>83</v>
      </c>
      <c r="E3440" t="s">
        <v>79</v>
      </c>
      <c r="F3440" t="s">
        <v>84</v>
      </c>
    </row>
    <row r="3441" spans="2:6" x14ac:dyDescent="0.3">
      <c r="B3441" s="26">
        <v>43168</v>
      </c>
      <c r="C3441">
        <v>20044678</v>
      </c>
      <c r="D3441" t="s">
        <v>91</v>
      </c>
      <c r="E3441" t="s">
        <v>79</v>
      </c>
      <c r="F3441" t="s">
        <v>80</v>
      </c>
    </row>
    <row r="3442" spans="2:6" x14ac:dyDescent="0.3">
      <c r="B3442" s="26">
        <v>43168</v>
      </c>
      <c r="C3442">
        <v>20041508</v>
      </c>
      <c r="D3442" t="s">
        <v>98</v>
      </c>
      <c r="E3442" t="s">
        <v>81</v>
      </c>
      <c r="F3442" t="s">
        <v>90</v>
      </c>
    </row>
    <row r="3443" spans="2:6" x14ac:dyDescent="0.3">
      <c r="B3443" s="26">
        <v>43168</v>
      </c>
      <c r="C3443">
        <v>20038933</v>
      </c>
      <c r="D3443" t="s">
        <v>78</v>
      </c>
      <c r="E3443" t="s">
        <v>88</v>
      </c>
      <c r="F3443" t="s">
        <v>84</v>
      </c>
    </row>
    <row r="3444" spans="2:6" x14ac:dyDescent="0.3">
      <c r="B3444" s="26">
        <v>43168</v>
      </c>
      <c r="C3444">
        <v>20042086</v>
      </c>
      <c r="D3444" t="s">
        <v>95</v>
      </c>
      <c r="E3444" t="s">
        <v>79</v>
      </c>
      <c r="F3444" t="s">
        <v>80</v>
      </c>
    </row>
    <row r="3445" spans="2:6" x14ac:dyDescent="0.3">
      <c r="B3445" s="26">
        <v>43168</v>
      </c>
      <c r="C3445">
        <v>20041508</v>
      </c>
      <c r="D3445" t="s">
        <v>98</v>
      </c>
      <c r="E3445" t="s">
        <v>81</v>
      </c>
      <c r="F3445" t="s">
        <v>80</v>
      </c>
    </row>
    <row r="3446" spans="2:6" x14ac:dyDescent="0.3">
      <c r="B3446" s="26">
        <v>43168</v>
      </c>
      <c r="C3446">
        <v>20044529</v>
      </c>
      <c r="D3446" t="s">
        <v>96</v>
      </c>
      <c r="E3446" t="s">
        <v>79</v>
      </c>
      <c r="F3446" t="s">
        <v>80</v>
      </c>
    </row>
    <row r="3447" spans="2:6" x14ac:dyDescent="0.3">
      <c r="B3447" s="26">
        <v>43168</v>
      </c>
      <c r="C3447">
        <v>20044530</v>
      </c>
      <c r="D3447" t="s">
        <v>83</v>
      </c>
      <c r="E3447" t="s">
        <v>81</v>
      </c>
      <c r="F3447" t="s">
        <v>80</v>
      </c>
    </row>
    <row r="3448" spans="2:6" x14ac:dyDescent="0.3">
      <c r="B3448" s="26">
        <v>43168</v>
      </c>
      <c r="C3448">
        <v>20038933</v>
      </c>
      <c r="D3448" t="s">
        <v>78</v>
      </c>
      <c r="E3448" t="s">
        <v>79</v>
      </c>
      <c r="F3448" t="s">
        <v>80</v>
      </c>
    </row>
    <row r="3449" spans="2:6" x14ac:dyDescent="0.3">
      <c r="B3449" s="26">
        <v>43168</v>
      </c>
      <c r="C3449">
        <v>20042086</v>
      </c>
      <c r="D3449" t="s">
        <v>95</v>
      </c>
      <c r="E3449" t="s">
        <v>79</v>
      </c>
      <c r="F3449" t="s">
        <v>80</v>
      </c>
    </row>
    <row r="3450" spans="2:6" x14ac:dyDescent="0.3">
      <c r="B3450" s="26">
        <v>43168</v>
      </c>
      <c r="C3450">
        <v>20041508</v>
      </c>
      <c r="D3450" t="s">
        <v>98</v>
      </c>
      <c r="E3450" t="s">
        <v>79</v>
      </c>
      <c r="F3450" t="s">
        <v>80</v>
      </c>
    </row>
    <row r="3451" spans="2:6" x14ac:dyDescent="0.3">
      <c r="B3451" s="26">
        <v>43168</v>
      </c>
      <c r="C3451">
        <v>20044529</v>
      </c>
      <c r="D3451" t="s">
        <v>96</v>
      </c>
      <c r="E3451" t="s">
        <v>79</v>
      </c>
      <c r="F3451" t="s">
        <v>80</v>
      </c>
    </row>
    <row r="3452" spans="2:6" x14ac:dyDescent="0.3">
      <c r="B3452" s="26">
        <v>43168</v>
      </c>
      <c r="C3452">
        <v>20041508</v>
      </c>
      <c r="D3452" t="s">
        <v>98</v>
      </c>
      <c r="E3452" t="s">
        <v>79</v>
      </c>
      <c r="F3452" t="s">
        <v>80</v>
      </c>
    </row>
    <row r="3453" spans="2:6" x14ac:dyDescent="0.3">
      <c r="B3453" s="26">
        <v>43168</v>
      </c>
      <c r="C3453">
        <v>20038933</v>
      </c>
      <c r="D3453" t="s">
        <v>78</v>
      </c>
      <c r="E3453" t="s">
        <v>79</v>
      </c>
      <c r="F3453" t="s">
        <v>80</v>
      </c>
    </row>
    <row r="3454" spans="2:6" x14ac:dyDescent="0.3">
      <c r="B3454" s="26">
        <v>43168</v>
      </c>
      <c r="C3454">
        <v>20044678</v>
      </c>
      <c r="D3454" t="s">
        <v>91</v>
      </c>
      <c r="E3454" t="s">
        <v>79</v>
      </c>
      <c r="F3454" t="s">
        <v>84</v>
      </c>
    </row>
    <row r="3455" spans="2:6" x14ac:dyDescent="0.3">
      <c r="B3455" s="26">
        <v>43168</v>
      </c>
      <c r="C3455">
        <v>20036312</v>
      </c>
      <c r="D3455" t="s">
        <v>93</v>
      </c>
      <c r="E3455" t="s">
        <v>81</v>
      </c>
      <c r="F3455" t="s">
        <v>90</v>
      </c>
    </row>
    <row r="3456" spans="2:6" x14ac:dyDescent="0.3">
      <c r="B3456" s="26">
        <v>43168</v>
      </c>
      <c r="C3456">
        <v>20041508</v>
      </c>
      <c r="D3456" t="s">
        <v>98</v>
      </c>
      <c r="E3456" t="s">
        <v>79</v>
      </c>
      <c r="F3456" t="s">
        <v>80</v>
      </c>
    </row>
    <row r="3457" spans="2:6" x14ac:dyDescent="0.3">
      <c r="B3457" s="26">
        <v>43168</v>
      </c>
      <c r="C3457">
        <v>20044678</v>
      </c>
      <c r="D3457" t="s">
        <v>91</v>
      </c>
      <c r="E3457" t="s">
        <v>79</v>
      </c>
      <c r="F3457" t="s">
        <v>80</v>
      </c>
    </row>
    <row r="3458" spans="2:6" x14ac:dyDescent="0.3">
      <c r="B3458" s="26">
        <v>43168</v>
      </c>
      <c r="C3458">
        <v>20041508</v>
      </c>
      <c r="D3458" t="s">
        <v>98</v>
      </c>
      <c r="E3458" t="s">
        <v>79</v>
      </c>
      <c r="F3458" t="s">
        <v>90</v>
      </c>
    </row>
    <row r="3459" spans="2:6" x14ac:dyDescent="0.3">
      <c r="B3459" s="26">
        <v>43168</v>
      </c>
      <c r="C3459">
        <v>20038933</v>
      </c>
      <c r="D3459" t="s">
        <v>78</v>
      </c>
      <c r="E3459" t="s">
        <v>79</v>
      </c>
      <c r="F3459" t="s">
        <v>80</v>
      </c>
    </row>
    <row r="3460" spans="2:6" x14ac:dyDescent="0.3">
      <c r="B3460" s="26">
        <v>43168</v>
      </c>
      <c r="C3460">
        <v>20042086</v>
      </c>
      <c r="D3460" t="s">
        <v>95</v>
      </c>
      <c r="E3460" t="s">
        <v>79</v>
      </c>
      <c r="F3460" t="s">
        <v>80</v>
      </c>
    </row>
    <row r="3461" spans="2:6" x14ac:dyDescent="0.3">
      <c r="B3461" s="26">
        <v>43168</v>
      </c>
      <c r="C3461">
        <v>20044529</v>
      </c>
      <c r="D3461" t="s">
        <v>96</v>
      </c>
      <c r="E3461" t="s">
        <v>79</v>
      </c>
      <c r="F3461" t="s">
        <v>80</v>
      </c>
    </row>
    <row r="3462" spans="2:6" x14ac:dyDescent="0.3">
      <c r="B3462" s="26">
        <v>43168</v>
      </c>
      <c r="C3462">
        <v>20041508</v>
      </c>
      <c r="D3462" t="s">
        <v>98</v>
      </c>
      <c r="E3462" t="s">
        <v>79</v>
      </c>
      <c r="F3462" t="s">
        <v>80</v>
      </c>
    </row>
    <row r="3463" spans="2:6" x14ac:dyDescent="0.3">
      <c r="B3463" s="26">
        <v>43168</v>
      </c>
      <c r="C3463">
        <v>20036312</v>
      </c>
      <c r="D3463" t="s">
        <v>93</v>
      </c>
      <c r="E3463" t="s">
        <v>81</v>
      </c>
      <c r="F3463" t="s">
        <v>80</v>
      </c>
    </row>
    <row r="3464" spans="2:6" x14ac:dyDescent="0.3">
      <c r="B3464" s="26">
        <v>43168</v>
      </c>
      <c r="C3464">
        <v>20044529</v>
      </c>
      <c r="D3464" t="s">
        <v>96</v>
      </c>
      <c r="E3464" t="s">
        <v>81</v>
      </c>
      <c r="F3464" t="s">
        <v>80</v>
      </c>
    </row>
    <row r="3465" spans="2:6" x14ac:dyDescent="0.3">
      <c r="B3465" s="26">
        <v>43168</v>
      </c>
      <c r="C3465">
        <v>20038933</v>
      </c>
      <c r="D3465" t="s">
        <v>78</v>
      </c>
      <c r="E3465" t="s">
        <v>81</v>
      </c>
      <c r="F3465" t="s">
        <v>80</v>
      </c>
    </row>
    <row r="3466" spans="2:6" x14ac:dyDescent="0.3">
      <c r="B3466" s="26">
        <v>43168</v>
      </c>
      <c r="C3466">
        <v>20041508</v>
      </c>
      <c r="D3466" t="s">
        <v>98</v>
      </c>
      <c r="E3466" t="s">
        <v>79</v>
      </c>
      <c r="F3466" t="s">
        <v>90</v>
      </c>
    </row>
    <row r="3467" spans="2:6" x14ac:dyDescent="0.3">
      <c r="B3467" s="26">
        <v>43168</v>
      </c>
      <c r="C3467">
        <v>20044678</v>
      </c>
      <c r="D3467" t="s">
        <v>91</v>
      </c>
      <c r="E3467" t="s">
        <v>79</v>
      </c>
      <c r="F3467" t="s">
        <v>80</v>
      </c>
    </row>
    <row r="3468" spans="2:6" x14ac:dyDescent="0.3">
      <c r="B3468" s="26">
        <v>43168</v>
      </c>
      <c r="C3468">
        <v>20042086</v>
      </c>
      <c r="D3468" t="s">
        <v>95</v>
      </c>
      <c r="E3468" t="s">
        <v>79</v>
      </c>
      <c r="F3468" t="s">
        <v>84</v>
      </c>
    </row>
    <row r="3469" spans="2:6" x14ac:dyDescent="0.3">
      <c r="B3469" s="26">
        <v>43168</v>
      </c>
      <c r="C3469">
        <v>20044678</v>
      </c>
      <c r="D3469" t="s">
        <v>91</v>
      </c>
      <c r="E3469" t="s">
        <v>79</v>
      </c>
      <c r="F3469" t="s">
        <v>80</v>
      </c>
    </row>
    <row r="3470" spans="2:6" x14ac:dyDescent="0.3">
      <c r="B3470" s="26">
        <v>43168</v>
      </c>
      <c r="C3470">
        <v>20044529</v>
      </c>
      <c r="D3470" t="s">
        <v>96</v>
      </c>
      <c r="E3470" t="s">
        <v>81</v>
      </c>
      <c r="F3470" t="s">
        <v>80</v>
      </c>
    </row>
    <row r="3471" spans="2:6" x14ac:dyDescent="0.3">
      <c r="B3471" s="26">
        <v>43168</v>
      </c>
      <c r="C3471">
        <v>20041508</v>
      </c>
      <c r="D3471" t="s">
        <v>98</v>
      </c>
      <c r="E3471" t="s">
        <v>79</v>
      </c>
      <c r="F3471" t="s">
        <v>90</v>
      </c>
    </row>
    <row r="3472" spans="2:6" x14ac:dyDescent="0.3">
      <c r="B3472" s="26">
        <v>43168</v>
      </c>
      <c r="C3472">
        <v>20044678</v>
      </c>
      <c r="D3472" t="s">
        <v>91</v>
      </c>
      <c r="E3472" t="s">
        <v>79</v>
      </c>
      <c r="F3472" t="s">
        <v>80</v>
      </c>
    </row>
    <row r="3473" spans="2:6" x14ac:dyDescent="0.3">
      <c r="B3473" s="26">
        <v>43168</v>
      </c>
      <c r="C3473">
        <v>20044530</v>
      </c>
      <c r="D3473" t="s">
        <v>83</v>
      </c>
      <c r="E3473" t="s">
        <v>81</v>
      </c>
      <c r="F3473" t="s">
        <v>80</v>
      </c>
    </row>
    <row r="3474" spans="2:6" x14ac:dyDescent="0.3">
      <c r="B3474" s="26">
        <v>43168</v>
      </c>
      <c r="C3474">
        <v>20044529</v>
      </c>
      <c r="D3474" t="s">
        <v>96</v>
      </c>
      <c r="E3474" t="s">
        <v>79</v>
      </c>
      <c r="F3474" t="s">
        <v>80</v>
      </c>
    </row>
    <row r="3475" spans="2:6" x14ac:dyDescent="0.3">
      <c r="B3475" s="26">
        <v>43168</v>
      </c>
      <c r="C3475">
        <v>20042086</v>
      </c>
      <c r="D3475" t="s">
        <v>95</v>
      </c>
      <c r="E3475" t="s">
        <v>79</v>
      </c>
      <c r="F3475" t="s">
        <v>90</v>
      </c>
    </row>
    <row r="3476" spans="2:6" x14ac:dyDescent="0.3">
      <c r="B3476" s="26">
        <v>43168</v>
      </c>
      <c r="C3476">
        <v>20041508</v>
      </c>
      <c r="D3476" t="s">
        <v>98</v>
      </c>
      <c r="E3476" t="s">
        <v>79</v>
      </c>
      <c r="F3476" t="s">
        <v>80</v>
      </c>
    </row>
    <row r="3477" spans="2:6" x14ac:dyDescent="0.3">
      <c r="B3477" s="26">
        <v>43168</v>
      </c>
      <c r="C3477">
        <v>20038933</v>
      </c>
      <c r="D3477" t="s">
        <v>78</v>
      </c>
      <c r="E3477" t="s">
        <v>79</v>
      </c>
      <c r="F3477" t="s">
        <v>80</v>
      </c>
    </row>
    <row r="3478" spans="2:6" x14ac:dyDescent="0.3">
      <c r="B3478" s="26">
        <v>43168</v>
      </c>
      <c r="C3478">
        <v>20044529</v>
      </c>
      <c r="D3478" t="s">
        <v>96</v>
      </c>
      <c r="E3478" t="s">
        <v>79</v>
      </c>
      <c r="F3478" t="s">
        <v>80</v>
      </c>
    </row>
    <row r="3479" spans="2:6" x14ac:dyDescent="0.3">
      <c r="B3479" s="26">
        <v>43168</v>
      </c>
      <c r="C3479">
        <v>20042086</v>
      </c>
      <c r="D3479" t="s">
        <v>95</v>
      </c>
      <c r="E3479" t="s">
        <v>79</v>
      </c>
      <c r="F3479" t="s">
        <v>80</v>
      </c>
    </row>
    <row r="3480" spans="2:6" x14ac:dyDescent="0.3">
      <c r="B3480" s="26">
        <v>43168</v>
      </c>
      <c r="C3480">
        <v>20036312</v>
      </c>
      <c r="D3480" t="s">
        <v>93</v>
      </c>
      <c r="E3480" t="s">
        <v>79</v>
      </c>
      <c r="F3480" t="s">
        <v>80</v>
      </c>
    </row>
    <row r="3481" spans="2:6" x14ac:dyDescent="0.3">
      <c r="B3481" s="26">
        <v>43168</v>
      </c>
      <c r="C3481">
        <v>20038933</v>
      </c>
      <c r="D3481" t="s">
        <v>78</v>
      </c>
      <c r="E3481" t="s">
        <v>79</v>
      </c>
      <c r="F3481" t="s">
        <v>80</v>
      </c>
    </row>
    <row r="3482" spans="2:6" x14ac:dyDescent="0.3">
      <c r="B3482" s="26">
        <v>43168</v>
      </c>
      <c r="C3482">
        <v>20044529</v>
      </c>
      <c r="D3482" t="s">
        <v>96</v>
      </c>
      <c r="E3482" t="s">
        <v>79</v>
      </c>
      <c r="F3482" t="s">
        <v>80</v>
      </c>
    </row>
    <row r="3483" spans="2:6" x14ac:dyDescent="0.3">
      <c r="B3483" s="26">
        <v>43168</v>
      </c>
      <c r="C3483">
        <v>20044678</v>
      </c>
      <c r="D3483" t="s">
        <v>91</v>
      </c>
      <c r="E3483" t="s">
        <v>79</v>
      </c>
      <c r="F3483" t="s">
        <v>80</v>
      </c>
    </row>
    <row r="3484" spans="2:6" x14ac:dyDescent="0.3">
      <c r="B3484" s="26">
        <v>43168</v>
      </c>
      <c r="C3484">
        <v>20038933</v>
      </c>
      <c r="D3484" t="s">
        <v>78</v>
      </c>
      <c r="E3484" t="s">
        <v>79</v>
      </c>
      <c r="F3484" t="s">
        <v>80</v>
      </c>
    </row>
    <row r="3485" spans="2:6" x14ac:dyDescent="0.3">
      <c r="B3485" s="26">
        <v>43168</v>
      </c>
      <c r="C3485">
        <v>20042086</v>
      </c>
      <c r="D3485" t="s">
        <v>95</v>
      </c>
      <c r="E3485" t="s">
        <v>79</v>
      </c>
      <c r="F3485" t="s">
        <v>84</v>
      </c>
    </row>
    <row r="3486" spans="2:6" x14ac:dyDescent="0.3">
      <c r="B3486" s="26">
        <v>43168</v>
      </c>
      <c r="C3486">
        <v>20036312</v>
      </c>
      <c r="D3486" t="s">
        <v>93</v>
      </c>
      <c r="E3486" t="s">
        <v>85</v>
      </c>
      <c r="F3486" t="s">
        <v>80</v>
      </c>
    </row>
    <row r="3487" spans="2:6" x14ac:dyDescent="0.3">
      <c r="B3487" s="26">
        <v>43168</v>
      </c>
      <c r="C3487">
        <v>20044530</v>
      </c>
      <c r="D3487" t="s">
        <v>83</v>
      </c>
      <c r="E3487" t="s">
        <v>81</v>
      </c>
      <c r="F3487" t="s">
        <v>80</v>
      </c>
    </row>
    <row r="3488" spans="2:6" x14ac:dyDescent="0.3">
      <c r="B3488" s="26">
        <v>43168</v>
      </c>
      <c r="C3488">
        <v>20044678</v>
      </c>
      <c r="D3488" t="s">
        <v>91</v>
      </c>
      <c r="E3488" t="s">
        <v>79</v>
      </c>
      <c r="F3488" t="s">
        <v>80</v>
      </c>
    </row>
    <row r="3489" spans="2:6" x14ac:dyDescent="0.3">
      <c r="B3489" s="26">
        <v>43168</v>
      </c>
      <c r="C3489">
        <v>20034875</v>
      </c>
      <c r="D3489" t="s">
        <v>99</v>
      </c>
      <c r="E3489" t="s">
        <v>79</v>
      </c>
      <c r="F3489" t="s">
        <v>80</v>
      </c>
    </row>
    <row r="3490" spans="2:6" x14ac:dyDescent="0.3">
      <c r="B3490" s="26">
        <v>43168</v>
      </c>
      <c r="C3490">
        <v>20034875</v>
      </c>
      <c r="D3490" t="s">
        <v>99</v>
      </c>
      <c r="E3490" t="s">
        <v>85</v>
      </c>
      <c r="F3490" t="s">
        <v>80</v>
      </c>
    </row>
    <row r="3491" spans="2:6" x14ac:dyDescent="0.3">
      <c r="B3491" s="26">
        <v>43168</v>
      </c>
      <c r="C3491">
        <v>20034875</v>
      </c>
      <c r="D3491" t="s">
        <v>99</v>
      </c>
      <c r="E3491" t="s">
        <v>81</v>
      </c>
      <c r="F3491" t="s">
        <v>80</v>
      </c>
    </row>
    <row r="3492" spans="2:6" x14ac:dyDescent="0.3">
      <c r="B3492" s="26">
        <v>43168</v>
      </c>
      <c r="C3492">
        <v>20034875</v>
      </c>
      <c r="D3492" t="s">
        <v>99</v>
      </c>
      <c r="E3492" t="s">
        <v>81</v>
      </c>
      <c r="F3492" t="s">
        <v>80</v>
      </c>
    </row>
    <row r="3493" spans="2:6" x14ac:dyDescent="0.3">
      <c r="B3493" s="26">
        <v>43168</v>
      </c>
      <c r="C3493">
        <v>20034875</v>
      </c>
      <c r="D3493" t="s">
        <v>99</v>
      </c>
      <c r="E3493" t="s">
        <v>81</v>
      </c>
      <c r="F3493" t="s">
        <v>80</v>
      </c>
    </row>
    <row r="3494" spans="2:6" x14ac:dyDescent="0.3">
      <c r="B3494" s="26">
        <v>43168</v>
      </c>
      <c r="C3494">
        <v>20034875</v>
      </c>
      <c r="D3494" t="s">
        <v>99</v>
      </c>
      <c r="E3494" t="s">
        <v>79</v>
      </c>
      <c r="F3494" t="s">
        <v>80</v>
      </c>
    </row>
    <row r="3495" spans="2:6" x14ac:dyDescent="0.3">
      <c r="B3495" s="26">
        <v>43168</v>
      </c>
      <c r="C3495">
        <v>20034875</v>
      </c>
      <c r="D3495" t="s">
        <v>99</v>
      </c>
      <c r="E3495" t="s">
        <v>79</v>
      </c>
      <c r="F3495" t="s">
        <v>80</v>
      </c>
    </row>
    <row r="3496" spans="2:6" x14ac:dyDescent="0.3">
      <c r="B3496" s="26">
        <v>43168</v>
      </c>
      <c r="C3496">
        <v>20034875</v>
      </c>
      <c r="D3496" t="s">
        <v>99</v>
      </c>
      <c r="E3496" t="s">
        <v>79</v>
      </c>
      <c r="F3496" t="s">
        <v>80</v>
      </c>
    </row>
    <row r="3497" spans="2:6" x14ac:dyDescent="0.3">
      <c r="B3497" s="26">
        <v>43168</v>
      </c>
      <c r="C3497">
        <v>20034875</v>
      </c>
      <c r="D3497" t="s">
        <v>99</v>
      </c>
      <c r="E3497" t="s">
        <v>85</v>
      </c>
      <c r="F3497" t="s">
        <v>80</v>
      </c>
    </row>
    <row r="3498" spans="2:6" x14ac:dyDescent="0.3">
      <c r="B3498" s="26">
        <v>43168</v>
      </c>
      <c r="C3498">
        <v>20034875</v>
      </c>
      <c r="D3498" t="s">
        <v>99</v>
      </c>
      <c r="E3498" t="s">
        <v>79</v>
      </c>
      <c r="F3498" t="s">
        <v>80</v>
      </c>
    </row>
    <row r="3499" spans="2:6" x14ac:dyDescent="0.3">
      <c r="B3499" s="26">
        <v>43168</v>
      </c>
      <c r="C3499">
        <v>20034875</v>
      </c>
      <c r="D3499" t="s">
        <v>99</v>
      </c>
      <c r="E3499" t="s">
        <v>79</v>
      </c>
      <c r="F3499" t="s">
        <v>80</v>
      </c>
    </row>
    <row r="3500" spans="2:6" x14ac:dyDescent="0.3">
      <c r="B3500" s="26">
        <v>43168</v>
      </c>
      <c r="C3500">
        <v>20034875</v>
      </c>
      <c r="D3500" t="s">
        <v>99</v>
      </c>
      <c r="E3500" t="s">
        <v>79</v>
      </c>
      <c r="F3500" t="s">
        <v>80</v>
      </c>
    </row>
    <row r="3501" spans="2:6" x14ac:dyDescent="0.3">
      <c r="B3501" s="26">
        <v>43168</v>
      </c>
      <c r="C3501">
        <v>20034875</v>
      </c>
      <c r="D3501" t="s">
        <v>99</v>
      </c>
      <c r="E3501" t="s">
        <v>81</v>
      </c>
      <c r="F3501" t="s">
        <v>80</v>
      </c>
    </row>
    <row r="3502" spans="2:6" x14ac:dyDescent="0.3">
      <c r="B3502" s="26">
        <v>43168</v>
      </c>
      <c r="C3502">
        <v>20034875</v>
      </c>
      <c r="D3502" t="s">
        <v>99</v>
      </c>
      <c r="E3502" t="s">
        <v>85</v>
      </c>
      <c r="F3502" t="s">
        <v>80</v>
      </c>
    </row>
    <row r="3503" spans="2:6" x14ac:dyDescent="0.3">
      <c r="B3503" s="26">
        <v>43168</v>
      </c>
      <c r="C3503">
        <v>20034875</v>
      </c>
      <c r="D3503" t="s">
        <v>99</v>
      </c>
      <c r="E3503" t="s">
        <v>79</v>
      </c>
      <c r="F3503" t="s">
        <v>80</v>
      </c>
    </row>
    <row r="3504" spans="2:6" x14ac:dyDescent="0.3">
      <c r="B3504" s="26">
        <v>43168</v>
      </c>
      <c r="C3504">
        <v>20034875</v>
      </c>
      <c r="D3504" t="s">
        <v>99</v>
      </c>
      <c r="E3504" t="s">
        <v>85</v>
      </c>
      <c r="F3504" t="s">
        <v>80</v>
      </c>
    </row>
    <row r="3505" spans="2:6" x14ac:dyDescent="0.3">
      <c r="B3505" s="26">
        <v>43168</v>
      </c>
      <c r="C3505">
        <v>20034875</v>
      </c>
      <c r="D3505" t="s">
        <v>99</v>
      </c>
      <c r="E3505" t="s">
        <v>81</v>
      </c>
      <c r="F3505" t="s">
        <v>80</v>
      </c>
    </row>
    <row r="3506" spans="2:6" x14ac:dyDescent="0.3">
      <c r="B3506" s="26">
        <v>43168</v>
      </c>
      <c r="C3506">
        <v>20034875</v>
      </c>
      <c r="D3506" t="s">
        <v>99</v>
      </c>
      <c r="E3506" t="s">
        <v>81</v>
      </c>
      <c r="F3506" t="s">
        <v>80</v>
      </c>
    </row>
    <row r="3507" spans="2:6" x14ac:dyDescent="0.3">
      <c r="B3507" s="26">
        <v>43168</v>
      </c>
      <c r="C3507">
        <v>20034875</v>
      </c>
      <c r="D3507" t="s">
        <v>99</v>
      </c>
      <c r="E3507" t="s">
        <v>81</v>
      </c>
      <c r="F3507" t="s">
        <v>80</v>
      </c>
    </row>
    <row r="3508" spans="2:6" x14ac:dyDescent="0.3">
      <c r="B3508" s="26">
        <v>43168</v>
      </c>
      <c r="C3508">
        <v>20034875</v>
      </c>
      <c r="D3508" t="s">
        <v>99</v>
      </c>
      <c r="E3508" t="s">
        <v>79</v>
      </c>
      <c r="F3508" t="s">
        <v>80</v>
      </c>
    </row>
    <row r="3509" spans="2:6" x14ac:dyDescent="0.3">
      <c r="B3509" s="26">
        <v>43168</v>
      </c>
      <c r="C3509">
        <v>20034875</v>
      </c>
      <c r="D3509" t="s">
        <v>99</v>
      </c>
      <c r="E3509" t="s">
        <v>79</v>
      </c>
      <c r="F3509" t="s">
        <v>80</v>
      </c>
    </row>
    <row r="3510" spans="2:6" x14ac:dyDescent="0.3">
      <c r="B3510" s="26">
        <v>43168</v>
      </c>
      <c r="C3510">
        <v>20034875</v>
      </c>
      <c r="D3510" t="s">
        <v>99</v>
      </c>
      <c r="E3510" t="s">
        <v>85</v>
      </c>
      <c r="F3510" t="s">
        <v>80</v>
      </c>
    </row>
    <row r="3511" spans="2:6" x14ac:dyDescent="0.3">
      <c r="B3511" s="26">
        <v>43168</v>
      </c>
      <c r="C3511">
        <v>20034875</v>
      </c>
      <c r="D3511" t="s">
        <v>99</v>
      </c>
      <c r="E3511" t="s">
        <v>85</v>
      </c>
      <c r="F3511" t="s">
        <v>80</v>
      </c>
    </row>
    <row r="3512" spans="2:6" x14ac:dyDescent="0.3">
      <c r="B3512" s="26">
        <v>43168</v>
      </c>
      <c r="C3512">
        <v>20034875</v>
      </c>
      <c r="D3512" t="s">
        <v>99</v>
      </c>
      <c r="E3512" t="s">
        <v>85</v>
      </c>
      <c r="F3512" t="s">
        <v>80</v>
      </c>
    </row>
    <row r="3513" spans="2:6" x14ac:dyDescent="0.3">
      <c r="B3513" s="26">
        <v>43168</v>
      </c>
      <c r="C3513">
        <v>20034875</v>
      </c>
      <c r="D3513" t="s">
        <v>99</v>
      </c>
      <c r="E3513" t="s">
        <v>81</v>
      </c>
      <c r="F3513" t="s">
        <v>80</v>
      </c>
    </row>
    <row r="3514" spans="2:6" x14ac:dyDescent="0.3">
      <c r="B3514" s="26">
        <v>43168</v>
      </c>
      <c r="C3514">
        <v>20034875</v>
      </c>
      <c r="D3514" t="s">
        <v>99</v>
      </c>
      <c r="E3514" t="s">
        <v>81</v>
      </c>
      <c r="F3514" t="s">
        <v>80</v>
      </c>
    </row>
    <row r="3515" spans="2:6" x14ac:dyDescent="0.3">
      <c r="B3515" s="26">
        <v>43168</v>
      </c>
      <c r="C3515">
        <v>20034875</v>
      </c>
      <c r="D3515" t="s">
        <v>99</v>
      </c>
      <c r="E3515" t="s">
        <v>85</v>
      </c>
      <c r="F3515" t="s">
        <v>80</v>
      </c>
    </row>
    <row r="3516" spans="2:6" x14ac:dyDescent="0.3">
      <c r="B3516" s="26">
        <v>43168</v>
      </c>
      <c r="C3516">
        <v>20034875</v>
      </c>
      <c r="D3516" t="s">
        <v>99</v>
      </c>
      <c r="E3516" t="s">
        <v>85</v>
      </c>
      <c r="F3516" t="s">
        <v>80</v>
      </c>
    </row>
    <row r="3517" spans="2:6" x14ac:dyDescent="0.3">
      <c r="B3517" s="26">
        <v>43168</v>
      </c>
      <c r="C3517">
        <v>20034875</v>
      </c>
      <c r="D3517" t="s">
        <v>99</v>
      </c>
      <c r="E3517" t="s">
        <v>85</v>
      </c>
      <c r="F3517" t="s">
        <v>80</v>
      </c>
    </row>
    <row r="3518" spans="2:6" x14ac:dyDescent="0.3">
      <c r="B3518" s="26">
        <v>43169</v>
      </c>
      <c r="C3518">
        <v>20042071</v>
      </c>
      <c r="D3518" t="s">
        <v>87</v>
      </c>
      <c r="E3518" t="s">
        <v>79</v>
      </c>
      <c r="F3518" t="s">
        <v>80</v>
      </c>
    </row>
    <row r="3519" spans="2:6" x14ac:dyDescent="0.3">
      <c r="B3519" s="26">
        <v>43169</v>
      </c>
      <c r="C3519">
        <v>20042082</v>
      </c>
      <c r="D3519" t="s">
        <v>89</v>
      </c>
      <c r="E3519" t="s">
        <v>81</v>
      </c>
      <c r="F3519" t="s">
        <v>80</v>
      </c>
    </row>
    <row r="3520" spans="2:6" x14ac:dyDescent="0.3">
      <c r="B3520" s="26">
        <v>43169</v>
      </c>
      <c r="C3520">
        <v>20042082</v>
      </c>
      <c r="D3520" t="s">
        <v>89</v>
      </c>
      <c r="E3520" t="s">
        <v>79</v>
      </c>
      <c r="F3520" t="s">
        <v>84</v>
      </c>
    </row>
    <row r="3521" spans="2:6" x14ac:dyDescent="0.3">
      <c r="B3521" s="26">
        <v>43169</v>
      </c>
      <c r="C3521">
        <v>20042071</v>
      </c>
      <c r="D3521" t="s">
        <v>87</v>
      </c>
      <c r="E3521" t="s">
        <v>79</v>
      </c>
      <c r="F3521" t="s">
        <v>84</v>
      </c>
    </row>
    <row r="3522" spans="2:6" x14ac:dyDescent="0.3">
      <c r="B3522" s="26">
        <v>43169</v>
      </c>
      <c r="C3522">
        <v>20038933</v>
      </c>
      <c r="D3522" t="s">
        <v>78</v>
      </c>
      <c r="E3522" t="s">
        <v>81</v>
      </c>
      <c r="F3522" t="s">
        <v>84</v>
      </c>
    </row>
    <row r="3523" spans="2:6" x14ac:dyDescent="0.3">
      <c r="B3523" s="26">
        <v>43169</v>
      </c>
      <c r="C3523">
        <v>20042071</v>
      </c>
      <c r="D3523" t="s">
        <v>87</v>
      </c>
      <c r="E3523" t="s">
        <v>79</v>
      </c>
      <c r="F3523" t="s">
        <v>80</v>
      </c>
    </row>
    <row r="3524" spans="2:6" x14ac:dyDescent="0.3">
      <c r="B3524" s="26">
        <v>43169</v>
      </c>
      <c r="C3524">
        <v>20042082</v>
      </c>
      <c r="D3524" t="s">
        <v>89</v>
      </c>
      <c r="E3524" t="s">
        <v>79</v>
      </c>
      <c r="F3524" t="s">
        <v>80</v>
      </c>
    </row>
    <row r="3525" spans="2:6" x14ac:dyDescent="0.3">
      <c r="B3525" s="26">
        <v>43169</v>
      </c>
      <c r="C3525">
        <v>20038933</v>
      </c>
      <c r="D3525" t="s">
        <v>78</v>
      </c>
      <c r="E3525" t="s">
        <v>88</v>
      </c>
      <c r="F3525" t="s">
        <v>84</v>
      </c>
    </row>
    <row r="3526" spans="2:6" x14ac:dyDescent="0.3">
      <c r="B3526" s="26">
        <v>43169</v>
      </c>
      <c r="C3526">
        <v>20042071</v>
      </c>
      <c r="D3526" t="s">
        <v>87</v>
      </c>
      <c r="E3526" t="s">
        <v>79</v>
      </c>
      <c r="F3526" t="s">
        <v>90</v>
      </c>
    </row>
    <row r="3527" spans="2:6" x14ac:dyDescent="0.3">
      <c r="B3527" s="26">
        <v>43169</v>
      </c>
      <c r="C3527">
        <v>20042082</v>
      </c>
      <c r="D3527" t="s">
        <v>89</v>
      </c>
      <c r="E3527" t="s">
        <v>88</v>
      </c>
      <c r="F3527" t="s">
        <v>90</v>
      </c>
    </row>
    <row r="3528" spans="2:6" x14ac:dyDescent="0.3">
      <c r="B3528" s="26">
        <v>43169</v>
      </c>
      <c r="C3528">
        <v>20038933</v>
      </c>
      <c r="D3528" t="s">
        <v>78</v>
      </c>
      <c r="E3528" t="s">
        <v>81</v>
      </c>
      <c r="F3528" t="s">
        <v>84</v>
      </c>
    </row>
    <row r="3529" spans="2:6" x14ac:dyDescent="0.3">
      <c r="B3529" s="26">
        <v>43169</v>
      </c>
      <c r="C3529">
        <v>20044529</v>
      </c>
      <c r="D3529" t="s">
        <v>96</v>
      </c>
      <c r="E3529" t="s">
        <v>79</v>
      </c>
      <c r="F3529" t="s">
        <v>84</v>
      </c>
    </row>
    <row r="3530" spans="2:6" x14ac:dyDescent="0.3">
      <c r="B3530" s="26">
        <v>43169</v>
      </c>
      <c r="C3530">
        <v>20042071</v>
      </c>
      <c r="D3530" t="s">
        <v>87</v>
      </c>
      <c r="E3530" t="s">
        <v>79</v>
      </c>
      <c r="F3530" t="s">
        <v>80</v>
      </c>
    </row>
    <row r="3531" spans="2:6" x14ac:dyDescent="0.3">
      <c r="B3531" s="26">
        <v>43169</v>
      </c>
      <c r="C3531">
        <v>20038933</v>
      </c>
      <c r="D3531" t="s">
        <v>78</v>
      </c>
      <c r="E3531" t="s">
        <v>81</v>
      </c>
      <c r="F3531" t="s">
        <v>84</v>
      </c>
    </row>
    <row r="3532" spans="2:6" x14ac:dyDescent="0.3">
      <c r="B3532" s="26">
        <v>43169</v>
      </c>
      <c r="C3532">
        <v>20042082</v>
      </c>
      <c r="D3532" t="s">
        <v>89</v>
      </c>
      <c r="E3532" t="s">
        <v>88</v>
      </c>
      <c r="F3532" t="s">
        <v>80</v>
      </c>
    </row>
    <row r="3533" spans="2:6" x14ac:dyDescent="0.3">
      <c r="B3533" s="26">
        <v>43169</v>
      </c>
      <c r="C3533">
        <v>20036312</v>
      </c>
      <c r="D3533" t="s">
        <v>93</v>
      </c>
      <c r="E3533" t="s">
        <v>79</v>
      </c>
      <c r="F3533" t="s">
        <v>80</v>
      </c>
    </row>
    <row r="3534" spans="2:6" x14ac:dyDescent="0.3">
      <c r="B3534" s="26">
        <v>43169</v>
      </c>
      <c r="C3534">
        <v>20042082</v>
      </c>
      <c r="D3534" t="s">
        <v>89</v>
      </c>
      <c r="E3534" t="s">
        <v>81</v>
      </c>
      <c r="F3534" t="s">
        <v>90</v>
      </c>
    </row>
    <row r="3535" spans="2:6" x14ac:dyDescent="0.3">
      <c r="B3535" s="26">
        <v>43169</v>
      </c>
      <c r="C3535">
        <v>20042071</v>
      </c>
      <c r="D3535" t="s">
        <v>87</v>
      </c>
      <c r="E3535" t="s">
        <v>79</v>
      </c>
      <c r="F3535" t="s">
        <v>84</v>
      </c>
    </row>
    <row r="3536" spans="2:6" x14ac:dyDescent="0.3">
      <c r="B3536" s="26">
        <v>43169</v>
      </c>
      <c r="C3536">
        <v>20038933</v>
      </c>
      <c r="D3536" t="s">
        <v>78</v>
      </c>
      <c r="E3536" t="s">
        <v>79</v>
      </c>
      <c r="F3536" t="s">
        <v>84</v>
      </c>
    </row>
    <row r="3537" spans="2:6" x14ac:dyDescent="0.3">
      <c r="B3537" s="26">
        <v>43169</v>
      </c>
      <c r="C3537">
        <v>20042071</v>
      </c>
      <c r="D3537" t="s">
        <v>87</v>
      </c>
      <c r="E3537" t="s">
        <v>79</v>
      </c>
      <c r="F3537" t="s">
        <v>84</v>
      </c>
    </row>
    <row r="3538" spans="2:6" x14ac:dyDescent="0.3">
      <c r="B3538" s="26">
        <v>43169</v>
      </c>
      <c r="C3538">
        <v>20036312</v>
      </c>
      <c r="D3538" t="s">
        <v>93</v>
      </c>
      <c r="E3538" t="s">
        <v>79</v>
      </c>
      <c r="F3538" t="s">
        <v>80</v>
      </c>
    </row>
    <row r="3539" spans="2:6" x14ac:dyDescent="0.3">
      <c r="B3539" s="26">
        <v>43169</v>
      </c>
      <c r="C3539">
        <v>20038933</v>
      </c>
      <c r="D3539" t="s">
        <v>78</v>
      </c>
      <c r="E3539" t="s">
        <v>81</v>
      </c>
      <c r="F3539" t="s">
        <v>80</v>
      </c>
    </row>
    <row r="3540" spans="2:6" x14ac:dyDescent="0.3">
      <c r="B3540" s="26">
        <v>43169</v>
      </c>
      <c r="C3540">
        <v>20042071</v>
      </c>
      <c r="D3540" t="s">
        <v>87</v>
      </c>
      <c r="E3540" t="s">
        <v>79</v>
      </c>
      <c r="F3540" t="s">
        <v>84</v>
      </c>
    </row>
    <row r="3541" spans="2:6" x14ac:dyDescent="0.3">
      <c r="B3541" s="26">
        <v>43169</v>
      </c>
      <c r="C3541">
        <v>20042082</v>
      </c>
      <c r="D3541" t="s">
        <v>89</v>
      </c>
      <c r="E3541" t="s">
        <v>81</v>
      </c>
      <c r="F3541" t="s">
        <v>84</v>
      </c>
    </row>
    <row r="3542" spans="2:6" x14ac:dyDescent="0.3">
      <c r="B3542" s="26">
        <v>43169</v>
      </c>
      <c r="C3542">
        <v>20042082</v>
      </c>
      <c r="D3542" t="s">
        <v>89</v>
      </c>
      <c r="E3542" t="s">
        <v>81</v>
      </c>
      <c r="F3542" t="s">
        <v>80</v>
      </c>
    </row>
    <row r="3543" spans="2:6" x14ac:dyDescent="0.3">
      <c r="B3543" s="26">
        <v>43169</v>
      </c>
      <c r="C3543">
        <v>20042082</v>
      </c>
      <c r="D3543" t="s">
        <v>89</v>
      </c>
      <c r="E3543" t="s">
        <v>81</v>
      </c>
      <c r="F3543" t="s">
        <v>80</v>
      </c>
    </row>
    <row r="3544" spans="2:6" x14ac:dyDescent="0.3">
      <c r="B3544" s="26">
        <v>43169</v>
      </c>
      <c r="C3544">
        <v>20041508</v>
      </c>
      <c r="D3544" t="s">
        <v>98</v>
      </c>
      <c r="E3544" t="s">
        <v>79</v>
      </c>
      <c r="F3544" t="s">
        <v>90</v>
      </c>
    </row>
    <row r="3545" spans="2:6" x14ac:dyDescent="0.3">
      <c r="B3545" s="26">
        <v>43169</v>
      </c>
      <c r="C3545">
        <v>20042071</v>
      </c>
      <c r="D3545" t="s">
        <v>87</v>
      </c>
      <c r="E3545" t="s">
        <v>79</v>
      </c>
      <c r="F3545" t="s">
        <v>80</v>
      </c>
    </row>
    <row r="3546" spans="2:6" x14ac:dyDescent="0.3">
      <c r="B3546" s="26">
        <v>43169</v>
      </c>
      <c r="C3546">
        <v>20042082</v>
      </c>
      <c r="D3546" t="s">
        <v>89</v>
      </c>
      <c r="E3546" t="s">
        <v>81</v>
      </c>
      <c r="F3546" t="s">
        <v>84</v>
      </c>
    </row>
    <row r="3547" spans="2:6" x14ac:dyDescent="0.3">
      <c r="B3547" s="26">
        <v>43169</v>
      </c>
      <c r="C3547">
        <v>20044529</v>
      </c>
      <c r="D3547" t="s">
        <v>96</v>
      </c>
      <c r="E3547" t="s">
        <v>79</v>
      </c>
      <c r="F3547" t="s">
        <v>80</v>
      </c>
    </row>
    <row r="3548" spans="2:6" x14ac:dyDescent="0.3">
      <c r="B3548" s="26">
        <v>43169</v>
      </c>
      <c r="C3548">
        <v>20042071</v>
      </c>
      <c r="D3548" t="s">
        <v>87</v>
      </c>
      <c r="E3548" t="s">
        <v>79</v>
      </c>
      <c r="F3548" t="s">
        <v>84</v>
      </c>
    </row>
    <row r="3549" spans="2:6" x14ac:dyDescent="0.3">
      <c r="B3549" s="26">
        <v>43169</v>
      </c>
      <c r="C3549">
        <v>20042071</v>
      </c>
      <c r="D3549" t="s">
        <v>87</v>
      </c>
      <c r="E3549" t="s">
        <v>79</v>
      </c>
      <c r="F3549" t="s">
        <v>84</v>
      </c>
    </row>
    <row r="3550" spans="2:6" x14ac:dyDescent="0.3">
      <c r="B3550" s="26">
        <v>43169</v>
      </c>
      <c r="C3550">
        <v>20038933</v>
      </c>
      <c r="D3550" t="s">
        <v>78</v>
      </c>
      <c r="E3550" t="s">
        <v>85</v>
      </c>
      <c r="F3550" t="s">
        <v>80</v>
      </c>
    </row>
    <row r="3551" spans="2:6" x14ac:dyDescent="0.3">
      <c r="B3551" s="26">
        <v>43169</v>
      </c>
      <c r="C3551">
        <v>20042082</v>
      </c>
      <c r="D3551" t="s">
        <v>89</v>
      </c>
      <c r="E3551" t="s">
        <v>85</v>
      </c>
      <c r="F3551" t="s">
        <v>80</v>
      </c>
    </row>
    <row r="3552" spans="2:6" x14ac:dyDescent="0.3">
      <c r="B3552" s="26">
        <v>43169</v>
      </c>
      <c r="C3552">
        <v>20042071</v>
      </c>
      <c r="D3552" t="s">
        <v>87</v>
      </c>
      <c r="E3552" t="s">
        <v>79</v>
      </c>
      <c r="F3552" t="s">
        <v>80</v>
      </c>
    </row>
    <row r="3553" spans="2:6" x14ac:dyDescent="0.3">
      <c r="B3553" s="26">
        <v>43169</v>
      </c>
      <c r="C3553">
        <v>20042082</v>
      </c>
      <c r="D3553" t="s">
        <v>89</v>
      </c>
      <c r="E3553" t="s">
        <v>79</v>
      </c>
      <c r="F3553" t="s">
        <v>84</v>
      </c>
    </row>
    <row r="3554" spans="2:6" x14ac:dyDescent="0.3">
      <c r="B3554" s="26">
        <v>43169</v>
      </c>
      <c r="C3554">
        <v>20041508</v>
      </c>
      <c r="D3554" t="s">
        <v>98</v>
      </c>
      <c r="E3554" t="s">
        <v>79</v>
      </c>
      <c r="F3554" t="s">
        <v>84</v>
      </c>
    </row>
    <row r="3555" spans="2:6" x14ac:dyDescent="0.3">
      <c r="B3555" s="26">
        <v>43169</v>
      </c>
      <c r="C3555">
        <v>20042071</v>
      </c>
      <c r="D3555" t="s">
        <v>87</v>
      </c>
      <c r="E3555" t="s">
        <v>79</v>
      </c>
      <c r="F3555" t="s">
        <v>80</v>
      </c>
    </row>
    <row r="3556" spans="2:6" x14ac:dyDescent="0.3">
      <c r="B3556" s="26">
        <v>43169</v>
      </c>
      <c r="C3556">
        <v>20038933</v>
      </c>
      <c r="D3556" t="s">
        <v>78</v>
      </c>
      <c r="E3556" t="s">
        <v>81</v>
      </c>
      <c r="F3556" t="s">
        <v>80</v>
      </c>
    </row>
    <row r="3557" spans="2:6" x14ac:dyDescent="0.3">
      <c r="B3557" s="26">
        <v>43169</v>
      </c>
      <c r="C3557">
        <v>20041508</v>
      </c>
      <c r="D3557" t="s">
        <v>98</v>
      </c>
      <c r="E3557" t="s">
        <v>79</v>
      </c>
      <c r="F3557" t="s">
        <v>80</v>
      </c>
    </row>
    <row r="3558" spans="2:6" x14ac:dyDescent="0.3">
      <c r="B3558" s="26">
        <v>43169</v>
      </c>
      <c r="C3558">
        <v>20042082</v>
      </c>
      <c r="D3558" t="s">
        <v>89</v>
      </c>
      <c r="E3558" t="s">
        <v>85</v>
      </c>
      <c r="F3558" t="s">
        <v>84</v>
      </c>
    </row>
    <row r="3559" spans="2:6" x14ac:dyDescent="0.3">
      <c r="B3559" s="26">
        <v>43169</v>
      </c>
      <c r="C3559">
        <v>20042071</v>
      </c>
      <c r="D3559" t="s">
        <v>87</v>
      </c>
      <c r="E3559" t="s">
        <v>79</v>
      </c>
      <c r="F3559" t="s">
        <v>90</v>
      </c>
    </row>
    <row r="3560" spans="2:6" x14ac:dyDescent="0.3">
      <c r="B3560" s="26">
        <v>43169</v>
      </c>
      <c r="C3560">
        <v>20038933</v>
      </c>
      <c r="D3560" t="s">
        <v>78</v>
      </c>
      <c r="E3560" t="s">
        <v>81</v>
      </c>
      <c r="F3560" t="s">
        <v>90</v>
      </c>
    </row>
    <row r="3561" spans="2:6" x14ac:dyDescent="0.3">
      <c r="B3561" s="26">
        <v>43169</v>
      </c>
      <c r="C3561">
        <v>20038933</v>
      </c>
      <c r="D3561" t="s">
        <v>78</v>
      </c>
      <c r="E3561" t="s">
        <v>85</v>
      </c>
      <c r="F3561" t="s">
        <v>90</v>
      </c>
    </row>
    <row r="3562" spans="2:6" x14ac:dyDescent="0.3">
      <c r="B3562" s="26">
        <v>43169</v>
      </c>
      <c r="C3562">
        <v>20038933</v>
      </c>
      <c r="D3562" t="s">
        <v>78</v>
      </c>
      <c r="E3562" t="s">
        <v>81</v>
      </c>
      <c r="F3562" t="s">
        <v>80</v>
      </c>
    </row>
    <row r="3563" spans="2:6" x14ac:dyDescent="0.3">
      <c r="B3563" s="26">
        <v>43169</v>
      </c>
      <c r="C3563">
        <v>20042071</v>
      </c>
      <c r="D3563" t="s">
        <v>87</v>
      </c>
      <c r="E3563" t="s">
        <v>79</v>
      </c>
      <c r="F3563" t="s">
        <v>80</v>
      </c>
    </row>
    <row r="3564" spans="2:6" x14ac:dyDescent="0.3">
      <c r="B3564" s="26">
        <v>43169</v>
      </c>
      <c r="C3564">
        <v>20042082</v>
      </c>
      <c r="D3564" t="s">
        <v>89</v>
      </c>
      <c r="E3564" t="s">
        <v>81</v>
      </c>
      <c r="F3564" t="s">
        <v>90</v>
      </c>
    </row>
    <row r="3565" spans="2:6" x14ac:dyDescent="0.3">
      <c r="B3565" s="26">
        <v>43169</v>
      </c>
      <c r="C3565">
        <v>20042071</v>
      </c>
      <c r="D3565" t="s">
        <v>87</v>
      </c>
      <c r="E3565" t="s">
        <v>79</v>
      </c>
      <c r="F3565" t="s">
        <v>90</v>
      </c>
    </row>
    <row r="3566" spans="2:6" x14ac:dyDescent="0.3">
      <c r="B3566" s="26">
        <v>43169</v>
      </c>
      <c r="C3566">
        <v>20041508</v>
      </c>
      <c r="D3566" t="s">
        <v>98</v>
      </c>
      <c r="E3566" t="s">
        <v>81</v>
      </c>
      <c r="F3566" t="s">
        <v>80</v>
      </c>
    </row>
    <row r="3567" spans="2:6" x14ac:dyDescent="0.3">
      <c r="B3567" s="26">
        <v>43169</v>
      </c>
      <c r="C3567">
        <v>20042082</v>
      </c>
      <c r="D3567" t="s">
        <v>89</v>
      </c>
      <c r="E3567" t="s">
        <v>79</v>
      </c>
      <c r="F3567" t="s">
        <v>80</v>
      </c>
    </row>
    <row r="3568" spans="2:6" x14ac:dyDescent="0.3">
      <c r="B3568" s="26">
        <v>43169</v>
      </c>
      <c r="C3568">
        <v>20042071</v>
      </c>
      <c r="D3568" t="s">
        <v>87</v>
      </c>
      <c r="E3568" t="s">
        <v>79</v>
      </c>
      <c r="F3568" t="s">
        <v>84</v>
      </c>
    </row>
    <row r="3569" spans="2:6" x14ac:dyDescent="0.3">
      <c r="B3569" s="26">
        <v>43169</v>
      </c>
      <c r="C3569">
        <v>20041508</v>
      </c>
      <c r="D3569" t="s">
        <v>98</v>
      </c>
      <c r="E3569" t="s">
        <v>81</v>
      </c>
      <c r="F3569" t="s">
        <v>90</v>
      </c>
    </row>
    <row r="3570" spans="2:6" x14ac:dyDescent="0.3">
      <c r="B3570" s="26">
        <v>43169</v>
      </c>
      <c r="C3570">
        <v>20041508</v>
      </c>
      <c r="D3570" t="s">
        <v>98</v>
      </c>
      <c r="E3570" t="s">
        <v>81</v>
      </c>
      <c r="F3570" t="s">
        <v>80</v>
      </c>
    </row>
    <row r="3571" spans="2:6" x14ac:dyDescent="0.3">
      <c r="B3571" s="26">
        <v>43169</v>
      </c>
      <c r="C3571">
        <v>20042071</v>
      </c>
      <c r="D3571" t="s">
        <v>87</v>
      </c>
      <c r="E3571" t="s">
        <v>79</v>
      </c>
      <c r="F3571" t="s">
        <v>84</v>
      </c>
    </row>
    <row r="3572" spans="2:6" x14ac:dyDescent="0.3">
      <c r="B3572" s="26">
        <v>43169</v>
      </c>
      <c r="C3572">
        <v>20038933</v>
      </c>
      <c r="D3572" t="s">
        <v>78</v>
      </c>
      <c r="E3572" t="s">
        <v>81</v>
      </c>
      <c r="F3572" t="s">
        <v>80</v>
      </c>
    </row>
    <row r="3573" spans="2:6" x14ac:dyDescent="0.3">
      <c r="B3573" s="26">
        <v>43169</v>
      </c>
      <c r="C3573">
        <v>20042082</v>
      </c>
      <c r="D3573" t="s">
        <v>89</v>
      </c>
      <c r="E3573" t="s">
        <v>79</v>
      </c>
      <c r="F3573" t="s">
        <v>80</v>
      </c>
    </row>
    <row r="3574" spans="2:6" x14ac:dyDescent="0.3">
      <c r="B3574" s="26">
        <v>43169</v>
      </c>
      <c r="C3574">
        <v>20041508</v>
      </c>
      <c r="D3574" t="s">
        <v>98</v>
      </c>
      <c r="E3574" t="s">
        <v>79</v>
      </c>
      <c r="F3574" t="s">
        <v>80</v>
      </c>
    </row>
    <row r="3575" spans="2:6" x14ac:dyDescent="0.3">
      <c r="B3575" s="26">
        <v>43169</v>
      </c>
      <c r="C3575">
        <v>20041508</v>
      </c>
      <c r="D3575" t="s">
        <v>98</v>
      </c>
      <c r="E3575" t="s">
        <v>88</v>
      </c>
      <c r="F3575" t="s">
        <v>84</v>
      </c>
    </row>
    <row r="3576" spans="2:6" x14ac:dyDescent="0.3">
      <c r="B3576" s="26">
        <v>43169</v>
      </c>
      <c r="C3576">
        <v>20038933</v>
      </c>
      <c r="D3576" t="s">
        <v>78</v>
      </c>
      <c r="E3576" t="s">
        <v>81</v>
      </c>
      <c r="F3576" t="s">
        <v>90</v>
      </c>
    </row>
    <row r="3577" spans="2:6" x14ac:dyDescent="0.3">
      <c r="B3577" s="26">
        <v>43169</v>
      </c>
      <c r="C3577">
        <v>20042082</v>
      </c>
      <c r="D3577" t="s">
        <v>89</v>
      </c>
      <c r="E3577" t="s">
        <v>85</v>
      </c>
      <c r="F3577" t="s">
        <v>80</v>
      </c>
    </row>
    <row r="3578" spans="2:6" x14ac:dyDescent="0.3">
      <c r="B3578" s="26">
        <v>43169</v>
      </c>
      <c r="C3578">
        <v>20042071</v>
      </c>
      <c r="D3578" t="s">
        <v>87</v>
      </c>
      <c r="E3578" t="s">
        <v>79</v>
      </c>
      <c r="F3578" t="s">
        <v>84</v>
      </c>
    </row>
    <row r="3579" spans="2:6" x14ac:dyDescent="0.3">
      <c r="B3579" s="26">
        <v>43169</v>
      </c>
      <c r="C3579">
        <v>20044529</v>
      </c>
      <c r="D3579" t="s">
        <v>96</v>
      </c>
      <c r="E3579" t="s">
        <v>79</v>
      </c>
      <c r="F3579" t="s">
        <v>80</v>
      </c>
    </row>
    <row r="3580" spans="2:6" x14ac:dyDescent="0.3">
      <c r="B3580" s="26">
        <v>43169</v>
      </c>
      <c r="C3580">
        <v>20038933</v>
      </c>
      <c r="D3580" t="s">
        <v>78</v>
      </c>
      <c r="E3580" t="s">
        <v>79</v>
      </c>
      <c r="F3580" t="s">
        <v>84</v>
      </c>
    </row>
    <row r="3581" spans="2:6" x14ac:dyDescent="0.3">
      <c r="B3581" s="26">
        <v>43169</v>
      </c>
      <c r="C3581">
        <v>20041508</v>
      </c>
      <c r="D3581" t="s">
        <v>98</v>
      </c>
      <c r="E3581" t="s">
        <v>79</v>
      </c>
      <c r="F3581" t="s">
        <v>80</v>
      </c>
    </row>
    <row r="3582" spans="2:6" x14ac:dyDescent="0.3">
      <c r="B3582" s="26">
        <v>43169</v>
      </c>
      <c r="C3582">
        <v>20042071</v>
      </c>
      <c r="D3582" t="s">
        <v>87</v>
      </c>
      <c r="E3582" t="s">
        <v>79</v>
      </c>
      <c r="F3582" t="s">
        <v>80</v>
      </c>
    </row>
    <row r="3583" spans="2:6" x14ac:dyDescent="0.3">
      <c r="B3583" s="26">
        <v>43169</v>
      </c>
      <c r="C3583">
        <v>20042082</v>
      </c>
      <c r="D3583" t="s">
        <v>89</v>
      </c>
      <c r="E3583" t="s">
        <v>79</v>
      </c>
      <c r="F3583" t="s">
        <v>80</v>
      </c>
    </row>
    <row r="3584" spans="2:6" x14ac:dyDescent="0.3">
      <c r="B3584" s="26">
        <v>43169</v>
      </c>
      <c r="C3584">
        <v>20038933</v>
      </c>
      <c r="D3584" t="s">
        <v>78</v>
      </c>
      <c r="E3584" t="s">
        <v>79</v>
      </c>
      <c r="F3584" t="s">
        <v>80</v>
      </c>
    </row>
    <row r="3585" spans="2:6" x14ac:dyDescent="0.3">
      <c r="B3585" s="26">
        <v>43169</v>
      </c>
      <c r="C3585">
        <v>20042071</v>
      </c>
      <c r="D3585" t="s">
        <v>87</v>
      </c>
      <c r="E3585" t="s">
        <v>81</v>
      </c>
      <c r="F3585" t="s">
        <v>80</v>
      </c>
    </row>
    <row r="3586" spans="2:6" x14ac:dyDescent="0.3">
      <c r="B3586" s="26">
        <v>43169</v>
      </c>
      <c r="C3586">
        <v>20044529</v>
      </c>
      <c r="D3586" t="s">
        <v>96</v>
      </c>
      <c r="E3586" t="s">
        <v>79</v>
      </c>
      <c r="F3586" t="s">
        <v>84</v>
      </c>
    </row>
    <row r="3587" spans="2:6" x14ac:dyDescent="0.3">
      <c r="B3587" s="26">
        <v>43169</v>
      </c>
      <c r="C3587">
        <v>20042082</v>
      </c>
      <c r="D3587" t="s">
        <v>89</v>
      </c>
      <c r="E3587" t="s">
        <v>81</v>
      </c>
      <c r="F3587" t="s">
        <v>80</v>
      </c>
    </row>
    <row r="3588" spans="2:6" x14ac:dyDescent="0.3">
      <c r="B3588" s="26">
        <v>43169</v>
      </c>
      <c r="C3588">
        <v>20038933</v>
      </c>
      <c r="D3588" t="s">
        <v>78</v>
      </c>
      <c r="E3588" t="s">
        <v>81</v>
      </c>
      <c r="F3588" t="s">
        <v>80</v>
      </c>
    </row>
    <row r="3589" spans="2:6" x14ac:dyDescent="0.3">
      <c r="B3589" s="26">
        <v>43169</v>
      </c>
      <c r="C3589">
        <v>20041508</v>
      </c>
      <c r="D3589" t="s">
        <v>98</v>
      </c>
      <c r="E3589" t="s">
        <v>81</v>
      </c>
      <c r="F3589" t="s">
        <v>80</v>
      </c>
    </row>
    <row r="3590" spans="2:6" x14ac:dyDescent="0.3">
      <c r="B3590" s="26">
        <v>43169</v>
      </c>
      <c r="C3590">
        <v>20044529</v>
      </c>
      <c r="D3590" t="s">
        <v>96</v>
      </c>
      <c r="E3590" t="s">
        <v>79</v>
      </c>
      <c r="F3590" t="s">
        <v>80</v>
      </c>
    </row>
    <row r="3591" spans="2:6" x14ac:dyDescent="0.3">
      <c r="B3591" s="26">
        <v>43169</v>
      </c>
      <c r="C3591">
        <v>20042071</v>
      </c>
      <c r="D3591" t="s">
        <v>87</v>
      </c>
      <c r="E3591" t="s">
        <v>81</v>
      </c>
      <c r="F3591" t="s">
        <v>80</v>
      </c>
    </row>
    <row r="3592" spans="2:6" x14ac:dyDescent="0.3">
      <c r="B3592" s="26">
        <v>43169</v>
      </c>
      <c r="C3592">
        <v>20042071</v>
      </c>
      <c r="D3592" t="s">
        <v>87</v>
      </c>
      <c r="E3592" t="s">
        <v>81</v>
      </c>
      <c r="F3592" t="s">
        <v>80</v>
      </c>
    </row>
    <row r="3593" spans="2:6" x14ac:dyDescent="0.3">
      <c r="B3593" s="26">
        <v>43169</v>
      </c>
      <c r="C3593">
        <v>20042082</v>
      </c>
      <c r="D3593" t="s">
        <v>89</v>
      </c>
      <c r="E3593" t="s">
        <v>81</v>
      </c>
      <c r="F3593" t="s">
        <v>90</v>
      </c>
    </row>
    <row r="3594" spans="2:6" x14ac:dyDescent="0.3">
      <c r="B3594" s="26">
        <v>43169</v>
      </c>
      <c r="C3594">
        <v>20044529</v>
      </c>
      <c r="D3594" t="s">
        <v>96</v>
      </c>
      <c r="E3594" t="s">
        <v>79</v>
      </c>
      <c r="F3594" t="s">
        <v>80</v>
      </c>
    </row>
    <row r="3595" spans="2:6" x14ac:dyDescent="0.3">
      <c r="B3595" s="26">
        <v>43169</v>
      </c>
      <c r="C3595">
        <v>20042082</v>
      </c>
      <c r="D3595" t="s">
        <v>89</v>
      </c>
      <c r="E3595" t="s">
        <v>79</v>
      </c>
      <c r="F3595" t="s">
        <v>80</v>
      </c>
    </row>
    <row r="3596" spans="2:6" x14ac:dyDescent="0.3">
      <c r="B3596" s="26">
        <v>43169</v>
      </c>
      <c r="C3596">
        <v>20042071</v>
      </c>
      <c r="D3596" t="s">
        <v>87</v>
      </c>
      <c r="E3596" t="s">
        <v>81</v>
      </c>
      <c r="F3596" t="s">
        <v>84</v>
      </c>
    </row>
    <row r="3597" spans="2:6" x14ac:dyDescent="0.3">
      <c r="B3597" s="26">
        <v>43169</v>
      </c>
      <c r="C3597">
        <v>20042071</v>
      </c>
      <c r="D3597" t="s">
        <v>87</v>
      </c>
      <c r="E3597" t="s">
        <v>81</v>
      </c>
      <c r="F3597" t="s">
        <v>90</v>
      </c>
    </row>
    <row r="3598" spans="2:6" x14ac:dyDescent="0.3">
      <c r="B3598" s="26">
        <v>43169</v>
      </c>
      <c r="C3598">
        <v>20042071</v>
      </c>
      <c r="D3598" t="s">
        <v>87</v>
      </c>
      <c r="E3598" t="s">
        <v>81</v>
      </c>
      <c r="F3598" t="s">
        <v>84</v>
      </c>
    </row>
    <row r="3599" spans="2:6" x14ac:dyDescent="0.3">
      <c r="B3599" s="26">
        <v>43169</v>
      </c>
      <c r="C3599">
        <v>20036312</v>
      </c>
      <c r="D3599" t="s">
        <v>93</v>
      </c>
      <c r="E3599" t="s">
        <v>85</v>
      </c>
      <c r="F3599" t="s">
        <v>80</v>
      </c>
    </row>
    <row r="3600" spans="2:6" x14ac:dyDescent="0.3">
      <c r="B3600" s="26">
        <v>43169</v>
      </c>
      <c r="C3600">
        <v>20042082</v>
      </c>
      <c r="D3600" t="s">
        <v>89</v>
      </c>
      <c r="E3600" t="s">
        <v>81</v>
      </c>
      <c r="F3600" t="s">
        <v>84</v>
      </c>
    </row>
    <row r="3601" spans="2:6" x14ac:dyDescent="0.3">
      <c r="B3601" s="26">
        <v>43169</v>
      </c>
      <c r="C3601">
        <v>20042071</v>
      </c>
      <c r="D3601" t="s">
        <v>87</v>
      </c>
      <c r="E3601" t="s">
        <v>81</v>
      </c>
      <c r="F3601" t="s">
        <v>84</v>
      </c>
    </row>
    <row r="3602" spans="2:6" x14ac:dyDescent="0.3">
      <c r="B3602" s="26">
        <v>43169</v>
      </c>
      <c r="C3602">
        <v>20042082</v>
      </c>
      <c r="D3602" t="s">
        <v>89</v>
      </c>
      <c r="E3602" t="s">
        <v>88</v>
      </c>
      <c r="F3602" t="s">
        <v>84</v>
      </c>
    </row>
    <row r="3603" spans="2:6" x14ac:dyDescent="0.3">
      <c r="B3603" s="26">
        <v>43169</v>
      </c>
      <c r="C3603">
        <v>20044529</v>
      </c>
      <c r="D3603" t="s">
        <v>96</v>
      </c>
      <c r="E3603" t="s">
        <v>81</v>
      </c>
      <c r="F3603" t="s">
        <v>84</v>
      </c>
    </row>
    <row r="3604" spans="2:6" x14ac:dyDescent="0.3">
      <c r="B3604" s="26">
        <v>43169</v>
      </c>
      <c r="C3604">
        <v>20038933</v>
      </c>
      <c r="D3604" t="s">
        <v>78</v>
      </c>
      <c r="E3604" t="s">
        <v>79</v>
      </c>
      <c r="F3604" t="s">
        <v>80</v>
      </c>
    </row>
    <row r="3605" spans="2:6" x14ac:dyDescent="0.3">
      <c r="B3605" s="26">
        <v>43169</v>
      </c>
      <c r="C3605">
        <v>20041508</v>
      </c>
      <c r="D3605" t="s">
        <v>98</v>
      </c>
      <c r="E3605" t="s">
        <v>88</v>
      </c>
      <c r="F3605" t="s">
        <v>84</v>
      </c>
    </row>
    <row r="3606" spans="2:6" x14ac:dyDescent="0.3">
      <c r="B3606" s="26">
        <v>43169</v>
      </c>
      <c r="C3606">
        <v>20036312</v>
      </c>
      <c r="D3606" t="s">
        <v>93</v>
      </c>
      <c r="E3606" t="s">
        <v>79</v>
      </c>
      <c r="F3606" t="s">
        <v>90</v>
      </c>
    </row>
    <row r="3607" spans="2:6" x14ac:dyDescent="0.3">
      <c r="B3607" s="26">
        <v>43169</v>
      </c>
      <c r="C3607">
        <v>20042082</v>
      </c>
      <c r="D3607" t="s">
        <v>89</v>
      </c>
      <c r="E3607" t="s">
        <v>81</v>
      </c>
      <c r="F3607" t="s">
        <v>92</v>
      </c>
    </row>
    <row r="3608" spans="2:6" x14ac:dyDescent="0.3">
      <c r="B3608" s="26">
        <v>43169</v>
      </c>
      <c r="C3608">
        <v>20042071</v>
      </c>
      <c r="D3608" t="s">
        <v>87</v>
      </c>
      <c r="E3608" t="s">
        <v>81</v>
      </c>
      <c r="F3608" t="s">
        <v>80</v>
      </c>
    </row>
    <row r="3609" spans="2:6" x14ac:dyDescent="0.3">
      <c r="B3609" s="26">
        <v>43169</v>
      </c>
      <c r="C3609">
        <v>20042071</v>
      </c>
      <c r="D3609" t="s">
        <v>87</v>
      </c>
      <c r="E3609" t="s">
        <v>81</v>
      </c>
      <c r="F3609" t="s">
        <v>80</v>
      </c>
    </row>
    <row r="3610" spans="2:6" x14ac:dyDescent="0.3">
      <c r="B3610" s="26">
        <v>43169</v>
      </c>
      <c r="C3610">
        <v>20038933</v>
      </c>
      <c r="D3610" t="s">
        <v>78</v>
      </c>
      <c r="E3610" t="s">
        <v>88</v>
      </c>
      <c r="F3610" t="s">
        <v>84</v>
      </c>
    </row>
    <row r="3611" spans="2:6" x14ac:dyDescent="0.3">
      <c r="B3611" s="26">
        <v>43169</v>
      </c>
      <c r="C3611">
        <v>20041508</v>
      </c>
      <c r="D3611" t="s">
        <v>98</v>
      </c>
      <c r="E3611" t="s">
        <v>79</v>
      </c>
      <c r="F3611" t="s">
        <v>84</v>
      </c>
    </row>
    <row r="3612" spans="2:6" x14ac:dyDescent="0.3">
      <c r="B3612" s="26">
        <v>43169</v>
      </c>
      <c r="C3612">
        <v>20036312</v>
      </c>
      <c r="D3612" t="s">
        <v>93</v>
      </c>
      <c r="E3612" t="s">
        <v>81</v>
      </c>
      <c r="F3612" t="s">
        <v>84</v>
      </c>
    </row>
    <row r="3613" spans="2:6" x14ac:dyDescent="0.3">
      <c r="B3613" s="26">
        <v>43169</v>
      </c>
      <c r="C3613">
        <v>20042082</v>
      </c>
      <c r="D3613" t="s">
        <v>89</v>
      </c>
      <c r="E3613" t="s">
        <v>81</v>
      </c>
      <c r="F3613" t="s">
        <v>80</v>
      </c>
    </row>
    <row r="3614" spans="2:6" x14ac:dyDescent="0.3">
      <c r="B3614" s="26">
        <v>43169</v>
      </c>
      <c r="C3614">
        <v>20041508</v>
      </c>
      <c r="D3614" t="s">
        <v>98</v>
      </c>
      <c r="E3614" t="s">
        <v>81</v>
      </c>
      <c r="F3614" t="s">
        <v>80</v>
      </c>
    </row>
    <row r="3615" spans="2:6" x14ac:dyDescent="0.3">
      <c r="B3615" s="26">
        <v>43169</v>
      </c>
      <c r="C3615">
        <v>20042071</v>
      </c>
      <c r="D3615" t="s">
        <v>87</v>
      </c>
      <c r="E3615" t="s">
        <v>79</v>
      </c>
      <c r="F3615" t="s">
        <v>80</v>
      </c>
    </row>
    <row r="3616" spans="2:6" x14ac:dyDescent="0.3">
      <c r="B3616" s="26">
        <v>43169</v>
      </c>
      <c r="C3616">
        <v>20038933</v>
      </c>
      <c r="D3616" t="s">
        <v>78</v>
      </c>
      <c r="E3616" t="s">
        <v>79</v>
      </c>
      <c r="F3616" t="s">
        <v>84</v>
      </c>
    </row>
    <row r="3617" spans="2:6" x14ac:dyDescent="0.3">
      <c r="B3617" s="26">
        <v>43169</v>
      </c>
      <c r="C3617">
        <v>20044529</v>
      </c>
      <c r="D3617" t="s">
        <v>96</v>
      </c>
      <c r="E3617" t="s">
        <v>85</v>
      </c>
      <c r="F3617" t="s">
        <v>90</v>
      </c>
    </row>
    <row r="3618" spans="2:6" x14ac:dyDescent="0.3">
      <c r="B3618" s="26">
        <v>43169</v>
      </c>
      <c r="C3618">
        <v>20041508</v>
      </c>
      <c r="D3618" t="s">
        <v>98</v>
      </c>
      <c r="E3618" t="s">
        <v>79</v>
      </c>
      <c r="F3618" t="s">
        <v>80</v>
      </c>
    </row>
    <row r="3619" spans="2:6" x14ac:dyDescent="0.3">
      <c r="B3619" s="26">
        <v>43169</v>
      </c>
      <c r="C3619">
        <v>20042082</v>
      </c>
      <c r="D3619" t="s">
        <v>89</v>
      </c>
      <c r="E3619" t="s">
        <v>81</v>
      </c>
      <c r="F3619" t="s">
        <v>84</v>
      </c>
    </row>
    <row r="3620" spans="2:6" x14ac:dyDescent="0.3">
      <c r="B3620" s="26">
        <v>43169</v>
      </c>
      <c r="C3620">
        <v>20041508</v>
      </c>
      <c r="D3620" t="s">
        <v>98</v>
      </c>
      <c r="E3620" t="s">
        <v>81</v>
      </c>
      <c r="F3620" t="s">
        <v>84</v>
      </c>
    </row>
    <row r="3621" spans="2:6" x14ac:dyDescent="0.3">
      <c r="B3621" s="26">
        <v>43169</v>
      </c>
      <c r="C3621">
        <v>20036312</v>
      </c>
      <c r="D3621" t="s">
        <v>93</v>
      </c>
      <c r="E3621" t="s">
        <v>79</v>
      </c>
      <c r="F3621" t="s">
        <v>80</v>
      </c>
    </row>
    <row r="3622" spans="2:6" x14ac:dyDescent="0.3">
      <c r="B3622" s="26">
        <v>43169</v>
      </c>
      <c r="C3622">
        <v>20038933</v>
      </c>
      <c r="D3622" t="s">
        <v>78</v>
      </c>
      <c r="E3622" t="s">
        <v>81</v>
      </c>
      <c r="F3622" t="s">
        <v>84</v>
      </c>
    </row>
    <row r="3623" spans="2:6" x14ac:dyDescent="0.3">
      <c r="B3623" s="26">
        <v>43169</v>
      </c>
      <c r="C3623">
        <v>20042071</v>
      </c>
      <c r="D3623" t="s">
        <v>87</v>
      </c>
      <c r="E3623" t="s">
        <v>81</v>
      </c>
      <c r="F3623" t="s">
        <v>84</v>
      </c>
    </row>
    <row r="3624" spans="2:6" x14ac:dyDescent="0.3">
      <c r="B3624" s="26">
        <v>43169</v>
      </c>
      <c r="C3624">
        <v>20042082</v>
      </c>
      <c r="D3624" t="s">
        <v>89</v>
      </c>
      <c r="E3624" t="s">
        <v>81</v>
      </c>
      <c r="F3624" t="s">
        <v>84</v>
      </c>
    </row>
    <row r="3625" spans="2:6" x14ac:dyDescent="0.3">
      <c r="B3625" s="26">
        <v>43169</v>
      </c>
      <c r="C3625">
        <v>20041508</v>
      </c>
      <c r="D3625" t="s">
        <v>98</v>
      </c>
      <c r="E3625" t="s">
        <v>88</v>
      </c>
      <c r="F3625" t="s">
        <v>80</v>
      </c>
    </row>
    <row r="3626" spans="2:6" x14ac:dyDescent="0.3">
      <c r="B3626" s="26">
        <v>43169</v>
      </c>
      <c r="C3626">
        <v>20044529</v>
      </c>
      <c r="D3626" t="s">
        <v>96</v>
      </c>
      <c r="E3626" t="s">
        <v>85</v>
      </c>
      <c r="F3626" t="s">
        <v>80</v>
      </c>
    </row>
    <row r="3627" spans="2:6" x14ac:dyDescent="0.3">
      <c r="B3627" s="26">
        <v>43169</v>
      </c>
      <c r="C3627">
        <v>20042082</v>
      </c>
      <c r="D3627" t="s">
        <v>89</v>
      </c>
      <c r="E3627" t="s">
        <v>81</v>
      </c>
      <c r="F3627" t="s">
        <v>90</v>
      </c>
    </row>
    <row r="3628" spans="2:6" x14ac:dyDescent="0.3">
      <c r="B3628" s="26">
        <v>43169</v>
      </c>
      <c r="C3628">
        <v>20041508</v>
      </c>
      <c r="D3628" t="s">
        <v>98</v>
      </c>
      <c r="E3628" t="s">
        <v>79</v>
      </c>
      <c r="F3628" t="s">
        <v>80</v>
      </c>
    </row>
    <row r="3629" spans="2:6" x14ac:dyDescent="0.3">
      <c r="B3629" s="26">
        <v>43169</v>
      </c>
      <c r="C3629">
        <v>20042071</v>
      </c>
      <c r="D3629" t="s">
        <v>87</v>
      </c>
      <c r="E3629" t="s">
        <v>81</v>
      </c>
      <c r="F3629" t="s">
        <v>80</v>
      </c>
    </row>
    <row r="3630" spans="2:6" x14ac:dyDescent="0.3">
      <c r="B3630" s="26">
        <v>43169</v>
      </c>
      <c r="C3630">
        <v>20036312</v>
      </c>
      <c r="D3630" t="s">
        <v>93</v>
      </c>
      <c r="E3630" t="s">
        <v>79</v>
      </c>
      <c r="F3630" t="s">
        <v>80</v>
      </c>
    </row>
    <row r="3631" spans="2:6" x14ac:dyDescent="0.3">
      <c r="B3631" s="26">
        <v>43169</v>
      </c>
      <c r="C3631">
        <v>20038933</v>
      </c>
      <c r="D3631" t="s">
        <v>78</v>
      </c>
      <c r="E3631" t="s">
        <v>88</v>
      </c>
      <c r="F3631" t="s">
        <v>90</v>
      </c>
    </row>
    <row r="3632" spans="2:6" x14ac:dyDescent="0.3">
      <c r="B3632" s="26">
        <v>43169</v>
      </c>
      <c r="C3632">
        <v>20042082</v>
      </c>
      <c r="D3632" t="s">
        <v>89</v>
      </c>
      <c r="E3632" t="s">
        <v>81</v>
      </c>
      <c r="F3632" t="s">
        <v>80</v>
      </c>
    </row>
    <row r="3633" spans="2:6" x14ac:dyDescent="0.3">
      <c r="B3633" s="26">
        <v>43169</v>
      </c>
      <c r="C3633">
        <v>20041508</v>
      </c>
      <c r="D3633" t="s">
        <v>98</v>
      </c>
      <c r="E3633" t="s">
        <v>85</v>
      </c>
      <c r="F3633" t="s">
        <v>80</v>
      </c>
    </row>
    <row r="3634" spans="2:6" x14ac:dyDescent="0.3">
      <c r="B3634" s="26">
        <v>43169</v>
      </c>
      <c r="C3634">
        <v>20044529</v>
      </c>
      <c r="D3634" t="s">
        <v>96</v>
      </c>
      <c r="E3634" t="s">
        <v>81</v>
      </c>
      <c r="F3634" t="s">
        <v>80</v>
      </c>
    </row>
    <row r="3635" spans="2:6" x14ac:dyDescent="0.3">
      <c r="B3635" s="26">
        <v>43169</v>
      </c>
      <c r="C3635">
        <v>20042071</v>
      </c>
      <c r="D3635" t="s">
        <v>87</v>
      </c>
      <c r="E3635" t="s">
        <v>81</v>
      </c>
      <c r="F3635" t="s">
        <v>84</v>
      </c>
    </row>
    <row r="3636" spans="2:6" x14ac:dyDescent="0.3">
      <c r="B3636" s="26">
        <v>43169</v>
      </c>
      <c r="C3636">
        <v>20044529</v>
      </c>
      <c r="D3636" t="s">
        <v>96</v>
      </c>
      <c r="E3636" t="s">
        <v>81</v>
      </c>
      <c r="F3636" t="s">
        <v>80</v>
      </c>
    </row>
    <row r="3637" spans="2:6" x14ac:dyDescent="0.3">
      <c r="B3637" s="26">
        <v>43169</v>
      </c>
      <c r="C3637">
        <v>20042082</v>
      </c>
      <c r="D3637" t="s">
        <v>89</v>
      </c>
      <c r="E3637" t="s">
        <v>81</v>
      </c>
      <c r="F3637" t="s">
        <v>80</v>
      </c>
    </row>
    <row r="3638" spans="2:6" x14ac:dyDescent="0.3">
      <c r="B3638" s="26">
        <v>43169</v>
      </c>
      <c r="C3638">
        <v>20036312</v>
      </c>
      <c r="D3638" t="s">
        <v>93</v>
      </c>
      <c r="E3638" t="s">
        <v>79</v>
      </c>
      <c r="F3638" t="s">
        <v>80</v>
      </c>
    </row>
    <row r="3639" spans="2:6" x14ac:dyDescent="0.3">
      <c r="B3639" s="26">
        <v>43169</v>
      </c>
      <c r="C3639">
        <v>20042071</v>
      </c>
      <c r="D3639" t="s">
        <v>87</v>
      </c>
      <c r="E3639" t="s">
        <v>81</v>
      </c>
      <c r="F3639" t="s">
        <v>80</v>
      </c>
    </row>
    <row r="3640" spans="2:6" x14ac:dyDescent="0.3">
      <c r="B3640" s="26">
        <v>43169</v>
      </c>
      <c r="C3640">
        <v>20038933</v>
      </c>
      <c r="D3640" t="s">
        <v>78</v>
      </c>
      <c r="E3640" t="s">
        <v>81</v>
      </c>
      <c r="F3640" t="s">
        <v>80</v>
      </c>
    </row>
    <row r="3641" spans="2:6" x14ac:dyDescent="0.3">
      <c r="B3641" s="26">
        <v>43169</v>
      </c>
      <c r="C3641">
        <v>20042071</v>
      </c>
      <c r="D3641" t="s">
        <v>87</v>
      </c>
      <c r="E3641" t="s">
        <v>81</v>
      </c>
      <c r="F3641" t="s">
        <v>80</v>
      </c>
    </row>
    <row r="3642" spans="2:6" x14ac:dyDescent="0.3">
      <c r="B3642" s="26">
        <v>43169</v>
      </c>
      <c r="C3642">
        <v>20036312</v>
      </c>
      <c r="D3642" t="s">
        <v>93</v>
      </c>
      <c r="E3642" t="s">
        <v>79</v>
      </c>
      <c r="F3642" t="s">
        <v>80</v>
      </c>
    </row>
    <row r="3643" spans="2:6" x14ac:dyDescent="0.3">
      <c r="B3643" s="26">
        <v>43169</v>
      </c>
      <c r="C3643">
        <v>20038933</v>
      </c>
      <c r="D3643" t="s">
        <v>78</v>
      </c>
      <c r="E3643" t="s">
        <v>79</v>
      </c>
      <c r="F3643" t="s">
        <v>90</v>
      </c>
    </row>
    <row r="3644" spans="2:6" x14ac:dyDescent="0.3">
      <c r="B3644" s="26">
        <v>43169</v>
      </c>
      <c r="C3644">
        <v>20042082</v>
      </c>
      <c r="D3644" t="s">
        <v>89</v>
      </c>
      <c r="E3644" t="s">
        <v>85</v>
      </c>
      <c r="F3644" t="s">
        <v>80</v>
      </c>
    </row>
    <row r="3645" spans="2:6" x14ac:dyDescent="0.3">
      <c r="B3645" s="26">
        <v>43169</v>
      </c>
      <c r="C3645">
        <v>20044529</v>
      </c>
      <c r="D3645" t="s">
        <v>96</v>
      </c>
      <c r="E3645" t="s">
        <v>81</v>
      </c>
      <c r="F3645" t="s">
        <v>80</v>
      </c>
    </row>
    <row r="3646" spans="2:6" x14ac:dyDescent="0.3">
      <c r="B3646" s="26">
        <v>43169</v>
      </c>
      <c r="C3646">
        <v>20042071</v>
      </c>
      <c r="D3646" t="s">
        <v>87</v>
      </c>
      <c r="E3646" t="s">
        <v>88</v>
      </c>
      <c r="F3646" t="s">
        <v>84</v>
      </c>
    </row>
    <row r="3647" spans="2:6" x14ac:dyDescent="0.3">
      <c r="B3647" s="26">
        <v>43169</v>
      </c>
      <c r="C3647">
        <v>20042082</v>
      </c>
      <c r="D3647" t="s">
        <v>89</v>
      </c>
      <c r="E3647" t="s">
        <v>79</v>
      </c>
      <c r="F3647" t="s">
        <v>84</v>
      </c>
    </row>
    <row r="3648" spans="2:6" x14ac:dyDescent="0.3">
      <c r="B3648" s="26">
        <v>43169</v>
      </c>
      <c r="C3648">
        <v>20036312</v>
      </c>
      <c r="D3648" t="s">
        <v>93</v>
      </c>
      <c r="E3648" t="s">
        <v>79</v>
      </c>
      <c r="F3648" t="s">
        <v>84</v>
      </c>
    </row>
    <row r="3649" spans="2:6" x14ac:dyDescent="0.3">
      <c r="B3649" s="26">
        <v>43169</v>
      </c>
      <c r="C3649">
        <v>20042082</v>
      </c>
      <c r="D3649" t="s">
        <v>89</v>
      </c>
      <c r="E3649" t="s">
        <v>81</v>
      </c>
      <c r="F3649" t="s">
        <v>80</v>
      </c>
    </row>
    <row r="3650" spans="2:6" x14ac:dyDescent="0.3">
      <c r="B3650" s="26">
        <v>43169</v>
      </c>
      <c r="C3650">
        <v>20042071</v>
      </c>
      <c r="D3650" t="s">
        <v>87</v>
      </c>
      <c r="E3650" t="s">
        <v>88</v>
      </c>
      <c r="F3650" t="s">
        <v>80</v>
      </c>
    </row>
    <row r="3651" spans="2:6" x14ac:dyDescent="0.3">
      <c r="B3651" s="26">
        <v>43169</v>
      </c>
      <c r="C3651">
        <v>20038933</v>
      </c>
      <c r="D3651" t="s">
        <v>78</v>
      </c>
      <c r="E3651" t="s">
        <v>79</v>
      </c>
      <c r="F3651" t="s">
        <v>84</v>
      </c>
    </row>
    <row r="3652" spans="2:6" x14ac:dyDescent="0.3">
      <c r="B3652" s="26">
        <v>43169</v>
      </c>
      <c r="C3652">
        <v>20044529</v>
      </c>
      <c r="D3652" t="s">
        <v>96</v>
      </c>
      <c r="E3652" t="s">
        <v>79</v>
      </c>
      <c r="F3652" t="s">
        <v>80</v>
      </c>
    </row>
    <row r="3653" spans="2:6" x14ac:dyDescent="0.3">
      <c r="B3653" s="26">
        <v>43169</v>
      </c>
      <c r="C3653">
        <v>20036312</v>
      </c>
      <c r="D3653" t="s">
        <v>93</v>
      </c>
      <c r="E3653" t="s">
        <v>81</v>
      </c>
      <c r="F3653" t="s">
        <v>80</v>
      </c>
    </row>
    <row r="3654" spans="2:6" x14ac:dyDescent="0.3">
      <c r="B3654" s="26">
        <v>43169</v>
      </c>
      <c r="C3654">
        <v>20041508</v>
      </c>
      <c r="D3654" t="s">
        <v>98</v>
      </c>
      <c r="E3654" t="s">
        <v>79</v>
      </c>
      <c r="F3654" t="s">
        <v>80</v>
      </c>
    </row>
    <row r="3655" spans="2:6" x14ac:dyDescent="0.3">
      <c r="B3655" s="26">
        <v>43169</v>
      </c>
      <c r="C3655">
        <v>20042071</v>
      </c>
      <c r="D3655" t="s">
        <v>87</v>
      </c>
      <c r="E3655" t="s">
        <v>88</v>
      </c>
      <c r="F3655" t="s">
        <v>80</v>
      </c>
    </row>
    <row r="3656" spans="2:6" x14ac:dyDescent="0.3">
      <c r="B3656" s="26">
        <v>43169</v>
      </c>
      <c r="C3656">
        <v>20036312</v>
      </c>
      <c r="D3656" t="s">
        <v>93</v>
      </c>
      <c r="E3656" t="s">
        <v>81</v>
      </c>
      <c r="F3656" t="s">
        <v>90</v>
      </c>
    </row>
    <row r="3657" spans="2:6" x14ac:dyDescent="0.3">
      <c r="B3657" s="26">
        <v>43169</v>
      </c>
      <c r="C3657">
        <v>20041508</v>
      </c>
      <c r="D3657" t="s">
        <v>98</v>
      </c>
      <c r="E3657" t="s">
        <v>81</v>
      </c>
      <c r="F3657" t="s">
        <v>84</v>
      </c>
    </row>
    <row r="3658" spans="2:6" x14ac:dyDescent="0.3">
      <c r="B3658" s="26">
        <v>43169</v>
      </c>
      <c r="C3658">
        <v>20038933</v>
      </c>
      <c r="D3658" t="s">
        <v>78</v>
      </c>
      <c r="E3658" t="s">
        <v>81</v>
      </c>
      <c r="F3658" t="s">
        <v>80</v>
      </c>
    </row>
    <row r="3659" spans="2:6" x14ac:dyDescent="0.3">
      <c r="B3659" s="26">
        <v>43169</v>
      </c>
      <c r="C3659">
        <v>20042082</v>
      </c>
      <c r="D3659" t="s">
        <v>89</v>
      </c>
      <c r="E3659" t="s">
        <v>81</v>
      </c>
      <c r="F3659" t="s">
        <v>80</v>
      </c>
    </row>
    <row r="3660" spans="2:6" x14ac:dyDescent="0.3">
      <c r="B3660" s="26">
        <v>43169</v>
      </c>
      <c r="C3660">
        <v>20041508</v>
      </c>
      <c r="D3660" t="s">
        <v>98</v>
      </c>
      <c r="E3660" t="s">
        <v>85</v>
      </c>
      <c r="F3660" t="s">
        <v>80</v>
      </c>
    </row>
    <row r="3661" spans="2:6" x14ac:dyDescent="0.3">
      <c r="B3661" s="26">
        <v>43169</v>
      </c>
      <c r="C3661">
        <v>20044529</v>
      </c>
      <c r="D3661" t="s">
        <v>96</v>
      </c>
      <c r="E3661" t="s">
        <v>79</v>
      </c>
      <c r="F3661" t="s">
        <v>80</v>
      </c>
    </row>
    <row r="3662" spans="2:6" x14ac:dyDescent="0.3">
      <c r="B3662" s="26">
        <v>43169</v>
      </c>
      <c r="C3662">
        <v>20042071</v>
      </c>
      <c r="D3662" t="s">
        <v>87</v>
      </c>
      <c r="E3662" t="s">
        <v>88</v>
      </c>
      <c r="F3662" t="s">
        <v>80</v>
      </c>
    </row>
    <row r="3663" spans="2:6" x14ac:dyDescent="0.3">
      <c r="B3663" s="26">
        <v>43169</v>
      </c>
      <c r="C3663">
        <v>20042082</v>
      </c>
      <c r="D3663" t="s">
        <v>89</v>
      </c>
      <c r="E3663" t="s">
        <v>81</v>
      </c>
      <c r="F3663" t="s">
        <v>80</v>
      </c>
    </row>
    <row r="3664" spans="2:6" x14ac:dyDescent="0.3">
      <c r="B3664" s="26">
        <v>43169</v>
      </c>
      <c r="C3664">
        <v>20038933</v>
      </c>
      <c r="D3664" t="s">
        <v>78</v>
      </c>
      <c r="E3664" t="s">
        <v>85</v>
      </c>
      <c r="F3664" t="s">
        <v>80</v>
      </c>
    </row>
    <row r="3665" spans="2:6" x14ac:dyDescent="0.3">
      <c r="B3665" s="26">
        <v>43169</v>
      </c>
      <c r="C3665">
        <v>20041508</v>
      </c>
      <c r="D3665" t="s">
        <v>98</v>
      </c>
      <c r="E3665" t="s">
        <v>85</v>
      </c>
      <c r="F3665" t="s">
        <v>80</v>
      </c>
    </row>
    <row r="3666" spans="2:6" x14ac:dyDescent="0.3">
      <c r="B3666" s="26">
        <v>43169</v>
      </c>
      <c r="C3666">
        <v>20041508</v>
      </c>
      <c r="D3666" t="s">
        <v>98</v>
      </c>
      <c r="E3666" t="s">
        <v>81</v>
      </c>
      <c r="F3666" t="s">
        <v>84</v>
      </c>
    </row>
    <row r="3667" spans="2:6" x14ac:dyDescent="0.3">
      <c r="B3667" s="26">
        <v>43169</v>
      </c>
      <c r="C3667">
        <v>20041508</v>
      </c>
      <c r="D3667" t="s">
        <v>98</v>
      </c>
      <c r="E3667" t="s">
        <v>81</v>
      </c>
      <c r="F3667" t="s">
        <v>84</v>
      </c>
    </row>
    <row r="3668" spans="2:6" x14ac:dyDescent="0.3">
      <c r="B3668" s="26">
        <v>43169</v>
      </c>
      <c r="C3668">
        <v>20041508</v>
      </c>
      <c r="D3668" t="s">
        <v>98</v>
      </c>
      <c r="E3668" t="s">
        <v>79</v>
      </c>
      <c r="F3668" t="s">
        <v>80</v>
      </c>
    </row>
    <row r="3669" spans="2:6" x14ac:dyDescent="0.3">
      <c r="B3669" s="26">
        <v>43169</v>
      </c>
      <c r="C3669">
        <v>20038933</v>
      </c>
      <c r="D3669" t="s">
        <v>78</v>
      </c>
      <c r="E3669" t="s">
        <v>79</v>
      </c>
      <c r="F3669" t="s">
        <v>80</v>
      </c>
    </row>
    <row r="3670" spans="2:6" x14ac:dyDescent="0.3">
      <c r="B3670" s="26">
        <v>43169</v>
      </c>
      <c r="C3670">
        <v>20041508</v>
      </c>
      <c r="D3670" t="s">
        <v>98</v>
      </c>
      <c r="E3670" t="s">
        <v>81</v>
      </c>
      <c r="F3670" t="s">
        <v>90</v>
      </c>
    </row>
    <row r="3671" spans="2:6" x14ac:dyDescent="0.3">
      <c r="B3671" s="26">
        <v>43169</v>
      </c>
      <c r="C3671">
        <v>20038933</v>
      </c>
      <c r="D3671" t="s">
        <v>78</v>
      </c>
      <c r="E3671" t="s">
        <v>81</v>
      </c>
      <c r="F3671" t="s">
        <v>80</v>
      </c>
    </row>
    <row r="3672" spans="2:6" x14ac:dyDescent="0.3">
      <c r="B3672" s="26">
        <v>43169</v>
      </c>
      <c r="C3672">
        <v>20036312</v>
      </c>
      <c r="D3672" t="s">
        <v>93</v>
      </c>
      <c r="E3672" t="s">
        <v>85</v>
      </c>
      <c r="F3672" t="s">
        <v>84</v>
      </c>
    </row>
    <row r="3673" spans="2:6" x14ac:dyDescent="0.3">
      <c r="B3673" s="26">
        <v>43169</v>
      </c>
      <c r="C3673">
        <v>20036312</v>
      </c>
      <c r="D3673" t="s">
        <v>93</v>
      </c>
      <c r="E3673" t="s">
        <v>81</v>
      </c>
      <c r="F3673" t="s">
        <v>80</v>
      </c>
    </row>
    <row r="3674" spans="2:6" x14ac:dyDescent="0.3">
      <c r="B3674" s="26">
        <v>43169</v>
      </c>
      <c r="C3674">
        <v>20044529</v>
      </c>
      <c r="D3674" t="s">
        <v>96</v>
      </c>
      <c r="E3674" t="s">
        <v>79</v>
      </c>
      <c r="F3674" t="s">
        <v>80</v>
      </c>
    </row>
    <row r="3675" spans="2:6" x14ac:dyDescent="0.3">
      <c r="B3675" s="26">
        <v>43169</v>
      </c>
      <c r="C3675">
        <v>20041508</v>
      </c>
      <c r="D3675" t="s">
        <v>98</v>
      </c>
      <c r="E3675" t="s">
        <v>81</v>
      </c>
      <c r="F3675" t="s">
        <v>80</v>
      </c>
    </row>
    <row r="3676" spans="2:6" x14ac:dyDescent="0.3">
      <c r="B3676" s="26">
        <v>43169</v>
      </c>
      <c r="C3676">
        <v>20042082</v>
      </c>
      <c r="D3676" t="s">
        <v>89</v>
      </c>
      <c r="E3676" t="s">
        <v>81</v>
      </c>
      <c r="F3676" t="s">
        <v>80</v>
      </c>
    </row>
    <row r="3677" spans="2:6" x14ac:dyDescent="0.3">
      <c r="B3677" s="26">
        <v>43169</v>
      </c>
      <c r="C3677">
        <v>20041508</v>
      </c>
      <c r="D3677" t="s">
        <v>98</v>
      </c>
      <c r="E3677" t="s">
        <v>81</v>
      </c>
      <c r="F3677" t="s">
        <v>80</v>
      </c>
    </row>
    <row r="3678" spans="2:6" x14ac:dyDescent="0.3">
      <c r="B3678" s="26">
        <v>43169</v>
      </c>
      <c r="C3678">
        <v>20038933</v>
      </c>
      <c r="D3678" t="s">
        <v>78</v>
      </c>
      <c r="E3678" t="s">
        <v>81</v>
      </c>
      <c r="F3678" t="s">
        <v>80</v>
      </c>
    </row>
    <row r="3679" spans="2:6" x14ac:dyDescent="0.3">
      <c r="B3679" s="26">
        <v>43169</v>
      </c>
      <c r="C3679">
        <v>20041508</v>
      </c>
      <c r="D3679" t="s">
        <v>98</v>
      </c>
      <c r="E3679" t="s">
        <v>85</v>
      </c>
      <c r="F3679" t="s">
        <v>80</v>
      </c>
    </row>
    <row r="3680" spans="2:6" x14ac:dyDescent="0.3">
      <c r="B3680" s="26">
        <v>43169</v>
      </c>
      <c r="C3680">
        <v>20042071</v>
      </c>
      <c r="D3680" t="s">
        <v>87</v>
      </c>
      <c r="E3680" t="s">
        <v>81</v>
      </c>
      <c r="F3680" t="s">
        <v>84</v>
      </c>
    </row>
    <row r="3681" spans="2:6" x14ac:dyDescent="0.3">
      <c r="B3681" s="26">
        <v>43169</v>
      </c>
      <c r="C3681">
        <v>20042082</v>
      </c>
      <c r="D3681" t="s">
        <v>89</v>
      </c>
      <c r="E3681" t="s">
        <v>81</v>
      </c>
      <c r="F3681" t="s">
        <v>80</v>
      </c>
    </row>
    <row r="3682" spans="2:6" x14ac:dyDescent="0.3">
      <c r="B3682" s="26">
        <v>43169</v>
      </c>
      <c r="C3682">
        <v>20036312</v>
      </c>
      <c r="D3682" t="s">
        <v>93</v>
      </c>
      <c r="E3682" t="s">
        <v>79</v>
      </c>
      <c r="F3682" t="s">
        <v>84</v>
      </c>
    </row>
    <row r="3683" spans="2:6" x14ac:dyDescent="0.3">
      <c r="B3683" s="26">
        <v>43169</v>
      </c>
      <c r="C3683">
        <v>20044529</v>
      </c>
      <c r="D3683" t="s">
        <v>96</v>
      </c>
      <c r="E3683" t="s">
        <v>79</v>
      </c>
      <c r="F3683" t="s">
        <v>80</v>
      </c>
    </row>
    <row r="3684" spans="2:6" x14ac:dyDescent="0.3">
      <c r="B3684" s="26">
        <v>43169</v>
      </c>
      <c r="C3684">
        <v>20041508</v>
      </c>
      <c r="D3684" t="s">
        <v>98</v>
      </c>
      <c r="E3684" t="s">
        <v>79</v>
      </c>
      <c r="F3684" t="s">
        <v>80</v>
      </c>
    </row>
    <row r="3685" spans="2:6" x14ac:dyDescent="0.3">
      <c r="B3685" s="26">
        <v>43169</v>
      </c>
      <c r="C3685">
        <v>20038933</v>
      </c>
      <c r="D3685" t="s">
        <v>78</v>
      </c>
      <c r="E3685" t="s">
        <v>81</v>
      </c>
      <c r="F3685" t="s">
        <v>80</v>
      </c>
    </row>
    <row r="3686" spans="2:6" x14ac:dyDescent="0.3">
      <c r="B3686" s="26">
        <v>43169</v>
      </c>
      <c r="C3686">
        <v>20041508</v>
      </c>
      <c r="D3686" t="s">
        <v>98</v>
      </c>
      <c r="E3686" t="s">
        <v>79</v>
      </c>
      <c r="F3686" t="s">
        <v>80</v>
      </c>
    </row>
    <row r="3687" spans="2:6" x14ac:dyDescent="0.3">
      <c r="B3687" s="26">
        <v>43169</v>
      </c>
      <c r="C3687">
        <v>20042082</v>
      </c>
      <c r="D3687" t="s">
        <v>89</v>
      </c>
      <c r="E3687" t="s">
        <v>79</v>
      </c>
      <c r="F3687" t="s">
        <v>84</v>
      </c>
    </row>
    <row r="3688" spans="2:6" x14ac:dyDescent="0.3">
      <c r="B3688" s="26">
        <v>43169</v>
      </c>
      <c r="C3688">
        <v>20041508</v>
      </c>
      <c r="D3688" t="s">
        <v>98</v>
      </c>
      <c r="E3688" t="s">
        <v>85</v>
      </c>
      <c r="F3688" t="s">
        <v>84</v>
      </c>
    </row>
    <row r="3689" spans="2:6" x14ac:dyDescent="0.3">
      <c r="B3689" s="26">
        <v>43169</v>
      </c>
      <c r="C3689">
        <v>20036312</v>
      </c>
      <c r="D3689" t="s">
        <v>93</v>
      </c>
      <c r="E3689" t="s">
        <v>81</v>
      </c>
      <c r="F3689" t="s">
        <v>82</v>
      </c>
    </row>
    <row r="3690" spans="2:6" x14ac:dyDescent="0.3">
      <c r="B3690" s="26">
        <v>43169</v>
      </c>
      <c r="C3690">
        <v>20042071</v>
      </c>
      <c r="D3690" t="s">
        <v>87</v>
      </c>
      <c r="E3690" t="s">
        <v>79</v>
      </c>
      <c r="F3690" t="s">
        <v>84</v>
      </c>
    </row>
    <row r="3691" spans="2:6" x14ac:dyDescent="0.3">
      <c r="B3691" s="26">
        <v>43169</v>
      </c>
      <c r="C3691">
        <v>20041508</v>
      </c>
      <c r="D3691" t="s">
        <v>98</v>
      </c>
      <c r="E3691" t="s">
        <v>79</v>
      </c>
      <c r="F3691" t="s">
        <v>80</v>
      </c>
    </row>
    <row r="3692" spans="2:6" x14ac:dyDescent="0.3">
      <c r="B3692" s="26">
        <v>43169</v>
      </c>
      <c r="C3692">
        <v>20038933</v>
      </c>
      <c r="D3692" t="s">
        <v>78</v>
      </c>
      <c r="E3692" t="s">
        <v>79</v>
      </c>
      <c r="F3692" t="s">
        <v>80</v>
      </c>
    </row>
    <row r="3693" spans="2:6" x14ac:dyDescent="0.3">
      <c r="B3693" s="26">
        <v>43169</v>
      </c>
      <c r="C3693">
        <v>20044529</v>
      </c>
      <c r="D3693" t="s">
        <v>96</v>
      </c>
      <c r="E3693" t="s">
        <v>79</v>
      </c>
      <c r="F3693" t="s">
        <v>80</v>
      </c>
    </row>
    <row r="3694" spans="2:6" x14ac:dyDescent="0.3">
      <c r="B3694" s="26">
        <v>43169</v>
      </c>
      <c r="C3694">
        <v>20042082</v>
      </c>
      <c r="D3694" t="s">
        <v>89</v>
      </c>
      <c r="E3694" t="s">
        <v>81</v>
      </c>
      <c r="F3694" t="s">
        <v>80</v>
      </c>
    </row>
    <row r="3695" spans="2:6" x14ac:dyDescent="0.3">
      <c r="B3695" s="26">
        <v>43169</v>
      </c>
      <c r="C3695">
        <v>20042071</v>
      </c>
      <c r="D3695" t="s">
        <v>87</v>
      </c>
      <c r="E3695" t="s">
        <v>79</v>
      </c>
      <c r="F3695" t="s">
        <v>90</v>
      </c>
    </row>
    <row r="3696" spans="2:6" x14ac:dyDescent="0.3">
      <c r="B3696" s="26">
        <v>43169</v>
      </c>
      <c r="C3696">
        <v>20041508</v>
      </c>
      <c r="D3696" t="s">
        <v>98</v>
      </c>
      <c r="E3696" t="s">
        <v>79</v>
      </c>
      <c r="F3696" t="s">
        <v>84</v>
      </c>
    </row>
    <row r="3697" spans="2:6" x14ac:dyDescent="0.3">
      <c r="B3697" s="26">
        <v>43169</v>
      </c>
      <c r="C3697">
        <v>20038933</v>
      </c>
      <c r="D3697" t="s">
        <v>78</v>
      </c>
      <c r="E3697" t="s">
        <v>79</v>
      </c>
      <c r="F3697" t="s">
        <v>80</v>
      </c>
    </row>
    <row r="3698" spans="2:6" x14ac:dyDescent="0.3">
      <c r="B3698" s="26">
        <v>43169</v>
      </c>
      <c r="C3698">
        <v>20036312</v>
      </c>
      <c r="D3698" t="s">
        <v>93</v>
      </c>
      <c r="E3698" t="s">
        <v>85</v>
      </c>
      <c r="F3698" t="s">
        <v>80</v>
      </c>
    </row>
    <row r="3699" spans="2:6" x14ac:dyDescent="0.3">
      <c r="B3699" s="26">
        <v>43169</v>
      </c>
      <c r="C3699">
        <v>20041508</v>
      </c>
      <c r="D3699" t="s">
        <v>98</v>
      </c>
      <c r="E3699" t="s">
        <v>81</v>
      </c>
      <c r="F3699" t="s">
        <v>80</v>
      </c>
    </row>
    <row r="3700" spans="2:6" x14ac:dyDescent="0.3">
      <c r="B3700" s="26">
        <v>43169</v>
      </c>
      <c r="C3700">
        <v>20041508</v>
      </c>
      <c r="D3700" t="s">
        <v>98</v>
      </c>
      <c r="E3700" t="s">
        <v>81</v>
      </c>
      <c r="F3700" t="s">
        <v>80</v>
      </c>
    </row>
    <row r="3701" spans="2:6" x14ac:dyDescent="0.3">
      <c r="B3701" s="26">
        <v>43169</v>
      </c>
      <c r="C3701">
        <v>20042082</v>
      </c>
      <c r="D3701" t="s">
        <v>89</v>
      </c>
      <c r="E3701" t="s">
        <v>81</v>
      </c>
      <c r="F3701" t="s">
        <v>84</v>
      </c>
    </row>
    <row r="3702" spans="2:6" x14ac:dyDescent="0.3">
      <c r="B3702" s="26">
        <v>43169</v>
      </c>
      <c r="C3702">
        <v>20042071</v>
      </c>
      <c r="D3702" t="s">
        <v>87</v>
      </c>
      <c r="E3702" t="s">
        <v>81</v>
      </c>
      <c r="F3702" t="s">
        <v>80</v>
      </c>
    </row>
    <row r="3703" spans="2:6" x14ac:dyDescent="0.3">
      <c r="B3703" s="26">
        <v>43169</v>
      </c>
      <c r="C3703">
        <v>20041508</v>
      </c>
      <c r="D3703" t="s">
        <v>98</v>
      </c>
      <c r="E3703" t="s">
        <v>79</v>
      </c>
      <c r="F3703" t="s">
        <v>84</v>
      </c>
    </row>
    <row r="3704" spans="2:6" x14ac:dyDescent="0.3">
      <c r="B3704" s="26">
        <v>43169</v>
      </c>
      <c r="C3704">
        <v>20038933</v>
      </c>
      <c r="D3704" t="s">
        <v>78</v>
      </c>
      <c r="E3704" t="s">
        <v>79</v>
      </c>
      <c r="F3704" t="s">
        <v>80</v>
      </c>
    </row>
    <row r="3705" spans="2:6" x14ac:dyDescent="0.3">
      <c r="B3705" s="26">
        <v>43169</v>
      </c>
      <c r="C3705">
        <v>20042082</v>
      </c>
      <c r="D3705" t="s">
        <v>89</v>
      </c>
      <c r="E3705" t="s">
        <v>79</v>
      </c>
      <c r="F3705" t="s">
        <v>84</v>
      </c>
    </row>
    <row r="3706" spans="2:6" x14ac:dyDescent="0.3">
      <c r="B3706" s="26">
        <v>43169</v>
      </c>
      <c r="C3706">
        <v>20041508</v>
      </c>
      <c r="D3706" t="s">
        <v>98</v>
      </c>
      <c r="E3706" t="s">
        <v>81</v>
      </c>
      <c r="F3706" t="s">
        <v>80</v>
      </c>
    </row>
    <row r="3707" spans="2:6" x14ac:dyDescent="0.3">
      <c r="B3707" s="26">
        <v>43169</v>
      </c>
      <c r="C3707">
        <v>20038933</v>
      </c>
      <c r="D3707" t="s">
        <v>78</v>
      </c>
      <c r="E3707" t="s">
        <v>81</v>
      </c>
      <c r="F3707" t="s">
        <v>80</v>
      </c>
    </row>
    <row r="3708" spans="2:6" x14ac:dyDescent="0.3">
      <c r="B3708" s="26">
        <v>43169</v>
      </c>
      <c r="C3708">
        <v>20042082</v>
      </c>
      <c r="D3708" t="s">
        <v>89</v>
      </c>
      <c r="E3708" t="s">
        <v>79</v>
      </c>
      <c r="F3708" t="s">
        <v>80</v>
      </c>
    </row>
    <row r="3709" spans="2:6" x14ac:dyDescent="0.3">
      <c r="B3709" s="26">
        <v>43169</v>
      </c>
      <c r="C3709">
        <v>20041508</v>
      </c>
      <c r="D3709" t="s">
        <v>98</v>
      </c>
      <c r="E3709" t="s">
        <v>79</v>
      </c>
      <c r="F3709" t="s">
        <v>80</v>
      </c>
    </row>
    <row r="3710" spans="2:6" x14ac:dyDescent="0.3">
      <c r="B3710" s="26">
        <v>43169</v>
      </c>
      <c r="C3710">
        <v>20041508</v>
      </c>
      <c r="D3710" t="s">
        <v>98</v>
      </c>
      <c r="E3710" t="s">
        <v>79</v>
      </c>
      <c r="F3710" t="s">
        <v>80</v>
      </c>
    </row>
    <row r="3711" spans="2:6" x14ac:dyDescent="0.3">
      <c r="B3711" s="26">
        <v>43169</v>
      </c>
      <c r="C3711">
        <v>20038933</v>
      </c>
      <c r="D3711" t="s">
        <v>78</v>
      </c>
      <c r="E3711" t="s">
        <v>81</v>
      </c>
      <c r="F3711" t="s">
        <v>80</v>
      </c>
    </row>
    <row r="3712" spans="2:6" x14ac:dyDescent="0.3">
      <c r="B3712" s="26">
        <v>43169</v>
      </c>
      <c r="C3712">
        <v>20041508</v>
      </c>
      <c r="D3712" t="s">
        <v>98</v>
      </c>
      <c r="E3712" t="s">
        <v>85</v>
      </c>
      <c r="F3712" t="s">
        <v>80</v>
      </c>
    </row>
    <row r="3713" spans="2:6" x14ac:dyDescent="0.3">
      <c r="B3713" s="26">
        <v>43169</v>
      </c>
      <c r="C3713">
        <v>20042071</v>
      </c>
      <c r="D3713" t="s">
        <v>87</v>
      </c>
      <c r="E3713" t="s">
        <v>81</v>
      </c>
      <c r="F3713" t="s">
        <v>90</v>
      </c>
    </row>
    <row r="3714" spans="2:6" x14ac:dyDescent="0.3">
      <c r="B3714" s="26">
        <v>43169</v>
      </c>
      <c r="C3714">
        <v>20042082</v>
      </c>
      <c r="D3714" t="s">
        <v>89</v>
      </c>
      <c r="E3714" t="s">
        <v>79</v>
      </c>
      <c r="F3714" t="s">
        <v>84</v>
      </c>
    </row>
    <row r="3715" spans="2:6" x14ac:dyDescent="0.3">
      <c r="B3715" s="26">
        <v>43169</v>
      </c>
      <c r="C3715">
        <v>20038933</v>
      </c>
      <c r="D3715" t="s">
        <v>78</v>
      </c>
      <c r="E3715" t="s">
        <v>81</v>
      </c>
      <c r="F3715" t="s">
        <v>80</v>
      </c>
    </row>
    <row r="3716" spans="2:6" x14ac:dyDescent="0.3">
      <c r="B3716" s="26">
        <v>43169</v>
      </c>
      <c r="C3716">
        <v>20042071</v>
      </c>
      <c r="D3716" t="s">
        <v>87</v>
      </c>
      <c r="E3716" t="s">
        <v>79</v>
      </c>
      <c r="F3716" t="s">
        <v>90</v>
      </c>
    </row>
    <row r="3717" spans="2:6" x14ac:dyDescent="0.3">
      <c r="B3717" s="26">
        <v>43169</v>
      </c>
      <c r="C3717">
        <v>20041508</v>
      </c>
      <c r="D3717" t="s">
        <v>98</v>
      </c>
      <c r="E3717" t="s">
        <v>79</v>
      </c>
      <c r="F3717" t="s">
        <v>80</v>
      </c>
    </row>
    <row r="3718" spans="2:6" x14ac:dyDescent="0.3">
      <c r="B3718" s="26">
        <v>43169</v>
      </c>
      <c r="C3718">
        <v>20036312</v>
      </c>
      <c r="D3718" t="s">
        <v>93</v>
      </c>
      <c r="E3718" t="s">
        <v>81</v>
      </c>
      <c r="F3718" t="s">
        <v>84</v>
      </c>
    </row>
    <row r="3719" spans="2:6" x14ac:dyDescent="0.3">
      <c r="B3719" s="26">
        <v>43169</v>
      </c>
      <c r="C3719">
        <v>20042082</v>
      </c>
      <c r="D3719" t="s">
        <v>89</v>
      </c>
      <c r="E3719" t="s">
        <v>79</v>
      </c>
      <c r="F3719" t="s">
        <v>84</v>
      </c>
    </row>
    <row r="3720" spans="2:6" x14ac:dyDescent="0.3">
      <c r="B3720" s="26">
        <v>43169</v>
      </c>
      <c r="C3720">
        <v>20041508</v>
      </c>
      <c r="D3720" t="s">
        <v>98</v>
      </c>
      <c r="E3720" t="s">
        <v>81</v>
      </c>
      <c r="F3720" t="s">
        <v>80</v>
      </c>
    </row>
    <row r="3721" spans="2:6" x14ac:dyDescent="0.3">
      <c r="B3721" s="26">
        <v>43169</v>
      </c>
      <c r="C3721">
        <v>20042082</v>
      </c>
      <c r="D3721" t="s">
        <v>89</v>
      </c>
      <c r="E3721" t="s">
        <v>81</v>
      </c>
      <c r="F3721" t="s">
        <v>80</v>
      </c>
    </row>
    <row r="3722" spans="2:6" x14ac:dyDescent="0.3">
      <c r="B3722" s="26">
        <v>43169</v>
      </c>
      <c r="C3722">
        <v>20044529</v>
      </c>
      <c r="D3722" t="s">
        <v>96</v>
      </c>
      <c r="E3722" t="s">
        <v>79</v>
      </c>
      <c r="F3722" t="s">
        <v>80</v>
      </c>
    </row>
    <row r="3723" spans="2:6" x14ac:dyDescent="0.3">
      <c r="B3723" s="26">
        <v>43169</v>
      </c>
      <c r="C3723">
        <v>20038933</v>
      </c>
      <c r="D3723" t="s">
        <v>78</v>
      </c>
      <c r="E3723" t="s">
        <v>81</v>
      </c>
      <c r="F3723" t="s">
        <v>80</v>
      </c>
    </row>
    <row r="3724" spans="2:6" x14ac:dyDescent="0.3">
      <c r="B3724" s="26">
        <v>43169</v>
      </c>
      <c r="C3724">
        <v>20041508</v>
      </c>
      <c r="D3724" t="s">
        <v>98</v>
      </c>
      <c r="E3724" t="s">
        <v>85</v>
      </c>
      <c r="F3724" t="s">
        <v>80</v>
      </c>
    </row>
    <row r="3725" spans="2:6" x14ac:dyDescent="0.3">
      <c r="B3725" s="26">
        <v>43169</v>
      </c>
      <c r="C3725">
        <v>20036312</v>
      </c>
      <c r="D3725" t="s">
        <v>93</v>
      </c>
      <c r="E3725" t="s">
        <v>79</v>
      </c>
      <c r="F3725" t="s">
        <v>80</v>
      </c>
    </row>
    <row r="3726" spans="2:6" x14ac:dyDescent="0.3">
      <c r="B3726" s="26">
        <v>43169</v>
      </c>
      <c r="C3726">
        <v>20041508</v>
      </c>
      <c r="D3726" t="s">
        <v>98</v>
      </c>
      <c r="E3726" t="s">
        <v>79</v>
      </c>
      <c r="F3726" t="s">
        <v>80</v>
      </c>
    </row>
    <row r="3727" spans="2:6" x14ac:dyDescent="0.3">
      <c r="B3727" s="26">
        <v>43169</v>
      </c>
      <c r="C3727">
        <v>20042071</v>
      </c>
      <c r="D3727" t="s">
        <v>87</v>
      </c>
      <c r="E3727" t="s">
        <v>79</v>
      </c>
      <c r="F3727" t="s">
        <v>80</v>
      </c>
    </row>
    <row r="3728" spans="2:6" x14ac:dyDescent="0.3">
      <c r="B3728" s="26">
        <v>43169</v>
      </c>
      <c r="C3728">
        <v>20036312</v>
      </c>
      <c r="D3728" t="s">
        <v>93</v>
      </c>
      <c r="E3728" t="s">
        <v>81</v>
      </c>
      <c r="F3728" t="s">
        <v>84</v>
      </c>
    </row>
    <row r="3729" spans="2:6" x14ac:dyDescent="0.3">
      <c r="B3729" s="26">
        <v>43169</v>
      </c>
      <c r="C3729">
        <v>20041508</v>
      </c>
      <c r="D3729" t="s">
        <v>98</v>
      </c>
      <c r="E3729" t="s">
        <v>79</v>
      </c>
      <c r="F3729" t="s">
        <v>80</v>
      </c>
    </row>
    <row r="3730" spans="2:6" x14ac:dyDescent="0.3">
      <c r="B3730" s="26">
        <v>43169</v>
      </c>
      <c r="C3730">
        <v>20042071</v>
      </c>
      <c r="D3730" t="s">
        <v>87</v>
      </c>
      <c r="E3730" t="s">
        <v>79</v>
      </c>
      <c r="F3730" t="s">
        <v>90</v>
      </c>
    </row>
    <row r="3731" spans="2:6" x14ac:dyDescent="0.3">
      <c r="B3731" s="26">
        <v>43169</v>
      </c>
      <c r="C3731">
        <v>20041508</v>
      </c>
      <c r="D3731" t="s">
        <v>98</v>
      </c>
      <c r="E3731" t="s">
        <v>81</v>
      </c>
      <c r="F3731" t="s">
        <v>80</v>
      </c>
    </row>
    <row r="3732" spans="2:6" x14ac:dyDescent="0.3">
      <c r="B3732" s="26">
        <v>43169</v>
      </c>
      <c r="C3732">
        <v>20044529</v>
      </c>
      <c r="D3732" t="s">
        <v>96</v>
      </c>
      <c r="E3732" t="s">
        <v>79</v>
      </c>
      <c r="F3732" t="s">
        <v>80</v>
      </c>
    </row>
    <row r="3733" spans="2:6" x14ac:dyDescent="0.3">
      <c r="B3733" s="26">
        <v>43169</v>
      </c>
      <c r="C3733">
        <v>20036312</v>
      </c>
      <c r="D3733" t="s">
        <v>93</v>
      </c>
      <c r="E3733" t="s">
        <v>81</v>
      </c>
      <c r="F3733" t="s">
        <v>90</v>
      </c>
    </row>
    <row r="3734" spans="2:6" x14ac:dyDescent="0.3">
      <c r="B3734" s="26">
        <v>43169</v>
      </c>
      <c r="C3734">
        <v>20042082</v>
      </c>
      <c r="D3734" t="s">
        <v>89</v>
      </c>
      <c r="E3734" t="s">
        <v>85</v>
      </c>
      <c r="F3734" t="s">
        <v>84</v>
      </c>
    </row>
    <row r="3735" spans="2:6" x14ac:dyDescent="0.3">
      <c r="B3735" s="26">
        <v>43169</v>
      </c>
      <c r="C3735">
        <v>20041508</v>
      </c>
      <c r="D3735" t="s">
        <v>98</v>
      </c>
      <c r="E3735" t="s">
        <v>79</v>
      </c>
      <c r="F3735" t="s">
        <v>80</v>
      </c>
    </row>
    <row r="3736" spans="2:6" x14ac:dyDescent="0.3">
      <c r="B3736" s="26">
        <v>43169</v>
      </c>
      <c r="C3736">
        <v>20042071</v>
      </c>
      <c r="D3736" t="s">
        <v>87</v>
      </c>
      <c r="E3736" t="s">
        <v>79</v>
      </c>
      <c r="F3736" t="s">
        <v>90</v>
      </c>
    </row>
    <row r="3737" spans="2:6" x14ac:dyDescent="0.3">
      <c r="B3737" s="26">
        <v>43169</v>
      </c>
      <c r="C3737">
        <v>20041508</v>
      </c>
      <c r="D3737" t="s">
        <v>98</v>
      </c>
      <c r="E3737" t="s">
        <v>85</v>
      </c>
      <c r="F3737" t="s">
        <v>80</v>
      </c>
    </row>
    <row r="3738" spans="2:6" x14ac:dyDescent="0.3">
      <c r="B3738" s="26">
        <v>43169</v>
      </c>
      <c r="C3738">
        <v>20041508</v>
      </c>
      <c r="D3738" t="s">
        <v>98</v>
      </c>
      <c r="E3738" t="s">
        <v>85</v>
      </c>
      <c r="F3738" t="s">
        <v>80</v>
      </c>
    </row>
    <row r="3739" spans="2:6" x14ac:dyDescent="0.3">
      <c r="B3739" s="26">
        <v>43169</v>
      </c>
      <c r="C3739">
        <v>20042082</v>
      </c>
      <c r="D3739" t="s">
        <v>89</v>
      </c>
      <c r="E3739" t="s">
        <v>81</v>
      </c>
      <c r="F3739" t="s">
        <v>80</v>
      </c>
    </row>
    <row r="3740" spans="2:6" x14ac:dyDescent="0.3">
      <c r="B3740" s="26">
        <v>43169</v>
      </c>
      <c r="C3740">
        <v>20044529</v>
      </c>
      <c r="D3740" t="s">
        <v>96</v>
      </c>
      <c r="E3740" t="s">
        <v>79</v>
      </c>
      <c r="F3740" t="s">
        <v>80</v>
      </c>
    </row>
    <row r="3741" spans="2:6" x14ac:dyDescent="0.3">
      <c r="B3741" s="26">
        <v>43169</v>
      </c>
      <c r="C3741">
        <v>20042071</v>
      </c>
      <c r="D3741" t="s">
        <v>87</v>
      </c>
      <c r="E3741" t="s">
        <v>85</v>
      </c>
      <c r="F3741" t="s">
        <v>90</v>
      </c>
    </row>
    <row r="3742" spans="2:6" x14ac:dyDescent="0.3">
      <c r="B3742" s="26">
        <v>43169</v>
      </c>
      <c r="C3742">
        <v>20041508</v>
      </c>
      <c r="D3742" t="s">
        <v>98</v>
      </c>
      <c r="E3742" t="s">
        <v>85</v>
      </c>
      <c r="F3742" t="s">
        <v>80</v>
      </c>
    </row>
    <row r="3743" spans="2:6" x14ac:dyDescent="0.3">
      <c r="B3743" s="26">
        <v>43169</v>
      </c>
      <c r="C3743">
        <v>20042082</v>
      </c>
      <c r="D3743" t="s">
        <v>89</v>
      </c>
      <c r="E3743" t="s">
        <v>81</v>
      </c>
      <c r="F3743" t="s">
        <v>80</v>
      </c>
    </row>
    <row r="3744" spans="2:6" x14ac:dyDescent="0.3">
      <c r="B3744" s="26">
        <v>43169</v>
      </c>
      <c r="C3744">
        <v>20038933</v>
      </c>
      <c r="D3744" t="s">
        <v>78</v>
      </c>
      <c r="E3744" t="s">
        <v>81</v>
      </c>
      <c r="F3744" t="s">
        <v>84</v>
      </c>
    </row>
    <row r="3745" spans="2:6" x14ac:dyDescent="0.3">
      <c r="B3745" s="26">
        <v>43169</v>
      </c>
      <c r="C3745">
        <v>20041508</v>
      </c>
      <c r="D3745" t="s">
        <v>98</v>
      </c>
      <c r="E3745" t="s">
        <v>81</v>
      </c>
      <c r="F3745" t="s">
        <v>80</v>
      </c>
    </row>
    <row r="3746" spans="2:6" x14ac:dyDescent="0.3">
      <c r="B3746" s="26">
        <v>43169</v>
      </c>
      <c r="C3746">
        <v>20042071</v>
      </c>
      <c r="D3746" t="s">
        <v>87</v>
      </c>
      <c r="E3746" t="s">
        <v>81</v>
      </c>
      <c r="F3746" t="s">
        <v>90</v>
      </c>
    </row>
    <row r="3747" spans="2:6" x14ac:dyDescent="0.3">
      <c r="B3747" s="26">
        <v>43169</v>
      </c>
      <c r="C3747">
        <v>20042082</v>
      </c>
      <c r="D3747" t="s">
        <v>89</v>
      </c>
      <c r="E3747" t="s">
        <v>81</v>
      </c>
      <c r="F3747" t="s">
        <v>80</v>
      </c>
    </row>
    <row r="3748" spans="2:6" x14ac:dyDescent="0.3">
      <c r="B3748" s="26">
        <v>43169</v>
      </c>
      <c r="C3748">
        <v>20041508</v>
      </c>
      <c r="D3748" t="s">
        <v>98</v>
      </c>
      <c r="E3748" t="s">
        <v>79</v>
      </c>
      <c r="F3748" t="s">
        <v>80</v>
      </c>
    </row>
    <row r="3749" spans="2:6" x14ac:dyDescent="0.3">
      <c r="B3749" s="26">
        <v>43169</v>
      </c>
      <c r="C3749">
        <v>20038933</v>
      </c>
      <c r="D3749" t="s">
        <v>78</v>
      </c>
      <c r="E3749" t="s">
        <v>81</v>
      </c>
      <c r="F3749" t="s">
        <v>84</v>
      </c>
    </row>
    <row r="3750" spans="2:6" x14ac:dyDescent="0.3">
      <c r="B3750" s="26">
        <v>43169</v>
      </c>
      <c r="C3750">
        <v>20041508</v>
      </c>
      <c r="D3750" t="s">
        <v>98</v>
      </c>
      <c r="E3750" t="s">
        <v>81</v>
      </c>
      <c r="F3750" t="s">
        <v>80</v>
      </c>
    </row>
    <row r="3751" spans="2:6" x14ac:dyDescent="0.3">
      <c r="B3751" s="26">
        <v>43169</v>
      </c>
      <c r="C3751">
        <v>20044529</v>
      </c>
      <c r="D3751" t="s">
        <v>96</v>
      </c>
      <c r="E3751" t="s">
        <v>79</v>
      </c>
      <c r="F3751" t="s">
        <v>84</v>
      </c>
    </row>
    <row r="3752" spans="2:6" x14ac:dyDescent="0.3">
      <c r="B3752" s="26">
        <v>43169</v>
      </c>
      <c r="C3752">
        <v>20036312</v>
      </c>
      <c r="D3752" t="s">
        <v>93</v>
      </c>
      <c r="E3752" t="s">
        <v>81</v>
      </c>
      <c r="F3752" t="s">
        <v>92</v>
      </c>
    </row>
    <row r="3753" spans="2:6" x14ac:dyDescent="0.3">
      <c r="B3753" s="26">
        <v>43169</v>
      </c>
      <c r="C3753">
        <v>20042071</v>
      </c>
      <c r="D3753" t="s">
        <v>87</v>
      </c>
      <c r="E3753" t="s">
        <v>85</v>
      </c>
      <c r="F3753" t="s">
        <v>80</v>
      </c>
    </row>
    <row r="3754" spans="2:6" x14ac:dyDescent="0.3">
      <c r="B3754" s="26">
        <v>43169</v>
      </c>
      <c r="C3754">
        <v>20041508</v>
      </c>
      <c r="D3754" t="s">
        <v>98</v>
      </c>
      <c r="E3754" t="s">
        <v>81</v>
      </c>
      <c r="F3754" t="s">
        <v>80</v>
      </c>
    </row>
    <row r="3755" spans="2:6" x14ac:dyDescent="0.3">
      <c r="B3755" s="26">
        <v>43169</v>
      </c>
      <c r="C3755">
        <v>20041508</v>
      </c>
      <c r="D3755" t="s">
        <v>98</v>
      </c>
      <c r="E3755" t="s">
        <v>79</v>
      </c>
      <c r="F3755" t="s">
        <v>80</v>
      </c>
    </row>
    <row r="3756" spans="2:6" x14ac:dyDescent="0.3">
      <c r="B3756" s="26">
        <v>43169</v>
      </c>
      <c r="C3756">
        <v>20038933</v>
      </c>
      <c r="D3756" t="s">
        <v>78</v>
      </c>
      <c r="E3756" t="s">
        <v>81</v>
      </c>
      <c r="F3756" t="s">
        <v>82</v>
      </c>
    </row>
    <row r="3757" spans="2:6" x14ac:dyDescent="0.3">
      <c r="B3757" s="26">
        <v>43169</v>
      </c>
      <c r="C3757">
        <v>20044529</v>
      </c>
      <c r="D3757" t="s">
        <v>96</v>
      </c>
      <c r="E3757" t="s">
        <v>81</v>
      </c>
      <c r="F3757" t="s">
        <v>84</v>
      </c>
    </row>
    <row r="3758" spans="2:6" x14ac:dyDescent="0.3">
      <c r="B3758" s="26">
        <v>43169</v>
      </c>
      <c r="C3758">
        <v>20042071</v>
      </c>
      <c r="D3758" t="s">
        <v>87</v>
      </c>
      <c r="E3758" t="s">
        <v>81</v>
      </c>
      <c r="F3758" t="s">
        <v>90</v>
      </c>
    </row>
    <row r="3759" spans="2:6" x14ac:dyDescent="0.3">
      <c r="B3759" s="26">
        <v>43169</v>
      </c>
      <c r="C3759">
        <v>20041508</v>
      </c>
      <c r="D3759" t="s">
        <v>98</v>
      </c>
      <c r="E3759" t="s">
        <v>81</v>
      </c>
      <c r="F3759" t="s">
        <v>80</v>
      </c>
    </row>
    <row r="3760" spans="2:6" x14ac:dyDescent="0.3">
      <c r="B3760" s="26">
        <v>43169</v>
      </c>
      <c r="C3760">
        <v>20042082</v>
      </c>
      <c r="D3760" t="s">
        <v>89</v>
      </c>
      <c r="E3760" t="s">
        <v>81</v>
      </c>
      <c r="F3760" t="s">
        <v>80</v>
      </c>
    </row>
    <row r="3761" spans="2:6" x14ac:dyDescent="0.3">
      <c r="B3761" s="26">
        <v>43169</v>
      </c>
      <c r="C3761">
        <v>20041508</v>
      </c>
      <c r="D3761" t="s">
        <v>98</v>
      </c>
      <c r="E3761" t="s">
        <v>85</v>
      </c>
      <c r="F3761" t="s">
        <v>80</v>
      </c>
    </row>
    <row r="3762" spans="2:6" x14ac:dyDescent="0.3">
      <c r="B3762" s="26">
        <v>43169</v>
      </c>
      <c r="C3762">
        <v>20044529</v>
      </c>
      <c r="D3762" t="s">
        <v>96</v>
      </c>
      <c r="E3762" t="s">
        <v>81</v>
      </c>
      <c r="F3762" t="s">
        <v>80</v>
      </c>
    </row>
    <row r="3763" spans="2:6" x14ac:dyDescent="0.3">
      <c r="B3763" s="26">
        <v>43169</v>
      </c>
      <c r="C3763">
        <v>20042071</v>
      </c>
      <c r="D3763" t="s">
        <v>87</v>
      </c>
      <c r="E3763" t="s">
        <v>88</v>
      </c>
      <c r="F3763" t="s">
        <v>80</v>
      </c>
    </row>
    <row r="3764" spans="2:6" x14ac:dyDescent="0.3">
      <c r="B3764" s="26">
        <v>43169</v>
      </c>
      <c r="C3764">
        <v>20036312</v>
      </c>
      <c r="D3764" t="s">
        <v>93</v>
      </c>
      <c r="E3764" t="s">
        <v>81</v>
      </c>
      <c r="F3764" t="s">
        <v>92</v>
      </c>
    </row>
    <row r="3765" spans="2:6" x14ac:dyDescent="0.3">
      <c r="B3765" s="26">
        <v>43169</v>
      </c>
      <c r="C3765">
        <v>20041508</v>
      </c>
      <c r="D3765" t="s">
        <v>98</v>
      </c>
      <c r="E3765" t="s">
        <v>79</v>
      </c>
      <c r="F3765" t="s">
        <v>80</v>
      </c>
    </row>
    <row r="3766" spans="2:6" x14ac:dyDescent="0.3">
      <c r="B3766" s="26">
        <v>43169</v>
      </c>
      <c r="C3766">
        <v>20041508</v>
      </c>
      <c r="D3766" t="s">
        <v>98</v>
      </c>
      <c r="E3766" t="s">
        <v>79</v>
      </c>
      <c r="F3766" t="s">
        <v>80</v>
      </c>
    </row>
    <row r="3767" spans="2:6" x14ac:dyDescent="0.3">
      <c r="B3767" s="26">
        <v>43169</v>
      </c>
      <c r="C3767">
        <v>20042082</v>
      </c>
      <c r="D3767" t="s">
        <v>89</v>
      </c>
      <c r="E3767" t="s">
        <v>81</v>
      </c>
      <c r="F3767" t="s">
        <v>84</v>
      </c>
    </row>
    <row r="3768" spans="2:6" x14ac:dyDescent="0.3">
      <c r="B3768" s="26">
        <v>43169</v>
      </c>
      <c r="C3768">
        <v>20038933</v>
      </c>
      <c r="D3768" t="s">
        <v>78</v>
      </c>
      <c r="E3768" t="s">
        <v>79</v>
      </c>
      <c r="F3768" t="s">
        <v>80</v>
      </c>
    </row>
    <row r="3769" spans="2:6" x14ac:dyDescent="0.3">
      <c r="B3769" s="26">
        <v>43169</v>
      </c>
      <c r="C3769">
        <v>20042071</v>
      </c>
      <c r="D3769" t="s">
        <v>87</v>
      </c>
      <c r="E3769" t="s">
        <v>81</v>
      </c>
      <c r="F3769" t="s">
        <v>80</v>
      </c>
    </row>
    <row r="3770" spans="2:6" x14ac:dyDescent="0.3">
      <c r="B3770" s="26">
        <v>43169</v>
      </c>
      <c r="C3770">
        <v>20036312</v>
      </c>
      <c r="D3770" t="s">
        <v>93</v>
      </c>
      <c r="E3770" t="s">
        <v>81</v>
      </c>
      <c r="F3770" t="s">
        <v>90</v>
      </c>
    </row>
    <row r="3771" spans="2:6" x14ac:dyDescent="0.3">
      <c r="B3771" s="26">
        <v>43169</v>
      </c>
      <c r="C3771">
        <v>20042082</v>
      </c>
      <c r="D3771" t="s">
        <v>89</v>
      </c>
      <c r="E3771" t="s">
        <v>81</v>
      </c>
      <c r="F3771" t="s">
        <v>84</v>
      </c>
    </row>
    <row r="3772" spans="2:6" x14ac:dyDescent="0.3">
      <c r="B3772" s="26">
        <v>43169</v>
      </c>
      <c r="C3772">
        <v>20042071</v>
      </c>
      <c r="D3772" t="s">
        <v>87</v>
      </c>
      <c r="E3772" t="s">
        <v>81</v>
      </c>
      <c r="F3772" t="s">
        <v>80</v>
      </c>
    </row>
    <row r="3773" spans="2:6" x14ac:dyDescent="0.3">
      <c r="B3773" s="26">
        <v>43169</v>
      </c>
      <c r="C3773">
        <v>20038933</v>
      </c>
      <c r="D3773" t="s">
        <v>78</v>
      </c>
      <c r="E3773" t="s">
        <v>79</v>
      </c>
      <c r="F3773" t="s">
        <v>80</v>
      </c>
    </row>
    <row r="3774" spans="2:6" x14ac:dyDescent="0.3">
      <c r="B3774" s="26">
        <v>43169</v>
      </c>
      <c r="C3774">
        <v>20042082</v>
      </c>
      <c r="D3774" t="s">
        <v>89</v>
      </c>
      <c r="E3774" t="s">
        <v>81</v>
      </c>
      <c r="F3774" t="s">
        <v>90</v>
      </c>
    </row>
    <row r="3775" spans="2:6" x14ac:dyDescent="0.3">
      <c r="B3775" s="26">
        <v>43169</v>
      </c>
      <c r="C3775">
        <v>20042071</v>
      </c>
      <c r="D3775" t="s">
        <v>87</v>
      </c>
      <c r="E3775" t="s">
        <v>79</v>
      </c>
      <c r="F3775" t="s">
        <v>90</v>
      </c>
    </row>
    <row r="3776" spans="2:6" x14ac:dyDescent="0.3">
      <c r="B3776" s="26">
        <v>43169</v>
      </c>
      <c r="C3776">
        <v>20044529</v>
      </c>
      <c r="D3776" t="s">
        <v>96</v>
      </c>
      <c r="E3776" t="s">
        <v>81</v>
      </c>
      <c r="F3776" t="s">
        <v>80</v>
      </c>
    </row>
    <row r="3777" spans="2:6" x14ac:dyDescent="0.3">
      <c r="B3777" s="26">
        <v>43169</v>
      </c>
      <c r="C3777">
        <v>20036312</v>
      </c>
      <c r="D3777" t="s">
        <v>93</v>
      </c>
      <c r="E3777" t="s">
        <v>79</v>
      </c>
      <c r="F3777" t="s">
        <v>80</v>
      </c>
    </row>
    <row r="3778" spans="2:6" x14ac:dyDescent="0.3">
      <c r="B3778" s="26">
        <v>43169</v>
      </c>
      <c r="C3778">
        <v>20038933</v>
      </c>
      <c r="D3778" t="s">
        <v>78</v>
      </c>
      <c r="E3778" t="s">
        <v>85</v>
      </c>
      <c r="F3778" t="s">
        <v>90</v>
      </c>
    </row>
    <row r="3779" spans="2:6" x14ac:dyDescent="0.3">
      <c r="B3779" s="26">
        <v>43169</v>
      </c>
      <c r="C3779">
        <v>20038933</v>
      </c>
      <c r="D3779" t="s">
        <v>78</v>
      </c>
      <c r="E3779" t="s">
        <v>79</v>
      </c>
      <c r="F3779" t="s">
        <v>80</v>
      </c>
    </row>
    <row r="3780" spans="2:6" x14ac:dyDescent="0.3">
      <c r="B3780" s="26">
        <v>43169</v>
      </c>
      <c r="C3780">
        <v>20038933</v>
      </c>
      <c r="D3780" t="s">
        <v>78</v>
      </c>
      <c r="E3780" t="s">
        <v>85</v>
      </c>
      <c r="F3780" t="s">
        <v>80</v>
      </c>
    </row>
    <row r="3781" spans="2:6" x14ac:dyDescent="0.3">
      <c r="B3781" s="26">
        <v>43169</v>
      </c>
      <c r="C3781">
        <v>20038933</v>
      </c>
      <c r="D3781" t="s">
        <v>78</v>
      </c>
      <c r="E3781" t="s">
        <v>81</v>
      </c>
      <c r="F3781" t="s">
        <v>80</v>
      </c>
    </row>
    <row r="3782" spans="2:6" x14ac:dyDescent="0.3">
      <c r="B3782" s="26">
        <v>43169</v>
      </c>
      <c r="C3782">
        <v>20038933</v>
      </c>
      <c r="D3782" t="s">
        <v>78</v>
      </c>
      <c r="E3782" t="s">
        <v>81</v>
      </c>
      <c r="F3782" t="s">
        <v>80</v>
      </c>
    </row>
    <row r="3783" spans="2:6" x14ac:dyDescent="0.3">
      <c r="B3783" s="26">
        <v>43169</v>
      </c>
      <c r="C3783">
        <v>20038933</v>
      </c>
      <c r="D3783" t="s">
        <v>78</v>
      </c>
      <c r="E3783" t="s">
        <v>79</v>
      </c>
      <c r="F3783" t="s">
        <v>80</v>
      </c>
    </row>
    <row r="3784" spans="2:6" x14ac:dyDescent="0.3">
      <c r="B3784" s="26">
        <v>43169</v>
      </c>
      <c r="C3784">
        <v>20034875</v>
      </c>
      <c r="D3784" t="s">
        <v>99</v>
      </c>
      <c r="E3784" t="s">
        <v>81</v>
      </c>
      <c r="F3784" t="s">
        <v>80</v>
      </c>
    </row>
    <row r="3785" spans="2:6" x14ac:dyDescent="0.3">
      <c r="B3785" s="26">
        <v>43169</v>
      </c>
      <c r="C3785">
        <v>20034875</v>
      </c>
      <c r="D3785" t="s">
        <v>99</v>
      </c>
      <c r="E3785" t="s">
        <v>81</v>
      </c>
      <c r="F3785" t="s">
        <v>80</v>
      </c>
    </row>
    <row r="3786" spans="2:6" x14ac:dyDescent="0.3">
      <c r="B3786" s="26">
        <v>43169</v>
      </c>
      <c r="C3786">
        <v>20034875</v>
      </c>
      <c r="D3786" t="s">
        <v>99</v>
      </c>
      <c r="E3786" t="s">
        <v>85</v>
      </c>
      <c r="F3786" t="s">
        <v>80</v>
      </c>
    </row>
    <row r="3787" spans="2:6" x14ac:dyDescent="0.3">
      <c r="B3787" s="26">
        <v>43169</v>
      </c>
      <c r="C3787">
        <v>20034875</v>
      </c>
      <c r="D3787" t="s">
        <v>99</v>
      </c>
      <c r="E3787" t="s">
        <v>81</v>
      </c>
      <c r="F3787" t="s">
        <v>80</v>
      </c>
    </row>
    <row r="3788" spans="2:6" x14ac:dyDescent="0.3">
      <c r="B3788" s="26">
        <v>43169</v>
      </c>
      <c r="C3788">
        <v>20034875</v>
      </c>
      <c r="D3788" t="s">
        <v>99</v>
      </c>
      <c r="E3788" t="s">
        <v>79</v>
      </c>
      <c r="F3788" t="s">
        <v>80</v>
      </c>
    </row>
    <row r="3789" spans="2:6" x14ac:dyDescent="0.3">
      <c r="B3789" s="26">
        <v>43169</v>
      </c>
      <c r="C3789">
        <v>20034875</v>
      </c>
      <c r="D3789" t="s">
        <v>99</v>
      </c>
      <c r="E3789" t="s">
        <v>85</v>
      </c>
      <c r="F3789" t="s">
        <v>80</v>
      </c>
    </row>
    <row r="3790" spans="2:6" x14ac:dyDescent="0.3">
      <c r="B3790" s="26">
        <v>43169</v>
      </c>
      <c r="C3790">
        <v>20034875</v>
      </c>
      <c r="D3790" t="s">
        <v>99</v>
      </c>
      <c r="E3790" t="s">
        <v>81</v>
      </c>
      <c r="F3790" t="s">
        <v>80</v>
      </c>
    </row>
    <row r="3791" spans="2:6" x14ac:dyDescent="0.3">
      <c r="B3791" s="26">
        <v>43169</v>
      </c>
      <c r="C3791">
        <v>20034875</v>
      </c>
      <c r="D3791" t="s">
        <v>99</v>
      </c>
      <c r="E3791" t="s">
        <v>85</v>
      </c>
      <c r="F3791" t="s">
        <v>80</v>
      </c>
    </row>
    <row r="3792" spans="2:6" x14ac:dyDescent="0.3">
      <c r="B3792" s="26">
        <v>43169</v>
      </c>
      <c r="C3792">
        <v>20034875</v>
      </c>
      <c r="D3792" t="s">
        <v>99</v>
      </c>
      <c r="E3792" t="s">
        <v>85</v>
      </c>
      <c r="F3792" t="s">
        <v>80</v>
      </c>
    </row>
    <row r="3793" spans="2:6" x14ac:dyDescent="0.3">
      <c r="B3793" s="26">
        <v>43169</v>
      </c>
      <c r="C3793">
        <v>20034875</v>
      </c>
      <c r="D3793" t="s">
        <v>99</v>
      </c>
      <c r="E3793" t="s">
        <v>79</v>
      </c>
      <c r="F3793" t="s">
        <v>80</v>
      </c>
    </row>
    <row r="3794" spans="2:6" x14ac:dyDescent="0.3">
      <c r="B3794" s="26">
        <v>43169</v>
      </c>
      <c r="C3794">
        <v>20034875</v>
      </c>
      <c r="D3794" t="s">
        <v>99</v>
      </c>
      <c r="E3794" t="s">
        <v>79</v>
      </c>
      <c r="F3794" t="s">
        <v>80</v>
      </c>
    </row>
    <row r="3795" spans="2:6" x14ac:dyDescent="0.3">
      <c r="B3795" s="26">
        <v>43169</v>
      </c>
      <c r="C3795">
        <v>20034875</v>
      </c>
      <c r="D3795" t="s">
        <v>99</v>
      </c>
      <c r="E3795" t="s">
        <v>85</v>
      </c>
      <c r="F3795" t="s">
        <v>84</v>
      </c>
    </row>
    <row r="3796" spans="2:6" x14ac:dyDescent="0.3">
      <c r="B3796" s="26">
        <v>43169</v>
      </c>
      <c r="C3796">
        <v>20034875</v>
      </c>
      <c r="D3796" t="s">
        <v>99</v>
      </c>
      <c r="E3796" t="s">
        <v>85</v>
      </c>
      <c r="F3796" t="s">
        <v>80</v>
      </c>
    </row>
    <row r="3797" spans="2:6" x14ac:dyDescent="0.3">
      <c r="B3797" s="26">
        <v>43169</v>
      </c>
      <c r="C3797">
        <v>20034875</v>
      </c>
      <c r="D3797" t="s">
        <v>99</v>
      </c>
      <c r="E3797" t="s">
        <v>85</v>
      </c>
      <c r="F3797" t="s">
        <v>80</v>
      </c>
    </row>
    <row r="3798" spans="2:6" x14ac:dyDescent="0.3">
      <c r="B3798" s="26">
        <v>43169</v>
      </c>
      <c r="C3798">
        <v>20034875</v>
      </c>
      <c r="D3798" t="s">
        <v>99</v>
      </c>
      <c r="E3798" t="s">
        <v>81</v>
      </c>
      <c r="F3798" t="s">
        <v>80</v>
      </c>
    </row>
    <row r="3799" spans="2:6" x14ac:dyDescent="0.3">
      <c r="B3799" s="26">
        <v>43169</v>
      </c>
      <c r="C3799">
        <v>20034875</v>
      </c>
      <c r="D3799" t="s">
        <v>99</v>
      </c>
      <c r="E3799" t="s">
        <v>85</v>
      </c>
      <c r="F3799" t="s">
        <v>80</v>
      </c>
    </row>
    <row r="3800" spans="2:6" x14ac:dyDescent="0.3">
      <c r="B3800" s="26">
        <v>43169</v>
      </c>
      <c r="C3800">
        <v>20034875</v>
      </c>
      <c r="D3800" t="s">
        <v>99</v>
      </c>
      <c r="E3800" t="s">
        <v>79</v>
      </c>
      <c r="F3800" t="s">
        <v>80</v>
      </c>
    </row>
    <row r="3801" spans="2:6" x14ac:dyDescent="0.3">
      <c r="B3801" s="26">
        <v>43169</v>
      </c>
      <c r="C3801">
        <v>20034875</v>
      </c>
      <c r="D3801" t="s">
        <v>99</v>
      </c>
      <c r="E3801" t="s">
        <v>79</v>
      </c>
      <c r="F3801" t="s">
        <v>80</v>
      </c>
    </row>
    <row r="3802" spans="2:6" x14ac:dyDescent="0.3">
      <c r="B3802" s="26">
        <v>43169</v>
      </c>
      <c r="C3802">
        <v>20034875</v>
      </c>
      <c r="D3802" t="s">
        <v>99</v>
      </c>
      <c r="E3802" t="s">
        <v>79</v>
      </c>
      <c r="F3802" t="s">
        <v>80</v>
      </c>
    </row>
    <row r="3803" spans="2:6" x14ac:dyDescent="0.3">
      <c r="B3803" s="26">
        <v>43169</v>
      </c>
      <c r="C3803">
        <v>20034875</v>
      </c>
      <c r="D3803" t="s">
        <v>99</v>
      </c>
      <c r="E3803" t="s">
        <v>85</v>
      </c>
      <c r="F3803" t="s">
        <v>80</v>
      </c>
    </row>
    <row r="3804" spans="2:6" x14ac:dyDescent="0.3">
      <c r="B3804" s="26">
        <v>43170</v>
      </c>
      <c r="C3804">
        <v>20044530</v>
      </c>
      <c r="D3804" t="s">
        <v>83</v>
      </c>
      <c r="E3804" t="s">
        <v>85</v>
      </c>
      <c r="F3804" t="s">
        <v>80</v>
      </c>
    </row>
    <row r="3805" spans="2:6" x14ac:dyDescent="0.3">
      <c r="B3805" s="26">
        <v>43170</v>
      </c>
      <c r="C3805">
        <v>20044530</v>
      </c>
      <c r="D3805" t="s">
        <v>83</v>
      </c>
      <c r="E3805" t="s">
        <v>79</v>
      </c>
      <c r="F3805" t="s">
        <v>80</v>
      </c>
    </row>
    <row r="3806" spans="2:6" x14ac:dyDescent="0.3">
      <c r="B3806" s="26">
        <v>43170</v>
      </c>
      <c r="C3806">
        <v>20044530</v>
      </c>
      <c r="D3806" t="s">
        <v>83</v>
      </c>
      <c r="E3806" t="s">
        <v>79</v>
      </c>
      <c r="F3806" t="s">
        <v>80</v>
      </c>
    </row>
    <row r="3807" spans="2:6" x14ac:dyDescent="0.3">
      <c r="B3807" s="26">
        <v>43170</v>
      </c>
      <c r="C3807">
        <v>20041508</v>
      </c>
      <c r="D3807" t="s">
        <v>98</v>
      </c>
      <c r="E3807" t="s">
        <v>88</v>
      </c>
      <c r="F3807" t="s">
        <v>84</v>
      </c>
    </row>
    <row r="3808" spans="2:6" x14ac:dyDescent="0.3">
      <c r="B3808" s="26">
        <v>43170</v>
      </c>
      <c r="C3808">
        <v>20041508</v>
      </c>
      <c r="D3808" t="s">
        <v>98</v>
      </c>
      <c r="E3808" t="s">
        <v>85</v>
      </c>
      <c r="F3808" t="s">
        <v>84</v>
      </c>
    </row>
    <row r="3809" spans="2:6" x14ac:dyDescent="0.3">
      <c r="B3809" s="26">
        <v>43170</v>
      </c>
      <c r="C3809">
        <v>20042082</v>
      </c>
      <c r="D3809" t="s">
        <v>89</v>
      </c>
      <c r="E3809" t="s">
        <v>79</v>
      </c>
      <c r="F3809" t="s">
        <v>90</v>
      </c>
    </row>
    <row r="3810" spans="2:6" x14ac:dyDescent="0.3">
      <c r="B3810" s="26">
        <v>43170</v>
      </c>
      <c r="C3810">
        <v>20044530</v>
      </c>
      <c r="D3810" t="s">
        <v>83</v>
      </c>
      <c r="E3810" t="s">
        <v>79</v>
      </c>
      <c r="F3810" t="s">
        <v>80</v>
      </c>
    </row>
    <row r="3811" spans="2:6" x14ac:dyDescent="0.3">
      <c r="B3811" s="26">
        <v>43170</v>
      </c>
      <c r="C3811">
        <v>20041508</v>
      </c>
      <c r="D3811" t="s">
        <v>98</v>
      </c>
      <c r="E3811" t="s">
        <v>85</v>
      </c>
      <c r="F3811" t="s">
        <v>84</v>
      </c>
    </row>
    <row r="3812" spans="2:6" x14ac:dyDescent="0.3">
      <c r="B3812" s="26">
        <v>43170</v>
      </c>
      <c r="C3812">
        <v>20042071</v>
      </c>
      <c r="D3812" t="s">
        <v>87</v>
      </c>
      <c r="E3812" t="s">
        <v>81</v>
      </c>
      <c r="F3812" t="s">
        <v>90</v>
      </c>
    </row>
    <row r="3813" spans="2:6" x14ac:dyDescent="0.3">
      <c r="B3813" s="26">
        <v>43170</v>
      </c>
      <c r="C3813">
        <v>20042082</v>
      </c>
      <c r="D3813" t="s">
        <v>89</v>
      </c>
      <c r="E3813" t="s">
        <v>79</v>
      </c>
      <c r="F3813" t="s">
        <v>90</v>
      </c>
    </row>
    <row r="3814" spans="2:6" x14ac:dyDescent="0.3">
      <c r="B3814" s="26">
        <v>43170</v>
      </c>
      <c r="C3814">
        <v>20041508</v>
      </c>
      <c r="D3814" t="s">
        <v>98</v>
      </c>
      <c r="E3814" t="s">
        <v>81</v>
      </c>
      <c r="F3814" t="s">
        <v>84</v>
      </c>
    </row>
    <row r="3815" spans="2:6" x14ac:dyDescent="0.3">
      <c r="B3815" s="26">
        <v>43170</v>
      </c>
      <c r="C3815">
        <v>20044530</v>
      </c>
      <c r="D3815" t="s">
        <v>83</v>
      </c>
      <c r="E3815" t="s">
        <v>79</v>
      </c>
      <c r="F3815" t="s">
        <v>80</v>
      </c>
    </row>
    <row r="3816" spans="2:6" x14ac:dyDescent="0.3">
      <c r="B3816" s="26">
        <v>43170</v>
      </c>
      <c r="C3816">
        <v>20042082</v>
      </c>
      <c r="D3816" t="s">
        <v>89</v>
      </c>
      <c r="E3816" t="s">
        <v>79</v>
      </c>
      <c r="F3816" t="s">
        <v>84</v>
      </c>
    </row>
    <row r="3817" spans="2:6" x14ac:dyDescent="0.3">
      <c r="B3817" s="26">
        <v>43170</v>
      </c>
      <c r="C3817">
        <v>20041508</v>
      </c>
      <c r="D3817" t="s">
        <v>98</v>
      </c>
      <c r="E3817" t="s">
        <v>81</v>
      </c>
      <c r="F3817" t="s">
        <v>80</v>
      </c>
    </row>
    <row r="3818" spans="2:6" x14ac:dyDescent="0.3">
      <c r="B3818" s="26">
        <v>43170</v>
      </c>
      <c r="C3818">
        <v>20042071</v>
      </c>
      <c r="D3818" t="s">
        <v>87</v>
      </c>
      <c r="E3818" t="s">
        <v>81</v>
      </c>
      <c r="F3818" t="s">
        <v>84</v>
      </c>
    </row>
    <row r="3819" spans="2:6" x14ac:dyDescent="0.3">
      <c r="B3819" s="26">
        <v>43170</v>
      </c>
      <c r="C3819">
        <v>20041508</v>
      </c>
      <c r="D3819" t="s">
        <v>98</v>
      </c>
      <c r="E3819" t="s">
        <v>81</v>
      </c>
      <c r="F3819" t="s">
        <v>90</v>
      </c>
    </row>
    <row r="3820" spans="2:6" x14ac:dyDescent="0.3">
      <c r="B3820" s="26">
        <v>43170</v>
      </c>
      <c r="C3820">
        <v>20038933</v>
      </c>
      <c r="D3820" t="s">
        <v>78</v>
      </c>
      <c r="E3820" t="s">
        <v>79</v>
      </c>
      <c r="F3820" t="s">
        <v>84</v>
      </c>
    </row>
    <row r="3821" spans="2:6" x14ac:dyDescent="0.3">
      <c r="B3821" s="26">
        <v>43170</v>
      </c>
      <c r="C3821">
        <v>20042071</v>
      </c>
      <c r="D3821" t="s">
        <v>87</v>
      </c>
      <c r="E3821" t="s">
        <v>81</v>
      </c>
      <c r="F3821" t="s">
        <v>80</v>
      </c>
    </row>
    <row r="3822" spans="2:6" x14ac:dyDescent="0.3">
      <c r="B3822" s="26">
        <v>43170</v>
      </c>
      <c r="C3822">
        <v>20042082</v>
      </c>
      <c r="D3822" t="s">
        <v>89</v>
      </c>
      <c r="E3822" t="s">
        <v>79</v>
      </c>
      <c r="F3822" t="s">
        <v>84</v>
      </c>
    </row>
    <row r="3823" spans="2:6" x14ac:dyDescent="0.3">
      <c r="B3823" s="26">
        <v>43170</v>
      </c>
      <c r="C3823">
        <v>20036312</v>
      </c>
      <c r="D3823" t="s">
        <v>93</v>
      </c>
      <c r="E3823" t="s">
        <v>81</v>
      </c>
      <c r="F3823" t="s">
        <v>90</v>
      </c>
    </row>
    <row r="3824" spans="2:6" x14ac:dyDescent="0.3">
      <c r="B3824" s="26">
        <v>43170</v>
      </c>
      <c r="C3824">
        <v>20042082</v>
      </c>
      <c r="D3824" t="s">
        <v>89</v>
      </c>
      <c r="E3824" t="s">
        <v>81</v>
      </c>
      <c r="F3824" t="s">
        <v>90</v>
      </c>
    </row>
    <row r="3825" spans="2:6" x14ac:dyDescent="0.3">
      <c r="B3825" s="26">
        <v>43170</v>
      </c>
      <c r="C3825">
        <v>20042071</v>
      </c>
      <c r="D3825" t="s">
        <v>87</v>
      </c>
      <c r="E3825" t="s">
        <v>81</v>
      </c>
      <c r="F3825" t="s">
        <v>90</v>
      </c>
    </row>
    <row r="3826" spans="2:6" x14ac:dyDescent="0.3">
      <c r="B3826" s="26">
        <v>43170</v>
      </c>
      <c r="C3826">
        <v>20036312</v>
      </c>
      <c r="D3826" t="s">
        <v>93</v>
      </c>
      <c r="E3826" t="s">
        <v>81</v>
      </c>
      <c r="F3826" t="s">
        <v>80</v>
      </c>
    </row>
    <row r="3827" spans="2:6" x14ac:dyDescent="0.3">
      <c r="B3827" s="26">
        <v>43170</v>
      </c>
      <c r="C3827">
        <v>20041508</v>
      </c>
      <c r="D3827" t="s">
        <v>98</v>
      </c>
      <c r="E3827" t="s">
        <v>81</v>
      </c>
      <c r="F3827" t="s">
        <v>84</v>
      </c>
    </row>
    <row r="3828" spans="2:6" x14ac:dyDescent="0.3">
      <c r="B3828" s="26">
        <v>43170</v>
      </c>
      <c r="C3828">
        <v>20038933</v>
      </c>
      <c r="D3828" t="s">
        <v>78</v>
      </c>
      <c r="E3828" t="s">
        <v>81</v>
      </c>
      <c r="F3828" t="s">
        <v>80</v>
      </c>
    </row>
    <row r="3829" spans="2:6" x14ac:dyDescent="0.3">
      <c r="B3829" s="26">
        <v>43170</v>
      </c>
      <c r="C3829">
        <v>20044529</v>
      </c>
      <c r="D3829" t="s">
        <v>96</v>
      </c>
      <c r="E3829" t="s">
        <v>79</v>
      </c>
      <c r="F3829" t="s">
        <v>80</v>
      </c>
    </row>
    <row r="3830" spans="2:6" x14ac:dyDescent="0.3">
      <c r="B3830" s="26">
        <v>43170</v>
      </c>
      <c r="C3830">
        <v>20042071</v>
      </c>
      <c r="D3830" t="s">
        <v>87</v>
      </c>
      <c r="E3830" t="s">
        <v>81</v>
      </c>
      <c r="F3830" t="s">
        <v>80</v>
      </c>
    </row>
    <row r="3831" spans="2:6" x14ac:dyDescent="0.3">
      <c r="B3831" s="26">
        <v>43170</v>
      </c>
      <c r="C3831">
        <v>20042082</v>
      </c>
      <c r="D3831" t="s">
        <v>89</v>
      </c>
      <c r="E3831" t="s">
        <v>81</v>
      </c>
      <c r="F3831" t="s">
        <v>80</v>
      </c>
    </row>
    <row r="3832" spans="2:6" x14ac:dyDescent="0.3">
      <c r="B3832" s="26">
        <v>43170</v>
      </c>
      <c r="C3832">
        <v>20036312</v>
      </c>
      <c r="D3832" t="s">
        <v>93</v>
      </c>
      <c r="E3832" t="s">
        <v>85</v>
      </c>
      <c r="F3832" t="s">
        <v>80</v>
      </c>
    </row>
    <row r="3833" spans="2:6" x14ac:dyDescent="0.3">
      <c r="B3833" s="26">
        <v>43170</v>
      </c>
      <c r="C3833">
        <v>20041508</v>
      </c>
      <c r="D3833" t="s">
        <v>98</v>
      </c>
      <c r="E3833" t="s">
        <v>81</v>
      </c>
      <c r="F3833" t="s">
        <v>84</v>
      </c>
    </row>
    <row r="3834" spans="2:6" x14ac:dyDescent="0.3">
      <c r="B3834" s="26">
        <v>43170</v>
      </c>
      <c r="C3834">
        <v>20038933</v>
      </c>
      <c r="D3834" t="s">
        <v>78</v>
      </c>
      <c r="E3834" t="s">
        <v>79</v>
      </c>
      <c r="F3834" t="s">
        <v>84</v>
      </c>
    </row>
    <row r="3835" spans="2:6" x14ac:dyDescent="0.3">
      <c r="B3835" s="26">
        <v>43170</v>
      </c>
      <c r="C3835">
        <v>20041508</v>
      </c>
      <c r="D3835" t="s">
        <v>98</v>
      </c>
      <c r="E3835" t="s">
        <v>81</v>
      </c>
      <c r="F3835" t="s">
        <v>80</v>
      </c>
    </row>
    <row r="3836" spans="2:6" x14ac:dyDescent="0.3">
      <c r="B3836" s="26">
        <v>43170</v>
      </c>
      <c r="C3836">
        <v>20044529</v>
      </c>
      <c r="D3836" t="s">
        <v>96</v>
      </c>
      <c r="E3836" t="s">
        <v>79</v>
      </c>
      <c r="F3836" t="s">
        <v>80</v>
      </c>
    </row>
    <row r="3837" spans="2:6" x14ac:dyDescent="0.3">
      <c r="B3837" s="26">
        <v>43170</v>
      </c>
      <c r="C3837">
        <v>20038933</v>
      </c>
      <c r="D3837" t="s">
        <v>78</v>
      </c>
      <c r="E3837" t="s">
        <v>81</v>
      </c>
      <c r="F3837" t="s">
        <v>80</v>
      </c>
    </row>
    <row r="3838" spans="2:6" x14ac:dyDescent="0.3">
      <c r="B3838" s="26">
        <v>43170</v>
      </c>
      <c r="C3838">
        <v>20044530</v>
      </c>
      <c r="D3838" t="s">
        <v>83</v>
      </c>
      <c r="E3838" t="s">
        <v>81</v>
      </c>
      <c r="F3838" t="s">
        <v>80</v>
      </c>
    </row>
    <row r="3839" spans="2:6" x14ac:dyDescent="0.3">
      <c r="B3839" s="26">
        <v>43170</v>
      </c>
      <c r="C3839">
        <v>20036312</v>
      </c>
      <c r="D3839" t="s">
        <v>93</v>
      </c>
      <c r="E3839" t="s">
        <v>85</v>
      </c>
      <c r="F3839" t="s">
        <v>80</v>
      </c>
    </row>
    <row r="3840" spans="2:6" x14ac:dyDescent="0.3">
      <c r="B3840" s="26">
        <v>43170</v>
      </c>
      <c r="C3840">
        <v>20044529</v>
      </c>
      <c r="D3840" t="s">
        <v>96</v>
      </c>
      <c r="E3840" t="s">
        <v>79</v>
      </c>
      <c r="F3840" t="s">
        <v>80</v>
      </c>
    </row>
    <row r="3841" spans="2:6" x14ac:dyDescent="0.3">
      <c r="B3841" s="26">
        <v>43170</v>
      </c>
      <c r="C3841">
        <v>20042071</v>
      </c>
      <c r="D3841" t="s">
        <v>87</v>
      </c>
      <c r="E3841" t="s">
        <v>81</v>
      </c>
      <c r="F3841" t="s">
        <v>80</v>
      </c>
    </row>
    <row r="3842" spans="2:6" x14ac:dyDescent="0.3">
      <c r="B3842" s="26">
        <v>43170</v>
      </c>
      <c r="C3842">
        <v>20042082</v>
      </c>
      <c r="D3842" t="s">
        <v>89</v>
      </c>
      <c r="E3842" t="s">
        <v>81</v>
      </c>
      <c r="F3842" t="s">
        <v>90</v>
      </c>
    </row>
    <row r="3843" spans="2:6" x14ac:dyDescent="0.3">
      <c r="B3843" s="26">
        <v>43170</v>
      </c>
      <c r="C3843">
        <v>20044530</v>
      </c>
      <c r="D3843" t="s">
        <v>83</v>
      </c>
      <c r="E3843" t="s">
        <v>79</v>
      </c>
      <c r="F3843" t="s">
        <v>80</v>
      </c>
    </row>
    <row r="3844" spans="2:6" x14ac:dyDescent="0.3">
      <c r="B3844" s="26">
        <v>43170</v>
      </c>
      <c r="C3844">
        <v>20042071</v>
      </c>
      <c r="D3844" t="s">
        <v>87</v>
      </c>
      <c r="E3844" t="s">
        <v>81</v>
      </c>
      <c r="F3844" t="s">
        <v>80</v>
      </c>
    </row>
    <row r="3845" spans="2:6" x14ac:dyDescent="0.3">
      <c r="B3845" s="26">
        <v>43170</v>
      </c>
      <c r="C3845">
        <v>20036312</v>
      </c>
      <c r="D3845" t="s">
        <v>93</v>
      </c>
      <c r="E3845" t="s">
        <v>85</v>
      </c>
      <c r="F3845" t="s">
        <v>80</v>
      </c>
    </row>
    <row r="3846" spans="2:6" x14ac:dyDescent="0.3">
      <c r="B3846" s="26">
        <v>43170</v>
      </c>
      <c r="C3846">
        <v>20042071</v>
      </c>
      <c r="D3846" t="s">
        <v>87</v>
      </c>
      <c r="E3846" t="s">
        <v>81</v>
      </c>
      <c r="F3846" t="s">
        <v>80</v>
      </c>
    </row>
    <row r="3847" spans="2:6" x14ac:dyDescent="0.3">
      <c r="B3847" s="26">
        <v>43170</v>
      </c>
      <c r="C3847">
        <v>20041508</v>
      </c>
      <c r="D3847" t="s">
        <v>98</v>
      </c>
      <c r="E3847" t="s">
        <v>81</v>
      </c>
      <c r="F3847" t="s">
        <v>80</v>
      </c>
    </row>
    <row r="3848" spans="2:6" x14ac:dyDescent="0.3">
      <c r="B3848" s="26">
        <v>43170</v>
      </c>
      <c r="C3848">
        <v>20041508</v>
      </c>
      <c r="D3848" t="s">
        <v>98</v>
      </c>
      <c r="E3848" t="s">
        <v>79</v>
      </c>
      <c r="F3848" t="s">
        <v>80</v>
      </c>
    </row>
    <row r="3849" spans="2:6" x14ac:dyDescent="0.3">
      <c r="B3849" s="26">
        <v>43170</v>
      </c>
      <c r="C3849">
        <v>20042082</v>
      </c>
      <c r="D3849" t="s">
        <v>89</v>
      </c>
      <c r="E3849" t="s">
        <v>79</v>
      </c>
      <c r="F3849" t="s">
        <v>80</v>
      </c>
    </row>
    <row r="3850" spans="2:6" x14ac:dyDescent="0.3">
      <c r="B3850" s="26">
        <v>43170</v>
      </c>
      <c r="C3850">
        <v>20038933</v>
      </c>
      <c r="D3850" t="s">
        <v>78</v>
      </c>
      <c r="E3850" t="s">
        <v>88</v>
      </c>
      <c r="F3850" t="s">
        <v>84</v>
      </c>
    </row>
    <row r="3851" spans="2:6" x14ac:dyDescent="0.3">
      <c r="B3851" s="26">
        <v>43170</v>
      </c>
      <c r="C3851">
        <v>20044530</v>
      </c>
      <c r="D3851" t="s">
        <v>83</v>
      </c>
      <c r="E3851" t="s">
        <v>85</v>
      </c>
      <c r="F3851" t="s">
        <v>80</v>
      </c>
    </row>
    <row r="3852" spans="2:6" x14ac:dyDescent="0.3">
      <c r="B3852" s="26">
        <v>43170</v>
      </c>
      <c r="C3852">
        <v>20044530</v>
      </c>
      <c r="D3852" t="s">
        <v>83</v>
      </c>
      <c r="E3852" t="s">
        <v>81</v>
      </c>
      <c r="F3852" t="s">
        <v>80</v>
      </c>
    </row>
    <row r="3853" spans="2:6" x14ac:dyDescent="0.3">
      <c r="B3853" s="26">
        <v>43170</v>
      </c>
      <c r="C3853">
        <v>20042071</v>
      </c>
      <c r="D3853" t="s">
        <v>87</v>
      </c>
      <c r="E3853" t="s">
        <v>81</v>
      </c>
      <c r="F3853" t="s">
        <v>84</v>
      </c>
    </row>
    <row r="3854" spans="2:6" x14ac:dyDescent="0.3">
      <c r="B3854" s="26">
        <v>43170</v>
      </c>
      <c r="C3854">
        <v>20038933</v>
      </c>
      <c r="D3854" t="s">
        <v>78</v>
      </c>
      <c r="E3854" t="s">
        <v>81</v>
      </c>
      <c r="F3854" t="s">
        <v>90</v>
      </c>
    </row>
    <row r="3855" spans="2:6" x14ac:dyDescent="0.3">
      <c r="B3855" s="26">
        <v>43170</v>
      </c>
      <c r="C3855">
        <v>20044529</v>
      </c>
      <c r="D3855" t="s">
        <v>96</v>
      </c>
      <c r="E3855" t="s">
        <v>79</v>
      </c>
      <c r="F3855" t="s">
        <v>80</v>
      </c>
    </row>
    <row r="3856" spans="2:6" x14ac:dyDescent="0.3">
      <c r="B3856" s="26">
        <v>43170</v>
      </c>
      <c r="C3856">
        <v>20044530</v>
      </c>
      <c r="D3856" t="s">
        <v>83</v>
      </c>
      <c r="E3856" t="s">
        <v>81</v>
      </c>
      <c r="F3856" t="s">
        <v>80</v>
      </c>
    </row>
    <row r="3857" spans="2:6" x14ac:dyDescent="0.3">
      <c r="B3857" s="26">
        <v>43170</v>
      </c>
      <c r="C3857">
        <v>20036312</v>
      </c>
      <c r="D3857" t="s">
        <v>93</v>
      </c>
      <c r="E3857" t="s">
        <v>81</v>
      </c>
      <c r="F3857" t="s">
        <v>84</v>
      </c>
    </row>
    <row r="3858" spans="2:6" x14ac:dyDescent="0.3">
      <c r="B3858" s="26">
        <v>43170</v>
      </c>
      <c r="C3858">
        <v>20042082</v>
      </c>
      <c r="D3858" t="s">
        <v>89</v>
      </c>
      <c r="E3858" t="s">
        <v>81</v>
      </c>
      <c r="F3858" t="s">
        <v>90</v>
      </c>
    </row>
    <row r="3859" spans="2:6" x14ac:dyDescent="0.3">
      <c r="B3859" s="26">
        <v>43170</v>
      </c>
      <c r="C3859">
        <v>20044530</v>
      </c>
      <c r="D3859" t="s">
        <v>83</v>
      </c>
      <c r="E3859" t="s">
        <v>85</v>
      </c>
      <c r="F3859" t="s">
        <v>80</v>
      </c>
    </row>
    <row r="3860" spans="2:6" x14ac:dyDescent="0.3">
      <c r="B3860" s="26">
        <v>43170</v>
      </c>
      <c r="C3860">
        <v>20042071</v>
      </c>
      <c r="D3860" t="s">
        <v>87</v>
      </c>
      <c r="E3860" t="s">
        <v>79</v>
      </c>
      <c r="F3860" t="s">
        <v>84</v>
      </c>
    </row>
    <row r="3861" spans="2:6" x14ac:dyDescent="0.3">
      <c r="B3861" s="26">
        <v>43170</v>
      </c>
      <c r="C3861">
        <v>20038933</v>
      </c>
      <c r="D3861" t="s">
        <v>78</v>
      </c>
      <c r="E3861" t="s">
        <v>81</v>
      </c>
      <c r="F3861" t="s">
        <v>90</v>
      </c>
    </row>
    <row r="3862" spans="2:6" x14ac:dyDescent="0.3">
      <c r="B3862" s="26">
        <v>43170</v>
      </c>
      <c r="C3862">
        <v>20044529</v>
      </c>
      <c r="D3862" t="s">
        <v>96</v>
      </c>
      <c r="E3862" t="s">
        <v>79</v>
      </c>
      <c r="F3862" t="s">
        <v>80</v>
      </c>
    </row>
    <row r="3863" spans="2:6" x14ac:dyDescent="0.3">
      <c r="B3863" s="26">
        <v>43170</v>
      </c>
      <c r="C3863">
        <v>20038933</v>
      </c>
      <c r="D3863" t="s">
        <v>78</v>
      </c>
      <c r="E3863" t="s">
        <v>81</v>
      </c>
      <c r="F3863" t="s">
        <v>90</v>
      </c>
    </row>
    <row r="3864" spans="2:6" x14ac:dyDescent="0.3">
      <c r="B3864" s="26">
        <v>43170</v>
      </c>
      <c r="C3864">
        <v>20038933</v>
      </c>
      <c r="D3864" t="s">
        <v>78</v>
      </c>
      <c r="E3864" t="s">
        <v>81</v>
      </c>
      <c r="F3864" t="s">
        <v>80</v>
      </c>
    </row>
    <row r="3865" spans="2:6" x14ac:dyDescent="0.3">
      <c r="B3865" s="26">
        <v>43170</v>
      </c>
      <c r="C3865">
        <v>20042082</v>
      </c>
      <c r="D3865" t="s">
        <v>89</v>
      </c>
      <c r="E3865" t="s">
        <v>88</v>
      </c>
      <c r="F3865" t="s">
        <v>80</v>
      </c>
    </row>
    <row r="3866" spans="2:6" x14ac:dyDescent="0.3">
      <c r="B3866" s="26">
        <v>43170</v>
      </c>
      <c r="C3866">
        <v>20044529</v>
      </c>
      <c r="D3866" t="s">
        <v>96</v>
      </c>
      <c r="E3866" t="s">
        <v>79</v>
      </c>
      <c r="F3866" t="s">
        <v>80</v>
      </c>
    </row>
    <row r="3867" spans="2:6" x14ac:dyDescent="0.3">
      <c r="B3867" s="26">
        <v>43170</v>
      </c>
      <c r="C3867">
        <v>20042071</v>
      </c>
      <c r="D3867" t="s">
        <v>87</v>
      </c>
      <c r="E3867" t="s">
        <v>79</v>
      </c>
      <c r="F3867" t="s">
        <v>80</v>
      </c>
    </row>
    <row r="3868" spans="2:6" x14ac:dyDescent="0.3">
      <c r="B3868" s="26">
        <v>43170</v>
      </c>
      <c r="C3868">
        <v>20036312</v>
      </c>
      <c r="D3868" t="s">
        <v>93</v>
      </c>
      <c r="E3868" t="s">
        <v>81</v>
      </c>
      <c r="F3868" t="s">
        <v>84</v>
      </c>
    </row>
    <row r="3869" spans="2:6" x14ac:dyDescent="0.3">
      <c r="B3869" s="26">
        <v>43170</v>
      </c>
      <c r="C3869">
        <v>20042082</v>
      </c>
      <c r="D3869" t="s">
        <v>89</v>
      </c>
      <c r="E3869" t="s">
        <v>79</v>
      </c>
      <c r="F3869" t="s">
        <v>84</v>
      </c>
    </row>
    <row r="3870" spans="2:6" x14ac:dyDescent="0.3">
      <c r="B3870" s="26">
        <v>43170</v>
      </c>
      <c r="C3870">
        <v>20044530</v>
      </c>
      <c r="D3870" t="s">
        <v>83</v>
      </c>
      <c r="E3870" t="s">
        <v>79</v>
      </c>
      <c r="F3870" t="s">
        <v>80</v>
      </c>
    </row>
    <row r="3871" spans="2:6" x14ac:dyDescent="0.3">
      <c r="B3871" s="26">
        <v>43170</v>
      </c>
      <c r="C3871">
        <v>20042071</v>
      </c>
      <c r="D3871" t="s">
        <v>87</v>
      </c>
      <c r="E3871" t="s">
        <v>79</v>
      </c>
      <c r="F3871" t="s">
        <v>84</v>
      </c>
    </row>
    <row r="3872" spans="2:6" x14ac:dyDescent="0.3">
      <c r="B3872" s="26">
        <v>43170</v>
      </c>
      <c r="C3872">
        <v>20038933</v>
      </c>
      <c r="D3872" t="s">
        <v>78</v>
      </c>
      <c r="E3872" t="s">
        <v>81</v>
      </c>
      <c r="F3872" t="s">
        <v>90</v>
      </c>
    </row>
    <row r="3873" spans="2:6" x14ac:dyDescent="0.3">
      <c r="B3873" s="26">
        <v>43170</v>
      </c>
      <c r="C3873">
        <v>20036312</v>
      </c>
      <c r="D3873" t="s">
        <v>93</v>
      </c>
      <c r="E3873" t="s">
        <v>81</v>
      </c>
      <c r="F3873" t="s">
        <v>80</v>
      </c>
    </row>
    <row r="3874" spans="2:6" x14ac:dyDescent="0.3">
      <c r="B3874" s="26">
        <v>43170</v>
      </c>
      <c r="C3874">
        <v>20042082</v>
      </c>
      <c r="D3874" t="s">
        <v>89</v>
      </c>
      <c r="E3874" t="s">
        <v>79</v>
      </c>
      <c r="F3874" t="s">
        <v>90</v>
      </c>
    </row>
    <row r="3875" spans="2:6" x14ac:dyDescent="0.3">
      <c r="B3875" s="26">
        <v>43170</v>
      </c>
      <c r="C3875">
        <v>20042082</v>
      </c>
      <c r="D3875" t="s">
        <v>89</v>
      </c>
      <c r="E3875" t="s">
        <v>79</v>
      </c>
      <c r="F3875" t="s">
        <v>80</v>
      </c>
    </row>
    <row r="3876" spans="2:6" x14ac:dyDescent="0.3">
      <c r="B3876" s="26">
        <v>43170</v>
      </c>
      <c r="C3876">
        <v>20036312</v>
      </c>
      <c r="D3876" t="s">
        <v>93</v>
      </c>
      <c r="E3876" t="s">
        <v>85</v>
      </c>
      <c r="F3876" t="s">
        <v>84</v>
      </c>
    </row>
    <row r="3877" spans="2:6" x14ac:dyDescent="0.3">
      <c r="B3877" s="26">
        <v>43170</v>
      </c>
      <c r="C3877">
        <v>20042071</v>
      </c>
      <c r="D3877" t="s">
        <v>87</v>
      </c>
      <c r="E3877" t="s">
        <v>79</v>
      </c>
      <c r="F3877" t="s">
        <v>80</v>
      </c>
    </row>
    <row r="3878" spans="2:6" x14ac:dyDescent="0.3">
      <c r="B3878" s="26">
        <v>43170</v>
      </c>
      <c r="C3878">
        <v>20038933</v>
      </c>
      <c r="D3878" t="s">
        <v>78</v>
      </c>
      <c r="E3878" t="s">
        <v>79</v>
      </c>
      <c r="F3878" t="s">
        <v>80</v>
      </c>
    </row>
    <row r="3879" spans="2:6" x14ac:dyDescent="0.3">
      <c r="B3879" s="26">
        <v>43170</v>
      </c>
      <c r="C3879">
        <v>20042071</v>
      </c>
      <c r="D3879" t="s">
        <v>87</v>
      </c>
      <c r="E3879" t="s">
        <v>81</v>
      </c>
      <c r="F3879" t="s">
        <v>90</v>
      </c>
    </row>
    <row r="3880" spans="2:6" x14ac:dyDescent="0.3">
      <c r="B3880" s="26">
        <v>43170</v>
      </c>
      <c r="C3880">
        <v>20042071</v>
      </c>
      <c r="D3880" t="s">
        <v>87</v>
      </c>
      <c r="E3880" t="s">
        <v>81</v>
      </c>
      <c r="F3880" t="s">
        <v>90</v>
      </c>
    </row>
    <row r="3881" spans="2:6" x14ac:dyDescent="0.3">
      <c r="B3881" s="26">
        <v>43170</v>
      </c>
      <c r="C3881">
        <v>20044530</v>
      </c>
      <c r="D3881" t="s">
        <v>83</v>
      </c>
      <c r="E3881" t="s">
        <v>85</v>
      </c>
      <c r="F3881" t="s">
        <v>80</v>
      </c>
    </row>
    <row r="3882" spans="2:6" x14ac:dyDescent="0.3">
      <c r="B3882" s="26">
        <v>43170</v>
      </c>
      <c r="C3882">
        <v>20036312</v>
      </c>
      <c r="D3882" t="s">
        <v>93</v>
      </c>
      <c r="E3882" t="s">
        <v>85</v>
      </c>
      <c r="F3882" t="s">
        <v>84</v>
      </c>
    </row>
    <row r="3883" spans="2:6" x14ac:dyDescent="0.3">
      <c r="B3883" s="26">
        <v>43170</v>
      </c>
      <c r="C3883">
        <v>20044530</v>
      </c>
      <c r="D3883" t="s">
        <v>83</v>
      </c>
      <c r="E3883" t="s">
        <v>81</v>
      </c>
      <c r="F3883" t="s">
        <v>84</v>
      </c>
    </row>
    <row r="3884" spans="2:6" x14ac:dyDescent="0.3">
      <c r="B3884" s="26">
        <v>43170</v>
      </c>
      <c r="C3884">
        <v>20036312</v>
      </c>
      <c r="D3884" t="s">
        <v>93</v>
      </c>
      <c r="E3884" t="s">
        <v>81</v>
      </c>
      <c r="F3884" t="s">
        <v>80</v>
      </c>
    </row>
    <row r="3885" spans="2:6" x14ac:dyDescent="0.3">
      <c r="B3885" s="26">
        <v>43170</v>
      </c>
      <c r="C3885">
        <v>20044530</v>
      </c>
      <c r="D3885" t="s">
        <v>83</v>
      </c>
      <c r="E3885" t="s">
        <v>79</v>
      </c>
      <c r="F3885" t="s">
        <v>80</v>
      </c>
    </row>
    <row r="3886" spans="2:6" x14ac:dyDescent="0.3">
      <c r="B3886" s="26">
        <v>43170</v>
      </c>
      <c r="C3886">
        <v>20041508</v>
      </c>
      <c r="D3886" t="s">
        <v>98</v>
      </c>
      <c r="E3886" t="s">
        <v>81</v>
      </c>
      <c r="F3886" t="s">
        <v>80</v>
      </c>
    </row>
    <row r="3887" spans="2:6" x14ac:dyDescent="0.3">
      <c r="B3887" s="26">
        <v>43170</v>
      </c>
      <c r="C3887">
        <v>20036312</v>
      </c>
      <c r="D3887" t="s">
        <v>93</v>
      </c>
      <c r="E3887" t="s">
        <v>79</v>
      </c>
      <c r="F3887" t="s">
        <v>80</v>
      </c>
    </row>
    <row r="3888" spans="2:6" x14ac:dyDescent="0.3">
      <c r="B3888" s="26">
        <v>43170</v>
      </c>
      <c r="C3888">
        <v>20038933</v>
      </c>
      <c r="D3888" t="s">
        <v>78</v>
      </c>
      <c r="E3888" t="s">
        <v>81</v>
      </c>
      <c r="F3888" t="s">
        <v>80</v>
      </c>
    </row>
    <row r="3889" spans="2:6" x14ac:dyDescent="0.3">
      <c r="B3889" s="26">
        <v>43170</v>
      </c>
      <c r="C3889">
        <v>20041508</v>
      </c>
      <c r="D3889" t="s">
        <v>98</v>
      </c>
      <c r="E3889" t="s">
        <v>81</v>
      </c>
      <c r="F3889" t="s">
        <v>90</v>
      </c>
    </row>
    <row r="3890" spans="2:6" x14ac:dyDescent="0.3">
      <c r="B3890" s="26">
        <v>43170</v>
      </c>
      <c r="C3890">
        <v>20044529</v>
      </c>
      <c r="D3890" t="s">
        <v>96</v>
      </c>
      <c r="E3890" t="s">
        <v>79</v>
      </c>
      <c r="F3890" t="s">
        <v>80</v>
      </c>
    </row>
    <row r="3891" spans="2:6" x14ac:dyDescent="0.3">
      <c r="B3891" s="26">
        <v>43170</v>
      </c>
      <c r="C3891">
        <v>20042071</v>
      </c>
      <c r="D3891" t="s">
        <v>87</v>
      </c>
      <c r="E3891" t="s">
        <v>79</v>
      </c>
      <c r="F3891" t="s">
        <v>80</v>
      </c>
    </row>
    <row r="3892" spans="2:6" x14ac:dyDescent="0.3">
      <c r="B3892" s="26">
        <v>43170</v>
      </c>
      <c r="C3892">
        <v>20042082</v>
      </c>
      <c r="D3892" t="s">
        <v>89</v>
      </c>
      <c r="E3892" t="s">
        <v>79</v>
      </c>
      <c r="F3892" t="s">
        <v>90</v>
      </c>
    </row>
    <row r="3893" spans="2:6" x14ac:dyDescent="0.3">
      <c r="B3893" s="26">
        <v>43170</v>
      </c>
      <c r="C3893">
        <v>20041508</v>
      </c>
      <c r="D3893" t="s">
        <v>98</v>
      </c>
      <c r="E3893" t="s">
        <v>81</v>
      </c>
      <c r="F3893" t="s">
        <v>80</v>
      </c>
    </row>
    <row r="3894" spans="2:6" x14ac:dyDescent="0.3">
      <c r="B3894" s="26">
        <v>43170</v>
      </c>
      <c r="C3894">
        <v>20038933</v>
      </c>
      <c r="D3894" t="s">
        <v>78</v>
      </c>
      <c r="E3894" t="s">
        <v>79</v>
      </c>
      <c r="F3894" t="s">
        <v>80</v>
      </c>
    </row>
    <row r="3895" spans="2:6" x14ac:dyDescent="0.3">
      <c r="B3895" s="26">
        <v>43170</v>
      </c>
      <c r="C3895">
        <v>20042071</v>
      </c>
      <c r="D3895" t="s">
        <v>87</v>
      </c>
      <c r="E3895" t="s">
        <v>79</v>
      </c>
      <c r="F3895" t="s">
        <v>84</v>
      </c>
    </row>
    <row r="3896" spans="2:6" x14ac:dyDescent="0.3">
      <c r="B3896" s="26">
        <v>43170</v>
      </c>
      <c r="C3896">
        <v>20041508</v>
      </c>
      <c r="D3896" t="s">
        <v>98</v>
      </c>
      <c r="E3896" t="s">
        <v>88</v>
      </c>
      <c r="F3896" t="s">
        <v>80</v>
      </c>
    </row>
    <row r="3897" spans="2:6" x14ac:dyDescent="0.3">
      <c r="B3897" s="26">
        <v>43170</v>
      </c>
      <c r="C3897">
        <v>20042082</v>
      </c>
      <c r="D3897" t="s">
        <v>89</v>
      </c>
      <c r="E3897" t="s">
        <v>79</v>
      </c>
      <c r="F3897" t="s">
        <v>90</v>
      </c>
    </row>
    <row r="3898" spans="2:6" x14ac:dyDescent="0.3">
      <c r="B3898" s="26">
        <v>43170</v>
      </c>
      <c r="C3898">
        <v>20036312</v>
      </c>
      <c r="D3898" t="s">
        <v>93</v>
      </c>
      <c r="E3898" t="s">
        <v>79</v>
      </c>
      <c r="F3898" t="s">
        <v>84</v>
      </c>
    </row>
    <row r="3899" spans="2:6" x14ac:dyDescent="0.3">
      <c r="B3899" s="26">
        <v>43170</v>
      </c>
      <c r="C3899">
        <v>20044529</v>
      </c>
      <c r="D3899" t="s">
        <v>96</v>
      </c>
      <c r="E3899" t="s">
        <v>79</v>
      </c>
      <c r="F3899" t="s">
        <v>80</v>
      </c>
    </row>
    <row r="3900" spans="2:6" x14ac:dyDescent="0.3">
      <c r="B3900" s="26">
        <v>43170</v>
      </c>
      <c r="C3900">
        <v>20044530</v>
      </c>
      <c r="D3900" t="s">
        <v>83</v>
      </c>
      <c r="E3900" t="s">
        <v>79</v>
      </c>
      <c r="F3900" t="s">
        <v>80</v>
      </c>
    </row>
    <row r="3901" spans="2:6" x14ac:dyDescent="0.3">
      <c r="B3901" s="26">
        <v>43170</v>
      </c>
      <c r="C3901">
        <v>20042071</v>
      </c>
      <c r="D3901" t="s">
        <v>87</v>
      </c>
      <c r="E3901" t="s">
        <v>79</v>
      </c>
      <c r="F3901" t="s">
        <v>84</v>
      </c>
    </row>
    <row r="3902" spans="2:6" x14ac:dyDescent="0.3">
      <c r="B3902" s="26">
        <v>43170</v>
      </c>
      <c r="C3902">
        <v>20041508</v>
      </c>
      <c r="D3902" t="s">
        <v>98</v>
      </c>
      <c r="E3902" t="s">
        <v>88</v>
      </c>
      <c r="F3902" t="s">
        <v>90</v>
      </c>
    </row>
    <row r="3903" spans="2:6" x14ac:dyDescent="0.3">
      <c r="B3903" s="26">
        <v>43170</v>
      </c>
      <c r="C3903">
        <v>20042082</v>
      </c>
      <c r="D3903" t="s">
        <v>89</v>
      </c>
      <c r="E3903" t="s">
        <v>85</v>
      </c>
      <c r="F3903" t="s">
        <v>90</v>
      </c>
    </row>
    <row r="3904" spans="2:6" x14ac:dyDescent="0.3">
      <c r="B3904" s="26">
        <v>43170</v>
      </c>
      <c r="C3904">
        <v>20038933</v>
      </c>
      <c r="D3904" t="s">
        <v>78</v>
      </c>
      <c r="E3904" t="s">
        <v>85</v>
      </c>
      <c r="F3904" t="s">
        <v>80</v>
      </c>
    </row>
    <row r="3905" spans="2:6" x14ac:dyDescent="0.3">
      <c r="B3905" s="26">
        <v>43170</v>
      </c>
      <c r="C3905">
        <v>20044530</v>
      </c>
      <c r="D3905" t="s">
        <v>83</v>
      </c>
      <c r="E3905" t="s">
        <v>79</v>
      </c>
      <c r="F3905" t="s">
        <v>80</v>
      </c>
    </row>
    <row r="3906" spans="2:6" x14ac:dyDescent="0.3">
      <c r="B3906" s="26">
        <v>43170</v>
      </c>
      <c r="C3906">
        <v>20041508</v>
      </c>
      <c r="D3906" t="s">
        <v>98</v>
      </c>
      <c r="E3906" t="s">
        <v>81</v>
      </c>
      <c r="F3906" t="s">
        <v>80</v>
      </c>
    </row>
    <row r="3907" spans="2:6" x14ac:dyDescent="0.3">
      <c r="B3907" s="26">
        <v>43170</v>
      </c>
      <c r="C3907">
        <v>20036312</v>
      </c>
      <c r="D3907" t="s">
        <v>93</v>
      </c>
      <c r="E3907" t="s">
        <v>79</v>
      </c>
      <c r="F3907" t="s">
        <v>90</v>
      </c>
    </row>
    <row r="3908" spans="2:6" x14ac:dyDescent="0.3">
      <c r="B3908" s="26">
        <v>43170</v>
      </c>
      <c r="C3908">
        <v>20042082</v>
      </c>
      <c r="D3908" t="s">
        <v>89</v>
      </c>
      <c r="E3908" t="s">
        <v>79</v>
      </c>
      <c r="F3908" t="s">
        <v>80</v>
      </c>
    </row>
    <row r="3909" spans="2:6" x14ac:dyDescent="0.3">
      <c r="B3909" s="26">
        <v>43170</v>
      </c>
      <c r="C3909">
        <v>20042071</v>
      </c>
      <c r="D3909" t="s">
        <v>87</v>
      </c>
      <c r="E3909" t="s">
        <v>79</v>
      </c>
      <c r="F3909" t="s">
        <v>80</v>
      </c>
    </row>
    <row r="3910" spans="2:6" x14ac:dyDescent="0.3">
      <c r="B3910" s="26">
        <v>43170</v>
      </c>
      <c r="C3910">
        <v>20038933</v>
      </c>
      <c r="D3910" t="s">
        <v>78</v>
      </c>
      <c r="E3910" t="s">
        <v>81</v>
      </c>
      <c r="F3910" t="s">
        <v>90</v>
      </c>
    </row>
    <row r="3911" spans="2:6" x14ac:dyDescent="0.3">
      <c r="B3911" s="26">
        <v>43170</v>
      </c>
      <c r="C3911">
        <v>20042082</v>
      </c>
      <c r="D3911" t="s">
        <v>89</v>
      </c>
      <c r="E3911" t="s">
        <v>81</v>
      </c>
      <c r="F3911" t="s">
        <v>80</v>
      </c>
    </row>
    <row r="3912" spans="2:6" x14ac:dyDescent="0.3">
      <c r="B3912" s="26">
        <v>43170</v>
      </c>
      <c r="C3912">
        <v>20044530</v>
      </c>
      <c r="D3912" t="s">
        <v>83</v>
      </c>
      <c r="E3912" t="s">
        <v>79</v>
      </c>
      <c r="F3912" t="s">
        <v>80</v>
      </c>
    </row>
    <row r="3913" spans="2:6" x14ac:dyDescent="0.3">
      <c r="B3913" s="26">
        <v>43170</v>
      </c>
      <c r="C3913">
        <v>20036312</v>
      </c>
      <c r="D3913" t="s">
        <v>93</v>
      </c>
      <c r="E3913" t="s">
        <v>79</v>
      </c>
      <c r="F3913" t="s">
        <v>84</v>
      </c>
    </row>
    <row r="3914" spans="2:6" x14ac:dyDescent="0.3">
      <c r="B3914" s="26">
        <v>43170</v>
      </c>
      <c r="C3914">
        <v>20041508</v>
      </c>
      <c r="D3914" t="s">
        <v>98</v>
      </c>
      <c r="E3914" t="s">
        <v>81</v>
      </c>
      <c r="F3914" t="s">
        <v>90</v>
      </c>
    </row>
    <row r="3915" spans="2:6" x14ac:dyDescent="0.3">
      <c r="B3915" s="26">
        <v>43170</v>
      </c>
      <c r="C3915">
        <v>20042071</v>
      </c>
      <c r="D3915" t="s">
        <v>87</v>
      </c>
      <c r="E3915" t="s">
        <v>88</v>
      </c>
      <c r="F3915" t="s">
        <v>90</v>
      </c>
    </row>
    <row r="3916" spans="2:6" x14ac:dyDescent="0.3">
      <c r="B3916" s="26">
        <v>43170</v>
      </c>
      <c r="C3916">
        <v>20041508</v>
      </c>
      <c r="D3916" t="s">
        <v>98</v>
      </c>
      <c r="E3916" t="s">
        <v>79</v>
      </c>
      <c r="F3916" t="s">
        <v>90</v>
      </c>
    </row>
    <row r="3917" spans="2:6" x14ac:dyDescent="0.3">
      <c r="B3917" s="26">
        <v>43170</v>
      </c>
      <c r="C3917">
        <v>20036312</v>
      </c>
      <c r="D3917" t="s">
        <v>93</v>
      </c>
      <c r="E3917" t="s">
        <v>79</v>
      </c>
      <c r="F3917" t="s">
        <v>80</v>
      </c>
    </row>
    <row r="3918" spans="2:6" x14ac:dyDescent="0.3">
      <c r="B3918" s="26">
        <v>43170</v>
      </c>
      <c r="C3918">
        <v>20042071</v>
      </c>
      <c r="D3918" t="s">
        <v>87</v>
      </c>
      <c r="E3918" t="s">
        <v>79</v>
      </c>
      <c r="F3918" t="s">
        <v>80</v>
      </c>
    </row>
    <row r="3919" spans="2:6" x14ac:dyDescent="0.3">
      <c r="B3919" s="26">
        <v>43170</v>
      </c>
      <c r="C3919">
        <v>20044530</v>
      </c>
      <c r="D3919" t="s">
        <v>83</v>
      </c>
      <c r="E3919" t="s">
        <v>79</v>
      </c>
      <c r="F3919" t="s">
        <v>80</v>
      </c>
    </row>
    <row r="3920" spans="2:6" x14ac:dyDescent="0.3">
      <c r="B3920" s="26">
        <v>43170</v>
      </c>
      <c r="C3920">
        <v>20036312</v>
      </c>
      <c r="D3920" t="s">
        <v>93</v>
      </c>
      <c r="E3920" t="s">
        <v>79</v>
      </c>
      <c r="F3920" t="s">
        <v>80</v>
      </c>
    </row>
    <row r="3921" spans="2:6" x14ac:dyDescent="0.3">
      <c r="B3921" s="26">
        <v>43170</v>
      </c>
      <c r="C3921">
        <v>20042071</v>
      </c>
      <c r="D3921" t="s">
        <v>87</v>
      </c>
      <c r="E3921" t="s">
        <v>81</v>
      </c>
      <c r="F3921" t="s">
        <v>90</v>
      </c>
    </row>
    <row r="3922" spans="2:6" x14ac:dyDescent="0.3">
      <c r="B3922" s="26">
        <v>43170</v>
      </c>
      <c r="C3922">
        <v>20042082</v>
      </c>
      <c r="D3922" t="s">
        <v>89</v>
      </c>
      <c r="E3922" t="s">
        <v>79</v>
      </c>
      <c r="F3922" t="s">
        <v>84</v>
      </c>
    </row>
    <row r="3923" spans="2:6" x14ac:dyDescent="0.3">
      <c r="B3923" s="26">
        <v>43170</v>
      </c>
      <c r="C3923">
        <v>20041508</v>
      </c>
      <c r="D3923" t="s">
        <v>98</v>
      </c>
      <c r="E3923" t="s">
        <v>79</v>
      </c>
      <c r="F3923" t="s">
        <v>90</v>
      </c>
    </row>
    <row r="3924" spans="2:6" x14ac:dyDescent="0.3">
      <c r="B3924" s="26">
        <v>43170</v>
      </c>
      <c r="C3924">
        <v>20044530</v>
      </c>
      <c r="D3924" t="s">
        <v>83</v>
      </c>
      <c r="E3924" t="s">
        <v>81</v>
      </c>
      <c r="F3924" t="s">
        <v>80</v>
      </c>
    </row>
    <row r="3925" spans="2:6" x14ac:dyDescent="0.3">
      <c r="B3925" s="26">
        <v>43170</v>
      </c>
      <c r="C3925">
        <v>20042071</v>
      </c>
      <c r="D3925" t="s">
        <v>87</v>
      </c>
      <c r="E3925" t="s">
        <v>79</v>
      </c>
      <c r="F3925" t="s">
        <v>80</v>
      </c>
    </row>
    <row r="3926" spans="2:6" x14ac:dyDescent="0.3">
      <c r="B3926" s="26">
        <v>43170</v>
      </c>
      <c r="C3926">
        <v>20036312</v>
      </c>
      <c r="D3926" t="s">
        <v>93</v>
      </c>
      <c r="E3926" t="s">
        <v>79</v>
      </c>
      <c r="F3926" t="s">
        <v>84</v>
      </c>
    </row>
    <row r="3927" spans="2:6" x14ac:dyDescent="0.3">
      <c r="B3927" s="26">
        <v>43170</v>
      </c>
      <c r="C3927">
        <v>20042082</v>
      </c>
      <c r="D3927" t="s">
        <v>89</v>
      </c>
      <c r="E3927" t="s">
        <v>85</v>
      </c>
      <c r="F3927" t="s">
        <v>90</v>
      </c>
    </row>
    <row r="3928" spans="2:6" x14ac:dyDescent="0.3">
      <c r="B3928" s="26">
        <v>43170</v>
      </c>
      <c r="C3928">
        <v>20038933</v>
      </c>
      <c r="D3928" t="s">
        <v>78</v>
      </c>
      <c r="E3928" t="s">
        <v>79</v>
      </c>
      <c r="F3928" t="s">
        <v>80</v>
      </c>
    </row>
    <row r="3929" spans="2:6" x14ac:dyDescent="0.3">
      <c r="B3929" s="26">
        <v>43170</v>
      </c>
      <c r="C3929">
        <v>20044529</v>
      </c>
      <c r="D3929" t="s">
        <v>96</v>
      </c>
      <c r="E3929" t="s">
        <v>79</v>
      </c>
      <c r="F3929" t="s">
        <v>80</v>
      </c>
    </row>
    <row r="3930" spans="2:6" x14ac:dyDescent="0.3">
      <c r="B3930" s="26">
        <v>43170</v>
      </c>
      <c r="C3930">
        <v>20042071</v>
      </c>
      <c r="D3930" t="s">
        <v>87</v>
      </c>
      <c r="E3930" t="s">
        <v>81</v>
      </c>
      <c r="F3930" t="s">
        <v>84</v>
      </c>
    </row>
    <row r="3931" spans="2:6" x14ac:dyDescent="0.3">
      <c r="B3931" s="26">
        <v>43170</v>
      </c>
      <c r="C3931">
        <v>20042082</v>
      </c>
      <c r="D3931" t="s">
        <v>89</v>
      </c>
      <c r="E3931" t="s">
        <v>79</v>
      </c>
      <c r="F3931" t="s">
        <v>80</v>
      </c>
    </row>
    <row r="3932" spans="2:6" x14ac:dyDescent="0.3">
      <c r="B3932" s="26">
        <v>43170</v>
      </c>
      <c r="C3932">
        <v>20041508</v>
      </c>
      <c r="D3932" t="s">
        <v>98</v>
      </c>
      <c r="E3932" t="s">
        <v>79</v>
      </c>
      <c r="F3932" t="s">
        <v>80</v>
      </c>
    </row>
    <row r="3933" spans="2:6" x14ac:dyDescent="0.3">
      <c r="B3933" s="26">
        <v>43170</v>
      </c>
      <c r="C3933">
        <v>20042071</v>
      </c>
      <c r="D3933" t="s">
        <v>87</v>
      </c>
      <c r="E3933" t="s">
        <v>81</v>
      </c>
      <c r="F3933" t="s">
        <v>90</v>
      </c>
    </row>
    <row r="3934" spans="2:6" x14ac:dyDescent="0.3">
      <c r="B3934" s="26">
        <v>43170</v>
      </c>
      <c r="C3934">
        <v>20038933</v>
      </c>
      <c r="D3934" t="s">
        <v>78</v>
      </c>
      <c r="E3934" t="s">
        <v>79</v>
      </c>
      <c r="F3934" t="s">
        <v>80</v>
      </c>
    </row>
    <row r="3935" spans="2:6" x14ac:dyDescent="0.3">
      <c r="B3935" s="26">
        <v>43170</v>
      </c>
      <c r="C3935">
        <v>20044529</v>
      </c>
      <c r="D3935" t="s">
        <v>96</v>
      </c>
      <c r="E3935" t="s">
        <v>79</v>
      </c>
      <c r="F3935" t="s">
        <v>80</v>
      </c>
    </row>
    <row r="3936" spans="2:6" x14ac:dyDescent="0.3">
      <c r="B3936" s="26">
        <v>43170</v>
      </c>
      <c r="C3936">
        <v>20038933</v>
      </c>
      <c r="D3936" t="s">
        <v>78</v>
      </c>
      <c r="E3936" t="s">
        <v>85</v>
      </c>
      <c r="F3936" t="s">
        <v>80</v>
      </c>
    </row>
    <row r="3937" spans="2:6" x14ac:dyDescent="0.3">
      <c r="B3937" s="26">
        <v>43170</v>
      </c>
      <c r="C3937">
        <v>20036312</v>
      </c>
      <c r="D3937" t="s">
        <v>93</v>
      </c>
      <c r="E3937" t="s">
        <v>79</v>
      </c>
      <c r="F3937" t="s">
        <v>84</v>
      </c>
    </row>
    <row r="3938" spans="2:6" x14ac:dyDescent="0.3">
      <c r="B3938" s="26">
        <v>43170</v>
      </c>
      <c r="C3938">
        <v>20041508</v>
      </c>
      <c r="D3938" t="s">
        <v>98</v>
      </c>
      <c r="E3938" t="s">
        <v>81</v>
      </c>
      <c r="F3938" t="s">
        <v>80</v>
      </c>
    </row>
    <row r="3939" spans="2:6" x14ac:dyDescent="0.3">
      <c r="B3939" s="26">
        <v>43170</v>
      </c>
      <c r="C3939">
        <v>20042071</v>
      </c>
      <c r="D3939" t="s">
        <v>87</v>
      </c>
      <c r="E3939" t="s">
        <v>88</v>
      </c>
      <c r="F3939" t="s">
        <v>80</v>
      </c>
    </row>
    <row r="3940" spans="2:6" x14ac:dyDescent="0.3">
      <c r="B3940" s="26">
        <v>43170</v>
      </c>
      <c r="C3940">
        <v>20038933</v>
      </c>
      <c r="D3940" t="s">
        <v>78</v>
      </c>
      <c r="E3940" t="s">
        <v>81</v>
      </c>
      <c r="F3940" t="s">
        <v>80</v>
      </c>
    </row>
    <row r="3941" spans="2:6" x14ac:dyDescent="0.3">
      <c r="B3941" s="26">
        <v>43170</v>
      </c>
      <c r="C3941">
        <v>20044529</v>
      </c>
      <c r="D3941" t="s">
        <v>96</v>
      </c>
      <c r="E3941" t="s">
        <v>79</v>
      </c>
      <c r="F3941" t="s">
        <v>80</v>
      </c>
    </row>
    <row r="3942" spans="2:6" x14ac:dyDescent="0.3">
      <c r="B3942" s="26">
        <v>43170</v>
      </c>
      <c r="C3942">
        <v>20044530</v>
      </c>
      <c r="D3942" t="s">
        <v>83</v>
      </c>
      <c r="E3942" t="s">
        <v>79</v>
      </c>
      <c r="F3942" t="s">
        <v>80</v>
      </c>
    </row>
    <row r="3943" spans="2:6" x14ac:dyDescent="0.3">
      <c r="B3943" s="26">
        <v>43170</v>
      </c>
      <c r="C3943">
        <v>20042082</v>
      </c>
      <c r="D3943" t="s">
        <v>89</v>
      </c>
      <c r="E3943" t="s">
        <v>81</v>
      </c>
      <c r="F3943" t="s">
        <v>80</v>
      </c>
    </row>
    <row r="3944" spans="2:6" x14ac:dyDescent="0.3">
      <c r="B3944" s="26">
        <v>43170</v>
      </c>
      <c r="C3944">
        <v>20041508</v>
      </c>
      <c r="D3944" t="s">
        <v>98</v>
      </c>
      <c r="E3944" t="s">
        <v>81</v>
      </c>
      <c r="F3944" t="s">
        <v>80</v>
      </c>
    </row>
    <row r="3945" spans="2:6" x14ac:dyDescent="0.3">
      <c r="B3945" s="26">
        <v>43170</v>
      </c>
      <c r="C3945">
        <v>20042082</v>
      </c>
      <c r="D3945" t="s">
        <v>89</v>
      </c>
      <c r="E3945" t="s">
        <v>81</v>
      </c>
      <c r="F3945" t="s">
        <v>90</v>
      </c>
    </row>
    <row r="3946" spans="2:6" x14ac:dyDescent="0.3">
      <c r="B3946" s="26">
        <v>43170</v>
      </c>
      <c r="C3946">
        <v>20042082</v>
      </c>
      <c r="D3946" t="s">
        <v>89</v>
      </c>
      <c r="E3946" t="s">
        <v>79</v>
      </c>
      <c r="F3946" t="s">
        <v>84</v>
      </c>
    </row>
    <row r="3947" spans="2:6" x14ac:dyDescent="0.3">
      <c r="B3947" s="26">
        <v>43170</v>
      </c>
      <c r="C3947">
        <v>20042071</v>
      </c>
      <c r="D3947" t="s">
        <v>87</v>
      </c>
      <c r="E3947" t="s">
        <v>85</v>
      </c>
      <c r="F3947" t="s">
        <v>80</v>
      </c>
    </row>
    <row r="3948" spans="2:6" x14ac:dyDescent="0.3">
      <c r="B3948" s="26">
        <v>43170</v>
      </c>
      <c r="C3948">
        <v>20036312</v>
      </c>
      <c r="D3948" t="s">
        <v>93</v>
      </c>
      <c r="E3948" t="s">
        <v>79</v>
      </c>
      <c r="F3948" t="s">
        <v>84</v>
      </c>
    </row>
    <row r="3949" spans="2:6" x14ac:dyDescent="0.3">
      <c r="B3949" s="26">
        <v>43170</v>
      </c>
      <c r="C3949">
        <v>20042082</v>
      </c>
      <c r="D3949" t="s">
        <v>89</v>
      </c>
      <c r="E3949" t="s">
        <v>79</v>
      </c>
      <c r="F3949" t="s">
        <v>84</v>
      </c>
    </row>
    <row r="3950" spans="2:6" x14ac:dyDescent="0.3">
      <c r="B3950" s="26">
        <v>43170</v>
      </c>
      <c r="C3950">
        <v>20042071</v>
      </c>
      <c r="D3950" t="s">
        <v>87</v>
      </c>
      <c r="E3950" t="s">
        <v>79</v>
      </c>
      <c r="F3950" t="s">
        <v>80</v>
      </c>
    </row>
    <row r="3951" spans="2:6" x14ac:dyDescent="0.3">
      <c r="B3951" s="26">
        <v>43170</v>
      </c>
      <c r="C3951">
        <v>20036312</v>
      </c>
      <c r="D3951" t="s">
        <v>93</v>
      </c>
      <c r="E3951" t="s">
        <v>79</v>
      </c>
      <c r="F3951" t="s">
        <v>80</v>
      </c>
    </row>
    <row r="3952" spans="2:6" x14ac:dyDescent="0.3">
      <c r="B3952" s="26">
        <v>43170</v>
      </c>
      <c r="C3952">
        <v>20042082</v>
      </c>
      <c r="D3952" t="s">
        <v>89</v>
      </c>
      <c r="E3952" t="s">
        <v>81</v>
      </c>
      <c r="F3952" t="s">
        <v>92</v>
      </c>
    </row>
    <row r="3953" spans="2:6" x14ac:dyDescent="0.3">
      <c r="B3953" s="26">
        <v>43170</v>
      </c>
      <c r="C3953">
        <v>20044530</v>
      </c>
      <c r="D3953" t="s">
        <v>83</v>
      </c>
      <c r="E3953" t="s">
        <v>79</v>
      </c>
      <c r="F3953" t="s">
        <v>80</v>
      </c>
    </row>
    <row r="3954" spans="2:6" x14ac:dyDescent="0.3">
      <c r="B3954" s="26">
        <v>43170</v>
      </c>
      <c r="C3954">
        <v>20042071</v>
      </c>
      <c r="D3954" t="s">
        <v>87</v>
      </c>
      <c r="E3954" t="s">
        <v>81</v>
      </c>
      <c r="F3954" t="s">
        <v>80</v>
      </c>
    </row>
    <row r="3955" spans="2:6" x14ac:dyDescent="0.3">
      <c r="B3955" s="26">
        <v>43170</v>
      </c>
      <c r="C3955">
        <v>20036312</v>
      </c>
      <c r="D3955" t="s">
        <v>93</v>
      </c>
      <c r="E3955" t="s">
        <v>79</v>
      </c>
      <c r="F3955" t="s">
        <v>84</v>
      </c>
    </row>
    <row r="3956" spans="2:6" x14ac:dyDescent="0.3">
      <c r="B3956" s="26">
        <v>43170</v>
      </c>
      <c r="C3956">
        <v>20044530</v>
      </c>
      <c r="D3956" t="s">
        <v>83</v>
      </c>
      <c r="E3956" t="s">
        <v>81</v>
      </c>
      <c r="F3956" t="s">
        <v>80</v>
      </c>
    </row>
    <row r="3957" spans="2:6" x14ac:dyDescent="0.3">
      <c r="B3957" s="26">
        <v>43170</v>
      </c>
      <c r="C3957">
        <v>20042071</v>
      </c>
      <c r="D3957" t="s">
        <v>87</v>
      </c>
      <c r="E3957" t="s">
        <v>79</v>
      </c>
      <c r="F3957" t="s">
        <v>90</v>
      </c>
    </row>
    <row r="3958" spans="2:6" x14ac:dyDescent="0.3">
      <c r="B3958" s="26">
        <v>43170</v>
      </c>
      <c r="C3958">
        <v>20036312</v>
      </c>
      <c r="D3958" t="s">
        <v>93</v>
      </c>
      <c r="E3958" t="s">
        <v>79</v>
      </c>
      <c r="F3958" t="s">
        <v>80</v>
      </c>
    </row>
    <row r="3959" spans="2:6" x14ac:dyDescent="0.3">
      <c r="B3959" s="26">
        <v>43170</v>
      </c>
      <c r="C3959">
        <v>20042082</v>
      </c>
      <c r="D3959" t="s">
        <v>89</v>
      </c>
      <c r="E3959" t="s">
        <v>81</v>
      </c>
      <c r="F3959" t="s">
        <v>90</v>
      </c>
    </row>
    <row r="3960" spans="2:6" x14ac:dyDescent="0.3">
      <c r="B3960" s="26">
        <v>43170</v>
      </c>
      <c r="C3960">
        <v>20042071</v>
      </c>
      <c r="D3960" t="s">
        <v>87</v>
      </c>
      <c r="E3960" t="s">
        <v>79</v>
      </c>
      <c r="F3960" t="s">
        <v>80</v>
      </c>
    </row>
    <row r="3961" spans="2:6" x14ac:dyDescent="0.3">
      <c r="B3961" s="26">
        <v>43170</v>
      </c>
      <c r="C3961">
        <v>20036312</v>
      </c>
      <c r="D3961" t="s">
        <v>93</v>
      </c>
      <c r="E3961" t="s">
        <v>79</v>
      </c>
      <c r="F3961" t="s">
        <v>80</v>
      </c>
    </row>
    <row r="3962" spans="2:6" x14ac:dyDescent="0.3">
      <c r="B3962" s="26">
        <v>43170</v>
      </c>
      <c r="C3962">
        <v>20044530</v>
      </c>
      <c r="D3962" t="s">
        <v>83</v>
      </c>
      <c r="E3962" t="s">
        <v>81</v>
      </c>
      <c r="F3962" t="s">
        <v>80</v>
      </c>
    </row>
    <row r="3963" spans="2:6" x14ac:dyDescent="0.3">
      <c r="B3963" s="26">
        <v>43170</v>
      </c>
      <c r="C3963">
        <v>20038933</v>
      </c>
      <c r="D3963" t="s">
        <v>78</v>
      </c>
      <c r="E3963" t="s">
        <v>79</v>
      </c>
      <c r="F3963" t="s">
        <v>80</v>
      </c>
    </row>
    <row r="3964" spans="2:6" x14ac:dyDescent="0.3">
      <c r="B3964" s="26">
        <v>43170</v>
      </c>
      <c r="C3964">
        <v>20038933</v>
      </c>
      <c r="D3964" t="s">
        <v>78</v>
      </c>
      <c r="E3964" t="s">
        <v>79</v>
      </c>
      <c r="F3964" t="s">
        <v>80</v>
      </c>
    </row>
    <row r="3965" spans="2:6" x14ac:dyDescent="0.3">
      <c r="B3965" s="26">
        <v>43170</v>
      </c>
      <c r="C3965">
        <v>20044529</v>
      </c>
      <c r="D3965" t="s">
        <v>96</v>
      </c>
      <c r="E3965" t="s">
        <v>79</v>
      </c>
      <c r="F3965" t="s">
        <v>80</v>
      </c>
    </row>
    <row r="3966" spans="2:6" x14ac:dyDescent="0.3">
      <c r="B3966" s="26">
        <v>43170</v>
      </c>
      <c r="C3966">
        <v>20042082</v>
      </c>
      <c r="D3966" t="s">
        <v>89</v>
      </c>
      <c r="E3966" t="s">
        <v>79</v>
      </c>
      <c r="F3966" t="s">
        <v>90</v>
      </c>
    </row>
    <row r="3967" spans="2:6" x14ac:dyDescent="0.3">
      <c r="B3967" s="26">
        <v>43170</v>
      </c>
      <c r="C3967">
        <v>20036312</v>
      </c>
      <c r="D3967" t="s">
        <v>93</v>
      </c>
      <c r="E3967" t="s">
        <v>79</v>
      </c>
      <c r="F3967" t="s">
        <v>84</v>
      </c>
    </row>
    <row r="3968" spans="2:6" x14ac:dyDescent="0.3">
      <c r="B3968" s="26">
        <v>43170</v>
      </c>
      <c r="C3968">
        <v>20038933</v>
      </c>
      <c r="D3968" t="s">
        <v>78</v>
      </c>
      <c r="E3968" t="s">
        <v>81</v>
      </c>
      <c r="F3968" t="s">
        <v>90</v>
      </c>
    </row>
    <row r="3969" spans="2:6" x14ac:dyDescent="0.3">
      <c r="B3969" s="26">
        <v>43170</v>
      </c>
      <c r="C3969">
        <v>20044529</v>
      </c>
      <c r="D3969" t="s">
        <v>96</v>
      </c>
      <c r="E3969" t="s">
        <v>79</v>
      </c>
      <c r="F3969" t="s">
        <v>80</v>
      </c>
    </row>
    <row r="3970" spans="2:6" x14ac:dyDescent="0.3">
      <c r="B3970" s="26">
        <v>43170</v>
      </c>
      <c r="C3970">
        <v>20042071</v>
      </c>
      <c r="D3970" t="s">
        <v>87</v>
      </c>
      <c r="E3970" t="s">
        <v>79</v>
      </c>
      <c r="F3970" t="s">
        <v>84</v>
      </c>
    </row>
    <row r="3971" spans="2:6" x14ac:dyDescent="0.3">
      <c r="B3971" s="26">
        <v>43170</v>
      </c>
      <c r="C3971">
        <v>20044530</v>
      </c>
      <c r="D3971" t="s">
        <v>83</v>
      </c>
      <c r="E3971" t="s">
        <v>81</v>
      </c>
      <c r="F3971" t="s">
        <v>80</v>
      </c>
    </row>
    <row r="3972" spans="2:6" x14ac:dyDescent="0.3">
      <c r="B3972" s="26">
        <v>43170</v>
      </c>
      <c r="C3972">
        <v>20042082</v>
      </c>
      <c r="D3972" t="s">
        <v>89</v>
      </c>
      <c r="E3972" t="s">
        <v>85</v>
      </c>
      <c r="F3972" t="s">
        <v>90</v>
      </c>
    </row>
    <row r="3973" spans="2:6" x14ac:dyDescent="0.3">
      <c r="B3973" s="26">
        <v>43170</v>
      </c>
      <c r="C3973">
        <v>20038933</v>
      </c>
      <c r="D3973" t="s">
        <v>78</v>
      </c>
      <c r="E3973" t="s">
        <v>81</v>
      </c>
      <c r="F3973" t="s">
        <v>90</v>
      </c>
    </row>
    <row r="3974" spans="2:6" x14ac:dyDescent="0.3">
      <c r="B3974" s="26">
        <v>43170</v>
      </c>
      <c r="C3974">
        <v>20044530</v>
      </c>
      <c r="D3974" t="s">
        <v>83</v>
      </c>
      <c r="E3974" t="s">
        <v>79</v>
      </c>
      <c r="F3974" t="s">
        <v>80</v>
      </c>
    </row>
    <row r="3975" spans="2:6" x14ac:dyDescent="0.3">
      <c r="B3975" s="26">
        <v>43170</v>
      </c>
      <c r="C3975">
        <v>20041508</v>
      </c>
      <c r="D3975" t="s">
        <v>98</v>
      </c>
      <c r="E3975" t="s">
        <v>81</v>
      </c>
      <c r="F3975" t="s">
        <v>84</v>
      </c>
    </row>
    <row r="3976" spans="2:6" x14ac:dyDescent="0.3">
      <c r="B3976" s="26">
        <v>43170</v>
      </c>
      <c r="C3976">
        <v>20042082</v>
      </c>
      <c r="D3976" t="s">
        <v>89</v>
      </c>
      <c r="E3976" t="s">
        <v>81</v>
      </c>
      <c r="F3976" t="s">
        <v>90</v>
      </c>
    </row>
    <row r="3977" spans="2:6" x14ac:dyDescent="0.3">
      <c r="B3977" s="26">
        <v>43170</v>
      </c>
      <c r="C3977">
        <v>20042071</v>
      </c>
      <c r="D3977" t="s">
        <v>87</v>
      </c>
      <c r="E3977" t="s">
        <v>79</v>
      </c>
      <c r="F3977" t="s">
        <v>80</v>
      </c>
    </row>
    <row r="3978" spans="2:6" x14ac:dyDescent="0.3">
      <c r="B3978" s="26">
        <v>43170</v>
      </c>
      <c r="C3978">
        <v>20038933</v>
      </c>
      <c r="D3978" t="s">
        <v>78</v>
      </c>
      <c r="E3978" t="s">
        <v>79</v>
      </c>
      <c r="F3978" t="s">
        <v>84</v>
      </c>
    </row>
    <row r="3979" spans="2:6" x14ac:dyDescent="0.3">
      <c r="B3979" s="26">
        <v>43170</v>
      </c>
      <c r="C3979">
        <v>20041508</v>
      </c>
      <c r="D3979" t="s">
        <v>98</v>
      </c>
      <c r="E3979" t="s">
        <v>81</v>
      </c>
      <c r="F3979" t="s">
        <v>80</v>
      </c>
    </row>
    <row r="3980" spans="2:6" x14ac:dyDescent="0.3">
      <c r="B3980" s="26">
        <v>43170</v>
      </c>
      <c r="C3980">
        <v>20042071</v>
      </c>
      <c r="D3980" t="s">
        <v>87</v>
      </c>
      <c r="E3980" t="s">
        <v>81</v>
      </c>
      <c r="F3980" t="s">
        <v>84</v>
      </c>
    </row>
    <row r="3981" spans="2:6" x14ac:dyDescent="0.3">
      <c r="B3981" s="26">
        <v>43170</v>
      </c>
      <c r="C3981">
        <v>20036312</v>
      </c>
      <c r="D3981" t="s">
        <v>93</v>
      </c>
      <c r="E3981" t="s">
        <v>79</v>
      </c>
      <c r="F3981" t="s">
        <v>80</v>
      </c>
    </row>
    <row r="3982" spans="2:6" x14ac:dyDescent="0.3">
      <c r="B3982" s="26">
        <v>43170</v>
      </c>
      <c r="C3982">
        <v>20042082</v>
      </c>
      <c r="D3982" t="s">
        <v>89</v>
      </c>
      <c r="E3982" t="s">
        <v>79</v>
      </c>
      <c r="F3982" t="s">
        <v>80</v>
      </c>
    </row>
    <row r="3983" spans="2:6" x14ac:dyDescent="0.3">
      <c r="B3983" s="26">
        <v>43170</v>
      </c>
      <c r="C3983">
        <v>20041508</v>
      </c>
      <c r="D3983" t="s">
        <v>98</v>
      </c>
      <c r="E3983" t="s">
        <v>79</v>
      </c>
      <c r="F3983" t="s">
        <v>84</v>
      </c>
    </row>
    <row r="3984" spans="2:6" x14ac:dyDescent="0.3">
      <c r="B3984" s="26">
        <v>43170</v>
      </c>
      <c r="C3984">
        <v>20044530</v>
      </c>
      <c r="D3984" t="s">
        <v>83</v>
      </c>
      <c r="E3984" t="s">
        <v>81</v>
      </c>
      <c r="F3984" t="s">
        <v>84</v>
      </c>
    </row>
    <row r="3985" spans="2:6" x14ac:dyDescent="0.3">
      <c r="B3985" s="26">
        <v>43170</v>
      </c>
      <c r="C3985">
        <v>20041508</v>
      </c>
      <c r="D3985" t="s">
        <v>98</v>
      </c>
      <c r="E3985" t="s">
        <v>81</v>
      </c>
      <c r="F3985" t="s">
        <v>80</v>
      </c>
    </row>
    <row r="3986" spans="2:6" x14ac:dyDescent="0.3">
      <c r="B3986" s="26">
        <v>43170</v>
      </c>
      <c r="C3986">
        <v>20041508</v>
      </c>
      <c r="D3986" t="s">
        <v>98</v>
      </c>
      <c r="E3986" t="s">
        <v>79</v>
      </c>
      <c r="F3986" t="s">
        <v>80</v>
      </c>
    </row>
    <row r="3987" spans="2:6" x14ac:dyDescent="0.3">
      <c r="B3987" s="26">
        <v>43170</v>
      </c>
      <c r="C3987">
        <v>20036312</v>
      </c>
      <c r="D3987" t="s">
        <v>93</v>
      </c>
      <c r="E3987" t="s">
        <v>81</v>
      </c>
      <c r="F3987" t="s">
        <v>80</v>
      </c>
    </row>
    <row r="3988" spans="2:6" x14ac:dyDescent="0.3">
      <c r="B3988" s="26">
        <v>43170</v>
      </c>
      <c r="C3988">
        <v>20042082</v>
      </c>
      <c r="D3988" t="s">
        <v>89</v>
      </c>
      <c r="E3988" t="s">
        <v>81</v>
      </c>
      <c r="F3988" t="s">
        <v>90</v>
      </c>
    </row>
    <row r="3989" spans="2:6" x14ac:dyDescent="0.3">
      <c r="B3989" s="26">
        <v>43170</v>
      </c>
      <c r="C3989">
        <v>20042071</v>
      </c>
      <c r="D3989" t="s">
        <v>87</v>
      </c>
      <c r="E3989" t="s">
        <v>81</v>
      </c>
      <c r="F3989" t="s">
        <v>80</v>
      </c>
    </row>
    <row r="3990" spans="2:6" x14ac:dyDescent="0.3">
      <c r="B3990" s="26">
        <v>43170</v>
      </c>
      <c r="C3990">
        <v>20042082</v>
      </c>
      <c r="D3990" t="s">
        <v>89</v>
      </c>
      <c r="E3990" t="s">
        <v>81</v>
      </c>
      <c r="F3990" t="s">
        <v>80</v>
      </c>
    </row>
    <row r="3991" spans="2:6" x14ac:dyDescent="0.3">
      <c r="B3991" s="26">
        <v>43170</v>
      </c>
      <c r="C3991">
        <v>20044529</v>
      </c>
      <c r="D3991" t="s">
        <v>96</v>
      </c>
      <c r="E3991" t="s">
        <v>79</v>
      </c>
      <c r="F3991" t="s">
        <v>80</v>
      </c>
    </row>
    <row r="3992" spans="2:6" x14ac:dyDescent="0.3">
      <c r="B3992" s="26">
        <v>43170</v>
      </c>
      <c r="C3992">
        <v>20044530</v>
      </c>
      <c r="D3992" t="s">
        <v>83</v>
      </c>
      <c r="E3992" t="s">
        <v>79</v>
      </c>
      <c r="F3992" t="s">
        <v>80</v>
      </c>
    </row>
    <row r="3993" spans="2:6" x14ac:dyDescent="0.3">
      <c r="B3993" s="26">
        <v>43170</v>
      </c>
      <c r="C3993">
        <v>20042082</v>
      </c>
      <c r="D3993" t="s">
        <v>89</v>
      </c>
      <c r="E3993" t="s">
        <v>79</v>
      </c>
      <c r="F3993" t="s">
        <v>80</v>
      </c>
    </row>
    <row r="3994" spans="2:6" x14ac:dyDescent="0.3">
      <c r="B3994" s="26">
        <v>43170</v>
      </c>
      <c r="C3994">
        <v>20042071</v>
      </c>
      <c r="D3994" t="s">
        <v>87</v>
      </c>
      <c r="E3994" t="s">
        <v>81</v>
      </c>
      <c r="F3994" t="s">
        <v>80</v>
      </c>
    </row>
    <row r="3995" spans="2:6" x14ac:dyDescent="0.3">
      <c r="B3995" s="26">
        <v>43170</v>
      </c>
      <c r="C3995">
        <v>20041508</v>
      </c>
      <c r="D3995" t="s">
        <v>98</v>
      </c>
      <c r="E3995" t="s">
        <v>79</v>
      </c>
      <c r="F3995" t="s">
        <v>80</v>
      </c>
    </row>
    <row r="3996" spans="2:6" x14ac:dyDescent="0.3">
      <c r="B3996" s="26">
        <v>43170</v>
      </c>
      <c r="C3996">
        <v>20042082</v>
      </c>
      <c r="D3996" t="s">
        <v>89</v>
      </c>
      <c r="E3996" t="s">
        <v>85</v>
      </c>
      <c r="F3996" t="s">
        <v>84</v>
      </c>
    </row>
    <row r="3997" spans="2:6" x14ac:dyDescent="0.3">
      <c r="B3997" s="26">
        <v>43170</v>
      </c>
      <c r="C3997">
        <v>20038933</v>
      </c>
      <c r="D3997" t="s">
        <v>78</v>
      </c>
      <c r="E3997" t="s">
        <v>79</v>
      </c>
      <c r="F3997" t="s">
        <v>84</v>
      </c>
    </row>
    <row r="3998" spans="2:6" x14ac:dyDescent="0.3">
      <c r="B3998" s="26">
        <v>43170</v>
      </c>
      <c r="C3998">
        <v>20042071</v>
      </c>
      <c r="D3998" t="s">
        <v>87</v>
      </c>
      <c r="E3998" t="s">
        <v>81</v>
      </c>
      <c r="F3998" t="s">
        <v>90</v>
      </c>
    </row>
    <row r="3999" spans="2:6" x14ac:dyDescent="0.3">
      <c r="B3999" s="26">
        <v>43170</v>
      </c>
      <c r="C3999">
        <v>20042082</v>
      </c>
      <c r="D3999" t="s">
        <v>89</v>
      </c>
      <c r="E3999" t="s">
        <v>79</v>
      </c>
      <c r="F3999" t="s">
        <v>80</v>
      </c>
    </row>
    <row r="4000" spans="2:6" x14ac:dyDescent="0.3">
      <c r="B4000" s="26">
        <v>43170</v>
      </c>
      <c r="C4000">
        <v>20041508</v>
      </c>
      <c r="D4000" t="s">
        <v>98</v>
      </c>
      <c r="E4000" t="s">
        <v>81</v>
      </c>
      <c r="F4000" t="s">
        <v>80</v>
      </c>
    </row>
    <row r="4001" spans="2:6" x14ac:dyDescent="0.3">
      <c r="B4001" s="26">
        <v>43170</v>
      </c>
      <c r="C4001">
        <v>20044530</v>
      </c>
      <c r="D4001" t="s">
        <v>83</v>
      </c>
      <c r="E4001" t="s">
        <v>81</v>
      </c>
      <c r="F4001" t="s">
        <v>80</v>
      </c>
    </row>
    <row r="4002" spans="2:6" x14ac:dyDescent="0.3">
      <c r="B4002" s="26">
        <v>43170</v>
      </c>
      <c r="C4002">
        <v>20042082</v>
      </c>
      <c r="D4002" t="s">
        <v>89</v>
      </c>
      <c r="E4002" t="s">
        <v>85</v>
      </c>
      <c r="F4002" t="s">
        <v>84</v>
      </c>
    </row>
    <row r="4003" spans="2:6" x14ac:dyDescent="0.3">
      <c r="B4003" s="26">
        <v>43170</v>
      </c>
      <c r="C4003">
        <v>20042071</v>
      </c>
      <c r="D4003" t="s">
        <v>87</v>
      </c>
      <c r="E4003" t="s">
        <v>79</v>
      </c>
      <c r="F4003" t="s">
        <v>90</v>
      </c>
    </row>
    <row r="4004" spans="2:6" x14ac:dyDescent="0.3">
      <c r="B4004" s="26">
        <v>43170</v>
      </c>
      <c r="C4004">
        <v>20044529</v>
      </c>
      <c r="D4004" t="s">
        <v>96</v>
      </c>
      <c r="E4004" t="s">
        <v>79</v>
      </c>
      <c r="F4004" t="s">
        <v>80</v>
      </c>
    </row>
    <row r="4005" spans="2:6" x14ac:dyDescent="0.3">
      <c r="B4005" s="26">
        <v>43170</v>
      </c>
      <c r="C4005">
        <v>20042071</v>
      </c>
      <c r="D4005" t="s">
        <v>87</v>
      </c>
      <c r="E4005" t="s">
        <v>79</v>
      </c>
      <c r="F4005" t="s">
        <v>80</v>
      </c>
    </row>
    <row r="4006" spans="2:6" x14ac:dyDescent="0.3">
      <c r="B4006" s="26">
        <v>43170</v>
      </c>
      <c r="C4006">
        <v>20038933</v>
      </c>
      <c r="D4006" t="s">
        <v>78</v>
      </c>
      <c r="E4006" t="s">
        <v>81</v>
      </c>
      <c r="F4006" t="s">
        <v>90</v>
      </c>
    </row>
    <row r="4007" spans="2:6" x14ac:dyDescent="0.3">
      <c r="B4007" s="26">
        <v>43170</v>
      </c>
      <c r="C4007">
        <v>20036312</v>
      </c>
      <c r="D4007" t="s">
        <v>93</v>
      </c>
      <c r="E4007" t="s">
        <v>79</v>
      </c>
      <c r="F4007" t="s">
        <v>84</v>
      </c>
    </row>
    <row r="4008" spans="2:6" x14ac:dyDescent="0.3">
      <c r="B4008" s="26">
        <v>43170</v>
      </c>
      <c r="C4008">
        <v>20042082</v>
      </c>
      <c r="D4008" t="s">
        <v>89</v>
      </c>
      <c r="E4008" t="s">
        <v>79</v>
      </c>
      <c r="F4008" t="s">
        <v>84</v>
      </c>
    </row>
    <row r="4009" spans="2:6" x14ac:dyDescent="0.3">
      <c r="B4009" s="26">
        <v>43170</v>
      </c>
      <c r="C4009">
        <v>20044529</v>
      </c>
      <c r="D4009" t="s">
        <v>96</v>
      </c>
      <c r="E4009" t="s">
        <v>79</v>
      </c>
      <c r="F4009" t="s">
        <v>84</v>
      </c>
    </row>
    <row r="4010" spans="2:6" x14ac:dyDescent="0.3">
      <c r="B4010" s="26">
        <v>43170</v>
      </c>
      <c r="C4010">
        <v>20042071</v>
      </c>
      <c r="D4010" t="s">
        <v>87</v>
      </c>
      <c r="E4010" t="s">
        <v>81</v>
      </c>
      <c r="F4010" t="s">
        <v>80</v>
      </c>
    </row>
    <row r="4011" spans="2:6" x14ac:dyDescent="0.3">
      <c r="B4011" s="26">
        <v>43170</v>
      </c>
      <c r="C4011">
        <v>20038933</v>
      </c>
      <c r="D4011" t="s">
        <v>78</v>
      </c>
      <c r="E4011" t="s">
        <v>81</v>
      </c>
      <c r="F4011" t="s">
        <v>80</v>
      </c>
    </row>
    <row r="4012" spans="2:6" x14ac:dyDescent="0.3">
      <c r="B4012" s="26">
        <v>43170</v>
      </c>
      <c r="C4012">
        <v>20042082</v>
      </c>
      <c r="D4012" t="s">
        <v>89</v>
      </c>
      <c r="E4012" t="s">
        <v>79</v>
      </c>
      <c r="F4012" t="s">
        <v>90</v>
      </c>
    </row>
    <row r="4013" spans="2:6" x14ac:dyDescent="0.3">
      <c r="B4013" s="26">
        <v>43170</v>
      </c>
      <c r="C4013">
        <v>20042071</v>
      </c>
      <c r="D4013" t="s">
        <v>87</v>
      </c>
      <c r="E4013" t="s">
        <v>79</v>
      </c>
      <c r="F4013" t="s">
        <v>84</v>
      </c>
    </row>
    <row r="4014" spans="2:6" x14ac:dyDescent="0.3">
      <c r="B4014" s="26">
        <v>43170</v>
      </c>
      <c r="C4014">
        <v>20042082</v>
      </c>
      <c r="D4014" t="s">
        <v>89</v>
      </c>
      <c r="E4014" t="s">
        <v>79</v>
      </c>
      <c r="F4014" t="s">
        <v>80</v>
      </c>
    </row>
    <row r="4015" spans="2:6" x14ac:dyDescent="0.3">
      <c r="B4015" s="26">
        <v>43170</v>
      </c>
      <c r="C4015">
        <v>20036312</v>
      </c>
      <c r="D4015" t="s">
        <v>93</v>
      </c>
      <c r="E4015" t="s">
        <v>79</v>
      </c>
      <c r="F4015" t="s">
        <v>84</v>
      </c>
    </row>
    <row r="4016" spans="2:6" x14ac:dyDescent="0.3">
      <c r="B4016" s="26">
        <v>43170</v>
      </c>
      <c r="C4016">
        <v>20042082</v>
      </c>
      <c r="D4016" t="s">
        <v>89</v>
      </c>
      <c r="E4016" t="s">
        <v>79</v>
      </c>
      <c r="F4016" t="s">
        <v>80</v>
      </c>
    </row>
    <row r="4017" spans="2:6" x14ac:dyDescent="0.3">
      <c r="B4017" s="26">
        <v>43170</v>
      </c>
      <c r="C4017">
        <v>20042071</v>
      </c>
      <c r="D4017" t="s">
        <v>87</v>
      </c>
      <c r="E4017" t="s">
        <v>79</v>
      </c>
      <c r="F4017" t="s">
        <v>80</v>
      </c>
    </row>
    <row r="4018" spans="2:6" x14ac:dyDescent="0.3">
      <c r="B4018" s="26">
        <v>43170</v>
      </c>
      <c r="C4018">
        <v>20038933</v>
      </c>
      <c r="D4018" t="s">
        <v>78</v>
      </c>
      <c r="E4018" t="s">
        <v>79</v>
      </c>
      <c r="F4018" t="s">
        <v>84</v>
      </c>
    </row>
    <row r="4019" spans="2:6" x14ac:dyDescent="0.3">
      <c r="B4019" s="26">
        <v>43170</v>
      </c>
      <c r="C4019">
        <v>20044529</v>
      </c>
      <c r="D4019" t="s">
        <v>96</v>
      </c>
      <c r="E4019" t="s">
        <v>79</v>
      </c>
      <c r="F4019" t="s">
        <v>80</v>
      </c>
    </row>
    <row r="4020" spans="2:6" x14ac:dyDescent="0.3">
      <c r="B4020" s="26">
        <v>43170</v>
      </c>
      <c r="C4020">
        <v>20042071</v>
      </c>
      <c r="D4020" t="s">
        <v>87</v>
      </c>
      <c r="E4020" t="s">
        <v>79</v>
      </c>
      <c r="F4020" t="s">
        <v>80</v>
      </c>
    </row>
    <row r="4021" spans="2:6" x14ac:dyDescent="0.3">
      <c r="B4021" s="26">
        <v>43170</v>
      </c>
      <c r="C4021">
        <v>20036312</v>
      </c>
      <c r="D4021" t="s">
        <v>93</v>
      </c>
      <c r="E4021" t="s">
        <v>79</v>
      </c>
      <c r="F4021" t="s">
        <v>90</v>
      </c>
    </row>
    <row r="4022" spans="2:6" x14ac:dyDescent="0.3">
      <c r="B4022" s="26">
        <v>43170</v>
      </c>
      <c r="C4022">
        <v>20042082</v>
      </c>
      <c r="D4022" t="s">
        <v>89</v>
      </c>
      <c r="E4022" t="s">
        <v>79</v>
      </c>
      <c r="F4022" t="s">
        <v>84</v>
      </c>
    </row>
    <row r="4023" spans="2:6" x14ac:dyDescent="0.3">
      <c r="B4023" s="26">
        <v>43170</v>
      </c>
      <c r="C4023">
        <v>20044530</v>
      </c>
      <c r="D4023" t="s">
        <v>83</v>
      </c>
      <c r="E4023" t="s">
        <v>81</v>
      </c>
      <c r="F4023" t="s">
        <v>80</v>
      </c>
    </row>
    <row r="4024" spans="2:6" x14ac:dyDescent="0.3">
      <c r="B4024" s="26">
        <v>43170</v>
      </c>
      <c r="C4024">
        <v>20041508</v>
      </c>
      <c r="D4024" t="s">
        <v>98</v>
      </c>
      <c r="E4024" t="s">
        <v>81</v>
      </c>
      <c r="F4024" t="s">
        <v>80</v>
      </c>
    </row>
    <row r="4025" spans="2:6" x14ac:dyDescent="0.3">
      <c r="B4025" s="26">
        <v>43170</v>
      </c>
      <c r="C4025">
        <v>20036312</v>
      </c>
      <c r="D4025" t="s">
        <v>93</v>
      </c>
      <c r="E4025" t="s">
        <v>81</v>
      </c>
      <c r="F4025" t="s">
        <v>80</v>
      </c>
    </row>
    <row r="4026" spans="2:6" x14ac:dyDescent="0.3">
      <c r="B4026" s="26">
        <v>43170</v>
      </c>
      <c r="C4026">
        <v>20044530</v>
      </c>
      <c r="D4026" t="s">
        <v>83</v>
      </c>
      <c r="E4026" t="s">
        <v>79</v>
      </c>
      <c r="F4026" t="s">
        <v>80</v>
      </c>
    </row>
    <row r="4027" spans="2:6" x14ac:dyDescent="0.3">
      <c r="B4027" s="26">
        <v>43170</v>
      </c>
      <c r="C4027">
        <v>20044529</v>
      </c>
      <c r="D4027" t="s">
        <v>96</v>
      </c>
      <c r="E4027" t="s">
        <v>85</v>
      </c>
      <c r="F4027" t="s">
        <v>84</v>
      </c>
    </row>
    <row r="4028" spans="2:6" x14ac:dyDescent="0.3">
      <c r="B4028" s="26">
        <v>43170</v>
      </c>
      <c r="C4028">
        <v>20041508</v>
      </c>
      <c r="D4028" t="s">
        <v>98</v>
      </c>
      <c r="E4028" t="s">
        <v>81</v>
      </c>
      <c r="F4028" t="s">
        <v>80</v>
      </c>
    </row>
    <row r="4029" spans="2:6" x14ac:dyDescent="0.3">
      <c r="B4029" s="26">
        <v>43170</v>
      </c>
      <c r="C4029">
        <v>20038933</v>
      </c>
      <c r="D4029" t="s">
        <v>78</v>
      </c>
      <c r="E4029" t="s">
        <v>88</v>
      </c>
      <c r="F4029" t="s">
        <v>90</v>
      </c>
    </row>
    <row r="4030" spans="2:6" x14ac:dyDescent="0.3">
      <c r="B4030" s="26">
        <v>43170</v>
      </c>
      <c r="C4030">
        <v>20041508</v>
      </c>
      <c r="D4030" t="s">
        <v>98</v>
      </c>
      <c r="E4030" t="s">
        <v>81</v>
      </c>
      <c r="F4030" t="s">
        <v>80</v>
      </c>
    </row>
    <row r="4031" spans="2:6" x14ac:dyDescent="0.3">
      <c r="B4031" s="26">
        <v>43170</v>
      </c>
      <c r="C4031">
        <v>20041508</v>
      </c>
      <c r="D4031" t="s">
        <v>98</v>
      </c>
      <c r="E4031" t="s">
        <v>79</v>
      </c>
      <c r="F4031" t="s">
        <v>80</v>
      </c>
    </row>
    <row r="4032" spans="2:6" x14ac:dyDescent="0.3">
      <c r="B4032" s="26">
        <v>43170</v>
      </c>
      <c r="C4032">
        <v>20038933</v>
      </c>
      <c r="D4032" t="s">
        <v>78</v>
      </c>
      <c r="E4032" t="s">
        <v>81</v>
      </c>
      <c r="F4032" t="s">
        <v>90</v>
      </c>
    </row>
    <row r="4033" spans="2:6" x14ac:dyDescent="0.3">
      <c r="B4033" s="26">
        <v>43170</v>
      </c>
      <c r="C4033">
        <v>20044530</v>
      </c>
      <c r="D4033" t="s">
        <v>83</v>
      </c>
      <c r="E4033" t="s">
        <v>81</v>
      </c>
      <c r="F4033" t="s">
        <v>80</v>
      </c>
    </row>
    <row r="4034" spans="2:6" x14ac:dyDescent="0.3">
      <c r="B4034" s="26">
        <v>43170</v>
      </c>
      <c r="C4034">
        <v>20038933</v>
      </c>
      <c r="D4034" t="s">
        <v>78</v>
      </c>
      <c r="E4034" t="s">
        <v>85</v>
      </c>
      <c r="F4034" t="s">
        <v>80</v>
      </c>
    </row>
    <row r="4035" spans="2:6" x14ac:dyDescent="0.3">
      <c r="B4035" s="26">
        <v>43170</v>
      </c>
      <c r="C4035">
        <v>20041508</v>
      </c>
      <c r="D4035" t="s">
        <v>98</v>
      </c>
      <c r="E4035" t="s">
        <v>85</v>
      </c>
      <c r="F4035" t="s">
        <v>90</v>
      </c>
    </row>
    <row r="4036" spans="2:6" x14ac:dyDescent="0.3">
      <c r="B4036" s="26">
        <v>43170</v>
      </c>
      <c r="C4036">
        <v>20038933</v>
      </c>
      <c r="D4036" t="s">
        <v>78</v>
      </c>
      <c r="E4036" t="s">
        <v>81</v>
      </c>
      <c r="F4036" t="s">
        <v>90</v>
      </c>
    </row>
    <row r="4037" spans="2:6" x14ac:dyDescent="0.3">
      <c r="B4037" s="26">
        <v>43170</v>
      </c>
      <c r="C4037">
        <v>20041508</v>
      </c>
      <c r="D4037" t="s">
        <v>98</v>
      </c>
      <c r="E4037" t="s">
        <v>81</v>
      </c>
      <c r="F4037" t="s">
        <v>80</v>
      </c>
    </row>
    <row r="4038" spans="2:6" x14ac:dyDescent="0.3">
      <c r="B4038" s="26">
        <v>43170</v>
      </c>
      <c r="C4038">
        <v>20044530</v>
      </c>
      <c r="D4038" t="s">
        <v>83</v>
      </c>
      <c r="E4038" t="s">
        <v>81</v>
      </c>
      <c r="F4038" t="s">
        <v>80</v>
      </c>
    </row>
    <row r="4039" spans="2:6" x14ac:dyDescent="0.3">
      <c r="B4039" s="26">
        <v>43170</v>
      </c>
      <c r="C4039">
        <v>20042071</v>
      </c>
      <c r="D4039" t="s">
        <v>87</v>
      </c>
      <c r="E4039" t="s">
        <v>81</v>
      </c>
      <c r="F4039" t="s">
        <v>84</v>
      </c>
    </row>
    <row r="4040" spans="2:6" x14ac:dyDescent="0.3">
      <c r="B4040" s="26">
        <v>43170</v>
      </c>
      <c r="C4040">
        <v>20042082</v>
      </c>
      <c r="D4040" t="s">
        <v>89</v>
      </c>
      <c r="E4040" t="s">
        <v>79</v>
      </c>
      <c r="F4040" t="s">
        <v>90</v>
      </c>
    </row>
    <row r="4041" spans="2:6" x14ac:dyDescent="0.3">
      <c r="B4041" s="26">
        <v>43170</v>
      </c>
      <c r="C4041">
        <v>20038933</v>
      </c>
      <c r="D4041" t="s">
        <v>78</v>
      </c>
      <c r="E4041" t="s">
        <v>81</v>
      </c>
      <c r="F4041" t="s">
        <v>80</v>
      </c>
    </row>
    <row r="4042" spans="2:6" x14ac:dyDescent="0.3">
      <c r="B4042" s="26">
        <v>43170</v>
      </c>
      <c r="C4042">
        <v>20042071</v>
      </c>
      <c r="D4042" t="s">
        <v>87</v>
      </c>
      <c r="E4042" t="s">
        <v>81</v>
      </c>
      <c r="F4042" t="s">
        <v>84</v>
      </c>
    </row>
    <row r="4043" spans="2:6" x14ac:dyDescent="0.3">
      <c r="B4043" s="26">
        <v>43170</v>
      </c>
      <c r="C4043">
        <v>20041508</v>
      </c>
      <c r="D4043" t="s">
        <v>98</v>
      </c>
      <c r="E4043" t="s">
        <v>79</v>
      </c>
      <c r="F4043" t="s">
        <v>80</v>
      </c>
    </row>
    <row r="4044" spans="2:6" x14ac:dyDescent="0.3">
      <c r="B4044" s="26">
        <v>43170</v>
      </c>
      <c r="C4044">
        <v>20038933</v>
      </c>
      <c r="D4044" t="s">
        <v>78</v>
      </c>
      <c r="E4044" t="s">
        <v>79</v>
      </c>
      <c r="F4044" t="s">
        <v>80</v>
      </c>
    </row>
    <row r="4045" spans="2:6" x14ac:dyDescent="0.3">
      <c r="B4045" s="26">
        <v>43170</v>
      </c>
      <c r="C4045">
        <v>20042082</v>
      </c>
      <c r="D4045" t="s">
        <v>89</v>
      </c>
      <c r="E4045" t="s">
        <v>79</v>
      </c>
      <c r="F4045" t="s">
        <v>84</v>
      </c>
    </row>
    <row r="4046" spans="2:6" x14ac:dyDescent="0.3">
      <c r="B4046" s="26">
        <v>43170</v>
      </c>
      <c r="C4046">
        <v>20044529</v>
      </c>
      <c r="D4046" t="s">
        <v>96</v>
      </c>
      <c r="E4046" t="s">
        <v>85</v>
      </c>
      <c r="F4046" t="s">
        <v>80</v>
      </c>
    </row>
    <row r="4047" spans="2:6" x14ac:dyDescent="0.3">
      <c r="B4047" s="26">
        <v>43170</v>
      </c>
      <c r="C4047">
        <v>20042071</v>
      </c>
      <c r="D4047" t="s">
        <v>87</v>
      </c>
      <c r="E4047" t="s">
        <v>79</v>
      </c>
      <c r="F4047" t="s">
        <v>80</v>
      </c>
    </row>
    <row r="4048" spans="2:6" x14ac:dyDescent="0.3">
      <c r="B4048" s="26">
        <v>43170</v>
      </c>
      <c r="C4048">
        <v>20044530</v>
      </c>
      <c r="D4048" t="s">
        <v>83</v>
      </c>
      <c r="E4048" t="s">
        <v>88</v>
      </c>
      <c r="F4048" t="s">
        <v>80</v>
      </c>
    </row>
    <row r="4049" spans="2:6" x14ac:dyDescent="0.3">
      <c r="B4049" s="26">
        <v>43170</v>
      </c>
      <c r="C4049">
        <v>20041508</v>
      </c>
      <c r="D4049" t="s">
        <v>98</v>
      </c>
      <c r="E4049" t="s">
        <v>81</v>
      </c>
      <c r="F4049" t="s">
        <v>80</v>
      </c>
    </row>
    <row r="4050" spans="2:6" x14ac:dyDescent="0.3">
      <c r="B4050" s="26">
        <v>43170</v>
      </c>
      <c r="C4050">
        <v>20044530</v>
      </c>
      <c r="D4050" t="s">
        <v>83</v>
      </c>
      <c r="E4050" t="s">
        <v>81</v>
      </c>
      <c r="F4050" t="s">
        <v>80</v>
      </c>
    </row>
    <row r="4051" spans="2:6" x14ac:dyDescent="0.3">
      <c r="B4051" s="26">
        <v>43170</v>
      </c>
      <c r="C4051">
        <v>20042082</v>
      </c>
      <c r="D4051" t="s">
        <v>89</v>
      </c>
      <c r="E4051" t="s">
        <v>81</v>
      </c>
      <c r="F4051" t="s">
        <v>80</v>
      </c>
    </row>
    <row r="4052" spans="2:6" x14ac:dyDescent="0.3">
      <c r="B4052" s="26">
        <v>43170</v>
      </c>
      <c r="C4052">
        <v>20041508</v>
      </c>
      <c r="D4052" t="s">
        <v>98</v>
      </c>
      <c r="E4052" t="s">
        <v>81</v>
      </c>
      <c r="F4052" t="s">
        <v>80</v>
      </c>
    </row>
    <row r="4053" spans="2:6" x14ac:dyDescent="0.3">
      <c r="B4053" s="26">
        <v>43170</v>
      </c>
      <c r="C4053">
        <v>20038933</v>
      </c>
      <c r="D4053" t="s">
        <v>78</v>
      </c>
      <c r="E4053" t="s">
        <v>79</v>
      </c>
      <c r="F4053" t="s">
        <v>84</v>
      </c>
    </row>
    <row r="4054" spans="2:6" x14ac:dyDescent="0.3">
      <c r="B4054" s="26">
        <v>43170</v>
      </c>
      <c r="C4054">
        <v>20042082</v>
      </c>
      <c r="D4054" t="s">
        <v>89</v>
      </c>
      <c r="E4054" t="s">
        <v>81</v>
      </c>
      <c r="F4054" t="s">
        <v>80</v>
      </c>
    </row>
    <row r="4055" spans="2:6" x14ac:dyDescent="0.3">
      <c r="B4055" s="26">
        <v>43170</v>
      </c>
      <c r="C4055">
        <v>20041508</v>
      </c>
      <c r="D4055" t="s">
        <v>98</v>
      </c>
      <c r="E4055" t="s">
        <v>81</v>
      </c>
      <c r="F4055" t="s">
        <v>80</v>
      </c>
    </row>
    <row r="4056" spans="2:6" x14ac:dyDescent="0.3">
      <c r="B4056" s="26">
        <v>43170</v>
      </c>
      <c r="C4056">
        <v>20044529</v>
      </c>
      <c r="D4056" t="s">
        <v>96</v>
      </c>
      <c r="E4056" t="s">
        <v>85</v>
      </c>
      <c r="F4056" t="s">
        <v>84</v>
      </c>
    </row>
    <row r="4057" spans="2:6" x14ac:dyDescent="0.3">
      <c r="B4057" s="26">
        <v>43170</v>
      </c>
      <c r="C4057">
        <v>20042071</v>
      </c>
      <c r="D4057" t="s">
        <v>87</v>
      </c>
      <c r="E4057" t="s">
        <v>81</v>
      </c>
      <c r="F4057" t="s">
        <v>90</v>
      </c>
    </row>
    <row r="4058" spans="2:6" x14ac:dyDescent="0.3">
      <c r="B4058" s="26">
        <v>43170</v>
      </c>
      <c r="C4058">
        <v>20041508</v>
      </c>
      <c r="D4058" t="s">
        <v>98</v>
      </c>
      <c r="E4058" t="s">
        <v>81</v>
      </c>
      <c r="F4058" t="s">
        <v>80</v>
      </c>
    </row>
    <row r="4059" spans="2:6" x14ac:dyDescent="0.3">
      <c r="B4059" s="26">
        <v>43170</v>
      </c>
      <c r="C4059">
        <v>20042082</v>
      </c>
      <c r="D4059" t="s">
        <v>89</v>
      </c>
      <c r="E4059" t="s">
        <v>81</v>
      </c>
      <c r="F4059" t="s">
        <v>80</v>
      </c>
    </row>
    <row r="4060" spans="2:6" x14ac:dyDescent="0.3">
      <c r="B4060" s="26">
        <v>43170</v>
      </c>
      <c r="C4060">
        <v>20044530</v>
      </c>
      <c r="D4060" t="s">
        <v>83</v>
      </c>
      <c r="E4060" t="s">
        <v>81</v>
      </c>
      <c r="F4060" t="s">
        <v>80</v>
      </c>
    </row>
    <row r="4061" spans="2:6" x14ac:dyDescent="0.3">
      <c r="B4061" s="26">
        <v>43170</v>
      </c>
      <c r="C4061">
        <v>20038933</v>
      </c>
      <c r="D4061" t="s">
        <v>78</v>
      </c>
      <c r="E4061" t="s">
        <v>79</v>
      </c>
      <c r="F4061" t="s">
        <v>90</v>
      </c>
    </row>
    <row r="4062" spans="2:6" x14ac:dyDescent="0.3">
      <c r="B4062" s="26">
        <v>43170</v>
      </c>
      <c r="C4062">
        <v>20041508</v>
      </c>
      <c r="D4062" t="s">
        <v>98</v>
      </c>
      <c r="E4062" t="s">
        <v>79</v>
      </c>
      <c r="F4062" t="s">
        <v>80</v>
      </c>
    </row>
    <row r="4063" spans="2:6" x14ac:dyDescent="0.3">
      <c r="B4063" s="26">
        <v>43170</v>
      </c>
      <c r="C4063">
        <v>20042071</v>
      </c>
      <c r="D4063" t="s">
        <v>87</v>
      </c>
      <c r="E4063" t="s">
        <v>81</v>
      </c>
      <c r="F4063" t="s">
        <v>84</v>
      </c>
    </row>
    <row r="4064" spans="2:6" x14ac:dyDescent="0.3">
      <c r="B4064" s="26">
        <v>43170</v>
      </c>
      <c r="C4064">
        <v>20042082</v>
      </c>
      <c r="D4064" t="s">
        <v>89</v>
      </c>
      <c r="E4064" t="s">
        <v>79</v>
      </c>
      <c r="F4064" t="s">
        <v>80</v>
      </c>
    </row>
    <row r="4065" spans="2:6" x14ac:dyDescent="0.3">
      <c r="B4065" s="26">
        <v>43170</v>
      </c>
      <c r="C4065">
        <v>20036312</v>
      </c>
      <c r="D4065" t="s">
        <v>93</v>
      </c>
      <c r="E4065" t="s">
        <v>81</v>
      </c>
      <c r="F4065" t="s">
        <v>84</v>
      </c>
    </row>
    <row r="4066" spans="2:6" x14ac:dyDescent="0.3">
      <c r="B4066" s="26">
        <v>43170</v>
      </c>
      <c r="C4066">
        <v>20044529</v>
      </c>
      <c r="D4066" t="s">
        <v>96</v>
      </c>
      <c r="E4066" t="s">
        <v>85</v>
      </c>
      <c r="F4066" t="s">
        <v>80</v>
      </c>
    </row>
    <row r="4067" spans="2:6" x14ac:dyDescent="0.3">
      <c r="B4067" s="26">
        <v>43170</v>
      </c>
      <c r="C4067">
        <v>20042071</v>
      </c>
      <c r="D4067" t="s">
        <v>87</v>
      </c>
      <c r="E4067" t="s">
        <v>81</v>
      </c>
      <c r="F4067" t="s">
        <v>90</v>
      </c>
    </row>
    <row r="4068" spans="2:6" x14ac:dyDescent="0.3">
      <c r="B4068" s="26">
        <v>43170</v>
      </c>
      <c r="C4068">
        <v>20038933</v>
      </c>
      <c r="D4068" t="s">
        <v>78</v>
      </c>
      <c r="E4068" t="s">
        <v>85</v>
      </c>
      <c r="F4068" t="s">
        <v>84</v>
      </c>
    </row>
    <row r="4069" spans="2:6" x14ac:dyDescent="0.3">
      <c r="B4069" s="26">
        <v>43170</v>
      </c>
      <c r="C4069">
        <v>20042082</v>
      </c>
      <c r="D4069" t="s">
        <v>89</v>
      </c>
      <c r="E4069" t="s">
        <v>88</v>
      </c>
      <c r="F4069" t="s">
        <v>80</v>
      </c>
    </row>
    <row r="4070" spans="2:6" x14ac:dyDescent="0.3">
      <c r="B4070" s="26">
        <v>43170</v>
      </c>
      <c r="C4070">
        <v>20036312</v>
      </c>
      <c r="D4070" t="s">
        <v>93</v>
      </c>
      <c r="E4070" t="s">
        <v>81</v>
      </c>
      <c r="F4070" t="s">
        <v>90</v>
      </c>
    </row>
    <row r="4071" spans="2:6" x14ac:dyDescent="0.3">
      <c r="B4071" s="26">
        <v>43170</v>
      </c>
      <c r="C4071">
        <v>20041508</v>
      </c>
      <c r="D4071" t="s">
        <v>98</v>
      </c>
      <c r="E4071" t="s">
        <v>81</v>
      </c>
      <c r="F4071" t="s">
        <v>80</v>
      </c>
    </row>
    <row r="4072" spans="2:6" x14ac:dyDescent="0.3">
      <c r="B4072" s="26">
        <v>43170</v>
      </c>
      <c r="C4072">
        <v>20042071</v>
      </c>
      <c r="D4072" t="s">
        <v>87</v>
      </c>
      <c r="E4072" t="s">
        <v>79</v>
      </c>
      <c r="F4072" t="s">
        <v>90</v>
      </c>
    </row>
    <row r="4073" spans="2:6" x14ac:dyDescent="0.3">
      <c r="B4073" s="26">
        <v>43170</v>
      </c>
      <c r="C4073">
        <v>20044529</v>
      </c>
      <c r="D4073" t="s">
        <v>96</v>
      </c>
      <c r="E4073" t="s">
        <v>85</v>
      </c>
      <c r="F4073" t="s">
        <v>80</v>
      </c>
    </row>
    <row r="4074" spans="2:6" x14ac:dyDescent="0.3">
      <c r="B4074" s="26">
        <v>43170</v>
      </c>
      <c r="C4074">
        <v>20041508</v>
      </c>
      <c r="D4074" t="s">
        <v>98</v>
      </c>
      <c r="E4074" t="s">
        <v>79</v>
      </c>
      <c r="F4074" t="s">
        <v>80</v>
      </c>
    </row>
    <row r="4075" spans="2:6" x14ac:dyDescent="0.3">
      <c r="B4075" s="26">
        <v>43170</v>
      </c>
      <c r="C4075">
        <v>20038933</v>
      </c>
      <c r="D4075" t="s">
        <v>78</v>
      </c>
      <c r="E4075" t="s">
        <v>79</v>
      </c>
      <c r="F4075" t="s">
        <v>80</v>
      </c>
    </row>
    <row r="4076" spans="2:6" x14ac:dyDescent="0.3">
      <c r="B4076" s="26">
        <v>43170</v>
      </c>
      <c r="C4076">
        <v>20041508</v>
      </c>
      <c r="D4076" t="s">
        <v>98</v>
      </c>
      <c r="E4076" t="s">
        <v>79</v>
      </c>
      <c r="F4076" t="s">
        <v>90</v>
      </c>
    </row>
    <row r="4077" spans="2:6" x14ac:dyDescent="0.3">
      <c r="B4077" s="26">
        <v>43170</v>
      </c>
      <c r="C4077">
        <v>20042082</v>
      </c>
      <c r="D4077" t="s">
        <v>89</v>
      </c>
      <c r="E4077" t="s">
        <v>81</v>
      </c>
      <c r="F4077" t="s">
        <v>90</v>
      </c>
    </row>
    <row r="4078" spans="2:6" x14ac:dyDescent="0.3">
      <c r="B4078" s="26">
        <v>43170</v>
      </c>
      <c r="C4078">
        <v>20038933</v>
      </c>
      <c r="D4078" t="s">
        <v>78</v>
      </c>
      <c r="E4078" t="s">
        <v>79</v>
      </c>
      <c r="F4078" t="s">
        <v>80</v>
      </c>
    </row>
    <row r="4079" spans="2:6" x14ac:dyDescent="0.3">
      <c r="B4079" s="26">
        <v>43170</v>
      </c>
      <c r="C4079">
        <v>20036312</v>
      </c>
      <c r="D4079" t="s">
        <v>93</v>
      </c>
      <c r="E4079" t="s">
        <v>81</v>
      </c>
      <c r="F4079" t="s">
        <v>84</v>
      </c>
    </row>
    <row r="4080" spans="2:6" x14ac:dyDescent="0.3">
      <c r="B4080" s="26">
        <v>43170</v>
      </c>
      <c r="C4080">
        <v>20041508</v>
      </c>
      <c r="D4080" t="s">
        <v>98</v>
      </c>
      <c r="E4080" t="s">
        <v>79</v>
      </c>
      <c r="F4080" t="s">
        <v>80</v>
      </c>
    </row>
    <row r="4081" spans="2:6" x14ac:dyDescent="0.3">
      <c r="B4081" s="26">
        <v>43170</v>
      </c>
      <c r="C4081">
        <v>20042071</v>
      </c>
      <c r="D4081" t="s">
        <v>87</v>
      </c>
      <c r="E4081" t="s">
        <v>79</v>
      </c>
      <c r="F4081" t="s">
        <v>84</v>
      </c>
    </row>
    <row r="4082" spans="2:6" x14ac:dyDescent="0.3">
      <c r="B4082" s="26">
        <v>43170</v>
      </c>
      <c r="C4082">
        <v>20041508</v>
      </c>
      <c r="D4082" t="s">
        <v>98</v>
      </c>
      <c r="E4082" t="s">
        <v>79</v>
      </c>
      <c r="F4082" t="s">
        <v>80</v>
      </c>
    </row>
    <row r="4083" spans="2:6" x14ac:dyDescent="0.3">
      <c r="B4083" s="26">
        <v>43170</v>
      </c>
      <c r="C4083">
        <v>20044530</v>
      </c>
      <c r="D4083" t="s">
        <v>83</v>
      </c>
      <c r="E4083" t="s">
        <v>79</v>
      </c>
      <c r="F4083" t="s">
        <v>80</v>
      </c>
    </row>
    <row r="4084" spans="2:6" x14ac:dyDescent="0.3">
      <c r="B4084" s="26">
        <v>43170</v>
      </c>
      <c r="C4084">
        <v>20038933</v>
      </c>
      <c r="D4084" t="s">
        <v>78</v>
      </c>
      <c r="E4084" t="s">
        <v>79</v>
      </c>
      <c r="F4084" t="s">
        <v>84</v>
      </c>
    </row>
    <row r="4085" spans="2:6" x14ac:dyDescent="0.3">
      <c r="B4085" s="26">
        <v>43170</v>
      </c>
      <c r="C4085">
        <v>20044529</v>
      </c>
      <c r="D4085" t="s">
        <v>96</v>
      </c>
      <c r="E4085" t="s">
        <v>85</v>
      </c>
      <c r="F4085" t="s">
        <v>80</v>
      </c>
    </row>
    <row r="4086" spans="2:6" x14ac:dyDescent="0.3">
      <c r="B4086" s="26">
        <v>43170</v>
      </c>
      <c r="C4086">
        <v>20042082</v>
      </c>
      <c r="D4086" t="s">
        <v>89</v>
      </c>
      <c r="E4086" t="s">
        <v>81</v>
      </c>
      <c r="F4086" t="s">
        <v>80</v>
      </c>
    </row>
    <row r="4087" spans="2:6" x14ac:dyDescent="0.3">
      <c r="B4087" s="26">
        <v>43170</v>
      </c>
      <c r="C4087">
        <v>20044530</v>
      </c>
      <c r="D4087" t="s">
        <v>83</v>
      </c>
      <c r="E4087" t="s">
        <v>81</v>
      </c>
      <c r="F4087" t="s">
        <v>80</v>
      </c>
    </row>
    <row r="4088" spans="2:6" x14ac:dyDescent="0.3">
      <c r="B4088" s="26">
        <v>43170</v>
      </c>
      <c r="C4088">
        <v>20042071</v>
      </c>
      <c r="D4088" t="s">
        <v>87</v>
      </c>
      <c r="E4088" t="s">
        <v>88</v>
      </c>
      <c r="F4088" t="s">
        <v>84</v>
      </c>
    </row>
    <row r="4089" spans="2:6" x14ac:dyDescent="0.3">
      <c r="B4089" s="26">
        <v>43170</v>
      </c>
      <c r="C4089">
        <v>20036312</v>
      </c>
      <c r="D4089" t="s">
        <v>93</v>
      </c>
      <c r="E4089" t="s">
        <v>81</v>
      </c>
      <c r="F4089" t="s">
        <v>80</v>
      </c>
    </row>
    <row r="4090" spans="2:6" x14ac:dyDescent="0.3">
      <c r="B4090" s="26">
        <v>43170</v>
      </c>
      <c r="C4090">
        <v>20042082</v>
      </c>
      <c r="D4090" t="s">
        <v>89</v>
      </c>
      <c r="E4090" t="s">
        <v>81</v>
      </c>
      <c r="F4090" t="s">
        <v>84</v>
      </c>
    </row>
    <row r="4091" spans="2:6" x14ac:dyDescent="0.3">
      <c r="B4091" s="26">
        <v>43170</v>
      </c>
      <c r="C4091">
        <v>20041508</v>
      </c>
      <c r="D4091" t="s">
        <v>98</v>
      </c>
      <c r="E4091" t="s">
        <v>79</v>
      </c>
      <c r="F4091" t="s">
        <v>80</v>
      </c>
    </row>
    <row r="4092" spans="2:6" x14ac:dyDescent="0.3">
      <c r="B4092" s="26">
        <v>43170</v>
      </c>
      <c r="C4092">
        <v>20044529</v>
      </c>
      <c r="D4092" t="s">
        <v>96</v>
      </c>
      <c r="E4092" t="s">
        <v>81</v>
      </c>
      <c r="F4092" t="s">
        <v>80</v>
      </c>
    </row>
    <row r="4093" spans="2:6" x14ac:dyDescent="0.3">
      <c r="B4093" s="26">
        <v>43170</v>
      </c>
      <c r="C4093">
        <v>20042082</v>
      </c>
      <c r="D4093" t="s">
        <v>89</v>
      </c>
      <c r="E4093" t="s">
        <v>79</v>
      </c>
      <c r="F4093" t="s">
        <v>80</v>
      </c>
    </row>
    <row r="4094" spans="2:6" x14ac:dyDescent="0.3">
      <c r="B4094" s="26">
        <v>43170</v>
      </c>
      <c r="C4094">
        <v>20041508</v>
      </c>
      <c r="D4094" t="s">
        <v>98</v>
      </c>
      <c r="E4094" t="s">
        <v>81</v>
      </c>
      <c r="F4094" t="s">
        <v>80</v>
      </c>
    </row>
    <row r="4095" spans="2:6" x14ac:dyDescent="0.3">
      <c r="B4095" s="26">
        <v>43170</v>
      </c>
      <c r="C4095">
        <v>20042071</v>
      </c>
      <c r="D4095" t="s">
        <v>87</v>
      </c>
      <c r="E4095" t="s">
        <v>79</v>
      </c>
      <c r="F4095" t="s">
        <v>80</v>
      </c>
    </row>
    <row r="4096" spans="2:6" x14ac:dyDescent="0.3">
      <c r="B4096" s="26">
        <v>43170</v>
      </c>
      <c r="C4096">
        <v>20041508</v>
      </c>
      <c r="D4096" t="s">
        <v>98</v>
      </c>
      <c r="E4096" t="s">
        <v>81</v>
      </c>
      <c r="F4096" t="s">
        <v>90</v>
      </c>
    </row>
    <row r="4097" spans="2:6" x14ac:dyDescent="0.3">
      <c r="B4097" s="26">
        <v>43170</v>
      </c>
      <c r="C4097">
        <v>20038933</v>
      </c>
      <c r="D4097" t="s">
        <v>78</v>
      </c>
      <c r="E4097" t="s">
        <v>79</v>
      </c>
      <c r="F4097" t="s">
        <v>80</v>
      </c>
    </row>
    <row r="4098" spans="2:6" x14ac:dyDescent="0.3">
      <c r="B4098" s="26">
        <v>43170</v>
      </c>
      <c r="C4098">
        <v>20042082</v>
      </c>
      <c r="D4098" t="s">
        <v>89</v>
      </c>
      <c r="E4098" t="s">
        <v>79</v>
      </c>
      <c r="F4098" t="s">
        <v>80</v>
      </c>
    </row>
    <row r="4099" spans="2:6" x14ac:dyDescent="0.3">
      <c r="B4099" s="26">
        <v>43170</v>
      </c>
      <c r="C4099">
        <v>20044529</v>
      </c>
      <c r="D4099" t="s">
        <v>96</v>
      </c>
      <c r="E4099" t="s">
        <v>81</v>
      </c>
      <c r="F4099" t="s">
        <v>80</v>
      </c>
    </row>
    <row r="4100" spans="2:6" x14ac:dyDescent="0.3">
      <c r="B4100" s="26">
        <v>43170</v>
      </c>
      <c r="C4100">
        <v>20042071</v>
      </c>
      <c r="D4100" t="s">
        <v>87</v>
      </c>
      <c r="E4100" t="s">
        <v>88</v>
      </c>
      <c r="F4100" t="s">
        <v>90</v>
      </c>
    </row>
    <row r="4101" spans="2:6" x14ac:dyDescent="0.3">
      <c r="B4101" s="26">
        <v>43170</v>
      </c>
      <c r="C4101">
        <v>20041508</v>
      </c>
      <c r="D4101" t="s">
        <v>98</v>
      </c>
      <c r="E4101" t="s">
        <v>85</v>
      </c>
      <c r="F4101" t="s">
        <v>80</v>
      </c>
    </row>
    <row r="4102" spans="2:6" x14ac:dyDescent="0.3">
      <c r="B4102" s="26">
        <v>43170</v>
      </c>
      <c r="C4102">
        <v>20036312</v>
      </c>
      <c r="D4102" t="s">
        <v>93</v>
      </c>
      <c r="E4102" t="s">
        <v>81</v>
      </c>
      <c r="F4102" t="s">
        <v>80</v>
      </c>
    </row>
    <row r="4103" spans="2:6" x14ac:dyDescent="0.3">
      <c r="B4103" s="26">
        <v>43170</v>
      </c>
      <c r="C4103">
        <v>20038933</v>
      </c>
      <c r="D4103" t="s">
        <v>78</v>
      </c>
      <c r="E4103" t="s">
        <v>88</v>
      </c>
      <c r="F4103" t="s">
        <v>90</v>
      </c>
    </row>
    <row r="4104" spans="2:6" x14ac:dyDescent="0.3">
      <c r="B4104" s="26">
        <v>43170</v>
      </c>
      <c r="C4104">
        <v>20041508</v>
      </c>
      <c r="D4104" t="s">
        <v>98</v>
      </c>
      <c r="E4104" t="s">
        <v>85</v>
      </c>
      <c r="F4104" t="s">
        <v>80</v>
      </c>
    </row>
    <row r="4105" spans="2:6" x14ac:dyDescent="0.3">
      <c r="B4105" s="26">
        <v>43170</v>
      </c>
      <c r="C4105">
        <v>20036312</v>
      </c>
      <c r="D4105" t="s">
        <v>93</v>
      </c>
      <c r="E4105" t="s">
        <v>81</v>
      </c>
      <c r="F4105" t="s">
        <v>80</v>
      </c>
    </row>
    <row r="4106" spans="2:6" x14ac:dyDescent="0.3">
      <c r="B4106" s="26">
        <v>43170</v>
      </c>
      <c r="C4106">
        <v>20042071</v>
      </c>
      <c r="D4106" t="s">
        <v>87</v>
      </c>
      <c r="E4106" t="s">
        <v>79</v>
      </c>
      <c r="F4106" t="s">
        <v>90</v>
      </c>
    </row>
    <row r="4107" spans="2:6" x14ac:dyDescent="0.3">
      <c r="B4107" s="26">
        <v>43170</v>
      </c>
      <c r="C4107">
        <v>20041508</v>
      </c>
      <c r="D4107" t="s">
        <v>98</v>
      </c>
      <c r="E4107" t="s">
        <v>85</v>
      </c>
      <c r="F4107" t="s">
        <v>80</v>
      </c>
    </row>
    <row r="4108" spans="2:6" x14ac:dyDescent="0.3">
      <c r="B4108" s="26">
        <v>43170</v>
      </c>
      <c r="C4108">
        <v>20044529</v>
      </c>
      <c r="D4108" t="s">
        <v>96</v>
      </c>
      <c r="E4108" t="s">
        <v>81</v>
      </c>
      <c r="F4108" t="s">
        <v>84</v>
      </c>
    </row>
    <row r="4109" spans="2:6" x14ac:dyDescent="0.3">
      <c r="B4109" s="26">
        <v>43170</v>
      </c>
      <c r="C4109">
        <v>20042082</v>
      </c>
      <c r="D4109" t="s">
        <v>89</v>
      </c>
      <c r="E4109" t="s">
        <v>81</v>
      </c>
      <c r="F4109" t="s">
        <v>92</v>
      </c>
    </row>
    <row r="4110" spans="2:6" x14ac:dyDescent="0.3">
      <c r="B4110" s="26">
        <v>43170</v>
      </c>
      <c r="C4110">
        <v>20041508</v>
      </c>
      <c r="D4110" t="s">
        <v>98</v>
      </c>
      <c r="E4110" t="s">
        <v>79</v>
      </c>
      <c r="F4110" t="s">
        <v>80</v>
      </c>
    </row>
    <row r="4111" spans="2:6" x14ac:dyDescent="0.3">
      <c r="B4111" s="26">
        <v>43170</v>
      </c>
      <c r="C4111">
        <v>20041508</v>
      </c>
      <c r="D4111" t="s">
        <v>98</v>
      </c>
      <c r="E4111" t="s">
        <v>79</v>
      </c>
      <c r="F4111" t="s">
        <v>80</v>
      </c>
    </row>
    <row r="4112" spans="2:6" x14ac:dyDescent="0.3">
      <c r="B4112" s="26">
        <v>43170</v>
      </c>
      <c r="C4112">
        <v>20041508</v>
      </c>
      <c r="D4112" t="s">
        <v>98</v>
      </c>
      <c r="E4112" t="s">
        <v>79</v>
      </c>
      <c r="F4112" t="s">
        <v>80</v>
      </c>
    </row>
    <row r="4113" spans="2:6" x14ac:dyDescent="0.3">
      <c r="B4113" s="26">
        <v>43170</v>
      </c>
      <c r="C4113">
        <v>20038933</v>
      </c>
      <c r="D4113" t="s">
        <v>78</v>
      </c>
      <c r="E4113" t="s">
        <v>81</v>
      </c>
      <c r="F4113" t="s">
        <v>80</v>
      </c>
    </row>
    <row r="4114" spans="2:6" x14ac:dyDescent="0.3">
      <c r="B4114" s="26">
        <v>43170</v>
      </c>
      <c r="C4114">
        <v>20044529</v>
      </c>
      <c r="D4114" t="s">
        <v>96</v>
      </c>
      <c r="E4114" t="s">
        <v>81</v>
      </c>
      <c r="F4114" t="s">
        <v>80</v>
      </c>
    </row>
    <row r="4115" spans="2:6" x14ac:dyDescent="0.3">
      <c r="B4115" s="26">
        <v>43170</v>
      </c>
      <c r="C4115">
        <v>20042071</v>
      </c>
      <c r="D4115" t="s">
        <v>87</v>
      </c>
      <c r="E4115" t="s">
        <v>79</v>
      </c>
      <c r="F4115" t="s">
        <v>80</v>
      </c>
    </row>
    <row r="4116" spans="2:6" x14ac:dyDescent="0.3">
      <c r="B4116" s="26">
        <v>43170</v>
      </c>
      <c r="C4116">
        <v>20041508</v>
      </c>
      <c r="D4116" t="s">
        <v>98</v>
      </c>
      <c r="E4116" t="s">
        <v>79</v>
      </c>
      <c r="F4116" t="s">
        <v>80</v>
      </c>
    </row>
    <row r="4117" spans="2:6" x14ac:dyDescent="0.3">
      <c r="B4117" s="26">
        <v>43170</v>
      </c>
      <c r="C4117">
        <v>20044530</v>
      </c>
      <c r="D4117" t="s">
        <v>83</v>
      </c>
      <c r="E4117" t="s">
        <v>88</v>
      </c>
      <c r="F4117" t="s">
        <v>80</v>
      </c>
    </row>
    <row r="4118" spans="2:6" x14ac:dyDescent="0.3">
      <c r="B4118" s="26">
        <v>43170</v>
      </c>
      <c r="C4118">
        <v>20041508</v>
      </c>
      <c r="D4118" t="s">
        <v>98</v>
      </c>
      <c r="E4118" t="s">
        <v>79</v>
      </c>
      <c r="F4118" t="s">
        <v>80</v>
      </c>
    </row>
    <row r="4119" spans="2:6" x14ac:dyDescent="0.3">
      <c r="B4119" s="26">
        <v>43170</v>
      </c>
      <c r="C4119">
        <v>20036312</v>
      </c>
      <c r="D4119" t="s">
        <v>93</v>
      </c>
      <c r="E4119" t="s">
        <v>81</v>
      </c>
      <c r="F4119" t="s">
        <v>90</v>
      </c>
    </row>
    <row r="4120" spans="2:6" x14ac:dyDescent="0.3">
      <c r="B4120" s="26">
        <v>43170</v>
      </c>
      <c r="C4120">
        <v>20038933</v>
      </c>
      <c r="D4120" t="s">
        <v>78</v>
      </c>
      <c r="E4120" t="s">
        <v>81</v>
      </c>
      <c r="F4120" t="s">
        <v>90</v>
      </c>
    </row>
    <row r="4121" spans="2:6" x14ac:dyDescent="0.3">
      <c r="B4121" s="26">
        <v>43170</v>
      </c>
      <c r="C4121">
        <v>20042071</v>
      </c>
      <c r="D4121" t="s">
        <v>87</v>
      </c>
      <c r="E4121" t="s">
        <v>81</v>
      </c>
      <c r="F4121" t="s">
        <v>84</v>
      </c>
    </row>
    <row r="4122" spans="2:6" x14ac:dyDescent="0.3">
      <c r="B4122" s="26">
        <v>43170</v>
      </c>
      <c r="C4122">
        <v>20044529</v>
      </c>
      <c r="D4122" t="s">
        <v>96</v>
      </c>
      <c r="E4122" t="s">
        <v>79</v>
      </c>
      <c r="F4122" t="s">
        <v>80</v>
      </c>
    </row>
    <row r="4123" spans="2:6" x14ac:dyDescent="0.3">
      <c r="B4123" s="26">
        <v>43170</v>
      </c>
      <c r="C4123">
        <v>20041508</v>
      </c>
      <c r="D4123" t="s">
        <v>98</v>
      </c>
      <c r="E4123" t="s">
        <v>79</v>
      </c>
      <c r="F4123" t="s">
        <v>80</v>
      </c>
    </row>
    <row r="4124" spans="2:6" x14ac:dyDescent="0.3">
      <c r="B4124" s="26">
        <v>43170</v>
      </c>
      <c r="C4124">
        <v>20044530</v>
      </c>
      <c r="D4124" t="s">
        <v>83</v>
      </c>
      <c r="E4124" t="s">
        <v>81</v>
      </c>
      <c r="F4124" t="s">
        <v>80</v>
      </c>
    </row>
    <row r="4125" spans="2:6" x14ac:dyDescent="0.3">
      <c r="B4125" s="26">
        <v>43170</v>
      </c>
      <c r="C4125">
        <v>20042082</v>
      </c>
      <c r="D4125" t="s">
        <v>89</v>
      </c>
      <c r="E4125" t="s">
        <v>79</v>
      </c>
      <c r="F4125" t="s">
        <v>80</v>
      </c>
    </row>
    <row r="4126" spans="2:6" x14ac:dyDescent="0.3">
      <c r="B4126" s="26">
        <v>43170</v>
      </c>
      <c r="C4126">
        <v>20041508</v>
      </c>
      <c r="D4126" t="s">
        <v>98</v>
      </c>
      <c r="E4126" t="s">
        <v>79</v>
      </c>
      <c r="F4126" t="s">
        <v>80</v>
      </c>
    </row>
    <row r="4127" spans="2:6" x14ac:dyDescent="0.3">
      <c r="B4127" s="26">
        <v>43170</v>
      </c>
      <c r="C4127">
        <v>20042071</v>
      </c>
      <c r="D4127" t="s">
        <v>87</v>
      </c>
      <c r="E4127" t="s">
        <v>81</v>
      </c>
      <c r="F4127" t="s">
        <v>82</v>
      </c>
    </row>
    <row r="4128" spans="2:6" x14ac:dyDescent="0.3">
      <c r="B4128" s="26">
        <v>43170</v>
      </c>
      <c r="C4128">
        <v>20041508</v>
      </c>
      <c r="D4128" t="s">
        <v>98</v>
      </c>
      <c r="E4128" t="s">
        <v>85</v>
      </c>
      <c r="F4128" t="s">
        <v>80</v>
      </c>
    </row>
    <row r="4129" spans="2:6" x14ac:dyDescent="0.3">
      <c r="B4129" s="26">
        <v>43170</v>
      </c>
      <c r="C4129">
        <v>20042082</v>
      </c>
      <c r="D4129" t="s">
        <v>89</v>
      </c>
      <c r="E4129" t="s">
        <v>79</v>
      </c>
      <c r="F4129" t="s">
        <v>80</v>
      </c>
    </row>
    <row r="4130" spans="2:6" x14ac:dyDescent="0.3">
      <c r="B4130" s="26">
        <v>43170</v>
      </c>
      <c r="C4130">
        <v>20036312</v>
      </c>
      <c r="D4130" t="s">
        <v>93</v>
      </c>
      <c r="E4130" t="s">
        <v>79</v>
      </c>
      <c r="F4130" t="s">
        <v>80</v>
      </c>
    </row>
    <row r="4131" spans="2:6" x14ac:dyDescent="0.3">
      <c r="B4131" s="26">
        <v>43170</v>
      </c>
      <c r="C4131">
        <v>20044529</v>
      </c>
      <c r="D4131" t="s">
        <v>96</v>
      </c>
      <c r="E4131" t="s">
        <v>79</v>
      </c>
      <c r="F4131" t="s">
        <v>80</v>
      </c>
    </row>
    <row r="4132" spans="2:6" x14ac:dyDescent="0.3">
      <c r="B4132" s="26">
        <v>43170</v>
      </c>
      <c r="C4132">
        <v>20042071</v>
      </c>
      <c r="D4132" t="s">
        <v>87</v>
      </c>
      <c r="E4132" t="s">
        <v>79</v>
      </c>
      <c r="F4132" t="s">
        <v>80</v>
      </c>
    </row>
    <row r="4133" spans="2:6" x14ac:dyDescent="0.3">
      <c r="B4133" s="26">
        <v>43170</v>
      </c>
      <c r="C4133">
        <v>20041508</v>
      </c>
      <c r="D4133" t="s">
        <v>98</v>
      </c>
      <c r="E4133" t="s">
        <v>79</v>
      </c>
      <c r="F4133" t="s">
        <v>80</v>
      </c>
    </row>
    <row r="4134" spans="2:6" x14ac:dyDescent="0.3">
      <c r="B4134" s="26">
        <v>43170</v>
      </c>
      <c r="C4134">
        <v>20038933</v>
      </c>
      <c r="D4134" t="s">
        <v>78</v>
      </c>
      <c r="E4134" t="s">
        <v>81</v>
      </c>
      <c r="F4134" t="s">
        <v>90</v>
      </c>
    </row>
    <row r="4135" spans="2:6" x14ac:dyDescent="0.3">
      <c r="B4135" s="26">
        <v>43170</v>
      </c>
      <c r="C4135">
        <v>20042082</v>
      </c>
      <c r="D4135" t="s">
        <v>89</v>
      </c>
      <c r="E4135" t="s">
        <v>81</v>
      </c>
      <c r="F4135" t="s">
        <v>84</v>
      </c>
    </row>
    <row r="4136" spans="2:6" x14ac:dyDescent="0.3">
      <c r="B4136" s="26">
        <v>43170</v>
      </c>
      <c r="C4136">
        <v>20041508</v>
      </c>
      <c r="D4136" t="s">
        <v>98</v>
      </c>
      <c r="E4136" t="s">
        <v>79</v>
      </c>
      <c r="F4136" t="s">
        <v>80</v>
      </c>
    </row>
    <row r="4137" spans="2:6" x14ac:dyDescent="0.3">
      <c r="B4137" s="26">
        <v>43170</v>
      </c>
      <c r="C4137">
        <v>20042071</v>
      </c>
      <c r="D4137" t="s">
        <v>87</v>
      </c>
      <c r="E4137" t="s">
        <v>79</v>
      </c>
      <c r="F4137" t="s">
        <v>80</v>
      </c>
    </row>
    <row r="4138" spans="2:6" x14ac:dyDescent="0.3">
      <c r="B4138" s="26">
        <v>43170</v>
      </c>
      <c r="C4138">
        <v>20044530</v>
      </c>
      <c r="D4138" t="s">
        <v>83</v>
      </c>
      <c r="E4138" t="s">
        <v>81</v>
      </c>
      <c r="F4138" t="s">
        <v>80</v>
      </c>
    </row>
    <row r="4139" spans="2:6" x14ac:dyDescent="0.3">
      <c r="B4139" s="26">
        <v>43170</v>
      </c>
      <c r="C4139">
        <v>20041508</v>
      </c>
      <c r="D4139" t="s">
        <v>98</v>
      </c>
      <c r="E4139" t="s">
        <v>79</v>
      </c>
      <c r="F4139" t="s">
        <v>80</v>
      </c>
    </row>
    <row r="4140" spans="2:6" x14ac:dyDescent="0.3">
      <c r="B4140" s="26">
        <v>43170</v>
      </c>
      <c r="C4140">
        <v>20042082</v>
      </c>
      <c r="D4140" t="s">
        <v>89</v>
      </c>
      <c r="E4140" t="s">
        <v>81</v>
      </c>
      <c r="F4140" t="s">
        <v>80</v>
      </c>
    </row>
    <row r="4141" spans="2:6" x14ac:dyDescent="0.3">
      <c r="B4141" s="26">
        <v>43170</v>
      </c>
      <c r="C4141">
        <v>20044530</v>
      </c>
      <c r="D4141" t="s">
        <v>83</v>
      </c>
      <c r="E4141" t="s">
        <v>79</v>
      </c>
      <c r="F4141" t="s">
        <v>80</v>
      </c>
    </row>
    <row r="4142" spans="2:6" x14ac:dyDescent="0.3">
      <c r="B4142" s="26">
        <v>43170</v>
      </c>
      <c r="C4142">
        <v>20041508</v>
      </c>
      <c r="D4142" t="s">
        <v>98</v>
      </c>
      <c r="E4142" t="s">
        <v>85</v>
      </c>
      <c r="F4142" t="s">
        <v>80</v>
      </c>
    </row>
    <row r="4143" spans="2:6" x14ac:dyDescent="0.3">
      <c r="B4143" s="26">
        <v>43170</v>
      </c>
      <c r="C4143">
        <v>20042071</v>
      </c>
      <c r="D4143" t="s">
        <v>87</v>
      </c>
      <c r="E4143" t="s">
        <v>81</v>
      </c>
      <c r="F4143" t="s">
        <v>80</v>
      </c>
    </row>
    <row r="4144" spans="2:6" x14ac:dyDescent="0.3">
      <c r="B4144" s="26">
        <v>43170</v>
      </c>
      <c r="C4144">
        <v>20041508</v>
      </c>
      <c r="D4144" t="s">
        <v>98</v>
      </c>
      <c r="E4144" t="s">
        <v>79</v>
      </c>
      <c r="F4144" t="s">
        <v>90</v>
      </c>
    </row>
    <row r="4145" spans="2:6" x14ac:dyDescent="0.3">
      <c r="B4145" s="26">
        <v>43170</v>
      </c>
      <c r="C4145">
        <v>20042082</v>
      </c>
      <c r="D4145" t="s">
        <v>89</v>
      </c>
      <c r="E4145" t="s">
        <v>85</v>
      </c>
      <c r="F4145" t="s">
        <v>80</v>
      </c>
    </row>
    <row r="4146" spans="2:6" x14ac:dyDescent="0.3">
      <c r="B4146" s="26">
        <v>43170</v>
      </c>
      <c r="C4146">
        <v>20038933</v>
      </c>
      <c r="D4146" t="s">
        <v>78</v>
      </c>
      <c r="E4146" t="s">
        <v>81</v>
      </c>
      <c r="F4146" t="s">
        <v>84</v>
      </c>
    </row>
    <row r="4147" spans="2:6" x14ac:dyDescent="0.3">
      <c r="B4147" s="26">
        <v>43170</v>
      </c>
      <c r="C4147">
        <v>20044529</v>
      </c>
      <c r="D4147" t="s">
        <v>96</v>
      </c>
      <c r="E4147" t="s">
        <v>81</v>
      </c>
      <c r="F4147" t="s">
        <v>80</v>
      </c>
    </row>
    <row r="4148" spans="2:6" x14ac:dyDescent="0.3">
      <c r="B4148" s="26">
        <v>43170</v>
      </c>
      <c r="C4148">
        <v>20042082</v>
      </c>
      <c r="D4148" t="s">
        <v>89</v>
      </c>
      <c r="E4148" t="s">
        <v>79</v>
      </c>
      <c r="F4148" t="s">
        <v>80</v>
      </c>
    </row>
    <row r="4149" spans="2:6" x14ac:dyDescent="0.3">
      <c r="B4149" s="26">
        <v>43170</v>
      </c>
      <c r="C4149">
        <v>20042071</v>
      </c>
      <c r="D4149" t="s">
        <v>87</v>
      </c>
      <c r="E4149" t="s">
        <v>79</v>
      </c>
      <c r="F4149" t="s">
        <v>84</v>
      </c>
    </row>
    <row r="4150" spans="2:6" x14ac:dyDescent="0.3">
      <c r="B4150" s="26">
        <v>43170</v>
      </c>
      <c r="C4150">
        <v>20042082</v>
      </c>
      <c r="D4150" t="s">
        <v>89</v>
      </c>
      <c r="E4150" t="s">
        <v>81</v>
      </c>
      <c r="F4150" t="s">
        <v>90</v>
      </c>
    </row>
    <row r="4151" spans="2:6" x14ac:dyDescent="0.3">
      <c r="B4151" s="26">
        <v>43170</v>
      </c>
      <c r="C4151">
        <v>20044530</v>
      </c>
      <c r="D4151" t="s">
        <v>83</v>
      </c>
      <c r="E4151" t="s">
        <v>81</v>
      </c>
      <c r="F4151" t="s">
        <v>80</v>
      </c>
    </row>
    <row r="4152" spans="2:6" x14ac:dyDescent="0.3">
      <c r="B4152" s="26">
        <v>43170</v>
      </c>
      <c r="C4152">
        <v>20044529</v>
      </c>
      <c r="D4152" t="s">
        <v>96</v>
      </c>
      <c r="E4152" t="s">
        <v>81</v>
      </c>
      <c r="F4152" t="s">
        <v>80</v>
      </c>
    </row>
    <row r="4153" spans="2:6" x14ac:dyDescent="0.3">
      <c r="B4153" s="26">
        <v>43170</v>
      </c>
      <c r="C4153">
        <v>20038933</v>
      </c>
      <c r="D4153" t="s">
        <v>78</v>
      </c>
      <c r="E4153" t="s">
        <v>79</v>
      </c>
      <c r="F4153" t="s">
        <v>84</v>
      </c>
    </row>
    <row r="4154" spans="2:6" x14ac:dyDescent="0.3">
      <c r="B4154" s="26">
        <v>43170</v>
      </c>
      <c r="C4154">
        <v>20044530</v>
      </c>
      <c r="D4154" t="s">
        <v>83</v>
      </c>
      <c r="E4154" t="s">
        <v>81</v>
      </c>
      <c r="F4154" t="s">
        <v>80</v>
      </c>
    </row>
    <row r="4155" spans="2:6" x14ac:dyDescent="0.3">
      <c r="B4155" s="26">
        <v>43170</v>
      </c>
      <c r="C4155">
        <v>20042082</v>
      </c>
      <c r="D4155" t="s">
        <v>89</v>
      </c>
      <c r="E4155" t="s">
        <v>79</v>
      </c>
      <c r="F4155" t="s">
        <v>80</v>
      </c>
    </row>
    <row r="4156" spans="2:6" x14ac:dyDescent="0.3">
      <c r="B4156" s="26">
        <v>43170</v>
      </c>
      <c r="C4156">
        <v>20038933</v>
      </c>
      <c r="D4156" t="s">
        <v>78</v>
      </c>
      <c r="E4156" t="s">
        <v>81</v>
      </c>
      <c r="F4156" t="s">
        <v>90</v>
      </c>
    </row>
    <row r="4157" spans="2:6" x14ac:dyDescent="0.3">
      <c r="B4157" s="26">
        <v>43170</v>
      </c>
      <c r="C4157">
        <v>20042071</v>
      </c>
      <c r="D4157" t="s">
        <v>87</v>
      </c>
      <c r="E4157" t="s">
        <v>81</v>
      </c>
      <c r="F4157" t="s">
        <v>80</v>
      </c>
    </row>
    <row r="4158" spans="2:6" x14ac:dyDescent="0.3">
      <c r="B4158" s="26">
        <v>43170</v>
      </c>
      <c r="C4158">
        <v>20036312</v>
      </c>
      <c r="D4158" t="s">
        <v>93</v>
      </c>
      <c r="E4158" t="s">
        <v>81</v>
      </c>
      <c r="F4158" t="s">
        <v>80</v>
      </c>
    </row>
    <row r="4159" spans="2:6" x14ac:dyDescent="0.3">
      <c r="B4159" s="26">
        <v>43170</v>
      </c>
      <c r="C4159">
        <v>20044529</v>
      </c>
      <c r="D4159" t="s">
        <v>96</v>
      </c>
      <c r="E4159" t="s">
        <v>81</v>
      </c>
      <c r="F4159" t="s">
        <v>80</v>
      </c>
    </row>
    <row r="4160" spans="2:6" x14ac:dyDescent="0.3">
      <c r="B4160" s="26">
        <v>43170</v>
      </c>
      <c r="C4160">
        <v>20038933</v>
      </c>
      <c r="D4160" t="s">
        <v>78</v>
      </c>
      <c r="E4160" t="s">
        <v>79</v>
      </c>
      <c r="F4160" t="s">
        <v>84</v>
      </c>
    </row>
    <row r="4161" spans="2:6" x14ac:dyDescent="0.3">
      <c r="B4161" s="26">
        <v>43170</v>
      </c>
      <c r="C4161">
        <v>20044529</v>
      </c>
      <c r="D4161" t="s">
        <v>96</v>
      </c>
      <c r="E4161" t="s">
        <v>81</v>
      </c>
      <c r="F4161" t="s">
        <v>80</v>
      </c>
    </row>
    <row r="4162" spans="2:6" x14ac:dyDescent="0.3">
      <c r="B4162" s="26">
        <v>43170</v>
      </c>
      <c r="C4162">
        <v>20038933</v>
      </c>
      <c r="D4162" t="s">
        <v>78</v>
      </c>
      <c r="E4162" t="s">
        <v>79</v>
      </c>
      <c r="F4162" t="s">
        <v>90</v>
      </c>
    </row>
    <row r="4163" spans="2:6" x14ac:dyDescent="0.3">
      <c r="B4163" s="26">
        <v>43170</v>
      </c>
      <c r="C4163">
        <v>20034875</v>
      </c>
      <c r="D4163" t="s">
        <v>99</v>
      </c>
      <c r="E4163" t="s">
        <v>79</v>
      </c>
      <c r="F4163" t="s">
        <v>80</v>
      </c>
    </row>
    <row r="4164" spans="2:6" x14ac:dyDescent="0.3">
      <c r="B4164" s="26">
        <v>43170</v>
      </c>
      <c r="C4164">
        <v>20034875</v>
      </c>
      <c r="D4164" t="s">
        <v>99</v>
      </c>
      <c r="E4164" t="s">
        <v>79</v>
      </c>
      <c r="F4164" t="s">
        <v>80</v>
      </c>
    </row>
    <row r="4165" spans="2:6" x14ac:dyDescent="0.3">
      <c r="B4165" s="26">
        <v>43170</v>
      </c>
      <c r="C4165">
        <v>20034875</v>
      </c>
      <c r="D4165" t="s">
        <v>99</v>
      </c>
      <c r="E4165" t="s">
        <v>81</v>
      </c>
      <c r="F4165" t="s">
        <v>84</v>
      </c>
    </row>
    <row r="4166" spans="2:6" x14ac:dyDescent="0.3">
      <c r="B4166" s="26">
        <v>43170</v>
      </c>
      <c r="C4166">
        <v>20034875</v>
      </c>
      <c r="D4166" t="s">
        <v>99</v>
      </c>
      <c r="E4166" t="s">
        <v>79</v>
      </c>
      <c r="F4166" t="s">
        <v>80</v>
      </c>
    </row>
    <row r="4167" spans="2:6" x14ac:dyDescent="0.3">
      <c r="B4167" s="26">
        <v>43170</v>
      </c>
      <c r="C4167">
        <v>20034875</v>
      </c>
      <c r="D4167" t="s">
        <v>99</v>
      </c>
      <c r="E4167" t="s">
        <v>81</v>
      </c>
      <c r="F4167" t="s">
        <v>90</v>
      </c>
    </row>
    <row r="4168" spans="2:6" x14ac:dyDescent="0.3">
      <c r="B4168" s="26">
        <v>43170</v>
      </c>
      <c r="C4168">
        <v>20034875</v>
      </c>
      <c r="D4168" t="s">
        <v>99</v>
      </c>
      <c r="E4168" t="s">
        <v>85</v>
      </c>
      <c r="F4168" t="s">
        <v>80</v>
      </c>
    </row>
    <row r="4169" spans="2:6" x14ac:dyDescent="0.3">
      <c r="B4169" s="26">
        <v>43170</v>
      </c>
      <c r="C4169">
        <v>20034875</v>
      </c>
      <c r="D4169" t="s">
        <v>99</v>
      </c>
      <c r="E4169" t="s">
        <v>81</v>
      </c>
      <c r="F4169" t="s">
        <v>80</v>
      </c>
    </row>
    <row r="4170" spans="2:6" x14ac:dyDescent="0.3">
      <c r="B4170" s="26">
        <v>43170</v>
      </c>
      <c r="C4170">
        <v>20034875</v>
      </c>
      <c r="D4170" t="s">
        <v>99</v>
      </c>
      <c r="E4170" t="s">
        <v>81</v>
      </c>
      <c r="F4170" t="s">
        <v>80</v>
      </c>
    </row>
    <row r="4171" spans="2:6" x14ac:dyDescent="0.3">
      <c r="B4171" s="26">
        <v>43170</v>
      </c>
      <c r="C4171">
        <v>20034875</v>
      </c>
      <c r="D4171" t="s">
        <v>99</v>
      </c>
      <c r="E4171" t="s">
        <v>85</v>
      </c>
      <c r="F4171" t="s">
        <v>80</v>
      </c>
    </row>
    <row r="4172" spans="2:6" x14ac:dyDescent="0.3">
      <c r="B4172" s="26">
        <v>43170</v>
      </c>
      <c r="C4172">
        <v>20034875</v>
      </c>
      <c r="D4172" t="s">
        <v>99</v>
      </c>
      <c r="E4172" t="s">
        <v>85</v>
      </c>
      <c r="F4172" t="s">
        <v>80</v>
      </c>
    </row>
    <row r="4173" spans="2:6" x14ac:dyDescent="0.3">
      <c r="B4173" s="26">
        <v>43170</v>
      </c>
      <c r="C4173">
        <v>20034875</v>
      </c>
      <c r="D4173" t="s">
        <v>99</v>
      </c>
      <c r="E4173" t="s">
        <v>81</v>
      </c>
      <c r="F4173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99"/>
  <sheetViews>
    <sheetView workbookViewId="0">
      <selection activeCell="C5" sqref="C5"/>
    </sheetView>
  </sheetViews>
  <sheetFormatPr defaultRowHeight="14.4" x14ac:dyDescent="0.3"/>
  <cols>
    <col min="1" max="1" width="9.6640625" customWidth="1"/>
    <col min="2" max="2" width="9" customWidth="1"/>
    <col min="3" max="3" width="11.5546875" customWidth="1"/>
    <col min="4" max="4" width="9.5546875" customWidth="1"/>
    <col min="5" max="5" width="9.33203125" customWidth="1"/>
    <col min="6" max="6" width="10.109375" customWidth="1"/>
    <col min="7" max="7" width="9.6640625" customWidth="1"/>
    <col min="8" max="8" width="12.33203125" customWidth="1"/>
    <col min="9" max="9" width="9.5546875" customWidth="1"/>
    <col min="10" max="10" width="10" bestFit="1" customWidth="1"/>
    <col min="11" max="11" width="10.109375" customWidth="1"/>
    <col min="12" max="12" width="10.33203125" customWidth="1"/>
    <col min="13" max="13" width="11" bestFit="1" customWidth="1"/>
    <col min="14" max="14" width="6.109375" customWidth="1"/>
    <col min="15" max="15" width="13.109375" bestFit="1" customWidth="1"/>
    <col min="16" max="16" width="9" customWidth="1"/>
    <col min="17" max="17" width="9.6640625" customWidth="1"/>
    <col min="18" max="18" width="22.6640625" bestFit="1" customWidth="1"/>
    <col min="19" max="19" width="16.109375" bestFit="1" customWidth="1"/>
    <col min="20" max="20" width="10.88671875" customWidth="1"/>
    <col min="21" max="21" width="13.88671875" bestFit="1" customWidth="1"/>
  </cols>
  <sheetData>
    <row r="1" spans="1:21" x14ac:dyDescent="0.3">
      <c r="A1" t="s">
        <v>134</v>
      </c>
    </row>
    <row r="3" spans="1:21" x14ac:dyDescent="0.3">
      <c r="A3" s="10" t="s">
        <v>9</v>
      </c>
      <c r="B3" s="10" t="s">
        <v>63</v>
      </c>
      <c r="C3" s="10" t="s">
        <v>73</v>
      </c>
      <c r="D3" s="10" t="s">
        <v>101</v>
      </c>
      <c r="E3" s="10" t="s">
        <v>102</v>
      </c>
      <c r="F3" s="10" t="s">
        <v>103</v>
      </c>
      <c r="G3" s="10" t="s">
        <v>104</v>
      </c>
      <c r="H3" s="10" t="s">
        <v>105</v>
      </c>
      <c r="I3" s="10" t="s">
        <v>106</v>
      </c>
      <c r="J3" s="10" t="s">
        <v>107</v>
      </c>
      <c r="K3" s="10" t="s">
        <v>108</v>
      </c>
      <c r="L3" s="10" t="s">
        <v>109</v>
      </c>
      <c r="M3" s="10" t="s">
        <v>110</v>
      </c>
      <c r="N3" s="10" t="s">
        <v>111</v>
      </c>
      <c r="O3" s="10" t="s">
        <v>112</v>
      </c>
      <c r="P3" s="10" t="s">
        <v>113</v>
      </c>
      <c r="Q3" s="10" t="s">
        <v>114</v>
      </c>
      <c r="R3" s="10" t="s">
        <v>115</v>
      </c>
      <c r="S3" s="10" t="s">
        <v>116</v>
      </c>
      <c r="T3" s="10" t="s">
        <v>117</v>
      </c>
      <c r="U3" s="10" t="s">
        <v>118</v>
      </c>
    </row>
    <row r="4" spans="1:21" x14ac:dyDescent="0.3">
      <c r="A4" s="27">
        <v>43158</v>
      </c>
      <c r="B4" s="29">
        <v>0</v>
      </c>
      <c r="C4" s="29">
        <v>2.0833333333333332E-2</v>
      </c>
      <c r="D4" s="10">
        <v>76</v>
      </c>
      <c r="E4" s="10">
        <v>8</v>
      </c>
      <c r="F4" s="10">
        <v>0</v>
      </c>
      <c r="G4" s="10">
        <v>5</v>
      </c>
      <c r="H4" s="10">
        <v>60132</v>
      </c>
      <c r="I4" s="10">
        <v>3998</v>
      </c>
      <c r="J4" s="10">
        <v>2679</v>
      </c>
      <c r="K4" s="10">
        <v>1158</v>
      </c>
      <c r="L4" s="10">
        <v>3881</v>
      </c>
      <c r="M4" s="10">
        <v>32749</v>
      </c>
      <c r="N4" s="10">
        <v>5274</v>
      </c>
      <c r="O4" s="10">
        <v>2320</v>
      </c>
      <c r="P4" s="10">
        <v>612</v>
      </c>
      <c r="Q4" s="10">
        <v>0</v>
      </c>
      <c r="R4" s="10">
        <v>0</v>
      </c>
      <c r="S4" s="10">
        <v>1258</v>
      </c>
      <c r="T4" s="10">
        <v>7697</v>
      </c>
      <c r="U4" s="10">
        <v>1115</v>
      </c>
    </row>
    <row r="5" spans="1:21" x14ac:dyDescent="0.3">
      <c r="A5" s="27">
        <v>43158</v>
      </c>
      <c r="B5" s="29">
        <v>2.0833333333333332E-2</v>
      </c>
      <c r="C5" s="29">
        <v>4.1666666666666664E-2</v>
      </c>
      <c r="D5" s="10">
        <v>76</v>
      </c>
      <c r="E5" s="10">
        <v>5</v>
      </c>
      <c r="F5" s="10">
        <v>0</v>
      </c>
      <c r="G5" s="10">
        <v>5</v>
      </c>
      <c r="H5" s="10">
        <v>59469</v>
      </c>
      <c r="I5" s="10">
        <v>3758</v>
      </c>
      <c r="J5" s="10">
        <v>1773</v>
      </c>
      <c r="K5" s="10">
        <v>444</v>
      </c>
      <c r="L5" s="10">
        <v>6815</v>
      </c>
      <c r="M5" s="10">
        <v>31124</v>
      </c>
      <c r="N5" s="10">
        <v>3844</v>
      </c>
      <c r="O5" s="10">
        <v>3201</v>
      </c>
      <c r="P5" s="10">
        <v>834</v>
      </c>
      <c r="Q5" s="10">
        <v>0</v>
      </c>
      <c r="R5" s="10">
        <v>683</v>
      </c>
      <c r="S5" s="10">
        <v>2315</v>
      </c>
      <c r="T5" s="10">
        <v>6658</v>
      </c>
      <c r="U5" s="10">
        <v>349</v>
      </c>
    </row>
    <row r="6" spans="1:21" x14ac:dyDescent="0.3">
      <c r="A6" s="27">
        <v>43158</v>
      </c>
      <c r="B6" s="29">
        <v>4.1666666666666664E-2</v>
      </c>
      <c r="C6" s="29">
        <v>6.25E-2</v>
      </c>
      <c r="D6" s="10">
        <v>76</v>
      </c>
      <c r="E6" s="10">
        <v>7</v>
      </c>
      <c r="F6" s="10">
        <v>0</v>
      </c>
      <c r="G6" s="10">
        <v>5</v>
      </c>
      <c r="H6" s="10">
        <v>59049</v>
      </c>
      <c r="I6" s="10">
        <v>2787</v>
      </c>
      <c r="J6" s="10">
        <v>485</v>
      </c>
      <c r="K6" s="10">
        <v>749</v>
      </c>
      <c r="L6" s="10">
        <v>4767</v>
      </c>
      <c r="M6" s="10">
        <v>26105</v>
      </c>
      <c r="N6" s="10">
        <v>6347</v>
      </c>
      <c r="O6" s="10">
        <v>4610</v>
      </c>
      <c r="P6" s="10">
        <v>1559</v>
      </c>
      <c r="Q6" s="10">
        <v>0</v>
      </c>
      <c r="R6" s="10">
        <v>2137</v>
      </c>
      <c r="S6" s="10">
        <v>839</v>
      </c>
      <c r="T6" s="10">
        <v>7595</v>
      </c>
      <c r="U6" s="10">
        <v>52</v>
      </c>
    </row>
    <row r="7" spans="1:21" x14ac:dyDescent="0.3">
      <c r="A7" s="27">
        <v>43158</v>
      </c>
      <c r="B7" s="29">
        <v>6.25E-2</v>
      </c>
      <c r="C7" s="29">
        <v>8.3333333333333329E-2</v>
      </c>
      <c r="D7" s="10">
        <v>76</v>
      </c>
      <c r="E7" s="10">
        <v>4</v>
      </c>
      <c r="F7" s="10">
        <v>0</v>
      </c>
      <c r="G7" s="10">
        <v>2</v>
      </c>
      <c r="H7" s="10">
        <v>58479</v>
      </c>
      <c r="I7" s="10">
        <v>2892</v>
      </c>
      <c r="J7" s="10">
        <v>410</v>
      </c>
      <c r="K7" s="10">
        <v>224</v>
      </c>
      <c r="L7" s="10">
        <v>7353</v>
      </c>
      <c r="M7" s="10">
        <v>30417</v>
      </c>
      <c r="N7" s="10">
        <v>4404</v>
      </c>
      <c r="O7" s="10">
        <v>2232</v>
      </c>
      <c r="P7" s="10">
        <v>1174</v>
      </c>
      <c r="Q7" s="10">
        <v>0</v>
      </c>
      <c r="R7" s="10">
        <v>2139</v>
      </c>
      <c r="S7" s="10">
        <v>574</v>
      </c>
      <c r="T7" s="10">
        <v>6441</v>
      </c>
      <c r="U7" s="10">
        <v>1456</v>
      </c>
    </row>
    <row r="8" spans="1:21" x14ac:dyDescent="0.3">
      <c r="A8" s="27">
        <v>43158</v>
      </c>
      <c r="B8" s="29">
        <v>8.3333333333333329E-2</v>
      </c>
      <c r="C8" s="29">
        <v>0.10416666666666667</v>
      </c>
      <c r="D8" s="10">
        <v>76</v>
      </c>
      <c r="E8" s="10">
        <v>7</v>
      </c>
      <c r="F8" s="10">
        <v>0</v>
      </c>
      <c r="G8" s="10">
        <v>5</v>
      </c>
      <c r="H8" s="10">
        <v>35744</v>
      </c>
      <c r="I8" s="10">
        <v>4410</v>
      </c>
      <c r="J8" s="10">
        <v>1199</v>
      </c>
      <c r="K8" s="10">
        <v>432</v>
      </c>
      <c r="L8" s="10">
        <v>1642</v>
      </c>
      <c r="M8" s="10">
        <v>24193</v>
      </c>
      <c r="N8" s="10">
        <v>3704</v>
      </c>
      <c r="O8" s="10">
        <v>295</v>
      </c>
      <c r="P8" s="10">
        <v>91</v>
      </c>
      <c r="Q8" s="10">
        <v>0</v>
      </c>
      <c r="R8" s="10">
        <v>68</v>
      </c>
      <c r="S8" s="10">
        <v>229</v>
      </c>
      <c r="T8" s="10">
        <v>886</v>
      </c>
      <c r="U8" s="10">
        <v>134</v>
      </c>
    </row>
    <row r="9" spans="1:21" x14ac:dyDescent="0.3">
      <c r="A9" s="27">
        <v>43158</v>
      </c>
      <c r="B9" s="29">
        <v>0.10416666666666667</v>
      </c>
      <c r="C9" s="29">
        <v>0.125</v>
      </c>
      <c r="D9" s="10">
        <v>76</v>
      </c>
      <c r="E9" s="10">
        <v>2</v>
      </c>
      <c r="F9" s="10">
        <v>0</v>
      </c>
      <c r="G9" s="10">
        <v>2</v>
      </c>
      <c r="H9" s="10">
        <v>38876</v>
      </c>
      <c r="I9" s="10">
        <v>695</v>
      </c>
      <c r="J9" s="10">
        <v>284</v>
      </c>
      <c r="K9" s="10">
        <v>89</v>
      </c>
      <c r="L9" s="10">
        <v>7084</v>
      </c>
      <c r="M9" s="10">
        <v>24181</v>
      </c>
      <c r="N9" s="10">
        <v>2137</v>
      </c>
      <c r="O9" s="10">
        <v>723</v>
      </c>
      <c r="P9" s="10">
        <v>129</v>
      </c>
      <c r="Q9" s="10">
        <v>0</v>
      </c>
      <c r="R9" s="10">
        <v>0</v>
      </c>
      <c r="S9" s="10">
        <v>0</v>
      </c>
      <c r="T9" s="10">
        <v>2367</v>
      </c>
      <c r="U9" s="10">
        <v>232</v>
      </c>
    </row>
    <row r="10" spans="1:21" x14ac:dyDescent="0.3">
      <c r="A10" s="27">
        <v>43158</v>
      </c>
      <c r="B10" s="29">
        <v>0.125</v>
      </c>
      <c r="C10" s="29">
        <v>0.14583333333333334</v>
      </c>
      <c r="D10" s="10">
        <v>76</v>
      </c>
      <c r="E10" s="10">
        <v>7</v>
      </c>
      <c r="F10" s="10">
        <v>0</v>
      </c>
      <c r="G10" s="10">
        <v>4</v>
      </c>
      <c r="H10" s="10">
        <v>40376</v>
      </c>
      <c r="I10" s="10">
        <v>3294</v>
      </c>
      <c r="J10" s="10">
        <v>832</v>
      </c>
      <c r="K10" s="10">
        <v>1090</v>
      </c>
      <c r="L10" s="10">
        <v>766</v>
      </c>
      <c r="M10" s="10">
        <v>25150</v>
      </c>
      <c r="N10" s="10">
        <v>3302</v>
      </c>
      <c r="O10" s="10">
        <v>1882</v>
      </c>
      <c r="P10" s="10">
        <v>7</v>
      </c>
      <c r="Q10" s="10">
        <v>0</v>
      </c>
      <c r="R10" s="10">
        <v>0</v>
      </c>
      <c r="S10" s="10">
        <v>0</v>
      </c>
      <c r="T10" s="10">
        <v>2308</v>
      </c>
      <c r="U10" s="10">
        <v>91</v>
      </c>
    </row>
    <row r="11" spans="1:21" x14ac:dyDescent="0.3">
      <c r="A11" s="27">
        <v>43158</v>
      </c>
      <c r="B11" s="29">
        <v>0.14583333333333334</v>
      </c>
      <c r="C11" s="29">
        <v>0.16666666666666666</v>
      </c>
      <c r="D11" s="10">
        <v>76</v>
      </c>
      <c r="E11" s="10">
        <v>10</v>
      </c>
      <c r="F11" s="10">
        <v>0</v>
      </c>
      <c r="G11" s="10">
        <v>6</v>
      </c>
      <c r="H11" s="10">
        <v>46501</v>
      </c>
      <c r="I11" s="10">
        <v>5080</v>
      </c>
      <c r="J11" s="10">
        <v>1626</v>
      </c>
      <c r="K11" s="10">
        <v>731</v>
      </c>
      <c r="L11" s="10">
        <v>4326</v>
      </c>
      <c r="M11" s="10">
        <v>27879</v>
      </c>
      <c r="N11" s="10">
        <v>4198</v>
      </c>
      <c r="O11" s="10">
        <v>1883</v>
      </c>
      <c r="P11" s="10">
        <v>92</v>
      </c>
      <c r="Q11" s="10">
        <v>0</v>
      </c>
      <c r="R11" s="10">
        <v>89</v>
      </c>
      <c r="S11" s="10">
        <v>94</v>
      </c>
      <c r="T11" s="10">
        <v>564</v>
      </c>
      <c r="U11" s="10">
        <v>473</v>
      </c>
    </row>
    <row r="12" spans="1:21" x14ac:dyDescent="0.3">
      <c r="A12" s="27">
        <v>43158</v>
      </c>
      <c r="B12" s="29">
        <v>0.16666666666666666</v>
      </c>
      <c r="C12" s="29">
        <v>0.1875</v>
      </c>
      <c r="D12" s="10">
        <v>76</v>
      </c>
      <c r="E12" s="10">
        <v>7</v>
      </c>
      <c r="F12" s="10">
        <v>0</v>
      </c>
      <c r="G12" s="10">
        <v>4</v>
      </c>
      <c r="H12" s="10">
        <v>45899</v>
      </c>
      <c r="I12" s="10">
        <v>4802</v>
      </c>
      <c r="J12" s="10">
        <v>1934</v>
      </c>
      <c r="K12" s="10">
        <v>444</v>
      </c>
      <c r="L12" s="10">
        <v>7374</v>
      </c>
      <c r="M12" s="10">
        <v>24917</v>
      </c>
      <c r="N12" s="10">
        <v>2117</v>
      </c>
      <c r="O12" s="10">
        <v>1358</v>
      </c>
      <c r="P12" s="10">
        <v>2117</v>
      </c>
      <c r="Q12" s="10">
        <v>0</v>
      </c>
      <c r="R12" s="10">
        <v>1461</v>
      </c>
      <c r="S12" s="10">
        <v>39</v>
      </c>
      <c r="T12" s="10">
        <v>2662</v>
      </c>
      <c r="U12" s="10">
        <v>76</v>
      </c>
    </row>
    <row r="13" spans="1:21" x14ac:dyDescent="0.3">
      <c r="A13" s="27">
        <v>43158</v>
      </c>
      <c r="B13" s="29">
        <v>0.1875</v>
      </c>
      <c r="C13" s="29">
        <v>0.20833333333333334</v>
      </c>
      <c r="D13" s="10">
        <v>76</v>
      </c>
      <c r="E13" s="10">
        <v>2</v>
      </c>
      <c r="F13" s="10">
        <v>0</v>
      </c>
      <c r="G13" s="10">
        <v>0</v>
      </c>
      <c r="H13" s="10">
        <v>44306</v>
      </c>
      <c r="I13" s="10">
        <v>458</v>
      </c>
      <c r="J13" s="10">
        <v>0</v>
      </c>
      <c r="K13" s="10">
        <v>461</v>
      </c>
      <c r="L13" s="10">
        <v>5275</v>
      </c>
      <c r="M13" s="10">
        <v>21832</v>
      </c>
      <c r="N13" s="10">
        <v>2725</v>
      </c>
      <c r="O13" s="10">
        <v>4778</v>
      </c>
      <c r="P13" s="10">
        <v>2668</v>
      </c>
      <c r="Q13" s="10">
        <v>0</v>
      </c>
      <c r="R13" s="10">
        <v>2031</v>
      </c>
      <c r="S13" s="10">
        <v>348</v>
      </c>
      <c r="T13" s="10">
        <v>820</v>
      </c>
      <c r="U13" s="10">
        <v>1612</v>
      </c>
    </row>
    <row r="14" spans="1:21" x14ac:dyDescent="0.3">
      <c r="A14" s="27">
        <v>43158</v>
      </c>
      <c r="B14" s="29">
        <v>0.20833333333333334</v>
      </c>
      <c r="C14" s="29">
        <v>0.22916666666666666</v>
      </c>
      <c r="D14" s="10">
        <v>76</v>
      </c>
      <c r="E14" s="10">
        <v>2</v>
      </c>
      <c r="F14" s="10">
        <v>0</v>
      </c>
      <c r="G14" s="10">
        <v>0</v>
      </c>
      <c r="H14" s="10">
        <v>31217</v>
      </c>
      <c r="I14" s="10">
        <v>1691</v>
      </c>
      <c r="J14" s="10">
        <v>0</v>
      </c>
      <c r="K14" s="10">
        <v>218</v>
      </c>
      <c r="L14" s="10">
        <v>24</v>
      </c>
      <c r="M14" s="10">
        <v>21674</v>
      </c>
      <c r="N14" s="10">
        <v>3815</v>
      </c>
      <c r="O14" s="10">
        <v>1719</v>
      </c>
      <c r="P14" s="10">
        <v>650</v>
      </c>
      <c r="Q14" s="10">
        <v>0</v>
      </c>
      <c r="R14" s="10">
        <v>332</v>
      </c>
      <c r="S14" s="10">
        <v>0</v>
      </c>
      <c r="T14" s="10">
        <v>0</v>
      </c>
      <c r="U14" s="10">
        <v>717</v>
      </c>
    </row>
    <row r="15" spans="1:21" x14ac:dyDescent="0.3">
      <c r="A15" s="27">
        <v>43158</v>
      </c>
      <c r="B15" s="29">
        <v>0.22916666666666666</v>
      </c>
      <c r="C15" s="29">
        <v>0.25</v>
      </c>
      <c r="D15" s="10">
        <v>76</v>
      </c>
      <c r="E15" s="10">
        <v>5</v>
      </c>
      <c r="F15" s="10">
        <v>0</v>
      </c>
      <c r="G15" s="10">
        <v>3</v>
      </c>
      <c r="H15" s="10">
        <v>31234</v>
      </c>
      <c r="I15" s="10">
        <v>2506</v>
      </c>
      <c r="J15" s="10">
        <v>933</v>
      </c>
      <c r="K15" s="10">
        <v>579</v>
      </c>
      <c r="L15" s="10">
        <v>1791</v>
      </c>
      <c r="M15" s="10">
        <v>21604</v>
      </c>
      <c r="N15" s="10">
        <v>996</v>
      </c>
      <c r="O15" s="10">
        <v>1230</v>
      </c>
      <c r="P15" s="10">
        <v>77</v>
      </c>
      <c r="Q15" s="10">
        <v>0</v>
      </c>
      <c r="R15" s="10">
        <v>0</v>
      </c>
      <c r="S15" s="10">
        <v>0</v>
      </c>
      <c r="T15" s="10">
        <v>0</v>
      </c>
      <c r="U15" s="10">
        <v>1</v>
      </c>
    </row>
    <row r="16" spans="1:21" x14ac:dyDescent="0.3">
      <c r="A16" s="27">
        <v>43158</v>
      </c>
      <c r="B16" s="29">
        <v>0.25</v>
      </c>
      <c r="C16" s="29">
        <v>0.27083333333333331</v>
      </c>
      <c r="D16" s="10">
        <v>76</v>
      </c>
      <c r="E16" s="10">
        <v>8</v>
      </c>
      <c r="F16" s="10">
        <v>0</v>
      </c>
      <c r="G16" s="10">
        <v>4</v>
      </c>
      <c r="H16" s="10">
        <v>39126</v>
      </c>
      <c r="I16" s="10">
        <v>5504</v>
      </c>
      <c r="J16" s="10">
        <v>1841</v>
      </c>
      <c r="K16" s="10">
        <v>626</v>
      </c>
      <c r="L16" s="10">
        <v>7512</v>
      </c>
      <c r="M16" s="10">
        <v>20411</v>
      </c>
      <c r="N16" s="10">
        <v>3153</v>
      </c>
      <c r="O16" s="10">
        <v>2841</v>
      </c>
      <c r="P16" s="10">
        <v>154</v>
      </c>
      <c r="Q16" s="10">
        <v>0</v>
      </c>
      <c r="R16" s="10">
        <v>0</v>
      </c>
      <c r="S16" s="10">
        <v>157</v>
      </c>
      <c r="T16" s="10">
        <v>589</v>
      </c>
      <c r="U16" s="10">
        <v>1476</v>
      </c>
    </row>
    <row r="17" spans="1:21" x14ac:dyDescent="0.3">
      <c r="A17" s="27">
        <v>43158</v>
      </c>
      <c r="B17" s="29">
        <v>0.27083333333333331</v>
      </c>
      <c r="C17" s="29">
        <v>0.29166666666666669</v>
      </c>
      <c r="D17" s="10">
        <v>76</v>
      </c>
      <c r="E17" s="10">
        <v>0</v>
      </c>
      <c r="F17" s="10">
        <v>0</v>
      </c>
      <c r="G17" s="10">
        <v>0</v>
      </c>
      <c r="H17" s="10">
        <v>46755</v>
      </c>
      <c r="I17" s="10">
        <v>0</v>
      </c>
      <c r="J17" s="10">
        <v>0</v>
      </c>
      <c r="K17" s="10">
        <v>21</v>
      </c>
      <c r="L17" s="10">
        <v>12186</v>
      </c>
      <c r="M17" s="10">
        <v>20679</v>
      </c>
      <c r="N17" s="10">
        <v>2146</v>
      </c>
      <c r="O17" s="10">
        <v>2751</v>
      </c>
      <c r="P17" s="10">
        <v>748</v>
      </c>
      <c r="Q17" s="10">
        <v>0</v>
      </c>
      <c r="R17" s="10">
        <v>0</v>
      </c>
      <c r="S17" s="10">
        <v>367</v>
      </c>
      <c r="T17" s="10">
        <v>4352</v>
      </c>
      <c r="U17" s="10">
        <v>1939</v>
      </c>
    </row>
    <row r="18" spans="1:21" x14ac:dyDescent="0.3">
      <c r="A18" s="27">
        <v>43158</v>
      </c>
      <c r="B18" s="29">
        <v>0.29166666666666669</v>
      </c>
      <c r="C18" s="29">
        <v>0.3125</v>
      </c>
      <c r="D18" s="10">
        <v>76</v>
      </c>
      <c r="E18" s="10">
        <v>5</v>
      </c>
      <c r="F18" s="10">
        <v>0</v>
      </c>
      <c r="G18" s="10">
        <v>2</v>
      </c>
      <c r="H18" s="10">
        <v>42941</v>
      </c>
      <c r="I18" s="10">
        <v>3414</v>
      </c>
      <c r="J18" s="10">
        <v>488</v>
      </c>
      <c r="K18" s="10">
        <v>283</v>
      </c>
      <c r="L18" s="10">
        <v>14641</v>
      </c>
      <c r="M18" s="10">
        <v>15321</v>
      </c>
      <c r="N18" s="10">
        <v>1626</v>
      </c>
      <c r="O18" s="10">
        <v>1442</v>
      </c>
      <c r="P18" s="10">
        <v>2414</v>
      </c>
      <c r="Q18" s="10">
        <v>0</v>
      </c>
      <c r="R18" s="10">
        <v>0</v>
      </c>
      <c r="S18" s="10">
        <v>0</v>
      </c>
      <c r="T18" s="10">
        <v>3235</v>
      </c>
      <c r="U18" s="10">
        <v>1439</v>
      </c>
    </row>
    <row r="19" spans="1:21" x14ac:dyDescent="0.3">
      <c r="A19" s="27">
        <v>43158</v>
      </c>
      <c r="B19" s="29">
        <v>0.3125</v>
      </c>
      <c r="C19" s="29">
        <v>0.33333333333333331</v>
      </c>
      <c r="D19" s="10">
        <v>76</v>
      </c>
      <c r="E19" s="10">
        <v>1</v>
      </c>
      <c r="F19" s="10">
        <v>0</v>
      </c>
      <c r="G19" s="10">
        <v>0</v>
      </c>
      <c r="H19" s="10">
        <v>41567</v>
      </c>
      <c r="I19" s="10">
        <v>904</v>
      </c>
      <c r="J19" s="10">
        <v>0</v>
      </c>
      <c r="K19" s="10">
        <v>386</v>
      </c>
      <c r="L19" s="10">
        <v>12135</v>
      </c>
      <c r="M19" s="10">
        <v>18988</v>
      </c>
      <c r="N19" s="10">
        <v>1674</v>
      </c>
      <c r="O19" s="10">
        <v>1118</v>
      </c>
      <c r="P19" s="10">
        <v>1094</v>
      </c>
      <c r="Q19" s="10">
        <v>0</v>
      </c>
      <c r="R19" s="10">
        <v>0</v>
      </c>
      <c r="S19" s="10">
        <v>1</v>
      </c>
      <c r="T19" s="10">
        <v>3616</v>
      </c>
      <c r="U19" s="10">
        <v>2188</v>
      </c>
    </row>
    <row r="20" spans="1:21" x14ac:dyDescent="0.3">
      <c r="A20" s="27">
        <v>43158</v>
      </c>
      <c r="B20" s="29">
        <v>0.33333333333333331</v>
      </c>
      <c r="C20" s="29">
        <v>0.35416666666666669</v>
      </c>
      <c r="D20" s="10">
        <v>76</v>
      </c>
      <c r="E20" s="10">
        <v>1</v>
      </c>
      <c r="F20" s="10">
        <v>0</v>
      </c>
      <c r="G20" s="10">
        <v>0</v>
      </c>
      <c r="H20" s="10">
        <v>39594</v>
      </c>
      <c r="I20" s="10">
        <v>664</v>
      </c>
      <c r="J20" s="10">
        <v>0</v>
      </c>
      <c r="K20" s="10">
        <v>99</v>
      </c>
      <c r="L20" s="10">
        <v>13384</v>
      </c>
      <c r="M20" s="10">
        <v>15737</v>
      </c>
      <c r="N20" s="10">
        <v>922</v>
      </c>
      <c r="O20" s="10">
        <v>1786</v>
      </c>
      <c r="P20" s="10">
        <v>986</v>
      </c>
      <c r="Q20" s="10">
        <v>0</v>
      </c>
      <c r="R20" s="10">
        <v>0</v>
      </c>
      <c r="S20" s="10">
        <v>0</v>
      </c>
      <c r="T20" s="10">
        <v>2086</v>
      </c>
      <c r="U20" s="10">
        <v>1417</v>
      </c>
    </row>
    <row r="21" spans="1:21" x14ac:dyDescent="0.3">
      <c r="A21" s="27">
        <v>43158</v>
      </c>
      <c r="B21" s="29">
        <v>0.35416666666666669</v>
      </c>
      <c r="C21" s="29">
        <v>0.375</v>
      </c>
      <c r="D21" s="10">
        <v>76</v>
      </c>
      <c r="E21" s="10">
        <v>5</v>
      </c>
      <c r="F21" s="10">
        <v>0</v>
      </c>
      <c r="G21" s="10">
        <v>3</v>
      </c>
      <c r="H21" s="10">
        <v>41213</v>
      </c>
      <c r="I21" s="10">
        <v>3755</v>
      </c>
      <c r="J21" s="10">
        <v>1268</v>
      </c>
      <c r="K21" s="10">
        <v>325</v>
      </c>
      <c r="L21" s="10">
        <v>11803</v>
      </c>
      <c r="M21" s="10">
        <v>18043</v>
      </c>
      <c r="N21" s="10">
        <v>1721</v>
      </c>
      <c r="O21" s="10">
        <v>3316</v>
      </c>
      <c r="P21" s="10">
        <v>924</v>
      </c>
      <c r="Q21" s="10">
        <v>0</v>
      </c>
      <c r="R21" s="10">
        <v>0</v>
      </c>
      <c r="S21" s="10">
        <v>0</v>
      </c>
      <c r="T21" s="10">
        <v>2109</v>
      </c>
      <c r="U21" s="10">
        <v>1799</v>
      </c>
    </row>
    <row r="22" spans="1:21" x14ac:dyDescent="0.3">
      <c r="A22" s="27">
        <v>43158</v>
      </c>
      <c r="B22" s="29">
        <v>0.375</v>
      </c>
      <c r="C22" s="29">
        <v>0.39583333333333331</v>
      </c>
      <c r="D22" s="10">
        <v>76</v>
      </c>
      <c r="E22" s="10">
        <v>2</v>
      </c>
      <c r="F22" s="10">
        <v>0</v>
      </c>
      <c r="G22" s="10">
        <v>1</v>
      </c>
      <c r="H22" s="10">
        <v>36278</v>
      </c>
      <c r="I22" s="10">
        <v>762</v>
      </c>
      <c r="J22" s="10">
        <v>66</v>
      </c>
      <c r="K22" s="10">
        <v>435</v>
      </c>
      <c r="L22" s="10">
        <v>13971</v>
      </c>
      <c r="M22" s="10">
        <v>14683</v>
      </c>
      <c r="N22" s="10">
        <v>1027</v>
      </c>
      <c r="O22" s="10">
        <v>1063</v>
      </c>
      <c r="P22" s="10">
        <v>1189</v>
      </c>
      <c r="Q22" s="10">
        <v>0</v>
      </c>
      <c r="R22" s="10">
        <v>0</v>
      </c>
      <c r="S22" s="10">
        <v>123</v>
      </c>
      <c r="T22" s="10">
        <v>2866</v>
      </c>
      <c r="U22" s="10">
        <v>159</v>
      </c>
    </row>
    <row r="23" spans="1:21" x14ac:dyDescent="0.3">
      <c r="A23" s="27">
        <v>43158</v>
      </c>
      <c r="B23" s="29">
        <v>0.39583333333333331</v>
      </c>
      <c r="C23" s="29">
        <v>0.41666666666666669</v>
      </c>
      <c r="D23" s="10">
        <v>76</v>
      </c>
      <c r="E23" s="10">
        <v>0</v>
      </c>
      <c r="F23" s="10">
        <v>0</v>
      </c>
      <c r="G23" s="10">
        <v>0</v>
      </c>
      <c r="H23" s="10">
        <v>30815</v>
      </c>
      <c r="I23" s="10">
        <v>0</v>
      </c>
      <c r="J23" s="10">
        <v>0</v>
      </c>
      <c r="K23" s="10">
        <v>27</v>
      </c>
      <c r="L23" s="10">
        <v>7954</v>
      </c>
      <c r="M23" s="10">
        <v>12547</v>
      </c>
      <c r="N23" s="10">
        <v>1495</v>
      </c>
      <c r="O23" s="10">
        <v>1229</v>
      </c>
      <c r="P23" s="10">
        <v>1220</v>
      </c>
      <c r="Q23" s="10">
        <v>0</v>
      </c>
      <c r="R23" s="10">
        <v>0</v>
      </c>
      <c r="S23" s="10">
        <v>0</v>
      </c>
      <c r="T23" s="10">
        <v>5099</v>
      </c>
      <c r="U23" s="10">
        <v>915</v>
      </c>
    </row>
    <row r="24" spans="1:21" x14ac:dyDescent="0.3">
      <c r="A24" s="27">
        <v>43158</v>
      </c>
      <c r="B24" s="29">
        <v>0.41666666666666669</v>
      </c>
      <c r="C24" s="29">
        <v>0.4375</v>
      </c>
      <c r="D24" s="10">
        <v>76</v>
      </c>
      <c r="E24" s="10">
        <v>1</v>
      </c>
      <c r="F24" s="10">
        <v>0</v>
      </c>
      <c r="G24" s="10">
        <v>0</v>
      </c>
      <c r="H24" s="10">
        <v>29278</v>
      </c>
      <c r="I24" s="10">
        <v>512</v>
      </c>
      <c r="J24" s="10">
        <v>0</v>
      </c>
      <c r="K24" s="10">
        <v>110</v>
      </c>
      <c r="L24" s="10">
        <v>8401</v>
      </c>
      <c r="M24" s="10">
        <v>16004</v>
      </c>
      <c r="N24" s="10">
        <v>762</v>
      </c>
      <c r="O24" s="10">
        <v>2787</v>
      </c>
      <c r="P24" s="10">
        <v>96</v>
      </c>
      <c r="Q24" s="10">
        <v>0</v>
      </c>
      <c r="R24" s="10">
        <v>0</v>
      </c>
      <c r="S24" s="10">
        <v>0</v>
      </c>
      <c r="T24" s="10">
        <v>0</v>
      </c>
      <c r="U24" s="10">
        <v>150</v>
      </c>
    </row>
    <row r="25" spans="1:21" x14ac:dyDescent="0.3">
      <c r="A25" s="27">
        <v>43158</v>
      </c>
      <c r="B25" s="29">
        <v>0.4375</v>
      </c>
      <c r="C25" s="29">
        <v>0.45833333333333331</v>
      </c>
      <c r="D25" s="10">
        <v>76</v>
      </c>
      <c r="E25" s="10">
        <v>2</v>
      </c>
      <c r="F25" s="10">
        <v>0</v>
      </c>
      <c r="G25" s="10">
        <v>2</v>
      </c>
      <c r="H25" s="10">
        <v>28800</v>
      </c>
      <c r="I25" s="10">
        <v>1214</v>
      </c>
      <c r="J25" s="10">
        <v>217</v>
      </c>
      <c r="K25" s="10">
        <v>164</v>
      </c>
      <c r="L25" s="10">
        <v>13271</v>
      </c>
      <c r="M25" s="10">
        <v>9428</v>
      </c>
      <c r="N25" s="10">
        <v>62</v>
      </c>
      <c r="O25" s="10">
        <v>1611</v>
      </c>
      <c r="P25" s="10">
        <v>608</v>
      </c>
      <c r="Q25" s="10">
        <v>0</v>
      </c>
      <c r="R25" s="10">
        <v>0</v>
      </c>
      <c r="S25" s="10">
        <v>150</v>
      </c>
      <c r="T25" s="10">
        <v>1512</v>
      </c>
      <c r="U25" s="10">
        <v>1397</v>
      </c>
    </row>
    <row r="26" spans="1:21" x14ac:dyDescent="0.3">
      <c r="A26" s="27">
        <v>43158</v>
      </c>
      <c r="B26" s="29">
        <v>0.45833333333333331</v>
      </c>
      <c r="C26" s="29">
        <v>0.47916666666666669</v>
      </c>
      <c r="D26" s="10">
        <v>76</v>
      </c>
      <c r="E26" s="10">
        <v>1</v>
      </c>
      <c r="F26" s="10">
        <v>0</v>
      </c>
      <c r="G26" s="10">
        <v>0</v>
      </c>
      <c r="H26" s="10">
        <v>28078</v>
      </c>
      <c r="I26" s="10">
        <v>65</v>
      </c>
      <c r="J26" s="10">
        <v>0</v>
      </c>
      <c r="K26" s="10">
        <v>11</v>
      </c>
      <c r="L26" s="10">
        <v>13649</v>
      </c>
      <c r="M26" s="10">
        <v>8655</v>
      </c>
      <c r="N26" s="10">
        <v>597</v>
      </c>
      <c r="O26" s="10">
        <v>687</v>
      </c>
      <c r="P26" s="10">
        <v>1166</v>
      </c>
      <c r="Q26" s="10">
        <v>0</v>
      </c>
      <c r="R26" s="10">
        <v>0</v>
      </c>
      <c r="S26" s="10">
        <v>0</v>
      </c>
      <c r="T26" s="10">
        <v>2583</v>
      </c>
      <c r="U26" s="10">
        <v>359</v>
      </c>
    </row>
    <row r="27" spans="1:21" x14ac:dyDescent="0.3">
      <c r="A27" s="27">
        <v>43158</v>
      </c>
      <c r="B27" s="29">
        <v>0.47916666666666669</v>
      </c>
      <c r="C27" s="29">
        <v>0.5</v>
      </c>
      <c r="D27" s="10">
        <v>76</v>
      </c>
      <c r="E27" s="10">
        <v>2</v>
      </c>
      <c r="F27" s="10">
        <v>0</v>
      </c>
      <c r="G27" s="10">
        <v>1</v>
      </c>
      <c r="H27" s="10">
        <v>27000</v>
      </c>
      <c r="I27" s="10">
        <v>1497</v>
      </c>
      <c r="J27" s="10">
        <v>256</v>
      </c>
      <c r="K27" s="10">
        <v>1</v>
      </c>
      <c r="L27" s="10">
        <v>13970</v>
      </c>
      <c r="M27" s="10">
        <v>8229</v>
      </c>
      <c r="N27" s="10">
        <v>239</v>
      </c>
      <c r="O27" s="10">
        <v>276</v>
      </c>
      <c r="P27" s="10">
        <v>1475</v>
      </c>
      <c r="Q27" s="10">
        <v>0</v>
      </c>
      <c r="R27" s="10">
        <v>0</v>
      </c>
      <c r="S27" s="10">
        <v>0</v>
      </c>
      <c r="T27" s="10">
        <v>1619</v>
      </c>
      <c r="U27" s="10">
        <v>0</v>
      </c>
    </row>
    <row r="28" spans="1:21" x14ac:dyDescent="0.3">
      <c r="A28" s="27">
        <v>43158</v>
      </c>
      <c r="B28" s="29">
        <v>0.5</v>
      </c>
      <c r="C28" s="29">
        <v>0.52083333333333337</v>
      </c>
      <c r="D28" s="10">
        <v>76</v>
      </c>
      <c r="E28" s="10">
        <v>0</v>
      </c>
      <c r="F28" s="10">
        <v>0</v>
      </c>
      <c r="G28" s="10">
        <v>0</v>
      </c>
      <c r="H28" s="10">
        <v>27438</v>
      </c>
      <c r="I28" s="10">
        <v>0</v>
      </c>
      <c r="J28" s="10">
        <v>0</v>
      </c>
      <c r="K28" s="10">
        <v>0</v>
      </c>
      <c r="L28" s="10">
        <v>16135</v>
      </c>
      <c r="M28" s="10">
        <v>8387</v>
      </c>
      <c r="N28" s="10">
        <v>553</v>
      </c>
      <c r="O28" s="10">
        <v>916</v>
      </c>
      <c r="P28" s="10">
        <v>1021</v>
      </c>
      <c r="Q28" s="10">
        <v>0</v>
      </c>
      <c r="R28" s="10">
        <v>305</v>
      </c>
      <c r="S28" s="10">
        <v>0</v>
      </c>
      <c r="T28" s="10">
        <v>121</v>
      </c>
      <c r="U28" s="10">
        <v>0</v>
      </c>
    </row>
    <row r="29" spans="1:21" x14ac:dyDescent="0.3">
      <c r="A29" s="27">
        <v>43158</v>
      </c>
      <c r="B29" s="29">
        <v>0.52083333333333337</v>
      </c>
      <c r="C29" s="29">
        <v>0.54166666666666663</v>
      </c>
      <c r="D29" s="10">
        <v>76</v>
      </c>
      <c r="E29" s="10">
        <v>0</v>
      </c>
      <c r="F29" s="10">
        <v>0</v>
      </c>
      <c r="G29" s="10">
        <v>0</v>
      </c>
      <c r="H29" s="10">
        <v>20703</v>
      </c>
      <c r="I29" s="10">
        <v>0</v>
      </c>
      <c r="J29" s="10">
        <v>0</v>
      </c>
      <c r="K29" s="10">
        <v>89</v>
      </c>
      <c r="L29" s="10">
        <v>14980</v>
      </c>
      <c r="M29" s="10">
        <v>2510</v>
      </c>
      <c r="N29" s="10">
        <v>258</v>
      </c>
      <c r="O29" s="10">
        <v>1</v>
      </c>
      <c r="P29" s="10">
        <v>6</v>
      </c>
      <c r="Q29" s="10">
        <v>0</v>
      </c>
      <c r="R29" s="10">
        <v>47</v>
      </c>
      <c r="S29" s="10">
        <v>0</v>
      </c>
      <c r="T29" s="10">
        <v>2812</v>
      </c>
      <c r="U29" s="10">
        <v>0</v>
      </c>
    </row>
    <row r="30" spans="1:21" x14ac:dyDescent="0.3">
      <c r="A30" s="27">
        <v>43158</v>
      </c>
      <c r="B30" s="29">
        <v>0.54166666666666663</v>
      </c>
      <c r="C30" s="29">
        <v>0.5625</v>
      </c>
      <c r="D30" s="10">
        <v>76</v>
      </c>
      <c r="E30" s="10">
        <v>0</v>
      </c>
      <c r="F30" s="10">
        <v>0</v>
      </c>
      <c r="G30" s="10">
        <v>0</v>
      </c>
      <c r="H30" s="10">
        <v>18000</v>
      </c>
      <c r="I30" s="10">
        <v>0</v>
      </c>
      <c r="J30" s="10">
        <v>0</v>
      </c>
      <c r="K30" s="10">
        <v>0</v>
      </c>
      <c r="L30" s="10">
        <v>13916</v>
      </c>
      <c r="M30" s="10">
        <v>3212</v>
      </c>
      <c r="N30" s="10">
        <v>233</v>
      </c>
      <c r="O30" s="10">
        <v>388</v>
      </c>
      <c r="P30" s="10">
        <v>1</v>
      </c>
      <c r="Q30" s="10">
        <v>0</v>
      </c>
      <c r="R30" s="10">
        <v>176</v>
      </c>
      <c r="S30" s="10">
        <v>0</v>
      </c>
      <c r="T30" s="10">
        <v>0</v>
      </c>
      <c r="U30" s="10">
        <v>0</v>
      </c>
    </row>
    <row r="31" spans="1:21" x14ac:dyDescent="0.3">
      <c r="A31" s="27">
        <v>43158</v>
      </c>
      <c r="B31" s="29">
        <v>0.5625</v>
      </c>
      <c r="C31" s="29">
        <v>0.58333333333333337</v>
      </c>
      <c r="D31" s="10">
        <v>76</v>
      </c>
      <c r="E31" s="10">
        <v>1</v>
      </c>
      <c r="F31" s="10">
        <v>0</v>
      </c>
      <c r="G31" s="10">
        <v>1</v>
      </c>
      <c r="H31" s="10">
        <v>19384</v>
      </c>
      <c r="I31" s="10">
        <v>1087</v>
      </c>
      <c r="J31" s="10">
        <v>149</v>
      </c>
      <c r="K31" s="10">
        <v>0</v>
      </c>
      <c r="L31" s="10">
        <v>14004</v>
      </c>
      <c r="M31" s="10">
        <v>2381</v>
      </c>
      <c r="N31" s="10">
        <v>104</v>
      </c>
      <c r="O31" s="10">
        <v>1238</v>
      </c>
      <c r="P31" s="10">
        <v>0</v>
      </c>
      <c r="Q31" s="10">
        <v>0</v>
      </c>
      <c r="R31" s="10">
        <v>627</v>
      </c>
      <c r="S31" s="10">
        <v>0</v>
      </c>
      <c r="T31" s="10">
        <v>0</v>
      </c>
      <c r="U31" s="10">
        <v>0</v>
      </c>
    </row>
    <row r="32" spans="1:21" x14ac:dyDescent="0.3">
      <c r="A32" s="27">
        <v>43158</v>
      </c>
      <c r="B32" s="29">
        <v>0.58333333333333337</v>
      </c>
      <c r="C32" s="29">
        <v>0.60416666666666663</v>
      </c>
      <c r="D32" s="10">
        <v>76</v>
      </c>
      <c r="E32" s="10">
        <v>0</v>
      </c>
      <c r="F32" s="10">
        <v>0</v>
      </c>
      <c r="G32" s="10">
        <v>0</v>
      </c>
      <c r="H32" s="10">
        <v>22239</v>
      </c>
      <c r="I32" s="10">
        <v>0</v>
      </c>
      <c r="J32" s="10">
        <v>0</v>
      </c>
      <c r="K32" s="10">
        <v>2</v>
      </c>
      <c r="L32" s="10">
        <v>17980</v>
      </c>
      <c r="M32" s="10">
        <v>230</v>
      </c>
      <c r="N32" s="10">
        <v>37</v>
      </c>
      <c r="O32" s="10">
        <v>1781</v>
      </c>
      <c r="P32" s="10">
        <v>3</v>
      </c>
      <c r="Q32" s="10">
        <v>0</v>
      </c>
      <c r="R32" s="10">
        <v>1655</v>
      </c>
      <c r="S32" s="10">
        <v>11</v>
      </c>
      <c r="T32" s="10">
        <v>0</v>
      </c>
      <c r="U32" s="10">
        <v>540</v>
      </c>
    </row>
    <row r="33" spans="1:21" x14ac:dyDescent="0.3">
      <c r="A33" s="27">
        <v>43158</v>
      </c>
      <c r="B33" s="29">
        <v>0.60416666666666663</v>
      </c>
      <c r="C33" s="29">
        <v>0.625</v>
      </c>
      <c r="D33" s="10">
        <v>76</v>
      </c>
      <c r="E33" s="10">
        <v>0</v>
      </c>
      <c r="F33" s="10">
        <v>0</v>
      </c>
      <c r="G33" s="10">
        <v>0</v>
      </c>
      <c r="H33" s="10">
        <v>23282</v>
      </c>
      <c r="I33" s="10">
        <v>0</v>
      </c>
      <c r="J33" s="10">
        <v>0</v>
      </c>
      <c r="K33" s="10">
        <v>7</v>
      </c>
      <c r="L33" s="10">
        <v>20394</v>
      </c>
      <c r="M33" s="10">
        <v>478</v>
      </c>
      <c r="N33" s="10">
        <v>0</v>
      </c>
      <c r="O33" s="10">
        <v>566</v>
      </c>
      <c r="P33" s="10">
        <v>71</v>
      </c>
      <c r="Q33" s="10">
        <v>0</v>
      </c>
      <c r="R33" s="10">
        <v>1610</v>
      </c>
      <c r="S33" s="10">
        <v>0</v>
      </c>
      <c r="T33" s="10">
        <v>156</v>
      </c>
      <c r="U33" s="10">
        <v>0</v>
      </c>
    </row>
    <row r="34" spans="1:21" x14ac:dyDescent="0.3">
      <c r="A34" s="27">
        <v>43158</v>
      </c>
      <c r="B34" s="29">
        <v>0.625</v>
      </c>
      <c r="C34" s="29">
        <v>0.64583333333333337</v>
      </c>
      <c r="D34" s="10">
        <v>76</v>
      </c>
      <c r="E34" s="10">
        <v>0</v>
      </c>
      <c r="F34" s="10">
        <v>0</v>
      </c>
      <c r="G34" s="10">
        <v>0</v>
      </c>
      <c r="H34" s="10">
        <v>11417</v>
      </c>
      <c r="I34" s="10">
        <v>0</v>
      </c>
      <c r="J34" s="10">
        <v>0</v>
      </c>
      <c r="K34" s="10">
        <v>0</v>
      </c>
      <c r="L34" s="10">
        <v>8419</v>
      </c>
      <c r="M34" s="10">
        <v>959</v>
      </c>
      <c r="N34" s="10">
        <v>64</v>
      </c>
      <c r="O34" s="10">
        <v>0</v>
      </c>
      <c r="P34" s="10">
        <v>299</v>
      </c>
      <c r="Q34" s="10">
        <v>0</v>
      </c>
      <c r="R34" s="10">
        <v>0</v>
      </c>
      <c r="S34" s="10">
        <v>0</v>
      </c>
      <c r="T34" s="10">
        <v>1676</v>
      </c>
      <c r="U34" s="10">
        <v>0</v>
      </c>
    </row>
    <row r="35" spans="1:21" x14ac:dyDescent="0.3">
      <c r="A35" s="27">
        <v>43158</v>
      </c>
      <c r="B35" s="29">
        <v>0.64583333333333337</v>
      </c>
      <c r="C35" s="29">
        <v>0.66666666666666663</v>
      </c>
      <c r="D35" s="10">
        <v>76</v>
      </c>
      <c r="E35" s="10">
        <v>0</v>
      </c>
      <c r="F35" s="10">
        <v>0</v>
      </c>
      <c r="G35" s="10">
        <v>0</v>
      </c>
      <c r="H35" s="10">
        <v>10800</v>
      </c>
      <c r="I35" s="10">
        <v>0</v>
      </c>
      <c r="J35" s="10">
        <v>0</v>
      </c>
      <c r="K35" s="10">
        <v>0</v>
      </c>
      <c r="L35" s="10">
        <v>5915</v>
      </c>
      <c r="M35" s="10">
        <v>4029</v>
      </c>
      <c r="N35" s="10">
        <v>334</v>
      </c>
      <c r="O35" s="10">
        <v>520</v>
      </c>
      <c r="P35" s="10">
        <v>1</v>
      </c>
      <c r="Q35" s="10">
        <v>0</v>
      </c>
      <c r="R35" s="10">
        <v>0</v>
      </c>
      <c r="S35" s="10">
        <v>0</v>
      </c>
      <c r="T35" s="10">
        <v>1</v>
      </c>
      <c r="U35" s="10">
        <v>0</v>
      </c>
    </row>
    <row r="36" spans="1:21" x14ac:dyDescent="0.3">
      <c r="A36" s="27">
        <v>43158</v>
      </c>
      <c r="B36" s="29">
        <v>0.66666666666666663</v>
      </c>
      <c r="C36" s="29">
        <v>0.6875</v>
      </c>
      <c r="D36" s="10">
        <v>76</v>
      </c>
      <c r="E36" s="10">
        <v>0</v>
      </c>
      <c r="F36" s="10">
        <v>0</v>
      </c>
      <c r="G36" s="10">
        <v>0</v>
      </c>
      <c r="H36" s="10">
        <v>10780</v>
      </c>
      <c r="I36" s="10">
        <v>0</v>
      </c>
      <c r="J36" s="10">
        <v>0</v>
      </c>
      <c r="K36" s="10">
        <v>0</v>
      </c>
      <c r="L36" s="10">
        <v>8356</v>
      </c>
      <c r="M36" s="10">
        <v>1834</v>
      </c>
      <c r="N36" s="10">
        <v>172</v>
      </c>
      <c r="O36" s="10">
        <v>152</v>
      </c>
      <c r="P36" s="10">
        <v>1</v>
      </c>
      <c r="Q36" s="10">
        <v>0</v>
      </c>
      <c r="R36" s="10">
        <v>0</v>
      </c>
      <c r="S36" s="10">
        <v>265</v>
      </c>
      <c r="T36" s="10">
        <v>0</v>
      </c>
      <c r="U36" s="10">
        <v>0</v>
      </c>
    </row>
    <row r="37" spans="1:21" x14ac:dyDescent="0.3">
      <c r="A37" s="27">
        <v>43158</v>
      </c>
      <c r="B37" s="29">
        <v>0.6875</v>
      </c>
      <c r="C37" s="29">
        <v>0.70833333333333337</v>
      </c>
      <c r="D37" s="10">
        <v>76</v>
      </c>
      <c r="E37" s="10">
        <v>0</v>
      </c>
      <c r="F37" s="10">
        <v>0</v>
      </c>
      <c r="G37" s="10">
        <v>0</v>
      </c>
      <c r="H37" s="10">
        <v>12192</v>
      </c>
      <c r="I37" s="10">
        <v>0</v>
      </c>
      <c r="J37" s="10">
        <v>0</v>
      </c>
      <c r="K37" s="10">
        <v>0</v>
      </c>
      <c r="L37" s="10">
        <v>8791</v>
      </c>
      <c r="M37" s="10">
        <v>2261</v>
      </c>
      <c r="N37" s="10">
        <v>75</v>
      </c>
      <c r="O37" s="10">
        <v>177</v>
      </c>
      <c r="P37" s="10">
        <v>91</v>
      </c>
      <c r="Q37" s="10">
        <v>0</v>
      </c>
      <c r="R37" s="10">
        <v>0</v>
      </c>
      <c r="S37" s="10">
        <v>99</v>
      </c>
      <c r="T37" s="10">
        <v>0</v>
      </c>
      <c r="U37" s="10">
        <v>0</v>
      </c>
    </row>
    <row r="38" spans="1:21" x14ac:dyDescent="0.3">
      <c r="A38" s="27">
        <v>43158</v>
      </c>
      <c r="B38" s="29">
        <v>0.70833333333333337</v>
      </c>
      <c r="C38" s="29">
        <v>0.72916666666666663</v>
      </c>
      <c r="D38" s="10">
        <v>76</v>
      </c>
      <c r="E38" s="10">
        <v>0</v>
      </c>
      <c r="F38" s="10">
        <v>0</v>
      </c>
      <c r="G38" s="10">
        <v>0</v>
      </c>
      <c r="H38" s="10">
        <v>23624</v>
      </c>
      <c r="I38" s="10">
        <v>0</v>
      </c>
      <c r="J38" s="10">
        <v>0</v>
      </c>
      <c r="K38" s="10">
        <v>0</v>
      </c>
      <c r="L38" s="10">
        <v>14361</v>
      </c>
      <c r="M38" s="10">
        <v>4837</v>
      </c>
      <c r="N38" s="10">
        <v>580</v>
      </c>
      <c r="O38" s="10">
        <v>616</v>
      </c>
      <c r="P38" s="10">
        <v>279</v>
      </c>
      <c r="Q38" s="10">
        <v>31</v>
      </c>
      <c r="R38" s="10">
        <v>0</v>
      </c>
      <c r="S38" s="10">
        <v>1400</v>
      </c>
      <c r="T38" s="10">
        <v>917</v>
      </c>
      <c r="U38" s="10">
        <v>0</v>
      </c>
    </row>
    <row r="39" spans="1:21" x14ac:dyDescent="0.3">
      <c r="A39" s="27">
        <v>43158</v>
      </c>
      <c r="B39" s="29">
        <v>0.72916666666666663</v>
      </c>
      <c r="C39" s="29">
        <v>0.75</v>
      </c>
      <c r="D39" s="10">
        <v>76</v>
      </c>
      <c r="E39" s="10">
        <v>2</v>
      </c>
      <c r="F39" s="10">
        <v>0</v>
      </c>
      <c r="G39" s="10">
        <v>0</v>
      </c>
      <c r="H39" s="10">
        <v>26660</v>
      </c>
      <c r="I39" s="10">
        <v>1381</v>
      </c>
      <c r="J39" s="10">
        <v>0</v>
      </c>
      <c r="K39" s="10">
        <v>2</v>
      </c>
      <c r="L39" s="10">
        <v>5705</v>
      </c>
      <c r="M39" s="10">
        <v>7322</v>
      </c>
      <c r="N39" s="10">
        <v>340</v>
      </c>
      <c r="O39" s="10">
        <v>615</v>
      </c>
      <c r="P39" s="10">
        <v>1469</v>
      </c>
      <c r="Q39" s="10">
        <v>8526</v>
      </c>
      <c r="R39" s="10">
        <v>0</v>
      </c>
      <c r="S39" s="10">
        <v>110</v>
      </c>
      <c r="T39" s="10">
        <v>1190</v>
      </c>
      <c r="U39" s="10">
        <v>0</v>
      </c>
    </row>
    <row r="40" spans="1:21" x14ac:dyDescent="0.3">
      <c r="A40" s="27">
        <v>43158</v>
      </c>
      <c r="B40" s="29">
        <v>0.75</v>
      </c>
      <c r="C40" s="29">
        <v>0.77083333333333337</v>
      </c>
      <c r="D40" s="10">
        <v>76</v>
      </c>
      <c r="E40" s="10">
        <v>0</v>
      </c>
      <c r="F40" s="10">
        <v>0</v>
      </c>
      <c r="G40" s="10">
        <v>0</v>
      </c>
      <c r="H40" s="10">
        <v>30158</v>
      </c>
      <c r="I40" s="10">
        <v>0</v>
      </c>
      <c r="J40" s="10">
        <v>0</v>
      </c>
      <c r="K40" s="10">
        <v>253</v>
      </c>
      <c r="L40" s="10">
        <v>4993</v>
      </c>
      <c r="M40" s="10">
        <v>8533</v>
      </c>
      <c r="N40" s="10">
        <v>963</v>
      </c>
      <c r="O40" s="10">
        <v>145</v>
      </c>
      <c r="P40" s="10">
        <v>3360</v>
      </c>
      <c r="Q40" s="10">
        <v>9000</v>
      </c>
      <c r="R40" s="10">
        <v>584</v>
      </c>
      <c r="S40" s="10">
        <v>277</v>
      </c>
      <c r="T40" s="10">
        <v>1742</v>
      </c>
      <c r="U40" s="10">
        <v>0</v>
      </c>
    </row>
    <row r="41" spans="1:21" x14ac:dyDescent="0.3">
      <c r="A41" s="27">
        <v>43158</v>
      </c>
      <c r="B41" s="29">
        <v>0.77083333333333337</v>
      </c>
      <c r="C41" s="29">
        <v>0.79166666666666663</v>
      </c>
      <c r="D41" s="10">
        <v>76</v>
      </c>
      <c r="E41" s="10">
        <v>3</v>
      </c>
      <c r="F41" s="10">
        <v>0</v>
      </c>
      <c r="G41" s="10">
        <v>2</v>
      </c>
      <c r="H41" s="10">
        <v>33822</v>
      </c>
      <c r="I41" s="10">
        <v>1188</v>
      </c>
      <c r="J41" s="10">
        <v>539</v>
      </c>
      <c r="K41" s="10">
        <v>0</v>
      </c>
      <c r="L41" s="10">
        <v>10281</v>
      </c>
      <c r="M41" s="10">
        <v>11351</v>
      </c>
      <c r="N41" s="10">
        <v>2222</v>
      </c>
      <c r="O41" s="10">
        <v>380</v>
      </c>
      <c r="P41" s="10">
        <v>4132</v>
      </c>
      <c r="Q41" s="10">
        <v>4113</v>
      </c>
      <c r="R41" s="10">
        <v>0</v>
      </c>
      <c r="S41" s="10">
        <v>26</v>
      </c>
      <c r="T41" s="10">
        <v>371</v>
      </c>
      <c r="U41" s="10">
        <v>0</v>
      </c>
    </row>
    <row r="42" spans="1:21" x14ac:dyDescent="0.3">
      <c r="A42" s="27">
        <v>43158</v>
      </c>
      <c r="B42" s="29">
        <v>0.79166666666666663</v>
      </c>
      <c r="C42" s="29">
        <v>0.8125</v>
      </c>
      <c r="D42" s="10">
        <v>76</v>
      </c>
      <c r="E42" s="10">
        <v>3</v>
      </c>
      <c r="F42" s="10">
        <v>0</v>
      </c>
      <c r="G42" s="10">
        <v>0</v>
      </c>
      <c r="H42" s="10">
        <v>34200</v>
      </c>
      <c r="I42" s="10">
        <v>584</v>
      </c>
      <c r="J42" s="10">
        <v>0</v>
      </c>
      <c r="K42" s="10">
        <v>1</v>
      </c>
      <c r="L42" s="10">
        <v>10457</v>
      </c>
      <c r="M42" s="10">
        <v>12002</v>
      </c>
      <c r="N42" s="10">
        <v>1459</v>
      </c>
      <c r="O42" s="10">
        <v>3319</v>
      </c>
      <c r="P42" s="10">
        <v>4981</v>
      </c>
      <c r="Q42" s="10">
        <v>0</v>
      </c>
      <c r="R42" s="10">
        <v>0</v>
      </c>
      <c r="S42" s="10">
        <v>101</v>
      </c>
      <c r="T42" s="10">
        <v>1101</v>
      </c>
      <c r="U42" s="10">
        <v>181</v>
      </c>
    </row>
    <row r="43" spans="1:21" x14ac:dyDescent="0.3">
      <c r="A43" s="27">
        <v>43158</v>
      </c>
      <c r="B43" s="29">
        <v>0.8125</v>
      </c>
      <c r="C43" s="29">
        <v>0.83333333333333337</v>
      </c>
      <c r="D43" s="10">
        <v>76</v>
      </c>
      <c r="E43" s="10">
        <v>3</v>
      </c>
      <c r="F43" s="10">
        <v>0</v>
      </c>
      <c r="G43" s="10">
        <v>0</v>
      </c>
      <c r="H43" s="10">
        <v>35872</v>
      </c>
      <c r="I43" s="10">
        <v>1183</v>
      </c>
      <c r="J43" s="10">
        <v>0</v>
      </c>
      <c r="K43" s="10">
        <v>418</v>
      </c>
      <c r="L43" s="10">
        <v>2928</v>
      </c>
      <c r="M43" s="10">
        <v>16734</v>
      </c>
      <c r="N43" s="10">
        <v>1538</v>
      </c>
      <c r="O43" s="10">
        <v>3140</v>
      </c>
      <c r="P43" s="10">
        <v>2291</v>
      </c>
      <c r="Q43" s="10">
        <v>0</v>
      </c>
      <c r="R43" s="10">
        <v>563</v>
      </c>
      <c r="S43" s="10">
        <v>0</v>
      </c>
      <c r="T43" s="10">
        <v>4688</v>
      </c>
      <c r="U43" s="10">
        <v>153</v>
      </c>
    </row>
    <row r="44" spans="1:21" x14ac:dyDescent="0.3">
      <c r="A44" s="27">
        <v>43158</v>
      </c>
      <c r="B44" s="29">
        <v>0.83333333333333337</v>
      </c>
      <c r="C44" s="29">
        <v>0.85416666666666663</v>
      </c>
      <c r="D44" s="10">
        <v>76</v>
      </c>
      <c r="E44" s="10">
        <v>3</v>
      </c>
      <c r="F44" s="10">
        <v>0</v>
      </c>
      <c r="G44" s="10">
        <v>2</v>
      </c>
      <c r="H44" s="10">
        <v>41815</v>
      </c>
      <c r="I44" s="10">
        <v>2096</v>
      </c>
      <c r="J44" s="10">
        <v>1012</v>
      </c>
      <c r="K44" s="10">
        <v>138</v>
      </c>
      <c r="L44" s="10">
        <v>15811</v>
      </c>
      <c r="M44" s="10">
        <v>16263</v>
      </c>
      <c r="N44" s="10">
        <v>2076</v>
      </c>
      <c r="O44" s="10">
        <v>1086</v>
      </c>
      <c r="P44" s="10">
        <v>792</v>
      </c>
      <c r="Q44" s="10">
        <v>0</v>
      </c>
      <c r="R44" s="10">
        <v>1531</v>
      </c>
      <c r="S44" s="10">
        <v>263</v>
      </c>
      <c r="T44" s="10">
        <v>1810</v>
      </c>
      <c r="U44" s="10">
        <v>788</v>
      </c>
    </row>
    <row r="45" spans="1:21" x14ac:dyDescent="0.3">
      <c r="A45" s="27">
        <v>43158</v>
      </c>
      <c r="B45" s="29">
        <v>0.85416666666666663</v>
      </c>
      <c r="C45" s="29">
        <v>0.875</v>
      </c>
      <c r="D45" s="10">
        <v>76</v>
      </c>
      <c r="E45" s="10">
        <v>1</v>
      </c>
      <c r="F45" s="10">
        <v>0</v>
      </c>
      <c r="G45" s="10">
        <v>1</v>
      </c>
      <c r="H45" s="10">
        <v>45812</v>
      </c>
      <c r="I45" s="10">
        <v>481</v>
      </c>
      <c r="J45" s="10">
        <v>146</v>
      </c>
      <c r="K45" s="10">
        <v>169</v>
      </c>
      <c r="L45" s="10">
        <v>12686</v>
      </c>
      <c r="M45" s="10">
        <v>14702</v>
      </c>
      <c r="N45" s="10">
        <v>1928</v>
      </c>
      <c r="O45" s="10">
        <v>1656</v>
      </c>
      <c r="P45" s="10">
        <v>2975</v>
      </c>
      <c r="Q45" s="10">
        <v>0</v>
      </c>
      <c r="R45" s="10">
        <v>253</v>
      </c>
      <c r="S45" s="10">
        <v>2896</v>
      </c>
      <c r="T45" s="10">
        <v>5924</v>
      </c>
      <c r="U45" s="10">
        <v>1741</v>
      </c>
    </row>
    <row r="46" spans="1:21" x14ac:dyDescent="0.3">
      <c r="A46" s="27">
        <v>43158</v>
      </c>
      <c r="B46" s="29">
        <v>0.875</v>
      </c>
      <c r="C46" s="29">
        <v>0.89583333333333337</v>
      </c>
      <c r="D46" s="10">
        <v>76</v>
      </c>
      <c r="E46" s="10">
        <v>5</v>
      </c>
      <c r="F46" s="10">
        <v>0</v>
      </c>
      <c r="G46" s="10">
        <v>4</v>
      </c>
      <c r="H46" s="10">
        <v>51690</v>
      </c>
      <c r="I46" s="10">
        <v>2071</v>
      </c>
      <c r="J46" s="10">
        <v>642</v>
      </c>
      <c r="K46" s="10">
        <v>614</v>
      </c>
      <c r="L46" s="10">
        <v>1975</v>
      </c>
      <c r="M46" s="10">
        <v>30374</v>
      </c>
      <c r="N46" s="10">
        <v>2844</v>
      </c>
      <c r="O46" s="10">
        <v>1868</v>
      </c>
      <c r="P46" s="10">
        <v>1865</v>
      </c>
      <c r="Q46" s="10">
        <v>0</v>
      </c>
      <c r="R46" s="10">
        <v>0</v>
      </c>
      <c r="S46" s="10">
        <v>675</v>
      </c>
      <c r="T46" s="10">
        <v>4527</v>
      </c>
      <c r="U46" s="10">
        <v>428</v>
      </c>
    </row>
    <row r="47" spans="1:21" x14ac:dyDescent="0.3">
      <c r="A47" s="27">
        <v>43158</v>
      </c>
      <c r="B47" s="29">
        <v>0.89583333333333337</v>
      </c>
      <c r="C47" s="29">
        <v>0.91666666666666663</v>
      </c>
      <c r="D47" s="10">
        <v>76</v>
      </c>
      <c r="E47" s="10">
        <v>11</v>
      </c>
      <c r="F47" s="10">
        <v>0</v>
      </c>
      <c r="G47" s="10">
        <v>10</v>
      </c>
      <c r="H47" s="10">
        <v>59005</v>
      </c>
      <c r="I47" s="10">
        <v>5052</v>
      </c>
      <c r="J47" s="10">
        <v>1795</v>
      </c>
      <c r="K47" s="10">
        <v>643</v>
      </c>
      <c r="L47" s="10">
        <v>7716</v>
      </c>
      <c r="M47" s="10">
        <v>30390</v>
      </c>
      <c r="N47" s="10">
        <v>3007</v>
      </c>
      <c r="O47" s="10">
        <v>2248</v>
      </c>
      <c r="P47" s="10">
        <v>2590</v>
      </c>
      <c r="Q47" s="10">
        <v>0</v>
      </c>
      <c r="R47" s="10">
        <v>622</v>
      </c>
      <c r="S47" s="10">
        <v>198</v>
      </c>
      <c r="T47" s="10">
        <v>5913</v>
      </c>
      <c r="U47" s="10">
        <v>913</v>
      </c>
    </row>
    <row r="48" spans="1:21" x14ac:dyDescent="0.3">
      <c r="A48" s="27">
        <v>43158</v>
      </c>
      <c r="B48" s="29">
        <v>0.91666666666666663</v>
      </c>
      <c r="C48" s="29">
        <v>0.9375</v>
      </c>
      <c r="D48" s="10">
        <v>76</v>
      </c>
      <c r="E48" s="10">
        <v>5</v>
      </c>
      <c r="F48" s="10">
        <v>0</v>
      </c>
      <c r="G48" s="10">
        <v>4</v>
      </c>
      <c r="H48" s="10">
        <v>59834</v>
      </c>
      <c r="I48" s="10">
        <v>2758</v>
      </c>
      <c r="J48" s="10">
        <v>1879</v>
      </c>
      <c r="K48" s="10">
        <v>976</v>
      </c>
      <c r="L48" s="10">
        <v>16147</v>
      </c>
      <c r="M48" s="10">
        <v>22767</v>
      </c>
      <c r="N48" s="10">
        <v>2959</v>
      </c>
      <c r="O48" s="10">
        <v>2514</v>
      </c>
      <c r="P48" s="10">
        <v>4254</v>
      </c>
      <c r="Q48" s="10">
        <v>0</v>
      </c>
      <c r="R48" s="10">
        <v>978</v>
      </c>
      <c r="S48" s="10">
        <v>2595</v>
      </c>
      <c r="T48" s="10">
        <v>5295</v>
      </c>
      <c r="U48" s="10">
        <v>458</v>
      </c>
    </row>
    <row r="49" spans="1:21" x14ac:dyDescent="0.3">
      <c r="A49" s="27">
        <v>43158</v>
      </c>
      <c r="B49" s="29">
        <v>0.9375</v>
      </c>
      <c r="C49" s="29">
        <v>0.95833333333333337</v>
      </c>
      <c r="D49" s="10">
        <v>76</v>
      </c>
      <c r="E49" s="10">
        <v>4</v>
      </c>
      <c r="F49" s="10">
        <v>0</v>
      </c>
      <c r="G49" s="10">
        <v>2</v>
      </c>
      <c r="H49" s="10">
        <v>60544</v>
      </c>
      <c r="I49" s="10">
        <v>1811</v>
      </c>
      <c r="J49" s="10">
        <v>395</v>
      </c>
      <c r="K49" s="10">
        <v>553</v>
      </c>
      <c r="L49" s="10">
        <v>7278</v>
      </c>
      <c r="M49" s="10">
        <v>22717</v>
      </c>
      <c r="N49" s="10">
        <v>3398</v>
      </c>
      <c r="O49" s="10">
        <v>2866</v>
      </c>
      <c r="P49" s="10">
        <v>4589</v>
      </c>
      <c r="Q49" s="10">
        <v>0</v>
      </c>
      <c r="R49" s="10">
        <v>2574</v>
      </c>
      <c r="S49" s="10">
        <v>3146</v>
      </c>
      <c r="T49" s="10">
        <v>4461</v>
      </c>
      <c r="U49" s="10">
        <v>66</v>
      </c>
    </row>
    <row r="50" spans="1:21" x14ac:dyDescent="0.3">
      <c r="A50" s="27">
        <v>43158</v>
      </c>
      <c r="B50" s="29">
        <v>0.95833333333333337</v>
      </c>
      <c r="C50" s="29">
        <v>0.97916666666666663</v>
      </c>
      <c r="D50" s="10">
        <v>76</v>
      </c>
      <c r="E50" s="10">
        <v>13</v>
      </c>
      <c r="F50" s="10">
        <v>0</v>
      </c>
      <c r="G50" s="10">
        <v>9</v>
      </c>
      <c r="H50" s="10">
        <v>55966</v>
      </c>
      <c r="I50" s="10">
        <v>6356</v>
      </c>
      <c r="J50" s="10">
        <v>1637</v>
      </c>
      <c r="K50" s="10">
        <v>727</v>
      </c>
      <c r="L50" s="10">
        <v>14640</v>
      </c>
      <c r="M50" s="10">
        <v>18966</v>
      </c>
      <c r="N50" s="10">
        <v>3614</v>
      </c>
      <c r="O50" s="10">
        <v>3001</v>
      </c>
      <c r="P50" s="10">
        <v>2085</v>
      </c>
      <c r="Q50" s="10">
        <v>0</v>
      </c>
      <c r="R50" s="10">
        <v>1595</v>
      </c>
      <c r="S50" s="10">
        <v>3006</v>
      </c>
      <c r="T50" s="10">
        <v>2123</v>
      </c>
      <c r="U50" s="10">
        <v>1205</v>
      </c>
    </row>
    <row r="51" spans="1:21" x14ac:dyDescent="0.3">
      <c r="A51" s="27">
        <v>43158</v>
      </c>
      <c r="B51" s="29">
        <v>0.97916666666666663</v>
      </c>
      <c r="C51" s="29">
        <v>0</v>
      </c>
      <c r="D51" s="10">
        <v>76</v>
      </c>
      <c r="E51" s="10">
        <v>3</v>
      </c>
      <c r="F51" s="10">
        <v>0</v>
      </c>
      <c r="G51" s="10">
        <v>2</v>
      </c>
      <c r="H51" s="10">
        <v>61088</v>
      </c>
      <c r="I51" s="10">
        <v>1632</v>
      </c>
      <c r="J51" s="10">
        <v>83</v>
      </c>
      <c r="K51" s="10">
        <v>19</v>
      </c>
      <c r="L51" s="10">
        <v>18782</v>
      </c>
      <c r="M51" s="10">
        <v>23370</v>
      </c>
      <c r="N51" s="10">
        <v>3132</v>
      </c>
      <c r="O51" s="10">
        <v>1559</v>
      </c>
      <c r="P51" s="10">
        <v>1212</v>
      </c>
      <c r="Q51" s="10">
        <v>0</v>
      </c>
      <c r="R51" s="10">
        <v>2848</v>
      </c>
      <c r="S51" s="10">
        <v>918</v>
      </c>
      <c r="T51" s="10">
        <v>7827</v>
      </c>
      <c r="U51" s="10">
        <v>15</v>
      </c>
    </row>
    <row r="52" spans="1:21" x14ac:dyDescent="0.3">
      <c r="A52" s="27">
        <v>43158</v>
      </c>
      <c r="B52" s="29">
        <v>0</v>
      </c>
      <c r="C52" s="29">
        <v>2.0833333333333332E-2</v>
      </c>
      <c r="D52" s="10">
        <v>77</v>
      </c>
      <c r="E52" s="10">
        <v>61</v>
      </c>
      <c r="F52" s="10">
        <v>1</v>
      </c>
      <c r="G52" s="10">
        <v>24</v>
      </c>
      <c r="H52" s="10">
        <v>60132</v>
      </c>
      <c r="I52" s="10">
        <v>21377</v>
      </c>
      <c r="J52" s="10">
        <v>6402</v>
      </c>
      <c r="K52" s="10">
        <v>4048</v>
      </c>
      <c r="L52" s="10">
        <v>3881</v>
      </c>
      <c r="M52" s="10">
        <v>9014</v>
      </c>
      <c r="N52" s="10">
        <v>5274</v>
      </c>
      <c r="O52" s="10">
        <v>2320</v>
      </c>
      <c r="P52" s="10">
        <v>612</v>
      </c>
      <c r="Q52" s="10">
        <v>0</v>
      </c>
      <c r="R52" s="10">
        <v>0</v>
      </c>
      <c r="S52" s="10">
        <v>1258</v>
      </c>
      <c r="T52" s="10">
        <v>7697</v>
      </c>
      <c r="U52" s="10">
        <v>1115</v>
      </c>
    </row>
    <row r="53" spans="1:21" x14ac:dyDescent="0.3">
      <c r="A53" s="27">
        <v>43158</v>
      </c>
      <c r="B53" s="29">
        <v>2.0833333333333332E-2</v>
      </c>
      <c r="C53" s="29">
        <v>4.1666666666666664E-2</v>
      </c>
      <c r="D53" s="10">
        <v>77</v>
      </c>
      <c r="E53" s="10">
        <v>82</v>
      </c>
      <c r="F53" s="10">
        <v>1</v>
      </c>
      <c r="G53" s="10">
        <v>36</v>
      </c>
      <c r="H53" s="10">
        <v>59469</v>
      </c>
      <c r="I53" s="10">
        <v>25595</v>
      </c>
      <c r="J53" s="10">
        <v>7822</v>
      </c>
      <c r="K53" s="10">
        <v>3962</v>
      </c>
      <c r="L53" s="10">
        <v>6815</v>
      </c>
      <c r="M53" s="10">
        <v>6707</v>
      </c>
      <c r="N53" s="10">
        <v>3844</v>
      </c>
      <c r="O53" s="10">
        <v>3201</v>
      </c>
      <c r="P53" s="10">
        <v>834</v>
      </c>
      <c r="Q53" s="10">
        <v>0</v>
      </c>
      <c r="R53" s="10">
        <v>683</v>
      </c>
      <c r="S53" s="10">
        <v>2315</v>
      </c>
      <c r="T53" s="10">
        <v>6658</v>
      </c>
      <c r="U53" s="10">
        <v>349</v>
      </c>
    </row>
    <row r="54" spans="1:21" x14ac:dyDescent="0.3">
      <c r="A54" s="27">
        <v>43158</v>
      </c>
      <c r="B54" s="29">
        <v>4.1666666666666664E-2</v>
      </c>
      <c r="C54" s="29">
        <v>6.25E-2</v>
      </c>
      <c r="D54" s="10">
        <v>77</v>
      </c>
      <c r="E54" s="10">
        <v>58</v>
      </c>
      <c r="F54" s="10">
        <v>2</v>
      </c>
      <c r="G54" s="10">
        <v>24</v>
      </c>
      <c r="H54" s="10">
        <v>59049</v>
      </c>
      <c r="I54" s="10">
        <v>17453</v>
      </c>
      <c r="J54" s="10">
        <v>8474</v>
      </c>
      <c r="K54" s="10">
        <v>4091</v>
      </c>
      <c r="L54" s="10">
        <v>4767</v>
      </c>
      <c r="M54" s="10">
        <v>9011</v>
      </c>
      <c r="N54" s="10">
        <v>6347</v>
      </c>
      <c r="O54" s="10">
        <v>4610</v>
      </c>
      <c r="P54" s="10">
        <v>1559</v>
      </c>
      <c r="Q54" s="10">
        <v>0</v>
      </c>
      <c r="R54" s="10">
        <v>2137</v>
      </c>
      <c r="S54" s="10">
        <v>839</v>
      </c>
      <c r="T54" s="10">
        <v>7595</v>
      </c>
      <c r="U54" s="10">
        <v>52</v>
      </c>
    </row>
    <row r="55" spans="1:21" x14ac:dyDescent="0.3">
      <c r="A55" s="27">
        <v>43158</v>
      </c>
      <c r="B55" s="29">
        <v>6.25E-2</v>
      </c>
      <c r="C55" s="29">
        <v>8.3333333333333329E-2</v>
      </c>
      <c r="D55" s="10">
        <v>77</v>
      </c>
      <c r="E55" s="10">
        <v>63</v>
      </c>
      <c r="F55" s="10">
        <v>0</v>
      </c>
      <c r="G55" s="10">
        <v>25</v>
      </c>
      <c r="H55" s="10">
        <v>58479</v>
      </c>
      <c r="I55" s="10">
        <v>21677</v>
      </c>
      <c r="J55" s="10">
        <v>7916</v>
      </c>
      <c r="K55" s="10">
        <v>4971</v>
      </c>
      <c r="L55" s="10">
        <v>7353</v>
      </c>
      <c r="M55" s="10">
        <v>5676</v>
      </c>
      <c r="N55" s="10">
        <v>4404</v>
      </c>
      <c r="O55" s="10">
        <v>2232</v>
      </c>
      <c r="P55" s="10">
        <v>1174</v>
      </c>
      <c r="Q55" s="10">
        <v>0</v>
      </c>
      <c r="R55" s="10">
        <v>2139</v>
      </c>
      <c r="S55" s="10">
        <v>574</v>
      </c>
      <c r="T55" s="10">
        <v>6441</v>
      </c>
      <c r="U55" s="10">
        <v>1456</v>
      </c>
    </row>
    <row r="56" spans="1:21" x14ac:dyDescent="0.3">
      <c r="A56" s="27">
        <v>43158</v>
      </c>
      <c r="B56" s="29">
        <v>8.3333333333333329E-2</v>
      </c>
      <c r="C56" s="29">
        <v>0.10416666666666667</v>
      </c>
      <c r="D56" s="10">
        <v>77</v>
      </c>
      <c r="E56" s="10">
        <v>65</v>
      </c>
      <c r="F56" s="10">
        <v>1</v>
      </c>
      <c r="G56" s="10">
        <v>33</v>
      </c>
      <c r="H56" s="10">
        <v>35744</v>
      </c>
      <c r="I56" s="10">
        <v>21370</v>
      </c>
      <c r="J56" s="10">
        <v>7512</v>
      </c>
      <c r="K56" s="10">
        <v>3207</v>
      </c>
      <c r="L56" s="10">
        <v>1642</v>
      </c>
      <c r="M56" s="10">
        <v>6867</v>
      </c>
      <c r="N56" s="10">
        <v>3704</v>
      </c>
      <c r="O56" s="10">
        <v>295</v>
      </c>
      <c r="P56" s="10">
        <v>91</v>
      </c>
      <c r="Q56" s="10">
        <v>0</v>
      </c>
      <c r="R56" s="10">
        <v>68</v>
      </c>
      <c r="S56" s="10">
        <v>229</v>
      </c>
      <c r="T56" s="10">
        <v>886</v>
      </c>
      <c r="U56" s="10">
        <v>134</v>
      </c>
    </row>
    <row r="57" spans="1:21" x14ac:dyDescent="0.3">
      <c r="A57" s="27">
        <v>43158</v>
      </c>
      <c r="B57" s="29">
        <v>0.10416666666666667</v>
      </c>
      <c r="C57" s="29">
        <v>0.125</v>
      </c>
      <c r="D57" s="10">
        <v>77</v>
      </c>
      <c r="E57" s="10">
        <v>51</v>
      </c>
      <c r="F57" s="10">
        <v>0</v>
      </c>
      <c r="G57" s="10">
        <v>17</v>
      </c>
      <c r="H57" s="10">
        <v>38876</v>
      </c>
      <c r="I57" s="10">
        <v>18842</v>
      </c>
      <c r="J57" s="10">
        <v>4539</v>
      </c>
      <c r="K57" s="10">
        <v>2397</v>
      </c>
      <c r="L57" s="10">
        <v>7084</v>
      </c>
      <c r="M57" s="10">
        <v>4199</v>
      </c>
      <c r="N57" s="10">
        <v>2137</v>
      </c>
      <c r="O57" s="10">
        <v>723</v>
      </c>
      <c r="P57" s="10">
        <v>129</v>
      </c>
      <c r="Q57" s="10">
        <v>0</v>
      </c>
      <c r="R57" s="10">
        <v>0</v>
      </c>
      <c r="S57" s="10">
        <v>0</v>
      </c>
      <c r="T57" s="10">
        <v>2367</v>
      </c>
      <c r="U57" s="10">
        <v>232</v>
      </c>
    </row>
    <row r="58" spans="1:21" x14ac:dyDescent="0.3">
      <c r="A58" s="27">
        <v>43158</v>
      </c>
      <c r="B58" s="29">
        <v>0.125</v>
      </c>
      <c r="C58" s="29">
        <v>0.14583333333333334</v>
      </c>
      <c r="D58" s="10">
        <v>77</v>
      </c>
      <c r="E58" s="10">
        <v>50</v>
      </c>
      <c r="F58" s="10">
        <v>6</v>
      </c>
      <c r="G58" s="10">
        <v>20</v>
      </c>
      <c r="H58" s="10">
        <v>40376</v>
      </c>
      <c r="I58" s="10">
        <v>14514</v>
      </c>
      <c r="J58" s="10">
        <v>3438</v>
      </c>
      <c r="K58" s="10">
        <v>3831</v>
      </c>
      <c r="L58" s="10">
        <v>766</v>
      </c>
      <c r="M58" s="10">
        <v>8064</v>
      </c>
      <c r="N58" s="10">
        <v>3302</v>
      </c>
      <c r="O58" s="10">
        <v>1882</v>
      </c>
      <c r="P58" s="10">
        <v>7</v>
      </c>
      <c r="Q58" s="10">
        <v>0</v>
      </c>
      <c r="R58" s="10">
        <v>0</v>
      </c>
      <c r="S58" s="10">
        <v>0</v>
      </c>
      <c r="T58" s="10">
        <v>2308</v>
      </c>
      <c r="U58" s="10">
        <v>91</v>
      </c>
    </row>
    <row r="59" spans="1:21" x14ac:dyDescent="0.3">
      <c r="A59" s="27">
        <v>43158</v>
      </c>
      <c r="B59" s="29">
        <v>0.14583333333333334</v>
      </c>
      <c r="C59" s="29">
        <v>0.16666666666666666</v>
      </c>
      <c r="D59" s="10">
        <v>77</v>
      </c>
      <c r="E59" s="10">
        <v>75</v>
      </c>
      <c r="F59" s="10">
        <v>3</v>
      </c>
      <c r="G59" s="10">
        <v>33</v>
      </c>
      <c r="H59" s="10">
        <v>46501</v>
      </c>
      <c r="I59" s="10">
        <v>24261</v>
      </c>
      <c r="J59" s="10">
        <v>8284</v>
      </c>
      <c r="K59" s="10">
        <v>3856</v>
      </c>
      <c r="L59" s="10">
        <v>4326</v>
      </c>
      <c r="M59" s="10">
        <v>10786</v>
      </c>
      <c r="N59" s="10">
        <v>4198</v>
      </c>
      <c r="O59" s="10">
        <v>1883</v>
      </c>
      <c r="P59" s="10">
        <v>92</v>
      </c>
      <c r="Q59" s="10">
        <v>0</v>
      </c>
      <c r="R59" s="10">
        <v>89</v>
      </c>
      <c r="S59" s="10">
        <v>94</v>
      </c>
      <c r="T59" s="10">
        <v>564</v>
      </c>
      <c r="U59" s="10">
        <v>473</v>
      </c>
    </row>
    <row r="60" spans="1:21" x14ac:dyDescent="0.3">
      <c r="A60" s="27">
        <v>43158</v>
      </c>
      <c r="B60" s="29">
        <v>0.16666666666666666</v>
      </c>
      <c r="C60" s="29">
        <v>0.1875</v>
      </c>
      <c r="D60" s="10">
        <v>77</v>
      </c>
      <c r="E60" s="10">
        <v>49</v>
      </c>
      <c r="F60" s="10">
        <v>0</v>
      </c>
      <c r="G60" s="10">
        <v>20</v>
      </c>
      <c r="H60" s="10">
        <v>45899</v>
      </c>
      <c r="I60" s="10">
        <v>17179</v>
      </c>
      <c r="J60" s="10">
        <v>4040</v>
      </c>
      <c r="K60" s="10">
        <v>1442</v>
      </c>
      <c r="L60" s="10">
        <v>7374</v>
      </c>
      <c r="M60" s="10">
        <v>7955</v>
      </c>
      <c r="N60" s="10">
        <v>2117</v>
      </c>
      <c r="O60" s="10">
        <v>1358</v>
      </c>
      <c r="P60" s="10">
        <v>2117</v>
      </c>
      <c r="Q60" s="10">
        <v>0</v>
      </c>
      <c r="R60" s="10">
        <v>1461</v>
      </c>
      <c r="S60" s="10">
        <v>39</v>
      </c>
      <c r="T60" s="10">
        <v>2662</v>
      </c>
      <c r="U60" s="10">
        <v>76</v>
      </c>
    </row>
    <row r="61" spans="1:21" x14ac:dyDescent="0.3">
      <c r="A61" s="27">
        <v>43158</v>
      </c>
      <c r="B61" s="29">
        <v>0.1875</v>
      </c>
      <c r="C61" s="29">
        <v>0.20833333333333334</v>
      </c>
      <c r="D61" s="10">
        <v>77</v>
      </c>
      <c r="E61" s="10">
        <v>46</v>
      </c>
      <c r="F61" s="10">
        <v>0</v>
      </c>
      <c r="G61" s="10">
        <v>22</v>
      </c>
      <c r="H61" s="10">
        <v>44306</v>
      </c>
      <c r="I61" s="10">
        <v>16771</v>
      </c>
      <c r="J61" s="10">
        <v>5475</v>
      </c>
      <c r="K61" s="10">
        <v>2381</v>
      </c>
      <c r="L61" s="10">
        <v>5275</v>
      </c>
      <c r="M61" s="10">
        <v>4021</v>
      </c>
      <c r="N61" s="10">
        <v>2725</v>
      </c>
      <c r="O61" s="10">
        <v>4778</v>
      </c>
      <c r="P61" s="10">
        <v>2668</v>
      </c>
      <c r="Q61" s="10">
        <v>0</v>
      </c>
      <c r="R61" s="10">
        <v>2031</v>
      </c>
      <c r="S61" s="10">
        <v>348</v>
      </c>
      <c r="T61" s="10">
        <v>820</v>
      </c>
      <c r="U61" s="10">
        <v>1612</v>
      </c>
    </row>
    <row r="62" spans="1:21" x14ac:dyDescent="0.3">
      <c r="A62" s="27">
        <v>43158</v>
      </c>
      <c r="B62" s="29">
        <v>0.20833333333333334</v>
      </c>
      <c r="C62" s="29">
        <v>0.22916666666666666</v>
      </c>
      <c r="D62" s="10">
        <v>77</v>
      </c>
      <c r="E62" s="10">
        <v>41</v>
      </c>
      <c r="F62" s="10">
        <v>11</v>
      </c>
      <c r="G62" s="10">
        <v>20</v>
      </c>
      <c r="H62" s="10">
        <v>31217</v>
      </c>
      <c r="I62" s="10">
        <v>18162</v>
      </c>
      <c r="J62" s="10">
        <v>6679</v>
      </c>
      <c r="K62" s="10">
        <v>1894</v>
      </c>
      <c r="L62" s="10">
        <v>24</v>
      </c>
      <c r="M62" s="10">
        <v>4874</v>
      </c>
      <c r="N62" s="10">
        <v>3815</v>
      </c>
      <c r="O62" s="10">
        <v>1719</v>
      </c>
      <c r="P62" s="10">
        <v>650</v>
      </c>
      <c r="Q62" s="10">
        <v>0</v>
      </c>
      <c r="R62" s="10">
        <v>332</v>
      </c>
      <c r="S62" s="10">
        <v>0</v>
      </c>
      <c r="T62" s="10">
        <v>0</v>
      </c>
      <c r="U62" s="10">
        <v>717</v>
      </c>
    </row>
    <row r="63" spans="1:21" x14ac:dyDescent="0.3">
      <c r="A63" s="27">
        <v>43158</v>
      </c>
      <c r="B63" s="29">
        <v>0.22916666666666666</v>
      </c>
      <c r="C63" s="29">
        <v>0.25</v>
      </c>
      <c r="D63" s="10">
        <v>77</v>
      </c>
      <c r="E63" s="10">
        <v>37</v>
      </c>
      <c r="F63" s="10">
        <v>0</v>
      </c>
      <c r="G63" s="10">
        <v>17</v>
      </c>
      <c r="H63" s="10">
        <v>31234</v>
      </c>
      <c r="I63" s="10">
        <v>13558</v>
      </c>
      <c r="J63" s="10">
        <v>3118</v>
      </c>
      <c r="K63" s="10">
        <v>2476</v>
      </c>
      <c r="L63" s="10">
        <v>1791</v>
      </c>
      <c r="M63" s="10">
        <v>9302</v>
      </c>
      <c r="N63" s="10">
        <v>996</v>
      </c>
      <c r="O63" s="10">
        <v>1230</v>
      </c>
      <c r="P63" s="10">
        <v>77</v>
      </c>
      <c r="Q63" s="10">
        <v>0</v>
      </c>
      <c r="R63" s="10">
        <v>0</v>
      </c>
      <c r="S63" s="10">
        <v>0</v>
      </c>
      <c r="T63" s="10">
        <v>0</v>
      </c>
      <c r="U63" s="10">
        <v>1</v>
      </c>
    </row>
    <row r="64" spans="1:21" x14ac:dyDescent="0.3">
      <c r="A64" s="27">
        <v>43158</v>
      </c>
      <c r="B64" s="29">
        <v>0.25</v>
      </c>
      <c r="C64" s="29">
        <v>0.27083333333333331</v>
      </c>
      <c r="D64" s="10">
        <v>77</v>
      </c>
      <c r="E64" s="10">
        <v>42</v>
      </c>
      <c r="F64" s="10">
        <v>2</v>
      </c>
      <c r="G64" s="10">
        <v>17</v>
      </c>
      <c r="H64" s="10">
        <v>39126</v>
      </c>
      <c r="I64" s="10">
        <v>18358</v>
      </c>
      <c r="J64" s="10">
        <v>4910</v>
      </c>
      <c r="K64" s="10">
        <v>2379</v>
      </c>
      <c r="L64" s="10">
        <v>7512</v>
      </c>
      <c r="M64" s="10">
        <v>5013</v>
      </c>
      <c r="N64" s="10">
        <v>3153</v>
      </c>
      <c r="O64" s="10">
        <v>2841</v>
      </c>
      <c r="P64" s="10">
        <v>154</v>
      </c>
      <c r="Q64" s="10">
        <v>0</v>
      </c>
      <c r="R64" s="10">
        <v>0</v>
      </c>
      <c r="S64" s="10">
        <v>157</v>
      </c>
      <c r="T64" s="10">
        <v>589</v>
      </c>
      <c r="U64" s="10">
        <v>1476</v>
      </c>
    </row>
    <row r="65" spans="1:21" x14ac:dyDescent="0.3">
      <c r="A65" s="27">
        <v>43158</v>
      </c>
      <c r="B65" s="29">
        <v>0.27083333333333331</v>
      </c>
      <c r="C65" s="29">
        <v>0.29166666666666669</v>
      </c>
      <c r="D65" s="10">
        <v>77</v>
      </c>
      <c r="E65" s="10">
        <v>36</v>
      </c>
      <c r="F65" s="10">
        <v>0</v>
      </c>
      <c r="G65" s="10">
        <v>12</v>
      </c>
      <c r="H65" s="10">
        <v>46755</v>
      </c>
      <c r="I65" s="10">
        <v>13155</v>
      </c>
      <c r="J65" s="10">
        <v>4345</v>
      </c>
      <c r="K65" s="10">
        <v>1648</v>
      </c>
      <c r="L65" s="10">
        <v>12186</v>
      </c>
      <c r="M65" s="10">
        <v>5116</v>
      </c>
      <c r="N65" s="10">
        <v>2146</v>
      </c>
      <c r="O65" s="10">
        <v>2751</v>
      </c>
      <c r="P65" s="10">
        <v>748</v>
      </c>
      <c r="Q65" s="10">
        <v>0</v>
      </c>
      <c r="R65" s="10">
        <v>0</v>
      </c>
      <c r="S65" s="10">
        <v>367</v>
      </c>
      <c r="T65" s="10">
        <v>4352</v>
      </c>
      <c r="U65" s="10">
        <v>1939</v>
      </c>
    </row>
    <row r="66" spans="1:21" x14ac:dyDescent="0.3">
      <c r="A66" s="27">
        <v>43158</v>
      </c>
      <c r="B66" s="29">
        <v>0.29166666666666669</v>
      </c>
      <c r="C66" s="29">
        <v>0.3125</v>
      </c>
      <c r="D66" s="10">
        <v>77</v>
      </c>
      <c r="E66" s="10">
        <v>38</v>
      </c>
      <c r="F66" s="10">
        <v>0</v>
      </c>
      <c r="G66" s="10">
        <v>14</v>
      </c>
      <c r="H66" s="10">
        <v>42941</v>
      </c>
      <c r="I66" s="10">
        <v>14129</v>
      </c>
      <c r="J66" s="10">
        <v>3100</v>
      </c>
      <c r="K66" s="10">
        <v>1511</v>
      </c>
      <c r="L66" s="10">
        <v>14641</v>
      </c>
      <c r="M66" s="10">
        <v>4344</v>
      </c>
      <c r="N66" s="10">
        <v>1626</v>
      </c>
      <c r="O66" s="10">
        <v>1442</v>
      </c>
      <c r="P66" s="10">
        <v>2414</v>
      </c>
      <c r="Q66" s="10">
        <v>0</v>
      </c>
      <c r="R66" s="10">
        <v>0</v>
      </c>
      <c r="S66" s="10">
        <v>0</v>
      </c>
      <c r="T66" s="10">
        <v>3235</v>
      </c>
      <c r="U66" s="10">
        <v>1439</v>
      </c>
    </row>
    <row r="67" spans="1:21" x14ac:dyDescent="0.3">
      <c r="A67" s="27">
        <v>43158</v>
      </c>
      <c r="B67" s="29">
        <v>0.3125</v>
      </c>
      <c r="C67" s="29">
        <v>0.33333333333333331</v>
      </c>
      <c r="D67" s="10">
        <v>77</v>
      </c>
      <c r="E67" s="10">
        <v>36</v>
      </c>
      <c r="F67" s="10">
        <v>0</v>
      </c>
      <c r="G67" s="10">
        <v>13</v>
      </c>
      <c r="H67" s="10">
        <v>41567</v>
      </c>
      <c r="I67" s="10">
        <v>14769</v>
      </c>
      <c r="J67" s="10">
        <v>2303</v>
      </c>
      <c r="K67" s="10">
        <v>2578</v>
      </c>
      <c r="L67" s="10">
        <v>12135</v>
      </c>
      <c r="M67" s="10">
        <v>2191</v>
      </c>
      <c r="N67" s="10">
        <v>1674</v>
      </c>
      <c r="O67" s="10">
        <v>1118</v>
      </c>
      <c r="P67" s="10">
        <v>1094</v>
      </c>
      <c r="Q67" s="10">
        <v>0</v>
      </c>
      <c r="R67" s="10">
        <v>0</v>
      </c>
      <c r="S67" s="10">
        <v>1</v>
      </c>
      <c r="T67" s="10">
        <v>3616</v>
      </c>
      <c r="U67" s="10">
        <v>2188</v>
      </c>
    </row>
    <row r="68" spans="1:21" x14ac:dyDescent="0.3">
      <c r="A68" s="27">
        <v>43158</v>
      </c>
      <c r="B68" s="29">
        <v>0.33333333333333331</v>
      </c>
      <c r="C68" s="29">
        <v>0.35416666666666669</v>
      </c>
      <c r="D68" s="10">
        <v>77</v>
      </c>
      <c r="E68" s="10">
        <v>30</v>
      </c>
      <c r="F68" s="10">
        <v>0</v>
      </c>
      <c r="G68" s="10">
        <v>13</v>
      </c>
      <c r="H68" s="10">
        <v>40100</v>
      </c>
      <c r="I68" s="10">
        <v>11278</v>
      </c>
      <c r="J68" s="10">
        <v>3808</v>
      </c>
      <c r="K68" s="10">
        <v>1308</v>
      </c>
      <c r="L68" s="10">
        <v>13579</v>
      </c>
      <c r="M68" s="10">
        <v>5735</v>
      </c>
      <c r="N68" s="10">
        <v>980</v>
      </c>
      <c r="O68" s="10">
        <v>1786</v>
      </c>
      <c r="P68" s="10">
        <v>986</v>
      </c>
      <c r="Q68" s="10">
        <v>0</v>
      </c>
      <c r="R68" s="10">
        <v>0</v>
      </c>
      <c r="S68" s="10">
        <v>0</v>
      </c>
      <c r="T68" s="10">
        <v>2086</v>
      </c>
      <c r="U68" s="10">
        <v>1417</v>
      </c>
    </row>
    <row r="69" spans="1:21" x14ac:dyDescent="0.3">
      <c r="A69" s="27">
        <v>43158</v>
      </c>
      <c r="B69" s="29">
        <v>0.35416666666666669</v>
      </c>
      <c r="C69" s="29">
        <v>0.375</v>
      </c>
      <c r="D69" s="10">
        <v>77</v>
      </c>
      <c r="E69" s="10">
        <v>34</v>
      </c>
      <c r="F69" s="10">
        <v>0</v>
      </c>
      <c r="G69" s="10">
        <v>16</v>
      </c>
      <c r="H69" s="10">
        <v>43013</v>
      </c>
      <c r="I69" s="10">
        <v>14982</v>
      </c>
      <c r="J69" s="10">
        <v>2556</v>
      </c>
      <c r="K69" s="10">
        <v>2284</v>
      </c>
      <c r="L69" s="10">
        <v>12153</v>
      </c>
      <c r="M69" s="10">
        <v>3784</v>
      </c>
      <c r="N69" s="10">
        <v>1721</v>
      </c>
      <c r="O69" s="10">
        <v>3316</v>
      </c>
      <c r="P69" s="10">
        <v>924</v>
      </c>
      <c r="Q69" s="10">
        <v>0</v>
      </c>
      <c r="R69" s="10">
        <v>0</v>
      </c>
      <c r="S69" s="10">
        <v>0</v>
      </c>
      <c r="T69" s="10">
        <v>2109</v>
      </c>
      <c r="U69" s="10">
        <v>2351</v>
      </c>
    </row>
    <row r="70" spans="1:21" x14ac:dyDescent="0.3">
      <c r="A70" s="27">
        <v>43158</v>
      </c>
      <c r="B70" s="29">
        <v>0.375</v>
      </c>
      <c r="C70" s="29">
        <v>0.39583333333333331</v>
      </c>
      <c r="D70" s="10">
        <v>77</v>
      </c>
      <c r="E70" s="10">
        <v>33</v>
      </c>
      <c r="F70" s="10">
        <v>0</v>
      </c>
      <c r="G70" s="10">
        <v>17</v>
      </c>
      <c r="H70" s="10">
        <v>38078</v>
      </c>
      <c r="I70" s="10">
        <v>13862</v>
      </c>
      <c r="J70" s="10">
        <v>3137</v>
      </c>
      <c r="K70" s="10">
        <v>1851</v>
      </c>
      <c r="L70" s="10">
        <v>14217</v>
      </c>
      <c r="M70" s="10">
        <v>3105</v>
      </c>
      <c r="N70" s="10">
        <v>1027</v>
      </c>
      <c r="O70" s="10">
        <v>1063</v>
      </c>
      <c r="P70" s="10">
        <v>1190</v>
      </c>
      <c r="Q70" s="10">
        <v>0</v>
      </c>
      <c r="R70" s="10">
        <v>0</v>
      </c>
      <c r="S70" s="10">
        <v>123</v>
      </c>
      <c r="T70" s="10">
        <v>2866</v>
      </c>
      <c r="U70" s="10">
        <v>161</v>
      </c>
    </row>
    <row r="71" spans="1:21" x14ac:dyDescent="0.3">
      <c r="A71" s="27">
        <v>43158</v>
      </c>
      <c r="B71" s="29">
        <v>0.39583333333333331</v>
      </c>
      <c r="C71" s="29">
        <v>0.41666666666666669</v>
      </c>
      <c r="D71" s="10">
        <v>77</v>
      </c>
      <c r="E71" s="10">
        <v>25</v>
      </c>
      <c r="F71" s="10">
        <v>0</v>
      </c>
      <c r="G71" s="10">
        <v>12</v>
      </c>
      <c r="H71" s="10">
        <v>32335</v>
      </c>
      <c r="I71" s="10">
        <v>10643</v>
      </c>
      <c r="J71" s="10">
        <v>3925</v>
      </c>
      <c r="K71" s="10">
        <v>1454</v>
      </c>
      <c r="L71" s="10">
        <v>8158</v>
      </c>
      <c r="M71" s="10">
        <v>1886</v>
      </c>
      <c r="N71" s="10">
        <v>1733</v>
      </c>
      <c r="O71" s="10">
        <v>1229</v>
      </c>
      <c r="P71" s="10">
        <v>1220</v>
      </c>
      <c r="Q71" s="10">
        <v>0</v>
      </c>
      <c r="R71" s="10">
        <v>0</v>
      </c>
      <c r="S71" s="10">
        <v>0</v>
      </c>
      <c r="T71" s="10">
        <v>5099</v>
      </c>
      <c r="U71" s="10">
        <v>1258</v>
      </c>
    </row>
    <row r="72" spans="1:21" x14ac:dyDescent="0.3">
      <c r="A72" s="27">
        <v>43158</v>
      </c>
      <c r="B72" s="29">
        <v>0.41666666666666669</v>
      </c>
      <c r="C72" s="29">
        <v>0.4375</v>
      </c>
      <c r="D72" s="10">
        <v>77</v>
      </c>
      <c r="E72" s="10">
        <v>34</v>
      </c>
      <c r="F72" s="10">
        <v>0</v>
      </c>
      <c r="G72" s="10">
        <v>11</v>
      </c>
      <c r="H72" s="10">
        <v>30989</v>
      </c>
      <c r="I72" s="10">
        <v>14483</v>
      </c>
      <c r="J72" s="10">
        <v>2444</v>
      </c>
      <c r="K72" s="10">
        <v>1365</v>
      </c>
      <c r="L72" s="10">
        <v>8902</v>
      </c>
      <c r="M72" s="10">
        <v>2222</v>
      </c>
      <c r="N72" s="10">
        <v>892</v>
      </c>
      <c r="O72" s="10">
        <v>2787</v>
      </c>
      <c r="P72" s="10">
        <v>96</v>
      </c>
      <c r="Q72" s="10">
        <v>0</v>
      </c>
      <c r="R72" s="10">
        <v>0</v>
      </c>
      <c r="S72" s="10">
        <v>0</v>
      </c>
      <c r="T72" s="10">
        <v>0</v>
      </c>
      <c r="U72" s="10">
        <v>151</v>
      </c>
    </row>
    <row r="73" spans="1:21" x14ac:dyDescent="0.3">
      <c r="A73" s="27">
        <v>43158</v>
      </c>
      <c r="B73" s="29">
        <v>0.4375</v>
      </c>
      <c r="C73" s="29">
        <v>0.45833333333333331</v>
      </c>
      <c r="D73" s="10">
        <v>77</v>
      </c>
      <c r="E73" s="10">
        <v>22</v>
      </c>
      <c r="F73" s="10">
        <v>0</v>
      </c>
      <c r="G73" s="10">
        <v>4</v>
      </c>
      <c r="H73" s="10">
        <v>28800</v>
      </c>
      <c r="I73" s="10">
        <v>9456</v>
      </c>
      <c r="J73" s="10">
        <v>475</v>
      </c>
      <c r="K73" s="10">
        <v>1199</v>
      </c>
      <c r="L73" s="10">
        <v>13271</v>
      </c>
      <c r="M73" s="10">
        <v>1175</v>
      </c>
      <c r="N73" s="10">
        <v>62</v>
      </c>
      <c r="O73" s="10">
        <v>1611</v>
      </c>
      <c r="P73" s="10">
        <v>608</v>
      </c>
      <c r="Q73" s="10">
        <v>0</v>
      </c>
      <c r="R73" s="10">
        <v>0</v>
      </c>
      <c r="S73" s="10">
        <v>150</v>
      </c>
      <c r="T73" s="10">
        <v>1512</v>
      </c>
      <c r="U73" s="10">
        <v>1397</v>
      </c>
    </row>
    <row r="74" spans="1:21" x14ac:dyDescent="0.3">
      <c r="A74" s="27">
        <v>43158</v>
      </c>
      <c r="B74" s="29">
        <v>0.45833333333333331</v>
      </c>
      <c r="C74" s="29">
        <v>0.47916666666666669</v>
      </c>
      <c r="D74" s="10">
        <v>77</v>
      </c>
      <c r="E74" s="10">
        <v>16</v>
      </c>
      <c r="F74" s="10">
        <v>0</v>
      </c>
      <c r="G74" s="10">
        <v>7</v>
      </c>
      <c r="H74" s="10">
        <v>28078</v>
      </c>
      <c r="I74" s="10">
        <v>6641</v>
      </c>
      <c r="J74" s="10">
        <v>786</v>
      </c>
      <c r="K74" s="10">
        <v>1140</v>
      </c>
      <c r="L74" s="10">
        <v>13649</v>
      </c>
      <c r="M74" s="10">
        <v>802</v>
      </c>
      <c r="N74" s="10">
        <v>597</v>
      </c>
      <c r="O74" s="10">
        <v>687</v>
      </c>
      <c r="P74" s="10">
        <v>1166</v>
      </c>
      <c r="Q74" s="10">
        <v>0</v>
      </c>
      <c r="R74" s="10">
        <v>0</v>
      </c>
      <c r="S74" s="10">
        <v>0</v>
      </c>
      <c r="T74" s="10">
        <v>2583</v>
      </c>
      <c r="U74" s="10">
        <v>359</v>
      </c>
    </row>
    <row r="75" spans="1:21" x14ac:dyDescent="0.3">
      <c r="A75" s="27">
        <v>43158</v>
      </c>
      <c r="B75" s="29">
        <v>0.47916666666666669</v>
      </c>
      <c r="C75" s="29">
        <v>0.5</v>
      </c>
      <c r="D75" s="10">
        <v>77</v>
      </c>
      <c r="E75" s="10">
        <v>13</v>
      </c>
      <c r="F75" s="10">
        <v>0</v>
      </c>
      <c r="G75" s="10">
        <v>8</v>
      </c>
      <c r="H75" s="10">
        <v>27000</v>
      </c>
      <c r="I75" s="10">
        <v>6786</v>
      </c>
      <c r="J75" s="10">
        <v>1020</v>
      </c>
      <c r="K75" s="10">
        <v>357</v>
      </c>
      <c r="L75" s="10">
        <v>13970</v>
      </c>
      <c r="M75" s="10">
        <v>2113</v>
      </c>
      <c r="N75" s="10">
        <v>239</v>
      </c>
      <c r="O75" s="10">
        <v>276</v>
      </c>
      <c r="P75" s="10">
        <v>1475</v>
      </c>
      <c r="Q75" s="10">
        <v>0</v>
      </c>
      <c r="R75" s="10">
        <v>0</v>
      </c>
      <c r="S75" s="10">
        <v>0</v>
      </c>
      <c r="T75" s="10">
        <v>1619</v>
      </c>
      <c r="U75" s="10">
        <v>0</v>
      </c>
    </row>
    <row r="76" spans="1:21" x14ac:dyDescent="0.3">
      <c r="A76" s="27">
        <v>43158</v>
      </c>
      <c r="B76" s="29">
        <v>0.5</v>
      </c>
      <c r="C76" s="29">
        <v>0.52083333333333337</v>
      </c>
      <c r="D76" s="10">
        <v>77</v>
      </c>
      <c r="E76" s="10">
        <v>16</v>
      </c>
      <c r="F76" s="10">
        <v>0</v>
      </c>
      <c r="G76" s="10">
        <v>3</v>
      </c>
      <c r="H76" s="10">
        <v>27438</v>
      </c>
      <c r="I76" s="10">
        <v>6600</v>
      </c>
      <c r="J76" s="10">
        <v>1408</v>
      </c>
      <c r="K76" s="10">
        <v>853</v>
      </c>
      <c r="L76" s="10">
        <v>16135</v>
      </c>
      <c r="M76" s="10">
        <v>1164</v>
      </c>
      <c r="N76" s="10">
        <v>553</v>
      </c>
      <c r="O76" s="10">
        <v>916</v>
      </c>
      <c r="P76" s="10">
        <v>1021</v>
      </c>
      <c r="Q76" s="10">
        <v>0</v>
      </c>
      <c r="R76" s="10">
        <v>305</v>
      </c>
      <c r="S76" s="10">
        <v>0</v>
      </c>
      <c r="T76" s="10">
        <v>121</v>
      </c>
      <c r="U76" s="10">
        <v>0</v>
      </c>
    </row>
    <row r="77" spans="1:21" x14ac:dyDescent="0.3">
      <c r="A77" s="27">
        <v>43158</v>
      </c>
      <c r="B77" s="29">
        <v>0.52083333333333337</v>
      </c>
      <c r="C77" s="29">
        <v>0.54166666666666663</v>
      </c>
      <c r="D77" s="10">
        <v>77</v>
      </c>
      <c r="E77" s="10">
        <v>6</v>
      </c>
      <c r="F77" s="10">
        <v>0</v>
      </c>
      <c r="G77" s="10">
        <v>3</v>
      </c>
      <c r="H77" s="10">
        <v>20703</v>
      </c>
      <c r="I77" s="10">
        <v>3153</v>
      </c>
      <c r="J77" s="10">
        <v>747</v>
      </c>
      <c r="K77" s="10">
        <v>274</v>
      </c>
      <c r="L77" s="10">
        <v>14980</v>
      </c>
      <c r="M77" s="10">
        <v>180</v>
      </c>
      <c r="N77" s="10">
        <v>258</v>
      </c>
      <c r="O77" s="10">
        <v>1</v>
      </c>
      <c r="P77" s="10">
        <v>6</v>
      </c>
      <c r="Q77" s="10">
        <v>0</v>
      </c>
      <c r="R77" s="10">
        <v>47</v>
      </c>
      <c r="S77" s="10">
        <v>0</v>
      </c>
      <c r="T77" s="10">
        <v>2812</v>
      </c>
      <c r="U77" s="10">
        <v>0</v>
      </c>
    </row>
    <row r="78" spans="1:21" x14ac:dyDescent="0.3">
      <c r="A78" s="27">
        <v>43158</v>
      </c>
      <c r="B78" s="29">
        <v>0.54166666666666663</v>
      </c>
      <c r="C78" s="29">
        <v>0.5625</v>
      </c>
      <c r="D78" s="10">
        <v>77</v>
      </c>
      <c r="E78" s="10">
        <v>2</v>
      </c>
      <c r="F78" s="10">
        <v>0</v>
      </c>
      <c r="G78" s="10">
        <v>1</v>
      </c>
      <c r="H78" s="10">
        <v>18000</v>
      </c>
      <c r="I78" s="10">
        <v>1926</v>
      </c>
      <c r="J78" s="10">
        <v>224</v>
      </c>
      <c r="K78" s="10">
        <v>158</v>
      </c>
      <c r="L78" s="10">
        <v>13916</v>
      </c>
      <c r="M78" s="10">
        <v>347</v>
      </c>
      <c r="N78" s="10">
        <v>233</v>
      </c>
      <c r="O78" s="10">
        <v>388</v>
      </c>
      <c r="P78" s="10">
        <v>1</v>
      </c>
      <c r="Q78" s="10">
        <v>0</v>
      </c>
      <c r="R78" s="10">
        <v>176</v>
      </c>
      <c r="S78" s="10">
        <v>0</v>
      </c>
      <c r="T78" s="10">
        <v>0</v>
      </c>
      <c r="U78" s="10">
        <v>0</v>
      </c>
    </row>
    <row r="79" spans="1:21" x14ac:dyDescent="0.3">
      <c r="A79" s="27">
        <v>43158</v>
      </c>
      <c r="B79" s="29">
        <v>0.5625</v>
      </c>
      <c r="C79" s="29">
        <v>0.58333333333333337</v>
      </c>
      <c r="D79" s="10">
        <v>77</v>
      </c>
      <c r="E79" s="10">
        <v>7</v>
      </c>
      <c r="F79" s="10">
        <v>0</v>
      </c>
      <c r="G79" s="10">
        <v>2</v>
      </c>
      <c r="H79" s="10">
        <v>19384</v>
      </c>
      <c r="I79" s="10">
        <v>3055</v>
      </c>
      <c r="J79" s="10">
        <v>386</v>
      </c>
      <c r="K79" s="10">
        <v>21</v>
      </c>
      <c r="L79" s="10">
        <v>14004</v>
      </c>
      <c r="M79" s="10">
        <v>1173</v>
      </c>
      <c r="N79" s="10">
        <v>104</v>
      </c>
      <c r="O79" s="10">
        <v>1238</v>
      </c>
      <c r="P79" s="10">
        <v>0</v>
      </c>
      <c r="Q79" s="10">
        <v>0</v>
      </c>
      <c r="R79" s="10">
        <v>627</v>
      </c>
      <c r="S79" s="10">
        <v>0</v>
      </c>
      <c r="T79" s="10">
        <v>0</v>
      </c>
      <c r="U79" s="10">
        <v>0</v>
      </c>
    </row>
    <row r="80" spans="1:21" x14ac:dyDescent="0.3">
      <c r="A80" s="27">
        <v>43158</v>
      </c>
      <c r="B80" s="29">
        <v>0.58333333333333337</v>
      </c>
      <c r="C80" s="29">
        <v>0.60416666666666663</v>
      </c>
      <c r="D80" s="10">
        <v>77</v>
      </c>
      <c r="E80" s="10">
        <v>1</v>
      </c>
      <c r="F80" s="10">
        <v>0</v>
      </c>
      <c r="G80" s="10">
        <v>0</v>
      </c>
      <c r="H80" s="10">
        <v>22239</v>
      </c>
      <c r="I80" s="10">
        <v>162</v>
      </c>
      <c r="J80" s="10">
        <v>0</v>
      </c>
      <c r="K80" s="10">
        <v>68</v>
      </c>
      <c r="L80" s="10">
        <v>17980</v>
      </c>
      <c r="M80" s="10">
        <v>2</v>
      </c>
      <c r="N80" s="10">
        <v>37</v>
      </c>
      <c r="O80" s="10">
        <v>1781</v>
      </c>
      <c r="P80" s="10">
        <v>3</v>
      </c>
      <c r="Q80" s="10">
        <v>0</v>
      </c>
      <c r="R80" s="10">
        <v>1655</v>
      </c>
      <c r="S80" s="10">
        <v>11</v>
      </c>
      <c r="T80" s="10">
        <v>0</v>
      </c>
      <c r="U80" s="10">
        <v>540</v>
      </c>
    </row>
    <row r="81" spans="1:21" x14ac:dyDescent="0.3">
      <c r="A81" s="27">
        <v>43158</v>
      </c>
      <c r="B81" s="29">
        <v>0.60416666666666663</v>
      </c>
      <c r="C81" s="29">
        <v>0.625</v>
      </c>
      <c r="D81" s="10">
        <v>77</v>
      </c>
      <c r="E81" s="10">
        <v>1</v>
      </c>
      <c r="F81" s="10">
        <v>0</v>
      </c>
      <c r="G81" s="10">
        <v>0</v>
      </c>
      <c r="H81" s="10">
        <v>23282</v>
      </c>
      <c r="I81" s="10">
        <v>356</v>
      </c>
      <c r="J81" s="10">
        <v>0</v>
      </c>
      <c r="K81" s="10">
        <v>11</v>
      </c>
      <c r="L81" s="10">
        <v>20394</v>
      </c>
      <c r="M81" s="10">
        <v>9</v>
      </c>
      <c r="N81" s="10">
        <v>0</v>
      </c>
      <c r="O81" s="10">
        <v>566</v>
      </c>
      <c r="P81" s="10">
        <v>71</v>
      </c>
      <c r="Q81" s="10">
        <v>0</v>
      </c>
      <c r="R81" s="10">
        <v>1610</v>
      </c>
      <c r="S81" s="10">
        <v>0</v>
      </c>
      <c r="T81" s="10">
        <v>156</v>
      </c>
      <c r="U81" s="10">
        <v>0</v>
      </c>
    </row>
    <row r="82" spans="1:21" x14ac:dyDescent="0.3">
      <c r="A82" s="27">
        <v>43158</v>
      </c>
      <c r="B82" s="29">
        <v>0.625</v>
      </c>
      <c r="C82" s="29">
        <v>0.64583333333333337</v>
      </c>
      <c r="D82" s="10">
        <v>77</v>
      </c>
      <c r="E82" s="10">
        <v>1</v>
      </c>
      <c r="F82" s="10">
        <v>0</v>
      </c>
      <c r="G82" s="10">
        <v>1</v>
      </c>
      <c r="H82" s="10">
        <v>11417</v>
      </c>
      <c r="I82" s="10">
        <v>383</v>
      </c>
      <c r="J82" s="10">
        <v>73</v>
      </c>
      <c r="K82" s="10">
        <v>4</v>
      </c>
      <c r="L82" s="10">
        <v>8419</v>
      </c>
      <c r="M82" s="10">
        <v>29</v>
      </c>
      <c r="N82" s="10">
        <v>64</v>
      </c>
      <c r="O82" s="10">
        <v>0</v>
      </c>
      <c r="P82" s="10">
        <v>299</v>
      </c>
      <c r="Q82" s="10">
        <v>0</v>
      </c>
      <c r="R82" s="10">
        <v>0</v>
      </c>
      <c r="S82" s="10">
        <v>0</v>
      </c>
      <c r="T82" s="10">
        <v>1676</v>
      </c>
      <c r="U82" s="10">
        <v>0</v>
      </c>
    </row>
    <row r="83" spans="1:21" x14ac:dyDescent="0.3">
      <c r="A83" s="27">
        <v>43158</v>
      </c>
      <c r="B83" s="29">
        <v>0.64583333333333337</v>
      </c>
      <c r="C83" s="29">
        <v>0.66666666666666663</v>
      </c>
      <c r="D83" s="10">
        <v>77</v>
      </c>
      <c r="E83" s="10">
        <v>4</v>
      </c>
      <c r="F83" s="10">
        <v>0</v>
      </c>
      <c r="G83" s="10">
        <v>3</v>
      </c>
      <c r="H83" s="10">
        <v>10800</v>
      </c>
      <c r="I83" s="10">
        <v>2019</v>
      </c>
      <c r="J83" s="10">
        <v>342</v>
      </c>
      <c r="K83" s="10">
        <v>13</v>
      </c>
      <c r="L83" s="10">
        <v>5915</v>
      </c>
      <c r="M83" s="10">
        <v>124</v>
      </c>
      <c r="N83" s="10">
        <v>334</v>
      </c>
      <c r="O83" s="10">
        <v>520</v>
      </c>
      <c r="P83" s="10">
        <v>1</v>
      </c>
      <c r="Q83" s="10">
        <v>0</v>
      </c>
      <c r="R83" s="10">
        <v>0</v>
      </c>
      <c r="S83" s="10">
        <v>0</v>
      </c>
      <c r="T83" s="10">
        <v>1</v>
      </c>
      <c r="U83" s="10">
        <v>0</v>
      </c>
    </row>
    <row r="84" spans="1:21" x14ac:dyDescent="0.3">
      <c r="A84" s="27">
        <v>43158</v>
      </c>
      <c r="B84" s="29">
        <v>0.66666666666666663</v>
      </c>
      <c r="C84" s="29">
        <v>0.6875</v>
      </c>
      <c r="D84" s="10">
        <v>77</v>
      </c>
      <c r="E84" s="10">
        <v>5</v>
      </c>
      <c r="F84" s="10">
        <v>0</v>
      </c>
      <c r="G84" s="10">
        <v>2</v>
      </c>
      <c r="H84" s="10">
        <v>10780</v>
      </c>
      <c r="I84" s="10">
        <v>3821</v>
      </c>
      <c r="J84" s="10">
        <v>340</v>
      </c>
      <c r="K84" s="10">
        <v>15</v>
      </c>
      <c r="L84" s="10">
        <v>8356</v>
      </c>
      <c r="M84" s="10">
        <v>176</v>
      </c>
      <c r="N84" s="10">
        <v>172</v>
      </c>
      <c r="O84" s="10">
        <v>152</v>
      </c>
      <c r="P84" s="10">
        <v>1</v>
      </c>
      <c r="Q84" s="10">
        <v>0</v>
      </c>
      <c r="R84" s="10">
        <v>0</v>
      </c>
      <c r="S84" s="10">
        <v>265</v>
      </c>
      <c r="T84" s="10">
        <v>0</v>
      </c>
      <c r="U84" s="10">
        <v>0</v>
      </c>
    </row>
    <row r="85" spans="1:21" x14ac:dyDescent="0.3">
      <c r="A85" s="27">
        <v>43158</v>
      </c>
      <c r="B85" s="29">
        <v>0.6875</v>
      </c>
      <c r="C85" s="29">
        <v>0.70833333333333337</v>
      </c>
      <c r="D85" s="10">
        <v>77</v>
      </c>
      <c r="E85" s="10">
        <v>6</v>
      </c>
      <c r="F85" s="10">
        <v>0</v>
      </c>
      <c r="G85" s="10">
        <v>3</v>
      </c>
      <c r="H85" s="10">
        <v>12192</v>
      </c>
      <c r="I85" s="10">
        <v>1882</v>
      </c>
      <c r="J85" s="10">
        <v>168</v>
      </c>
      <c r="K85" s="10">
        <v>15</v>
      </c>
      <c r="L85" s="10">
        <v>8791</v>
      </c>
      <c r="M85" s="10">
        <v>155</v>
      </c>
      <c r="N85" s="10">
        <v>75</v>
      </c>
      <c r="O85" s="10">
        <v>177</v>
      </c>
      <c r="P85" s="10">
        <v>91</v>
      </c>
      <c r="Q85" s="10">
        <v>0</v>
      </c>
      <c r="R85" s="10">
        <v>0</v>
      </c>
      <c r="S85" s="10">
        <v>99</v>
      </c>
      <c r="T85" s="10">
        <v>0</v>
      </c>
      <c r="U85" s="10">
        <v>0</v>
      </c>
    </row>
    <row r="86" spans="1:21" x14ac:dyDescent="0.3">
      <c r="A86" s="27">
        <v>43158</v>
      </c>
      <c r="B86" s="29">
        <v>0.70833333333333337</v>
      </c>
      <c r="C86" s="29">
        <v>0.72916666666666663</v>
      </c>
      <c r="D86" s="10">
        <v>77</v>
      </c>
      <c r="E86" s="10">
        <v>9</v>
      </c>
      <c r="F86" s="10">
        <v>0</v>
      </c>
      <c r="G86" s="10">
        <v>2</v>
      </c>
      <c r="H86" s="10">
        <v>23624</v>
      </c>
      <c r="I86" s="10">
        <v>3391</v>
      </c>
      <c r="J86" s="10">
        <v>366</v>
      </c>
      <c r="K86" s="10">
        <v>120</v>
      </c>
      <c r="L86" s="10">
        <v>14361</v>
      </c>
      <c r="M86" s="10">
        <v>298</v>
      </c>
      <c r="N86" s="10">
        <v>580</v>
      </c>
      <c r="O86" s="10">
        <v>616</v>
      </c>
      <c r="P86" s="10">
        <v>279</v>
      </c>
      <c r="Q86" s="10">
        <v>31</v>
      </c>
      <c r="R86" s="10">
        <v>0</v>
      </c>
      <c r="S86" s="10">
        <v>1400</v>
      </c>
      <c r="T86" s="10">
        <v>917</v>
      </c>
      <c r="U86" s="10">
        <v>0</v>
      </c>
    </row>
    <row r="87" spans="1:21" x14ac:dyDescent="0.3">
      <c r="A87" s="27">
        <v>43158</v>
      </c>
      <c r="B87" s="29">
        <v>0.72916666666666663</v>
      </c>
      <c r="C87" s="29">
        <v>0.75</v>
      </c>
      <c r="D87" s="10">
        <v>77</v>
      </c>
      <c r="E87" s="10">
        <v>15</v>
      </c>
      <c r="F87" s="10">
        <v>0</v>
      </c>
      <c r="G87" s="10">
        <v>4</v>
      </c>
      <c r="H87" s="10">
        <v>26660</v>
      </c>
      <c r="I87" s="10">
        <v>5869</v>
      </c>
      <c r="J87" s="10">
        <v>504</v>
      </c>
      <c r="K87" s="10">
        <v>94</v>
      </c>
      <c r="L87" s="10">
        <v>5705</v>
      </c>
      <c r="M87" s="10">
        <v>2204</v>
      </c>
      <c r="N87" s="10">
        <v>340</v>
      </c>
      <c r="O87" s="10">
        <v>615</v>
      </c>
      <c r="P87" s="10">
        <v>1469</v>
      </c>
      <c r="Q87" s="10">
        <v>8526</v>
      </c>
      <c r="R87" s="10">
        <v>0</v>
      </c>
      <c r="S87" s="10">
        <v>110</v>
      </c>
      <c r="T87" s="10">
        <v>1190</v>
      </c>
      <c r="U87" s="10">
        <v>0</v>
      </c>
    </row>
    <row r="88" spans="1:21" x14ac:dyDescent="0.3">
      <c r="A88" s="27">
        <v>43158</v>
      </c>
      <c r="B88" s="29">
        <v>0.75</v>
      </c>
      <c r="C88" s="29">
        <v>0.77083333333333337</v>
      </c>
      <c r="D88" s="10">
        <v>77</v>
      </c>
      <c r="E88" s="10">
        <v>19</v>
      </c>
      <c r="F88" s="10">
        <v>0</v>
      </c>
      <c r="G88" s="10">
        <v>7</v>
      </c>
      <c r="H88" s="10">
        <v>30158</v>
      </c>
      <c r="I88" s="10">
        <v>7497</v>
      </c>
      <c r="J88" s="10">
        <v>1609</v>
      </c>
      <c r="K88" s="10">
        <v>1058</v>
      </c>
      <c r="L88" s="10">
        <v>4993</v>
      </c>
      <c r="M88" s="10">
        <v>1443</v>
      </c>
      <c r="N88" s="10">
        <v>963</v>
      </c>
      <c r="O88" s="10">
        <v>145</v>
      </c>
      <c r="P88" s="10">
        <v>3360</v>
      </c>
      <c r="Q88" s="10">
        <v>9000</v>
      </c>
      <c r="R88" s="10">
        <v>584</v>
      </c>
      <c r="S88" s="10">
        <v>277</v>
      </c>
      <c r="T88" s="10">
        <v>1742</v>
      </c>
      <c r="U88" s="10">
        <v>0</v>
      </c>
    </row>
    <row r="89" spans="1:21" x14ac:dyDescent="0.3">
      <c r="A89" s="27">
        <v>43158</v>
      </c>
      <c r="B89" s="29">
        <v>0.77083333333333337</v>
      </c>
      <c r="C89" s="29">
        <v>0.79166666666666663</v>
      </c>
      <c r="D89" s="10">
        <v>77</v>
      </c>
      <c r="E89" s="10">
        <v>16</v>
      </c>
      <c r="F89" s="10">
        <v>0</v>
      </c>
      <c r="G89" s="10">
        <v>8</v>
      </c>
      <c r="H89" s="10">
        <v>33822</v>
      </c>
      <c r="I89" s="10">
        <v>6394</v>
      </c>
      <c r="J89" s="10">
        <v>1971</v>
      </c>
      <c r="K89" s="10">
        <v>376</v>
      </c>
      <c r="L89" s="10">
        <v>10281</v>
      </c>
      <c r="M89" s="10">
        <v>2716</v>
      </c>
      <c r="N89" s="10">
        <v>2222</v>
      </c>
      <c r="O89" s="10">
        <v>380</v>
      </c>
      <c r="P89" s="10">
        <v>4132</v>
      </c>
      <c r="Q89" s="10">
        <v>4113</v>
      </c>
      <c r="R89" s="10">
        <v>0</v>
      </c>
      <c r="S89" s="10">
        <v>26</v>
      </c>
      <c r="T89" s="10">
        <v>371</v>
      </c>
      <c r="U89" s="10">
        <v>0</v>
      </c>
    </row>
    <row r="90" spans="1:21" x14ac:dyDescent="0.3">
      <c r="A90" s="27">
        <v>43158</v>
      </c>
      <c r="B90" s="29">
        <v>0.79166666666666663</v>
      </c>
      <c r="C90" s="29">
        <v>0.8125</v>
      </c>
      <c r="D90" s="10">
        <v>77</v>
      </c>
      <c r="E90" s="10">
        <v>25</v>
      </c>
      <c r="F90" s="10">
        <v>0</v>
      </c>
      <c r="G90" s="10">
        <v>14</v>
      </c>
      <c r="H90" s="10">
        <v>34200</v>
      </c>
      <c r="I90" s="10">
        <v>10190</v>
      </c>
      <c r="J90" s="10">
        <v>3484</v>
      </c>
      <c r="K90" s="10">
        <v>1027</v>
      </c>
      <c r="L90" s="10">
        <v>10457</v>
      </c>
      <c r="M90" s="10">
        <v>2319</v>
      </c>
      <c r="N90" s="10">
        <v>1459</v>
      </c>
      <c r="O90" s="10">
        <v>3319</v>
      </c>
      <c r="P90" s="10">
        <v>4981</v>
      </c>
      <c r="Q90" s="10">
        <v>0</v>
      </c>
      <c r="R90" s="10">
        <v>0</v>
      </c>
      <c r="S90" s="10">
        <v>101</v>
      </c>
      <c r="T90" s="10">
        <v>1101</v>
      </c>
      <c r="U90" s="10">
        <v>181</v>
      </c>
    </row>
    <row r="91" spans="1:21" x14ac:dyDescent="0.3">
      <c r="A91" s="27">
        <v>43158</v>
      </c>
      <c r="B91" s="29">
        <v>0.8125</v>
      </c>
      <c r="C91" s="29">
        <v>0.83333333333333337</v>
      </c>
      <c r="D91" s="10">
        <v>77</v>
      </c>
      <c r="E91" s="10">
        <v>32</v>
      </c>
      <c r="F91" s="10">
        <v>0</v>
      </c>
      <c r="G91" s="10">
        <v>8</v>
      </c>
      <c r="H91" s="10">
        <v>35872</v>
      </c>
      <c r="I91" s="10">
        <v>11257</v>
      </c>
      <c r="J91" s="10">
        <v>3187</v>
      </c>
      <c r="K91" s="10">
        <v>2174</v>
      </c>
      <c r="L91" s="10">
        <v>2928</v>
      </c>
      <c r="M91" s="10">
        <v>5550</v>
      </c>
      <c r="N91" s="10">
        <v>1538</v>
      </c>
      <c r="O91" s="10">
        <v>3140</v>
      </c>
      <c r="P91" s="10">
        <v>2291</v>
      </c>
      <c r="Q91" s="10">
        <v>0</v>
      </c>
      <c r="R91" s="10">
        <v>563</v>
      </c>
      <c r="S91" s="10">
        <v>0</v>
      </c>
      <c r="T91" s="10">
        <v>4688</v>
      </c>
      <c r="U91" s="10">
        <v>153</v>
      </c>
    </row>
    <row r="92" spans="1:21" x14ac:dyDescent="0.3">
      <c r="A92" s="27">
        <v>43158</v>
      </c>
      <c r="B92" s="29">
        <v>0.83333333333333337</v>
      </c>
      <c r="C92" s="29">
        <v>0.85416666666666663</v>
      </c>
      <c r="D92" s="10">
        <v>77</v>
      </c>
      <c r="E92" s="10">
        <v>37</v>
      </c>
      <c r="F92" s="10">
        <v>0</v>
      </c>
      <c r="G92" s="10">
        <v>20</v>
      </c>
      <c r="H92" s="10">
        <v>41815</v>
      </c>
      <c r="I92" s="10">
        <v>10578</v>
      </c>
      <c r="J92" s="10">
        <v>4828</v>
      </c>
      <c r="K92" s="10">
        <v>2293</v>
      </c>
      <c r="L92" s="10">
        <v>15811</v>
      </c>
      <c r="M92" s="10">
        <v>3644</v>
      </c>
      <c r="N92" s="10">
        <v>2076</v>
      </c>
      <c r="O92" s="10">
        <v>1086</v>
      </c>
      <c r="P92" s="10">
        <v>792</v>
      </c>
      <c r="Q92" s="10">
        <v>0</v>
      </c>
      <c r="R92" s="10">
        <v>1531</v>
      </c>
      <c r="S92" s="10">
        <v>263</v>
      </c>
      <c r="T92" s="10">
        <v>1810</v>
      </c>
      <c r="U92" s="10">
        <v>788</v>
      </c>
    </row>
    <row r="93" spans="1:21" x14ac:dyDescent="0.3">
      <c r="A93" s="27">
        <v>43158</v>
      </c>
      <c r="B93" s="29">
        <v>0.85416666666666663</v>
      </c>
      <c r="C93" s="29">
        <v>0.875</v>
      </c>
      <c r="D93" s="10">
        <v>77</v>
      </c>
      <c r="E93" s="10">
        <v>30</v>
      </c>
      <c r="F93" s="10">
        <v>0</v>
      </c>
      <c r="G93" s="10">
        <v>9</v>
      </c>
      <c r="H93" s="10">
        <v>45812</v>
      </c>
      <c r="I93" s="10">
        <v>9960</v>
      </c>
      <c r="J93" s="10">
        <v>2152</v>
      </c>
      <c r="K93" s="10">
        <v>1694</v>
      </c>
      <c r="L93" s="10">
        <v>12686</v>
      </c>
      <c r="M93" s="10">
        <v>2266</v>
      </c>
      <c r="N93" s="10">
        <v>1928</v>
      </c>
      <c r="O93" s="10">
        <v>1656</v>
      </c>
      <c r="P93" s="10">
        <v>2975</v>
      </c>
      <c r="Q93" s="10">
        <v>0</v>
      </c>
      <c r="R93" s="10">
        <v>253</v>
      </c>
      <c r="S93" s="10">
        <v>2896</v>
      </c>
      <c r="T93" s="10">
        <v>5924</v>
      </c>
      <c r="U93" s="10">
        <v>1741</v>
      </c>
    </row>
    <row r="94" spans="1:21" x14ac:dyDescent="0.3">
      <c r="A94" s="27">
        <v>43158</v>
      </c>
      <c r="B94" s="29">
        <v>0.875</v>
      </c>
      <c r="C94" s="29">
        <v>0.89583333333333337</v>
      </c>
      <c r="D94" s="10">
        <v>77</v>
      </c>
      <c r="E94" s="10">
        <v>52</v>
      </c>
      <c r="F94" s="10">
        <v>2</v>
      </c>
      <c r="G94" s="10">
        <v>20</v>
      </c>
      <c r="H94" s="10">
        <v>51690</v>
      </c>
      <c r="I94" s="10">
        <v>20055</v>
      </c>
      <c r="J94" s="10">
        <v>4841</v>
      </c>
      <c r="K94" s="10">
        <v>4010</v>
      </c>
      <c r="L94" s="10">
        <v>1975</v>
      </c>
      <c r="M94" s="10">
        <v>10638</v>
      </c>
      <c r="N94" s="10">
        <v>2844</v>
      </c>
      <c r="O94" s="10">
        <v>1868</v>
      </c>
      <c r="P94" s="10">
        <v>1865</v>
      </c>
      <c r="Q94" s="10">
        <v>0</v>
      </c>
      <c r="R94" s="10">
        <v>0</v>
      </c>
      <c r="S94" s="10">
        <v>675</v>
      </c>
      <c r="T94" s="10">
        <v>4527</v>
      </c>
      <c r="U94" s="10">
        <v>428</v>
      </c>
    </row>
    <row r="95" spans="1:21" x14ac:dyDescent="0.3">
      <c r="A95" s="27">
        <v>43158</v>
      </c>
      <c r="B95" s="29">
        <v>0.89583333333333337</v>
      </c>
      <c r="C95" s="29">
        <v>0.91666666666666663</v>
      </c>
      <c r="D95" s="10">
        <v>77</v>
      </c>
      <c r="E95" s="10">
        <v>66</v>
      </c>
      <c r="F95" s="10">
        <v>0</v>
      </c>
      <c r="G95" s="10">
        <v>32</v>
      </c>
      <c r="H95" s="10">
        <v>59005</v>
      </c>
      <c r="I95" s="10">
        <v>23173</v>
      </c>
      <c r="J95" s="10">
        <v>6455</v>
      </c>
      <c r="K95" s="10">
        <v>4702</v>
      </c>
      <c r="L95" s="10">
        <v>7716</v>
      </c>
      <c r="M95" s="10">
        <v>9168</v>
      </c>
      <c r="N95" s="10">
        <v>3007</v>
      </c>
      <c r="O95" s="10">
        <v>2248</v>
      </c>
      <c r="P95" s="10">
        <v>2590</v>
      </c>
      <c r="Q95" s="10">
        <v>0</v>
      </c>
      <c r="R95" s="10">
        <v>622</v>
      </c>
      <c r="S95" s="10">
        <v>198</v>
      </c>
      <c r="T95" s="10">
        <v>5913</v>
      </c>
      <c r="U95" s="10">
        <v>913</v>
      </c>
    </row>
    <row r="96" spans="1:21" x14ac:dyDescent="0.3">
      <c r="A96" s="27">
        <v>43158</v>
      </c>
      <c r="B96" s="29">
        <v>0.91666666666666663</v>
      </c>
      <c r="C96" s="29">
        <v>0.9375</v>
      </c>
      <c r="D96" s="10">
        <v>77</v>
      </c>
      <c r="E96" s="10">
        <v>53</v>
      </c>
      <c r="F96" s="10">
        <v>0</v>
      </c>
      <c r="G96" s="10">
        <v>24</v>
      </c>
      <c r="H96" s="10">
        <v>59834</v>
      </c>
      <c r="I96" s="10">
        <v>17416</v>
      </c>
      <c r="J96" s="10">
        <v>5816</v>
      </c>
      <c r="K96" s="10">
        <v>3006</v>
      </c>
      <c r="L96" s="10">
        <v>16147</v>
      </c>
      <c r="M96" s="10">
        <v>5545</v>
      </c>
      <c r="N96" s="10">
        <v>2959</v>
      </c>
      <c r="O96" s="10">
        <v>2514</v>
      </c>
      <c r="P96" s="10">
        <v>4254</v>
      </c>
      <c r="Q96" s="10">
        <v>0</v>
      </c>
      <c r="R96" s="10">
        <v>978</v>
      </c>
      <c r="S96" s="10">
        <v>2595</v>
      </c>
      <c r="T96" s="10">
        <v>5295</v>
      </c>
      <c r="U96" s="10">
        <v>458</v>
      </c>
    </row>
    <row r="97" spans="1:21" x14ac:dyDescent="0.3">
      <c r="A97" s="27">
        <v>43158</v>
      </c>
      <c r="B97" s="29">
        <v>0.9375</v>
      </c>
      <c r="C97" s="29">
        <v>0.95833333333333337</v>
      </c>
      <c r="D97" s="10">
        <v>77</v>
      </c>
      <c r="E97" s="10">
        <v>50</v>
      </c>
      <c r="F97" s="10">
        <v>0</v>
      </c>
      <c r="G97" s="10">
        <v>18</v>
      </c>
      <c r="H97" s="10">
        <v>60544</v>
      </c>
      <c r="I97" s="10">
        <v>15062</v>
      </c>
      <c r="J97" s="10">
        <v>4244</v>
      </c>
      <c r="K97" s="10">
        <v>3498</v>
      </c>
      <c r="L97" s="10">
        <v>7278</v>
      </c>
      <c r="M97" s="10">
        <v>7411</v>
      </c>
      <c r="N97" s="10">
        <v>3398</v>
      </c>
      <c r="O97" s="10">
        <v>2866</v>
      </c>
      <c r="P97" s="10">
        <v>4589</v>
      </c>
      <c r="Q97" s="10">
        <v>0</v>
      </c>
      <c r="R97" s="10">
        <v>2574</v>
      </c>
      <c r="S97" s="10">
        <v>3146</v>
      </c>
      <c r="T97" s="10">
        <v>4461</v>
      </c>
      <c r="U97" s="10">
        <v>66</v>
      </c>
    </row>
    <row r="98" spans="1:21" x14ac:dyDescent="0.3">
      <c r="A98" s="27">
        <v>43158</v>
      </c>
      <c r="B98" s="29">
        <v>0.95833333333333337</v>
      </c>
      <c r="C98" s="29">
        <v>0.97916666666666663</v>
      </c>
      <c r="D98" s="10">
        <v>77</v>
      </c>
      <c r="E98" s="10">
        <v>46</v>
      </c>
      <c r="F98" s="10">
        <v>0</v>
      </c>
      <c r="G98" s="10">
        <v>17</v>
      </c>
      <c r="H98" s="10">
        <v>55966</v>
      </c>
      <c r="I98" s="10">
        <v>14456</v>
      </c>
      <c r="J98" s="10">
        <v>3334</v>
      </c>
      <c r="K98" s="10">
        <v>2477</v>
      </c>
      <c r="L98" s="10">
        <v>14640</v>
      </c>
      <c r="M98" s="10">
        <v>8223</v>
      </c>
      <c r="N98" s="10">
        <v>3614</v>
      </c>
      <c r="O98" s="10">
        <v>3001</v>
      </c>
      <c r="P98" s="10">
        <v>2085</v>
      </c>
      <c r="Q98" s="10">
        <v>0</v>
      </c>
      <c r="R98" s="10">
        <v>1595</v>
      </c>
      <c r="S98" s="10">
        <v>3006</v>
      </c>
      <c r="T98" s="10">
        <v>2123</v>
      </c>
      <c r="U98" s="10">
        <v>1205</v>
      </c>
    </row>
    <row r="99" spans="1:21" x14ac:dyDescent="0.3">
      <c r="A99" s="27">
        <v>43158</v>
      </c>
      <c r="B99" s="29">
        <v>0.97916666666666663</v>
      </c>
      <c r="C99" s="29">
        <v>0</v>
      </c>
      <c r="D99" s="10">
        <v>77</v>
      </c>
      <c r="E99" s="10">
        <v>50</v>
      </c>
      <c r="F99" s="10">
        <v>0</v>
      </c>
      <c r="G99" s="10">
        <v>29</v>
      </c>
      <c r="H99" s="10">
        <v>61088</v>
      </c>
      <c r="I99" s="10">
        <v>13987</v>
      </c>
      <c r="J99" s="10">
        <v>6239</v>
      </c>
      <c r="K99" s="10">
        <v>2716</v>
      </c>
      <c r="L99" s="10">
        <v>18782</v>
      </c>
      <c r="M99" s="10">
        <v>5012</v>
      </c>
      <c r="N99" s="10">
        <v>3132</v>
      </c>
      <c r="O99" s="10">
        <v>1559</v>
      </c>
      <c r="P99" s="10">
        <v>1212</v>
      </c>
      <c r="Q99" s="10">
        <v>0</v>
      </c>
      <c r="R99" s="10">
        <v>2848</v>
      </c>
      <c r="S99" s="10">
        <v>918</v>
      </c>
      <c r="T99" s="10">
        <v>7827</v>
      </c>
      <c r="U99" s="10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F97AF-71E5-4127-B376-054C12246FA0}">
  <dimension ref="A2:W98"/>
  <sheetViews>
    <sheetView tabSelected="1" workbookViewId="0">
      <selection activeCell="K17" sqref="K17"/>
    </sheetView>
  </sheetViews>
  <sheetFormatPr defaultRowHeight="14.4" x14ac:dyDescent="0.3"/>
  <cols>
    <col min="1" max="1" width="8.77734375" bestFit="1" customWidth="1"/>
    <col min="2" max="2" width="10.6640625" bestFit="1" customWidth="1"/>
    <col min="3" max="3" width="8.6640625" bestFit="1" customWidth="1"/>
    <col min="4" max="4" width="9.33203125" bestFit="1" customWidth="1"/>
    <col min="7" max="7" width="11" bestFit="1" customWidth="1"/>
    <col min="8" max="8" width="12.109375" bestFit="1" customWidth="1"/>
    <col min="9" max="9" width="12.109375" customWidth="1"/>
    <col min="10" max="10" width="11.33203125" bestFit="1" customWidth="1"/>
    <col min="12" max="12" width="9.21875" bestFit="1" customWidth="1"/>
    <col min="13" max="13" width="9.44140625" bestFit="1" customWidth="1"/>
    <col min="14" max="14" width="9.33203125" bestFit="1" customWidth="1"/>
    <col min="15" max="15" width="10.109375" bestFit="1" customWidth="1"/>
    <col min="16" max="16" width="5.88671875" bestFit="1" customWidth="1"/>
    <col min="17" max="17" width="12.33203125" bestFit="1" customWidth="1"/>
    <col min="18" max="18" width="8.77734375" bestFit="1" customWidth="1"/>
    <col min="19" max="19" width="9.21875" bestFit="1" customWidth="1"/>
    <col min="20" max="20" width="21.5546875" bestFit="1" customWidth="1"/>
    <col min="21" max="21" width="15.5546875" bestFit="1" customWidth="1"/>
    <col min="22" max="22" width="10.21875" bestFit="1" customWidth="1"/>
    <col min="23" max="23" width="12.5546875" bestFit="1" customWidth="1"/>
  </cols>
  <sheetData>
    <row r="2" spans="1:23" x14ac:dyDescent="0.3">
      <c r="A2" s="10" t="s">
        <v>63</v>
      </c>
      <c r="B2" s="10" t="s">
        <v>73</v>
      </c>
      <c r="C2" s="10" t="s">
        <v>102</v>
      </c>
      <c r="D2" s="10" t="s">
        <v>103</v>
      </c>
      <c r="E2" s="10" t="s">
        <v>104</v>
      </c>
      <c r="F2" s="41" t="s">
        <v>147</v>
      </c>
      <c r="G2" s="41" t="s">
        <v>148</v>
      </c>
      <c r="H2" s="41" t="s">
        <v>149</v>
      </c>
      <c r="I2" s="41" t="s">
        <v>150</v>
      </c>
      <c r="J2" s="10" t="s">
        <v>105</v>
      </c>
      <c r="K2" s="10" t="s">
        <v>106</v>
      </c>
      <c r="L2" s="10" t="s">
        <v>107</v>
      </c>
      <c r="M2" s="10" t="s">
        <v>108</v>
      </c>
      <c r="N2" s="10" t="s">
        <v>109</v>
      </c>
      <c r="O2" s="10" t="s">
        <v>110</v>
      </c>
      <c r="P2" s="10" t="s">
        <v>111</v>
      </c>
      <c r="Q2" s="10" t="s">
        <v>112</v>
      </c>
      <c r="R2" s="10" t="s">
        <v>113</v>
      </c>
      <c r="S2" s="10" t="s">
        <v>114</v>
      </c>
      <c r="T2" s="10" t="s">
        <v>115</v>
      </c>
      <c r="U2" s="10" t="s">
        <v>116</v>
      </c>
      <c r="V2" s="10" t="s">
        <v>117</v>
      </c>
      <c r="W2" s="10" t="s">
        <v>118</v>
      </c>
    </row>
    <row r="3" spans="1:23" x14ac:dyDescent="0.3">
      <c r="A3" s="29">
        <v>0</v>
      </c>
      <c r="B3" s="29">
        <v>2.0833333333333332E-2</v>
      </c>
      <c r="C3">
        <f>'GOSC Excel Test-3'!E4</f>
        <v>8</v>
      </c>
      <c r="D3">
        <f>'GOSC Excel Test-3'!F4</f>
        <v>0</v>
      </c>
      <c r="E3">
        <f>'GOSC Excel Test-3'!G4</f>
        <v>5</v>
      </c>
      <c r="F3">
        <f>SUM(C3:E3)</f>
        <v>13</v>
      </c>
      <c r="G3" s="40">
        <f>AVERAGE(C3:E3)</f>
        <v>4.333333333333333</v>
      </c>
      <c r="H3" s="40">
        <f>MAX(C3:E3)</f>
        <v>8</v>
      </c>
      <c r="I3" s="40">
        <f>MIN(C3:E3)</f>
        <v>0</v>
      </c>
    </row>
    <row r="4" spans="1:23" x14ac:dyDescent="0.3">
      <c r="A4" s="29">
        <v>2.0833333333333332E-2</v>
      </c>
      <c r="B4" s="29">
        <v>4.1666666666666664E-2</v>
      </c>
      <c r="C4">
        <f>'GOSC Excel Test-3'!E5</f>
        <v>5</v>
      </c>
      <c r="D4">
        <f>'GOSC Excel Test-3'!F5</f>
        <v>0</v>
      </c>
      <c r="E4">
        <f>'GOSC Excel Test-3'!G5</f>
        <v>5</v>
      </c>
      <c r="F4">
        <f t="shared" ref="F4:F67" si="0">SUM(C4:E4)</f>
        <v>10</v>
      </c>
      <c r="G4" s="40">
        <f t="shared" ref="G4:G67" si="1">AVERAGE(C4:E4)</f>
        <v>3.3333333333333335</v>
      </c>
      <c r="H4" s="40">
        <f t="shared" ref="H4:H67" si="2">MAX(C4:E4)</f>
        <v>5</v>
      </c>
      <c r="I4" s="40">
        <f t="shared" ref="I4:I67" si="3">MIN(C4:E4)</f>
        <v>0</v>
      </c>
    </row>
    <row r="5" spans="1:23" x14ac:dyDescent="0.3">
      <c r="A5" s="29">
        <v>4.1666666666666664E-2</v>
      </c>
      <c r="B5" s="29">
        <v>6.25E-2</v>
      </c>
      <c r="C5">
        <f>'GOSC Excel Test-3'!E6</f>
        <v>7</v>
      </c>
      <c r="D5">
        <f>'GOSC Excel Test-3'!F6</f>
        <v>0</v>
      </c>
      <c r="E5">
        <f>'GOSC Excel Test-3'!G6</f>
        <v>5</v>
      </c>
      <c r="F5">
        <f t="shared" si="0"/>
        <v>12</v>
      </c>
      <c r="G5" s="40">
        <f t="shared" si="1"/>
        <v>4</v>
      </c>
      <c r="H5" s="40">
        <f t="shared" si="2"/>
        <v>7</v>
      </c>
      <c r="I5" s="40">
        <f t="shared" si="3"/>
        <v>0</v>
      </c>
    </row>
    <row r="6" spans="1:23" x14ac:dyDescent="0.3">
      <c r="A6" s="29">
        <v>6.25E-2</v>
      </c>
      <c r="B6" s="29">
        <v>8.3333333333333329E-2</v>
      </c>
      <c r="C6">
        <f>'GOSC Excel Test-3'!E7</f>
        <v>4</v>
      </c>
      <c r="D6">
        <f>'GOSC Excel Test-3'!F7</f>
        <v>0</v>
      </c>
      <c r="E6">
        <f>'GOSC Excel Test-3'!G7</f>
        <v>2</v>
      </c>
      <c r="F6">
        <f t="shared" si="0"/>
        <v>6</v>
      </c>
      <c r="G6" s="40">
        <f t="shared" si="1"/>
        <v>2</v>
      </c>
      <c r="H6" s="40">
        <f t="shared" si="2"/>
        <v>4</v>
      </c>
      <c r="I6" s="40">
        <f t="shared" si="3"/>
        <v>0</v>
      </c>
    </row>
    <row r="7" spans="1:23" x14ac:dyDescent="0.3">
      <c r="A7" s="29">
        <v>8.3333333333333329E-2</v>
      </c>
      <c r="B7" s="29">
        <v>0.10416666666666667</v>
      </c>
      <c r="C7">
        <f>'GOSC Excel Test-3'!E8</f>
        <v>7</v>
      </c>
      <c r="D7">
        <f>'GOSC Excel Test-3'!F8</f>
        <v>0</v>
      </c>
      <c r="E7">
        <f>'GOSC Excel Test-3'!G8</f>
        <v>5</v>
      </c>
      <c r="F7">
        <f t="shared" si="0"/>
        <v>12</v>
      </c>
      <c r="G7" s="40">
        <f t="shared" si="1"/>
        <v>4</v>
      </c>
      <c r="H7" s="40">
        <f t="shared" si="2"/>
        <v>7</v>
      </c>
      <c r="I7" s="40">
        <f t="shared" si="3"/>
        <v>0</v>
      </c>
    </row>
    <row r="8" spans="1:23" x14ac:dyDescent="0.3">
      <c r="A8" s="29">
        <v>0.10416666666666667</v>
      </c>
      <c r="B8" s="29">
        <v>0.125</v>
      </c>
      <c r="C8">
        <f>'GOSC Excel Test-3'!E9</f>
        <v>2</v>
      </c>
      <c r="D8">
        <f>'GOSC Excel Test-3'!F9</f>
        <v>0</v>
      </c>
      <c r="E8">
        <f>'GOSC Excel Test-3'!G9</f>
        <v>2</v>
      </c>
      <c r="F8">
        <f t="shared" si="0"/>
        <v>4</v>
      </c>
      <c r="G8" s="40">
        <f t="shared" si="1"/>
        <v>1.3333333333333333</v>
      </c>
      <c r="H8" s="40">
        <f t="shared" si="2"/>
        <v>2</v>
      </c>
      <c r="I8" s="40">
        <f t="shared" si="3"/>
        <v>0</v>
      </c>
    </row>
    <row r="9" spans="1:23" x14ac:dyDescent="0.3">
      <c r="A9" s="29">
        <v>0.125</v>
      </c>
      <c r="B9" s="29">
        <v>0.14583333333333334</v>
      </c>
      <c r="C9">
        <f>'GOSC Excel Test-3'!E10</f>
        <v>7</v>
      </c>
      <c r="D9">
        <f>'GOSC Excel Test-3'!F10</f>
        <v>0</v>
      </c>
      <c r="E9">
        <f>'GOSC Excel Test-3'!G10</f>
        <v>4</v>
      </c>
      <c r="F9">
        <f t="shared" si="0"/>
        <v>11</v>
      </c>
      <c r="G9" s="40">
        <f t="shared" si="1"/>
        <v>3.6666666666666665</v>
      </c>
      <c r="H9" s="40">
        <f t="shared" si="2"/>
        <v>7</v>
      </c>
      <c r="I9" s="40">
        <f t="shared" si="3"/>
        <v>0</v>
      </c>
    </row>
    <row r="10" spans="1:23" x14ac:dyDescent="0.3">
      <c r="A10" s="29">
        <v>0.14583333333333334</v>
      </c>
      <c r="B10" s="29">
        <v>0.16666666666666666</v>
      </c>
      <c r="C10">
        <f>'GOSC Excel Test-3'!E11</f>
        <v>10</v>
      </c>
      <c r="D10">
        <f>'GOSC Excel Test-3'!F11</f>
        <v>0</v>
      </c>
      <c r="E10">
        <f>'GOSC Excel Test-3'!G11</f>
        <v>6</v>
      </c>
      <c r="F10">
        <f t="shared" si="0"/>
        <v>16</v>
      </c>
      <c r="G10" s="40">
        <f t="shared" si="1"/>
        <v>5.333333333333333</v>
      </c>
      <c r="H10" s="40">
        <f t="shared" si="2"/>
        <v>10</v>
      </c>
      <c r="I10" s="40">
        <f t="shared" si="3"/>
        <v>0</v>
      </c>
    </row>
    <row r="11" spans="1:23" x14ac:dyDescent="0.3">
      <c r="A11" s="29">
        <v>0.16666666666666666</v>
      </c>
      <c r="B11" s="29">
        <v>0.1875</v>
      </c>
      <c r="C11">
        <f>'GOSC Excel Test-3'!E12</f>
        <v>7</v>
      </c>
      <c r="D11">
        <f>'GOSC Excel Test-3'!F12</f>
        <v>0</v>
      </c>
      <c r="E11">
        <f>'GOSC Excel Test-3'!G12</f>
        <v>4</v>
      </c>
      <c r="F11">
        <f t="shared" si="0"/>
        <v>11</v>
      </c>
      <c r="G11" s="40">
        <f t="shared" si="1"/>
        <v>3.6666666666666665</v>
      </c>
      <c r="H11" s="40">
        <f t="shared" si="2"/>
        <v>7</v>
      </c>
      <c r="I11" s="40">
        <f t="shared" si="3"/>
        <v>0</v>
      </c>
    </row>
    <row r="12" spans="1:23" x14ac:dyDescent="0.3">
      <c r="A12" s="29">
        <v>0.1875</v>
      </c>
      <c r="B12" s="29">
        <v>0.20833333333333334</v>
      </c>
      <c r="C12">
        <f>'GOSC Excel Test-3'!E13</f>
        <v>2</v>
      </c>
      <c r="D12">
        <f>'GOSC Excel Test-3'!F13</f>
        <v>0</v>
      </c>
      <c r="E12">
        <f>'GOSC Excel Test-3'!G13</f>
        <v>0</v>
      </c>
      <c r="F12">
        <f t="shared" si="0"/>
        <v>2</v>
      </c>
      <c r="G12" s="40">
        <f t="shared" si="1"/>
        <v>0.66666666666666663</v>
      </c>
      <c r="H12" s="40">
        <f t="shared" si="2"/>
        <v>2</v>
      </c>
      <c r="I12" s="40">
        <f t="shared" si="3"/>
        <v>0</v>
      </c>
    </row>
    <row r="13" spans="1:23" x14ac:dyDescent="0.3">
      <c r="A13" s="29">
        <v>0.20833333333333334</v>
      </c>
      <c r="B13" s="29">
        <v>0.22916666666666666</v>
      </c>
      <c r="C13">
        <f>'GOSC Excel Test-3'!E14</f>
        <v>2</v>
      </c>
      <c r="D13">
        <f>'GOSC Excel Test-3'!F14</f>
        <v>0</v>
      </c>
      <c r="E13">
        <f>'GOSC Excel Test-3'!G14</f>
        <v>0</v>
      </c>
      <c r="F13">
        <f t="shared" si="0"/>
        <v>2</v>
      </c>
      <c r="G13" s="40">
        <f t="shared" si="1"/>
        <v>0.66666666666666663</v>
      </c>
      <c r="H13" s="40">
        <f t="shared" si="2"/>
        <v>2</v>
      </c>
      <c r="I13" s="40">
        <f t="shared" si="3"/>
        <v>0</v>
      </c>
    </row>
    <row r="14" spans="1:23" x14ac:dyDescent="0.3">
      <c r="A14" s="29">
        <v>0.22916666666666666</v>
      </c>
      <c r="B14" s="29">
        <v>0.25</v>
      </c>
      <c r="C14">
        <f>'GOSC Excel Test-3'!E15</f>
        <v>5</v>
      </c>
      <c r="D14">
        <f>'GOSC Excel Test-3'!F15</f>
        <v>0</v>
      </c>
      <c r="E14">
        <f>'GOSC Excel Test-3'!G15</f>
        <v>3</v>
      </c>
      <c r="F14">
        <f t="shared" si="0"/>
        <v>8</v>
      </c>
      <c r="G14" s="40">
        <f t="shared" si="1"/>
        <v>2.6666666666666665</v>
      </c>
      <c r="H14" s="40">
        <f t="shared" si="2"/>
        <v>5</v>
      </c>
      <c r="I14" s="40">
        <f t="shared" si="3"/>
        <v>0</v>
      </c>
    </row>
    <row r="15" spans="1:23" x14ac:dyDescent="0.3">
      <c r="A15" s="29">
        <v>0.25</v>
      </c>
      <c r="B15" s="29">
        <v>0.27083333333333331</v>
      </c>
      <c r="C15">
        <f>'GOSC Excel Test-3'!E16</f>
        <v>8</v>
      </c>
      <c r="D15">
        <f>'GOSC Excel Test-3'!F16</f>
        <v>0</v>
      </c>
      <c r="E15">
        <f>'GOSC Excel Test-3'!G16</f>
        <v>4</v>
      </c>
      <c r="F15">
        <f t="shared" si="0"/>
        <v>12</v>
      </c>
      <c r="G15" s="40">
        <f t="shared" si="1"/>
        <v>4</v>
      </c>
      <c r="H15" s="40">
        <f t="shared" si="2"/>
        <v>8</v>
      </c>
      <c r="I15" s="40">
        <f t="shared" si="3"/>
        <v>0</v>
      </c>
    </row>
    <row r="16" spans="1:23" x14ac:dyDescent="0.3">
      <c r="A16" s="29">
        <v>0.27083333333333331</v>
      </c>
      <c r="B16" s="29">
        <v>0.29166666666666669</v>
      </c>
      <c r="C16">
        <f>'GOSC Excel Test-3'!E17</f>
        <v>0</v>
      </c>
      <c r="D16">
        <f>'GOSC Excel Test-3'!F17</f>
        <v>0</v>
      </c>
      <c r="E16">
        <f>'GOSC Excel Test-3'!G17</f>
        <v>0</v>
      </c>
      <c r="F16">
        <f t="shared" si="0"/>
        <v>0</v>
      </c>
      <c r="G16" s="40">
        <f t="shared" si="1"/>
        <v>0</v>
      </c>
      <c r="H16" s="40">
        <f t="shared" si="2"/>
        <v>0</v>
      </c>
      <c r="I16" s="40">
        <f t="shared" si="3"/>
        <v>0</v>
      </c>
    </row>
    <row r="17" spans="1:9" x14ac:dyDescent="0.3">
      <c r="A17" s="29">
        <v>0.29166666666666669</v>
      </c>
      <c r="B17" s="29">
        <v>0.3125</v>
      </c>
      <c r="C17">
        <f>'GOSC Excel Test-3'!E18</f>
        <v>5</v>
      </c>
      <c r="D17">
        <f>'GOSC Excel Test-3'!F18</f>
        <v>0</v>
      </c>
      <c r="E17">
        <f>'GOSC Excel Test-3'!G18</f>
        <v>2</v>
      </c>
      <c r="F17">
        <f t="shared" si="0"/>
        <v>7</v>
      </c>
      <c r="G17" s="40">
        <f t="shared" si="1"/>
        <v>2.3333333333333335</v>
      </c>
      <c r="H17" s="40">
        <f t="shared" si="2"/>
        <v>5</v>
      </c>
      <c r="I17" s="40">
        <f t="shared" si="3"/>
        <v>0</v>
      </c>
    </row>
    <row r="18" spans="1:9" x14ac:dyDescent="0.3">
      <c r="A18" s="29">
        <v>0.3125</v>
      </c>
      <c r="B18" s="29">
        <v>0.33333333333333331</v>
      </c>
      <c r="C18">
        <f>'GOSC Excel Test-3'!E19</f>
        <v>1</v>
      </c>
      <c r="D18">
        <f>'GOSC Excel Test-3'!F19</f>
        <v>0</v>
      </c>
      <c r="E18">
        <f>'GOSC Excel Test-3'!G19</f>
        <v>0</v>
      </c>
      <c r="F18">
        <f t="shared" si="0"/>
        <v>1</v>
      </c>
      <c r="G18" s="40">
        <f t="shared" si="1"/>
        <v>0.33333333333333331</v>
      </c>
      <c r="H18" s="40">
        <f t="shared" si="2"/>
        <v>1</v>
      </c>
      <c r="I18" s="40">
        <f t="shared" si="3"/>
        <v>0</v>
      </c>
    </row>
    <row r="19" spans="1:9" x14ac:dyDescent="0.3">
      <c r="A19" s="29">
        <v>0.33333333333333331</v>
      </c>
      <c r="B19" s="29">
        <v>0.35416666666666669</v>
      </c>
      <c r="C19">
        <f>'GOSC Excel Test-3'!E20</f>
        <v>1</v>
      </c>
      <c r="D19">
        <f>'GOSC Excel Test-3'!F20</f>
        <v>0</v>
      </c>
      <c r="E19">
        <f>'GOSC Excel Test-3'!G20</f>
        <v>0</v>
      </c>
      <c r="F19">
        <f t="shared" si="0"/>
        <v>1</v>
      </c>
      <c r="G19" s="40">
        <f t="shared" si="1"/>
        <v>0.33333333333333331</v>
      </c>
      <c r="H19" s="40">
        <f t="shared" si="2"/>
        <v>1</v>
      </c>
      <c r="I19" s="40">
        <f t="shared" si="3"/>
        <v>0</v>
      </c>
    </row>
    <row r="20" spans="1:9" x14ac:dyDescent="0.3">
      <c r="A20" s="29">
        <v>0.35416666666666669</v>
      </c>
      <c r="B20" s="29">
        <v>0.375</v>
      </c>
      <c r="C20">
        <f>'GOSC Excel Test-3'!E21</f>
        <v>5</v>
      </c>
      <c r="D20">
        <f>'GOSC Excel Test-3'!F21</f>
        <v>0</v>
      </c>
      <c r="E20">
        <f>'GOSC Excel Test-3'!G21</f>
        <v>3</v>
      </c>
      <c r="F20">
        <f t="shared" si="0"/>
        <v>8</v>
      </c>
      <c r="G20" s="40">
        <f t="shared" si="1"/>
        <v>2.6666666666666665</v>
      </c>
      <c r="H20" s="40">
        <f t="shared" si="2"/>
        <v>5</v>
      </c>
      <c r="I20" s="40">
        <f t="shared" si="3"/>
        <v>0</v>
      </c>
    </row>
    <row r="21" spans="1:9" x14ac:dyDescent="0.3">
      <c r="A21" s="29">
        <v>0.375</v>
      </c>
      <c r="B21" s="29">
        <v>0.39583333333333331</v>
      </c>
      <c r="C21">
        <f>'GOSC Excel Test-3'!E22</f>
        <v>2</v>
      </c>
      <c r="D21">
        <f>'GOSC Excel Test-3'!F22</f>
        <v>0</v>
      </c>
      <c r="E21">
        <f>'GOSC Excel Test-3'!G22</f>
        <v>1</v>
      </c>
      <c r="F21">
        <f t="shared" si="0"/>
        <v>3</v>
      </c>
      <c r="G21" s="40">
        <f t="shared" si="1"/>
        <v>1</v>
      </c>
      <c r="H21" s="40">
        <f t="shared" si="2"/>
        <v>2</v>
      </c>
      <c r="I21" s="40">
        <f t="shared" si="3"/>
        <v>0</v>
      </c>
    </row>
    <row r="22" spans="1:9" x14ac:dyDescent="0.3">
      <c r="A22" s="29">
        <v>0.39583333333333331</v>
      </c>
      <c r="B22" s="29">
        <v>0.41666666666666669</v>
      </c>
      <c r="C22">
        <f>'GOSC Excel Test-3'!E23</f>
        <v>0</v>
      </c>
      <c r="D22">
        <f>'GOSC Excel Test-3'!F23</f>
        <v>0</v>
      </c>
      <c r="E22">
        <f>'GOSC Excel Test-3'!G23</f>
        <v>0</v>
      </c>
      <c r="F22">
        <f t="shared" si="0"/>
        <v>0</v>
      </c>
      <c r="G22" s="40">
        <f t="shared" si="1"/>
        <v>0</v>
      </c>
      <c r="H22" s="40">
        <f t="shared" si="2"/>
        <v>0</v>
      </c>
      <c r="I22" s="40">
        <f t="shared" si="3"/>
        <v>0</v>
      </c>
    </row>
    <row r="23" spans="1:9" x14ac:dyDescent="0.3">
      <c r="A23" s="29">
        <v>0.41666666666666669</v>
      </c>
      <c r="B23" s="29">
        <v>0.4375</v>
      </c>
      <c r="C23">
        <f>'GOSC Excel Test-3'!E24</f>
        <v>1</v>
      </c>
      <c r="D23">
        <f>'GOSC Excel Test-3'!F24</f>
        <v>0</v>
      </c>
      <c r="E23">
        <f>'GOSC Excel Test-3'!G24</f>
        <v>0</v>
      </c>
      <c r="F23">
        <f t="shared" si="0"/>
        <v>1</v>
      </c>
      <c r="G23" s="40">
        <f t="shared" si="1"/>
        <v>0.33333333333333331</v>
      </c>
      <c r="H23" s="40">
        <f t="shared" si="2"/>
        <v>1</v>
      </c>
      <c r="I23" s="40">
        <f t="shared" si="3"/>
        <v>0</v>
      </c>
    </row>
    <row r="24" spans="1:9" x14ac:dyDescent="0.3">
      <c r="A24" s="29">
        <v>0.4375</v>
      </c>
      <c r="B24" s="29">
        <v>0.45833333333333331</v>
      </c>
      <c r="C24">
        <f>'GOSC Excel Test-3'!E25</f>
        <v>2</v>
      </c>
      <c r="D24">
        <f>'GOSC Excel Test-3'!F25</f>
        <v>0</v>
      </c>
      <c r="E24">
        <f>'GOSC Excel Test-3'!G25</f>
        <v>2</v>
      </c>
      <c r="F24">
        <f t="shared" si="0"/>
        <v>4</v>
      </c>
      <c r="G24" s="40">
        <f t="shared" si="1"/>
        <v>1.3333333333333333</v>
      </c>
      <c r="H24" s="40">
        <f t="shared" si="2"/>
        <v>2</v>
      </c>
      <c r="I24" s="40">
        <f t="shared" si="3"/>
        <v>0</v>
      </c>
    </row>
    <row r="25" spans="1:9" x14ac:dyDescent="0.3">
      <c r="A25" s="29">
        <v>0.45833333333333331</v>
      </c>
      <c r="B25" s="29">
        <v>0.47916666666666669</v>
      </c>
      <c r="C25">
        <f>'GOSC Excel Test-3'!E26</f>
        <v>1</v>
      </c>
      <c r="D25">
        <f>'GOSC Excel Test-3'!F26</f>
        <v>0</v>
      </c>
      <c r="E25">
        <f>'GOSC Excel Test-3'!G26</f>
        <v>0</v>
      </c>
      <c r="F25">
        <f t="shared" si="0"/>
        <v>1</v>
      </c>
      <c r="G25" s="40">
        <f t="shared" si="1"/>
        <v>0.33333333333333331</v>
      </c>
      <c r="H25" s="40">
        <f t="shared" si="2"/>
        <v>1</v>
      </c>
      <c r="I25" s="40">
        <f t="shared" si="3"/>
        <v>0</v>
      </c>
    </row>
    <row r="26" spans="1:9" x14ac:dyDescent="0.3">
      <c r="A26" s="29">
        <v>0.47916666666666669</v>
      </c>
      <c r="B26" s="29">
        <v>0.5</v>
      </c>
      <c r="C26">
        <f>'GOSC Excel Test-3'!E27</f>
        <v>2</v>
      </c>
      <c r="D26">
        <f>'GOSC Excel Test-3'!F27</f>
        <v>0</v>
      </c>
      <c r="E26">
        <f>'GOSC Excel Test-3'!G27</f>
        <v>1</v>
      </c>
      <c r="F26">
        <f t="shared" si="0"/>
        <v>3</v>
      </c>
      <c r="G26" s="40">
        <f t="shared" si="1"/>
        <v>1</v>
      </c>
      <c r="H26" s="40">
        <f t="shared" si="2"/>
        <v>2</v>
      </c>
      <c r="I26" s="40">
        <f t="shared" si="3"/>
        <v>0</v>
      </c>
    </row>
    <row r="27" spans="1:9" x14ac:dyDescent="0.3">
      <c r="A27" s="29">
        <v>0.5</v>
      </c>
      <c r="B27" s="29">
        <v>0.52083333333333337</v>
      </c>
      <c r="C27">
        <f>'GOSC Excel Test-3'!E28</f>
        <v>0</v>
      </c>
      <c r="D27">
        <f>'GOSC Excel Test-3'!F28</f>
        <v>0</v>
      </c>
      <c r="E27">
        <f>'GOSC Excel Test-3'!G28</f>
        <v>0</v>
      </c>
      <c r="F27">
        <f t="shared" si="0"/>
        <v>0</v>
      </c>
      <c r="G27" s="40">
        <f t="shared" si="1"/>
        <v>0</v>
      </c>
      <c r="H27" s="40">
        <f t="shared" si="2"/>
        <v>0</v>
      </c>
      <c r="I27" s="40">
        <f t="shared" si="3"/>
        <v>0</v>
      </c>
    </row>
    <row r="28" spans="1:9" x14ac:dyDescent="0.3">
      <c r="A28" s="29">
        <v>0.52083333333333337</v>
      </c>
      <c r="B28" s="29">
        <v>0.54166666666666663</v>
      </c>
      <c r="C28">
        <f>'GOSC Excel Test-3'!E29</f>
        <v>0</v>
      </c>
      <c r="D28">
        <f>'GOSC Excel Test-3'!F29</f>
        <v>0</v>
      </c>
      <c r="E28">
        <f>'GOSC Excel Test-3'!G29</f>
        <v>0</v>
      </c>
      <c r="F28">
        <f t="shared" si="0"/>
        <v>0</v>
      </c>
      <c r="G28" s="40">
        <f t="shared" si="1"/>
        <v>0</v>
      </c>
      <c r="H28" s="40">
        <f t="shared" si="2"/>
        <v>0</v>
      </c>
      <c r="I28" s="40">
        <f t="shared" si="3"/>
        <v>0</v>
      </c>
    </row>
    <row r="29" spans="1:9" x14ac:dyDescent="0.3">
      <c r="A29" s="29">
        <v>0.54166666666666663</v>
      </c>
      <c r="B29" s="29">
        <v>0.5625</v>
      </c>
      <c r="C29">
        <f>'GOSC Excel Test-3'!E30</f>
        <v>0</v>
      </c>
      <c r="D29">
        <f>'GOSC Excel Test-3'!F30</f>
        <v>0</v>
      </c>
      <c r="E29">
        <f>'GOSC Excel Test-3'!G30</f>
        <v>0</v>
      </c>
      <c r="F29">
        <f t="shared" si="0"/>
        <v>0</v>
      </c>
      <c r="G29" s="40">
        <f t="shared" si="1"/>
        <v>0</v>
      </c>
      <c r="H29" s="40">
        <f t="shared" si="2"/>
        <v>0</v>
      </c>
      <c r="I29" s="40">
        <f t="shared" si="3"/>
        <v>0</v>
      </c>
    </row>
    <row r="30" spans="1:9" x14ac:dyDescent="0.3">
      <c r="A30" s="29">
        <v>0.5625</v>
      </c>
      <c r="B30" s="29">
        <v>0.58333333333333337</v>
      </c>
      <c r="C30">
        <f>'GOSC Excel Test-3'!E31</f>
        <v>1</v>
      </c>
      <c r="D30">
        <f>'GOSC Excel Test-3'!F31</f>
        <v>0</v>
      </c>
      <c r="E30">
        <f>'GOSC Excel Test-3'!G31</f>
        <v>1</v>
      </c>
      <c r="F30">
        <f t="shared" si="0"/>
        <v>2</v>
      </c>
      <c r="G30" s="40">
        <f t="shared" si="1"/>
        <v>0.66666666666666663</v>
      </c>
      <c r="H30" s="40">
        <f t="shared" si="2"/>
        <v>1</v>
      </c>
      <c r="I30" s="40">
        <f t="shared" si="3"/>
        <v>0</v>
      </c>
    </row>
    <row r="31" spans="1:9" x14ac:dyDescent="0.3">
      <c r="A31" s="29">
        <v>0.58333333333333337</v>
      </c>
      <c r="B31" s="29">
        <v>0.60416666666666663</v>
      </c>
      <c r="C31">
        <f>'GOSC Excel Test-3'!E32</f>
        <v>0</v>
      </c>
      <c r="D31">
        <f>'GOSC Excel Test-3'!F32</f>
        <v>0</v>
      </c>
      <c r="E31">
        <f>'GOSC Excel Test-3'!G32</f>
        <v>0</v>
      </c>
      <c r="F31">
        <f t="shared" si="0"/>
        <v>0</v>
      </c>
      <c r="G31" s="40">
        <f t="shared" si="1"/>
        <v>0</v>
      </c>
      <c r="H31" s="40">
        <f t="shared" si="2"/>
        <v>0</v>
      </c>
      <c r="I31" s="40">
        <f t="shared" si="3"/>
        <v>0</v>
      </c>
    </row>
    <row r="32" spans="1:9" x14ac:dyDescent="0.3">
      <c r="A32" s="29">
        <v>0.60416666666666663</v>
      </c>
      <c r="B32" s="29">
        <v>0.625</v>
      </c>
      <c r="C32">
        <f>'GOSC Excel Test-3'!E33</f>
        <v>0</v>
      </c>
      <c r="D32">
        <f>'GOSC Excel Test-3'!F33</f>
        <v>0</v>
      </c>
      <c r="E32">
        <f>'GOSC Excel Test-3'!G33</f>
        <v>0</v>
      </c>
      <c r="F32">
        <f t="shared" si="0"/>
        <v>0</v>
      </c>
      <c r="G32" s="40">
        <f t="shared" si="1"/>
        <v>0</v>
      </c>
      <c r="H32" s="40">
        <f t="shared" si="2"/>
        <v>0</v>
      </c>
      <c r="I32" s="40">
        <f t="shared" si="3"/>
        <v>0</v>
      </c>
    </row>
    <row r="33" spans="1:9" x14ac:dyDescent="0.3">
      <c r="A33" s="29">
        <v>0.625</v>
      </c>
      <c r="B33" s="29">
        <v>0.64583333333333337</v>
      </c>
      <c r="C33">
        <f>'GOSC Excel Test-3'!E34</f>
        <v>0</v>
      </c>
      <c r="D33">
        <f>'GOSC Excel Test-3'!F34</f>
        <v>0</v>
      </c>
      <c r="E33">
        <f>'GOSC Excel Test-3'!G34</f>
        <v>0</v>
      </c>
      <c r="F33">
        <f t="shared" si="0"/>
        <v>0</v>
      </c>
      <c r="G33" s="40">
        <f t="shared" si="1"/>
        <v>0</v>
      </c>
      <c r="H33" s="40">
        <f t="shared" si="2"/>
        <v>0</v>
      </c>
      <c r="I33" s="40">
        <f t="shared" si="3"/>
        <v>0</v>
      </c>
    </row>
    <row r="34" spans="1:9" x14ac:dyDescent="0.3">
      <c r="A34" s="29">
        <v>0.64583333333333337</v>
      </c>
      <c r="B34" s="29">
        <v>0.66666666666666663</v>
      </c>
      <c r="C34">
        <f>'GOSC Excel Test-3'!E35</f>
        <v>0</v>
      </c>
      <c r="D34">
        <f>'GOSC Excel Test-3'!F35</f>
        <v>0</v>
      </c>
      <c r="E34">
        <f>'GOSC Excel Test-3'!G35</f>
        <v>0</v>
      </c>
      <c r="F34">
        <f t="shared" si="0"/>
        <v>0</v>
      </c>
      <c r="G34" s="40">
        <f t="shared" si="1"/>
        <v>0</v>
      </c>
      <c r="H34" s="40">
        <f t="shared" si="2"/>
        <v>0</v>
      </c>
      <c r="I34" s="40">
        <f t="shared" si="3"/>
        <v>0</v>
      </c>
    </row>
    <row r="35" spans="1:9" x14ac:dyDescent="0.3">
      <c r="A35" s="29">
        <v>0.66666666666666663</v>
      </c>
      <c r="B35" s="29">
        <v>0.6875</v>
      </c>
      <c r="C35">
        <f>'GOSC Excel Test-3'!E36</f>
        <v>0</v>
      </c>
      <c r="D35">
        <f>'GOSC Excel Test-3'!F36</f>
        <v>0</v>
      </c>
      <c r="E35">
        <f>'GOSC Excel Test-3'!G36</f>
        <v>0</v>
      </c>
      <c r="F35">
        <f t="shared" si="0"/>
        <v>0</v>
      </c>
      <c r="G35" s="40">
        <f t="shared" si="1"/>
        <v>0</v>
      </c>
      <c r="H35" s="40">
        <f t="shared" si="2"/>
        <v>0</v>
      </c>
      <c r="I35" s="40">
        <f t="shared" si="3"/>
        <v>0</v>
      </c>
    </row>
    <row r="36" spans="1:9" x14ac:dyDescent="0.3">
      <c r="A36" s="29">
        <v>0.6875</v>
      </c>
      <c r="B36" s="29">
        <v>0.70833333333333337</v>
      </c>
      <c r="C36">
        <f>'GOSC Excel Test-3'!E37</f>
        <v>0</v>
      </c>
      <c r="D36">
        <f>'GOSC Excel Test-3'!F37</f>
        <v>0</v>
      </c>
      <c r="E36">
        <f>'GOSC Excel Test-3'!G37</f>
        <v>0</v>
      </c>
      <c r="F36">
        <f t="shared" si="0"/>
        <v>0</v>
      </c>
      <c r="G36" s="40">
        <f t="shared" si="1"/>
        <v>0</v>
      </c>
      <c r="H36" s="40">
        <f t="shared" si="2"/>
        <v>0</v>
      </c>
      <c r="I36" s="40">
        <f t="shared" si="3"/>
        <v>0</v>
      </c>
    </row>
    <row r="37" spans="1:9" x14ac:dyDescent="0.3">
      <c r="A37" s="29">
        <v>0.70833333333333337</v>
      </c>
      <c r="B37" s="29">
        <v>0.72916666666666663</v>
      </c>
      <c r="C37">
        <f>'GOSC Excel Test-3'!E38</f>
        <v>0</v>
      </c>
      <c r="D37">
        <f>'GOSC Excel Test-3'!F38</f>
        <v>0</v>
      </c>
      <c r="E37">
        <f>'GOSC Excel Test-3'!G38</f>
        <v>0</v>
      </c>
      <c r="F37">
        <f t="shared" si="0"/>
        <v>0</v>
      </c>
      <c r="G37" s="40">
        <f t="shared" si="1"/>
        <v>0</v>
      </c>
      <c r="H37" s="40">
        <f t="shared" si="2"/>
        <v>0</v>
      </c>
      <c r="I37" s="40">
        <f t="shared" si="3"/>
        <v>0</v>
      </c>
    </row>
    <row r="38" spans="1:9" x14ac:dyDescent="0.3">
      <c r="A38" s="29">
        <v>0.72916666666666663</v>
      </c>
      <c r="B38" s="29">
        <v>0.75</v>
      </c>
      <c r="C38">
        <f>'GOSC Excel Test-3'!E39</f>
        <v>2</v>
      </c>
      <c r="D38">
        <f>'GOSC Excel Test-3'!F39</f>
        <v>0</v>
      </c>
      <c r="E38">
        <f>'GOSC Excel Test-3'!G39</f>
        <v>0</v>
      </c>
      <c r="F38">
        <f t="shared" si="0"/>
        <v>2</v>
      </c>
      <c r="G38" s="40">
        <f t="shared" si="1"/>
        <v>0.66666666666666663</v>
      </c>
      <c r="H38" s="40">
        <f t="shared" si="2"/>
        <v>2</v>
      </c>
      <c r="I38" s="40">
        <f t="shared" si="3"/>
        <v>0</v>
      </c>
    </row>
    <row r="39" spans="1:9" x14ac:dyDescent="0.3">
      <c r="A39" s="29">
        <v>0.75</v>
      </c>
      <c r="B39" s="29">
        <v>0.77083333333333337</v>
      </c>
      <c r="C39">
        <f>'GOSC Excel Test-3'!E40</f>
        <v>0</v>
      </c>
      <c r="D39">
        <f>'GOSC Excel Test-3'!F40</f>
        <v>0</v>
      </c>
      <c r="E39">
        <f>'GOSC Excel Test-3'!G40</f>
        <v>0</v>
      </c>
      <c r="F39">
        <f t="shared" si="0"/>
        <v>0</v>
      </c>
      <c r="G39" s="40">
        <f t="shared" si="1"/>
        <v>0</v>
      </c>
      <c r="H39" s="40">
        <f t="shared" si="2"/>
        <v>0</v>
      </c>
      <c r="I39" s="40">
        <f t="shared" si="3"/>
        <v>0</v>
      </c>
    </row>
    <row r="40" spans="1:9" x14ac:dyDescent="0.3">
      <c r="A40" s="29">
        <v>0.77083333333333337</v>
      </c>
      <c r="B40" s="29">
        <v>0.79166666666666663</v>
      </c>
      <c r="C40">
        <f>'GOSC Excel Test-3'!E41</f>
        <v>3</v>
      </c>
      <c r="D40">
        <f>'GOSC Excel Test-3'!F41</f>
        <v>0</v>
      </c>
      <c r="E40">
        <f>'GOSC Excel Test-3'!G41</f>
        <v>2</v>
      </c>
      <c r="F40">
        <f t="shared" si="0"/>
        <v>5</v>
      </c>
      <c r="G40" s="40">
        <f t="shared" si="1"/>
        <v>1.6666666666666667</v>
      </c>
      <c r="H40" s="40">
        <f t="shared" si="2"/>
        <v>3</v>
      </c>
      <c r="I40" s="40">
        <f t="shared" si="3"/>
        <v>0</v>
      </c>
    </row>
    <row r="41" spans="1:9" x14ac:dyDescent="0.3">
      <c r="A41" s="29">
        <v>0.79166666666666663</v>
      </c>
      <c r="B41" s="29">
        <v>0.8125</v>
      </c>
      <c r="C41">
        <f>'GOSC Excel Test-3'!E42</f>
        <v>3</v>
      </c>
      <c r="D41">
        <f>'GOSC Excel Test-3'!F42</f>
        <v>0</v>
      </c>
      <c r="E41">
        <f>'GOSC Excel Test-3'!G42</f>
        <v>0</v>
      </c>
      <c r="F41">
        <f t="shared" si="0"/>
        <v>3</v>
      </c>
      <c r="G41" s="40">
        <f t="shared" si="1"/>
        <v>1</v>
      </c>
      <c r="H41" s="40">
        <f t="shared" si="2"/>
        <v>3</v>
      </c>
      <c r="I41" s="40">
        <f t="shared" si="3"/>
        <v>0</v>
      </c>
    </row>
    <row r="42" spans="1:9" x14ac:dyDescent="0.3">
      <c r="A42" s="29">
        <v>0.8125</v>
      </c>
      <c r="B42" s="29">
        <v>0.83333333333333337</v>
      </c>
      <c r="C42">
        <f>'GOSC Excel Test-3'!E43</f>
        <v>3</v>
      </c>
      <c r="D42">
        <f>'GOSC Excel Test-3'!F43</f>
        <v>0</v>
      </c>
      <c r="E42">
        <f>'GOSC Excel Test-3'!G43</f>
        <v>0</v>
      </c>
      <c r="F42">
        <f t="shared" si="0"/>
        <v>3</v>
      </c>
      <c r="G42" s="40">
        <f t="shared" si="1"/>
        <v>1</v>
      </c>
      <c r="H42" s="40">
        <f t="shared" si="2"/>
        <v>3</v>
      </c>
      <c r="I42" s="40">
        <f t="shared" si="3"/>
        <v>0</v>
      </c>
    </row>
    <row r="43" spans="1:9" x14ac:dyDescent="0.3">
      <c r="A43" s="29">
        <v>0.83333333333333337</v>
      </c>
      <c r="B43" s="29">
        <v>0.85416666666666663</v>
      </c>
      <c r="C43">
        <f>'GOSC Excel Test-3'!E44</f>
        <v>3</v>
      </c>
      <c r="D43">
        <f>'GOSC Excel Test-3'!F44</f>
        <v>0</v>
      </c>
      <c r="E43">
        <f>'GOSC Excel Test-3'!G44</f>
        <v>2</v>
      </c>
      <c r="F43">
        <f t="shared" si="0"/>
        <v>5</v>
      </c>
      <c r="G43" s="40">
        <f t="shared" si="1"/>
        <v>1.6666666666666667</v>
      </c>
      <c r="H43" s="40">
        <f t="shared" si="2"/>
        <v>3</v>
      </c>
      <c r="I43" s="40">
        <f t="shared" si="3"/>
        <v>0</v>
      </c>
    </row>
    <row r="44" spans="1:9" x14ac:dyDescent="0.3">
      <c r="A44" s="29">
        <v>0.85416666666666663</v>
      </c>
      <c r="B44" s="29">
        <v>0.875</v>
      </c>
      <c r="C44">
        <f>'GOSC Excel Test-3'!E45</f>
        <v>1</v>
      </c>
      <c r="D44">
        <f>'GOSC Excel Test-3'!F45</f>
        <v>0</v>
      </c>
      <c r="E44">
        <f>'GOSC Excel Test-3'!G45</f>
        <v>1</v>
      </c>
      <c r="F44">
        <f t="shared" si="0"/>
        <v>2</v>
      </c>
      <c r="G44" s="40">
        <f t="shared" si="1"/>
        <v>0.66666666666666663</v>
      </c>
      <c r="H44" s="40">
        <f t="shared" si="2"/>
        <v>1</v>
      </c>
      <c r="I44" s="40">
        <f t="shared" si="3"/>
        <v>0</v>
      </c>
    </row>
    <row r="45" spans="1:9" x14ac:dyDescent="0.3">
      <c r="A45" s="29">
        <v>0.875</v>
      </c>
      <c r="B45" s="29">
        <v>0.89583333333333337</v>
      </c>
      <c r="C45">
        <f>'GOSC Excel Test-3'!E46</f>
        <v>5</v>
      </c>
      <c r="D45">
        <f>'GOSC Excel Test-3'!F46</f>
        <v>0</v>
      </c>
      <c r="E45">
        <f>'GOSC Excel Test-3'!G46</f>
        <v>4</v>
      </c>
      <c r="F45">
        <f t="shared" si="0"/>
        <v>9</v>
      </c>
      <c r="G45" s="40">
        <f t="shared" si="1"/>
        <v>3</v>
      </c>
      <c r="H45" s="40">
        <f t="shared" si="2"/>
        <v>5</v>
      </c>
      <c r="I45" s="40">
        <f t="shared" si="3"/>
        <v>0</v>
      </c>
    </row>
    <row r="46" spans="1:9" x14ac:dyDescent="0.3">
      <c r="A46" s="29">
        <v>0.89583333333333337</v>
      </c>
      <c r="B46" s="29">
        <v>0.91666666666666663</v>
      </c>
      <c r="C46">
        <f>'GOSC Excel Test-3'!E47</f>
        <v>11</v>
      </c>
      <c r="D46">
        <f>'GOSC Excel Test-3'!F47</f>
        <v>0</v>
      </c>
      <c r="E46">
        <f>'GOSC Excel Test-3'!G47</f>
        <v>10</v>
      </c>
      <c r="F46">
        <f t="shared" si="0"/>
        <v>21</v>
      </c>
      <c r="G46" s="40">
        <f t="shared" si="1"/>
        <v>7</v>
      </c>
      <c r="H46" s="40">
        <f t="shared" si="2"/>
        <v>11</v>
      </c>
      <c r="I46" s="40">
        <f t="shared" si="3"/>
        <v>0</v>
      </c>
    </row>
    <row r="47" spans="1:9" x14ac:dyDescent="0.3">
      <c r="A47" s="29">
        <v>0.91666666666666663</v>
      </c>
      <c r="B47" s="29">
        <v>0.9375</v>
      </c>
      <c r="C47">
        <f>'GOSC Excel Test-3'!E48</f>
        <v>5</v>
      </c>
      <c r="D47">
        <f>'GOSC Excel Test-3'!F48</f>
        <v>0</v>
      </c>
      <c r="E47">
        <f>'GOSC Excel Test-3'!G48</f>
        <v>4</v>
      </c>
      <c r="F47">
        <f t="shared" si="0"/>
        <v>9</v>
      </c>
      <c r="G47" s="40">
        <f t="shared" si="1"/>
        <v>3</v>
      </c>
      <c r="H47" s="40">
        <f t="shared" si="2"/>
        <v>5</v>
      </c>
      <c r="I47" s="40">
        <f t="shared" si="3"/>
        <v>0</v>
      </c>
    </row>
    <row r="48" spans="1:9" x14ac:dyDescent="0.3">
      <c r="A48" s="29">
        <v>0.9375</v>
      </c>
      <c r="B48" s="29">
        <v>0.95833333333333337</v>
      </c>
      <c r="C48">
        <f>'GOSC Excel Test-3'!E49</f>
        <v>4</v>
      </c>
      <c r="D48">
        <f>'GOSC Excel Test-3'!F49</f>
        <v>0</v>
      </c>
      <c r="E48">
        <f>'GOSC Excel Test-3'!G49</f>
        <v>2</v>
      </c>
      <c r="F48">
        <f t="shared" si="0"/>
        <v>6</v>
      </c>
      <c r="G48" s="40">
        <f t="shared" si="1"/>
        <v>2</v>
      </c>
      <c r="H48" s="40">
        <f t="shared" si="2"/>
        <v>4</v>
      </c>
      <c r="I48" s="40">
        <f t="shared" si="3"/>
        <v>0</v>
      </c>
    </row>
    <row r="49" spans="1:9" x14ac:dyDescent="0.3">
      <c r="A49" s="29">
        <v>0.95833333333333337</v>
      </c>
      <c r="B49" s="29">
        <v>0.97916666666666663</v>
      </c>
      <c r="C49">
        <f>'GOSC Excel Test-3'!E50</f>
        <v>13</v>
      </c>
      <c r="D49">
        <f>'GOSC Excel Test-3'!F50</f>
        <v>0</v>
      </c>
      <c r="E49">
        <f>'GOSC Excel Test-3'!G50</f>
        <v>9</v>
      </c>
      <c r="F49">
        <f t="shared" si="0"/>
        <v>22</v>
      </c>
      <c r="G49" s="40">
        <f t="shared" si="1"/>
        <v>7.333333333333333</v>
      </c>
      <c r="H49" s="40">
        <f t="shared" si="2"/>
        <v>13</v>
      </c>
      <c r="I49" s="40">
        <f t="shared" si="3"/>
        <v>0</v>
      </c>
    </row>
    <row r="50" spans="1:9" x14ac:dyDescent="0.3">
      <c r="A50" s="29">
        <v>0.97916666666666663</v>
      </c>
      <c r="B50" s="29">
        <v>0</v>
      </c>
      <c r="C50">
        <f>'GOSC Excel Test-3'!E51</f>
        <v>3</v>
      </c>
      <c r="D50">
        <f>'GOSC Excel Test-3'!F51</f>
        <v>0</v>
      </c>
      <c r="E50">
        <f>'GOSC Excel Test-3'!G51</f>
        <v>2</v>
      </c>
      <c r="F50">
        <f t="shared" si="0"/>
        <v>5</v>
      </c>
      <c r="G50" s="40">
        <f t="shared" si="1"/>
        <v>1.6666666666666667</v>
      </c>
      <c r="H50" s="40">
        <f t="shared" si="2"/>
        <v>3</v>
      </c>
      <c r="I50" s="40">
        <f t="shared" si="3"/>
        <v>0</v>
      </c>
    </row>
    <row r="51" spans="1:9" x14ac:dyDescent="0.3">
      <c r="A51" s="29">
        <v>0</v>
      </c>
      <c r="B51" s="29">
        <v>2.0833333333333332E-2</v>
      </c>
      <c r="C51">
        <f>'GOSC Excel Test-3'!E52</f>
        <v>61</v>
      </c>
      <c r="D51">
        <f>'GOSC Excel Test-3'!F52</f>
        <v>1</v>
      </c>
      <c r="E51">
        <f>'GOSC Excel Test-3'!G52</f>
        <v>24</v>
      </c>
      <c r="F51">
        <f t="shared" si="0"/>
        <v>86</v>
      </c>
      <c r="G51" s="40">
        <f t="shared" si="1"/>
        <v>28.666666666666668</v>
      </c>
      <c r="H51" s="40">
        <f t="shared" si="2"/>
        <v>61</v>
      </c>
      <c r="I51" s="40">
        <f t="shared" si="3"/>
        <v>1</v>
      </c>
    </row>
    <row r="52" spans="1:9" x14ac:dyDescent="0.3">
      <c r="A52" s="29">
        <v>2.0833333333333332E-2</v>
      </c>
      <c r="B52" s="29">
        <v>4.1666666666666664E-2</v>
      </c>
      <c r="C52">
        <f>'GOSC Excel Test-3'!E53</f>
        <v>82</v>
      </c>
      <c r="D52">
        <f>'GOSC Excel Test-3'!F53</f>
        <v>1</v>
      </c>
      <c r="E52">
        <f>'GOSC Excel Test-3'!G53</f>
        <v>36</v>
      </c>
      <c r="F52">
        <f t="shared" si="0"/>
        <v>119</v>
      </c>
      <c r="G52" s="40">
        <f t="shared" si="1"/>
        <v>39.666666666666664</v>
      </c>
      <c r="H52" s="40">
        <f t="shared" si="2"/>
        <v>82</v>
      </c>
      <c r="I52" s="40">
        <f t="shared" si="3"/>
        <v>1</v>
      </c>
    </row>
    <row r="53" spans="1:9" x14ac:dyDescent="0.3">
      <c r="A53" s="29">
        <v>4.1666666666666664E-2</v>
      </c>
      <c r="B53" s="29">
        <v>6.25E-2</v>
      </c>
      <c r="C53">
        <f>'GOSC Excel Test-3'!E54</f>
        <v>58</v>
      </c>
      <c r="D53">
        <f>'GOSC Excel Test-3'!F54</f>
        <v>2</v>
      </c>
      <c r="E53">
        <f>'GOSC Excel Test-3'!G54</f>
        <v>24</v>
      </c>
      <c r="F53">
        <f t="shared" si="0"/>
        <v>84</v>
      </c>
      <c r="G53" s="40">
        <f t="shared" si="1"/>
        <v>28</v>
      </c>
      <c r="H53" s="40">
        <f t="shared" si="2"/>
        <v>58</v>
      </c>
      <c r="I53" s="40">
        <f t="shared" si="3"/>
        <v>2</v>
      </c>
    </row>
    <row r="54" spans="1:9" x14ac:dyDescent="0.3">
      <c r="A54" s="29">
        <v>6.25E-2</v>
      </c>
      <c r="B54" s="29">
        <v>8.3333333333333329E-2</v>
      </c>
      <c r="C54">
        <f>'GOSC Excel Test-3'!E55</f>
        <v>63</v>
      </c>
      <c r="D54">
        <f>'GOSC Excel Test-3'!F55</f>
        <v>0</v>
      </c>
      <c r="E54">
        <f>'GOSC Excel Test-3'!G55</f>
        <v>25</v>
      </c>
      <c r="F54">
        <f t="shared" si="0"/>
        <v>88</v>
      </c>
      <c r="G54" s="40">
        <f t="shared" si="1"/>
        <v>29.333333333333332</v>
      </c>
      <c r="H54" s="40">
        <f t="shared" si="2"/>
        <v>63</v>
      </c>
      <c r="I54" s="40">
        <f t="shared" si="3"/>
        <v>0</v>
      </c>
    </row>
    <row r="55" spans="1:9" x14ac:dyDescent="0.3">
      <c r="A55" s="29">
        <v>8.3333333333333329E-2</v>
      </c>
      <c r="B55" s="29">
        <v>0.10416666666666667</v>
      </c>
      <c r="C55">
        <f>'GOSC Excel Test-3'!E56</f>
        <v>65</v>
      </c>
      <c r="D55">
        <f>'GOSC Excel Test-3'!F56</f>
        <v>1</v>
      </c>
      <c r="E55">
        <f>'GOSC Excel Test-3'!G56</f>
        <v>33</v>
      </c>
      <c r="F55">
        <f t="shared" si="0"/>
        <v>99</v>
      </c>
      <c r="G55" s="40">
        <f t="shared" si="1"/>
        <v>33</v>
      </c>
      <c r="H55" s="40">
        <f t="shared" si="2"/>
        <v>65</v>
      </c>
      <c r="I55" s="40">
        <f t="shared" si="3"/>
        <v>1</v>
      </c>
    </row>
    <row r="56" spans="1:9" x14ac:dyDescent="0.3">
      <c r="A56" s="29">
        <v>0.10416666666666667</v>
      </c>
      <c r="B56" s="29">
        <v>0.125</v>
      </c>
      <c r="C56">
        <f>'GOSC Excel Test-3'!E57</f>
        <v>51</v>
      </c>
      <c r="D56">
        <f>'GOSC Excel Test-3'!F57</f>
        <v>0</v>
      </c>
      <c r="E56">
        <f>'GOSC Excel Test-3'!G57</f>
        <v>17</v>
      </c>
      <c r="F56">
        <f t="shared" si="0"/>
        <v>68</v>
      </c>
      <c r="G56" s="40">
        <f t="shared" si="1"/>
        <v>22.666666666666668</v>
      </c>
      <c r="H56" s="40">
        <f t="shared" si="2"/>
        <v>51</v>
      </c>
      <c r="I56" s="40">
        <f t="shared" si="3"/>
        <v>0</v>
      </c>
    </row>
    <row r="57" spans="1:9" x14ac:dyDescent="0.3">
      <c r="A57" s="29">
        <v>0.125</v>
      </c>
      <c r="B57" s="29">
        <v>0.14583333333333334</v>
      </c>
      <c r="C57">
        <f>'GOSC Excel Test-3'!E58</f>
        <v>50</v>
      </c>
      <c r="D57">
        <f>'GOSC Excel Test-3'!F58</f>
        <v>6</v>
      </c>
      <c r="E57">
        <f>'GOSC Excel Test-3'!G58</f>
        <v>20</v>
      </c>
      <c r="F57">
        <f t="shared" si="0"/>
        <v>76</v>
      </c>
      <c r="G57" s="40">
        <f t="shared" si="1"/>
        <v>25.333333333333332</v>
      </c>
      <c r="H57" s="40">
        <f t="shared" si="2"/>
        <v>50</v>
      </c>
      <c r="I57" s="40">
        <f t="shared" si="3"/>
        <v>6</v>
      </c>
    </row>
    <row r="58" spans="1:9" x14ac:dyDescent="0.3">
      <c r="A58" s="29">
        <v>0.14583333333333334</v>
      </c>
      <c r="B58" s="29">
        <v>0.16666666666666666</v>
      </c>
      <c r="C58">
        <f>'GOSC Excel Test-3'!E59</f>
        <v>75</v>
      </c>
      <c r="D58">
        <f>'GOSC Excel Test-3'!F59</f>
        <v>3</v>
      </c>
      <c r="E58">
        <f>'GOSC Excel Test-3'!G59</f>
        <v>33</v>
      </c>
      <c r="F58">
        <f t="shared" si="0"/>
        <v>111</v>
      </c>
      <c r="G58" s="40">
        <f t="shared" si="1"/>
        <v>37</v>
      </c>
      <c r="H58" s="40">
        <f t="shared" si="2"/>
        <v>75</v>
      </c>
      <c r="I58" s="40">
        <f t="shared" si="3"/>
        <v>3</v>
      </c>
    </row>
    <row r="59" spans="1:9" x14ac:dyDescent="0.3">
      <c r="A59" s="29">
        <v>0.16666666666666666</v>
      </c>
      <c r="B59" s="29">
        <v>0.1875</v>
      </c>
      <c r="C59">
        <f>'GOSC Excel Test-3'!E60</f>
        <v>49</v>
      </c>
      <c r="D59">
        <f>'GOSC Excel Test-3'!F60</f>
        <v>0</v>
      </c>
      <c r="E59">
        <f>'GOSC Excel Test-3'!G60</f>
        <v>20</v>
      </c>
      <c r="F59">
        <f t="shared" si="0"/>
        <v>69</v>
      </c>
      <c r="G59" s="40">
        <f t="shared" si="1"/>
        <v>23</v>
      </c>
      <c r="H59" s="40">
        <f t="shared" si="2"/>
        <v>49</v>
      </c>
      <c r="I59" s="40">
        <f t="shared" si="3"/>
        <v>0</v>
      </c>
    </row>
    <row r="60" spans="1:9" x14ac:dyDescent="0.3">
      <c r="A60" s="29">
        <v>0.1875</v>
      </c>
      <c r="B60" s="29">
        <v>0.20833333333333334</v>
      </c>
      <c r="C60">
        <f>'GOSC Excel Test-3'!E61</f>
        <v>46</v>
      </c>
      <c r="D60">
        <f>'GOSC Excel Test-3'!F61</f>
        <v>0</v>
      </c>
      <c r="E60">
        <f>'GOSC Excel Test-3'!G61</f>
        <v>22</v>
      </c>
      <c r="F60">
        <f t="shared" si="0"/>
        <v>68</v>
      </c>
      <c r="G60" s="40">
        <f t="shared" si="1"/>
        <v>22.666666666666668</v>
      </c>
      <c r="H60" s="40">
        <f t="shared" si="2"/>
        <v>46</v>
      </c>
      <c r="I60" s="40">
        <f t="shared" si="3"/>
        <v>0</v>
      </c>
    </row>
    <row r="61" spans="1:9" x14ac:dyDescent="0.3">
      <c r="A61" s="29">
        <v>0.20833333333333334</v>
      </c>
      <c r="B61" s="29">
        <v>0.22916666666666666</v>
      </c>
      <c r="C61">
        <f>'GOSC Excel Test-3'!E62</f>
        <v>41</v>
      </c>
      <c r="D61">
        <f>'GOSC Excel Test-3'!F62</f>
        <v>11</v>
      </c>
      <c r="E61">
        <f>'GOSC Excel Test-3'!G62</f>
        <v>20</v>
      </c>
      <c r="F61">
        <f t="shared" si="0"/>
        <v>72</v>
      </c>
      <c r="G61" s="40">
        <f t="shared" si="1"/>
        <v>24</v>
      </c>
      <c r="H61" s="40">
        <f t="shared" si="2"/>
        <v>41</v>
      </c>
      <c r="I61" s="40">
        <f t="shared" si="3"/>
        <v>11</v>
      </c>
    </row>
    <row r="62" spans="1:9" x14ac:dyDescent="0.3">
      <c r="A62" s="29">
        <v>0.22916666666666666</v>
      </c>
      <c r="B62" s="29">
        <v>0.25</v>
      </c>
      <c r="C62">
        <f>'GOSC Excel Test-3'!E63</f>
        <v>37</v>
      </c>
      <c r="D62">
        <f>'GOSC Excel Test-3'!F63</f>
        <v>0</v>
      </c>
      <c r="E62">
        <f>'GOSC Excel Test-3'!G63</f>
        <v>17</v>
      </c>
      <c r="F62">
        <f t="shared" si="0"/>
        <v>54</v>
      </c>
      <c r="G62" s="40">
        <f t="shared" si="1"/>
        <v>18</v>
      </c>
      <c r="H62" s="40">
        <f t="shared" si="2"/>
        <v>37</v>
      </c>
      <c r="I62" s="40">
        <f t="shared" si="3"/>
        <v>0</v>
      </c>
    </row>
    <row r="63" spans="1:9" x14ac:dyDescent="0.3">
      <c r="A63" s="29">
        <v>0.25</v>
      </c>
      <c r="B63" s="29">
        <v>0.27083333333333331</v>
      </c>
      <c r="C63">
        <f>'GOSC Excel Test-3'!E64</f>
        <v>42</v>
      </c>
      <c r="D63">
        <f>'GOSC Excel Test-3'!F64</f>
        <v>2</v>
      </c>
      <c r="E63">
        <f>'GOSC Excel Test-3'!G64</f>
        <v>17</v>
      </c>
      <c r="F63">
        <f t="shared" si="0"/>
        <v>61</v>
      </c>
      <c r="G63" s="40">
        <f t="shared" si="1"/>
        <v>20.333333333333332</v>
      </c>
      <c r="H63" s="40">
        <f t="shared" si="2"/>
        <v>42</v>
      </c>
      <c r="I63" s="40">
        <f t="shared" si="3"/>
        <v>2</v>
      </c>
    </row>
    <row r="64" spans="1:9" x14ac:dyDescent="0.3">
      <c r="A64" s="29">
        <v>0.27083333333333331</v>
      </c>
      <c r="B64" s="29">
        <v>0.29166666666666669</v>
      </c>
      <c r="C64">
        <f>'GOSC Excel Test-3'!E65</f>
        <v>36</v>
      </c>
      <c r="D64">
        <f>'GOSC Excel Test-3'!F65</f>
        <v>0</v>
      </c>
      <c r="E64">
        <f>'GOSC Excel Test-3'!G65</f>
        <v>12</v>
      </c>
      <c r="F64">
        <f t="shared" si="0"/>
        <v>48</v>
      </c>
      <c r="G64" s="40">
        <f t="shared" si="1"/>
        <v>16</v>
      </c>
      <c r="H64" s="40">
        <f t="shared" si="2"/>
        <v>36</v>
      </c>
      <c r="I64" s="40">
        <f t="shared" si="3"/>
        <v>0</v>
      </c>
    </row>
    <row r="65" spans="1:9" x14ac:dyDescent="0.3">
      <c r="A65" s="29">
        <v>0.29166666666666669</v>
      </c>
      <c r="B65" s="29">
        <v>0.3125</v>
      </c>
      <c r="C65">
        <f>'GOSC Excel Test-3'!E66</f>
        <v>38</v>
      </c>
      <c r="D65">
        <f>'GOSC Excel Test-3'!F66</f>
        <v>0</v>
      </c>
      <c r="E65">
        <f>'GOSC Excel Test-3'!G66</f>
        <v>14</v>
      </c>
      <c r="F65">
        <f t="shared" si="0"/>
        <v>52</v>
      </c>
      <c r="G65" s="40">
        <f t="shared" si="1"/>
        <v>17.333333333333332</v>
      </c>
      <c r="H65" s="40">
        <f t="shared" si="2"/>
        <v>38</v>
      </c>
      <c r="I65" s="40">
        <f t="shared" si="3"/>
        <v>0</v>
      </c>
    </row>
    <row r="66" spans="1:9" x14ac:dyDescent="0.3">
      <c r="A66" s="29">
        <v>0.3125</v>
      </c>
      <c r="B66" s="29">
        <v>0.33333333333333331</v>
      </c>
      <c r="C66">
        <f>'GOSC Excel Test-3'!E67</f>
        <v>36</v>
      </c>
      <c r="D66">
        <f>'GOSC Excel Test-3'!F67</f>
        <v>0</v>
      </c>
      <c r="E66">
        <f>'GOSC Excel Test-3'!G67</f>
        <v>13</v>
      </c>
      <c r="F66">
        <f t="shared" si="0"/>
        <v>49</v>
      </c>
      <c r="G66" s="40">
        <f t="shared" si="1"/>
        <v>16.333333333333332</v>
      </c>
      <c r="H66" s="40">
        <f t="shared" si="2"/>
        <v>36</v>
      </c>
      <c r="I66" s="40">
        <f t="shared" si="3"/>
        <v>0</v>
      </c>
    </row>
    <row r="67" spans="1:9" x14ac:dyDescent="0.3">
      <c r="A67" s="29">
        <v>0.33333333333333331</v>
      </c>
      <c r="B67" s="29">
        <v>0.35416666666666669</v>
      </c>
      <c r="C67">
        <f>'GOSC Excel Test-3'!E68</f>
        <v>30</v>
      </c>
      <c r="D67">
        <f>'GOSC Excel Test-3'!F68</f>
        <v>0</v>
      </c>
      <c r="E67">
        <f>'GOSC Excel Test-3'!G68</f>
        <v>13</v>
      </c>
      <c r="F67">
        <f t="shared" si="0"/>
        <v>43</v>
      </c>
      <c r="G67" s="40">
        <f t="shared" si="1"/>
        <v>14.333333333333334</v>
      </c>
      <c r="H67" s="40">
        <f t="shared" si="2"/>
        <v>30</v>
      </c>
      <c r="I67" s="40">
        <f t="shared" si="3"/>
        <v>0</v>
      </c>
    </row>
    <row r="68" spans="1:9" x14ac:dyDescent="0.3">
      <c r="A68" s="29">
        <v>0.35416666666666669</v>
      </c>
      <c r="B68" s="29">
        <v>0.375</v>
      </c>
      <c r="C68">
        <f>'GOSC Excel Test-3'!E69</f>
        <v>34</v>
      </c>
      <c r="D68">
        <f>'GOSC Excel Test-3'!F69</f>
        <v>0</v>
      </c>
      <c r="E68">
        <f>'GOSC Excel Test-3'!G69</f>
        <v>16</v>
      </c>
      <c r="F68">
        <f t="shared" ref="F68:F98" si="4">SUM(C68:E68)</f>
        <v>50</v>
      </c>
      <c r="G68" s="40">
        <f t="shared" ref="G68:G98" si="5">AVERAGE(C68:E68)</f>
        <v>16.666666666666668</v>
      </c>
      <c r="H68" s="40">
        <f t="shared" ref="H68:H98" si="6">MAX(C68:E68)</f>
        <v>34</v>
      </c>
      <c r="I68" s="40">
        <f t="shared" ref="I68:I98" si="7">MIN(C68:E68)</f>
        <v>0</v>
      </c>
    </row>
    <row r="69" spans="1:9" x14ac:dyDescent="0.3">
      <c r="A69" s="29">
        <v>0.375</v>
      </c>
      <c r="B69" s="29">
        <v>0.39583333333333331</v>
      </c>
      <c r="C69">
        <f>'GOSC Excel Test-3'!E70</f>
        <v>33</v>
      </c>
      <c r="D69">
        <f>'GOSC Excel Test-3'!F70</f>
        <v>0</v>
      </c>
      <c r="E69">
        <f>'GOSC Excel Test-3'!G70</f>
        <v>17</v>
      </c>
      <c r="F69">
        <f t="shared" si="4"/>
        <v>50</v>
      </c>
      <c r="G69" s="40">
        <f t="shared" si="5"/>
        <v>16.666666666666668</v>
      </c>
      <c r="H69" s="40">
        <f t="shared" si="6"/>
        <v>33</v>
      </c>
      <c r="I69" s="40">
        <f t="shared" si="7"/>
        <v>0</v>
      </c>
    </row>
    <row r="70" spans="1:9" x14ac:dyDescent="0.3">
      <c r="A70" s="29">
        <v>0.39583333333333331</v>
      </c>
      <c r="B70" s="29">
        <v>0.41666666666666669</v>
      </c>
      <c r="C70">
        <f>'GOSC Excel Test-3'!E71</f>
        <v>25</v>
      </c>
      <c r="D70">
        <f>'GOSC Excel Test-3'!F71</f>
        <v>0</v>
      </c>
      <c r="E70">
        <f>'GOSC Excel Test-3'!G71</f>
        <v>12</v>
      </c>
      <c r="F70">
        <f t="shared" si="4"/>
        <v>37</v>
      </c>
      <c r="G70" s="40">
        <f t="shared" si="5"/>
        <v>12.333333333333334</v>
      </c>
      <c r="H70" s="40">
        <f t="shared" si="6"/>
        <v>25</v>
      </c>
      <c r="I70" s="40">
        <f t="shared" si="7"/>
        <v>0</v>
      </c>
    </row>
    <row r="71" spans="1:9" x14ac:dyDescent="0.3">
      <c r="A71" s="29">
        <v>0.41666666666666669</v>
      </c>
      <c r="B71" s="29">
        <v>0.4375</v>
      </c>
      <c r="C71">
        <f>'GOSC Excel Test-3'!E72</f>
        <v>34</v>
      </c>
      <c r="D71">
        <f>'GOSC Excel Test-3'!F72</f>
        <v>0</v>
      </c>
      <c r="E71">
        <f>'GOSC Excel Test-3'!G72</f>
        <v>11</v>
      </c>
      <c r="F71">
        <f t="shared" si="4"/>
        <v>45</v>
      </c>
      <c r="G71" s="40">
        <f t="shared" si="5"/>
        <v>15</v>
      </c>
      <c r="H71" s="40">
        <f t="shared" si="6"/>
        <v>34</v>
      </c>
      <c r="I71" s="40">
        <f t="shared" si="7"/>
        <v>0</v>
      </c>
    </row>
    <row r="72" spans="1:9" x14ac:dyDescent="0.3">
      <c r="A72" s="29">
        <v>0.4375</v>
      </c>
      <c r="B72" s="29">
        <v>0.45833333333333331</v>
      </c>
      <c r="C72">
        <f>'GOSC Excel Test-3'!E73</f>
        <v>22</v>
      </c>
      <c r="D72">
        <f>'GOSC Excel Test-3'!F73</f>
        <v>0</v>
      </c>
      <c r="E72">
        <f>'GOSC Excel Test-3'!G73</f>
        <v>4</v>
      </c>
      <c r="F72">
        <f t="shared" si="4"/>
        <v>26</v>
      </c>
      <c r="G72" s="40">
        <f t="shared" si="5"/>
        <v>8.6666666666666661</v>
      </c>
      <c r="H72" s="40">
        <f t="shared" si="6"/>
        <v>22</v>
      </c>
      <c r="I72" s="40">
        <f t="shared" si="7"/>
        <v>0</v>
      </c>
    </row>
    <row r="73" spans="1:9" x14ac:dyDescent="0.3">
      <c r="A73" s="29">
        <v>0.45833333333333331</v>
      </c>
      <c r="B73" s="29">
        <v>0.47916666666666669</v>
      </c>
      <c r="C73">
        <f>'GOSC Excel Test-3'!E74</f>
        <v>16</v>
      </c>
      <c r="D73">
        <f>'GOSC Excel Test-3'!F74</f>
        <v>0</v>
      </c>
      <c r="E73">
        <f>'GOSC Excel Test-3'!G74</f>
        <v>7</v>
      </c>
      <c r="F73">
        <f t="shared" si="4"/>
        <v>23</v>
      </c>
      <c r="G73" s="40">
        <f t="shared" si="5"/>
        <v>7.666666666666667</v>
      </c>
      <c r="H73" s="40">
        <f t="shared" si="6"/>
        <v>16</v>
      </c>
      <c r="I73" s="40">
        <f t="shared" si="7"/>
        <v>0</v>
      </c>
    </row>
    <row r="74" spans="1:9" x14ac:dyDescent="0.3">
      <c r="A74" s="29">
        <v>0.47916666666666669</v>
      </c>
      <c r="B74" s="29">
        <v>0.5</v>
      </c>
      <c r="C74">
        <f>'GOSC Excel Test-3'!E75</f>
        <v>13</v>
      </c>
      <c r="D74">
        <f>'GOSC Excel Test-3'!F75</f>
        <v>0</v>
      </c>
      <c r="E74">
        <f>'GOSC Excel Test-3'!G75</f>
        <v>8</v>
      </c>
      <c r="F74">
        <f t="shared" si="4"/>
        <v>21</v>
      </c>
      <c r="G74" s="40">
        <f t="shared" si="5"/>
        <v>7</v>
      </c>
      <c r="H74" s="40">
        <f t="shared" si="6"/>
        <v>13</v>
      </c>
      <c r="I74" s="40">
        <f t="shared" si="7"/>
        <v>0</v>
      </c>
    </row>
    <row r="75" spans="1:9" x14ac:dyDescent="0.3">
      <c r="A75" s="29">
        <v>0.5</v>
      </c>
      <c r="B75" s="29">
        <v>0.52083333333333337</v>
      </c>
      <c r="C75">
        <f>'GOSC Excel Test-3'!E76</f>
        <v>16</v>
      </c>
      <c r="D75">
        <f>'GOSC Excel Test-3'!F76</f>
        <v>0</v>
      </c>
      <c r="E75">
        <f>'GOSC Excel Test-3'!G76</f>
        <v>3</v>
      </c>
      <c r="F75">
        <f t="shared" si="4"/>
        <v>19</v>
      </c>
      <c r="G75" s="40">
        <f t="shared" si="5"/>
        <v>6.333333333333333</v>
      </c>
      <c r="H75" s="40">
        <f t="shared" si="6"/>
        <v>16</v>
      </c>
      <c r="I75" s="40">
        <f t="shared" si="7"/>
        <v>0</v>
      </c>
    </row>
    <row r="76" spans="1:9" x14ac:dyDescent="0.3">
      <c r="A76" s="29">
        <v>0.52083333333333337</v>
      </c>
      <c r="B76" s="29">
        <v>0.54166666666666663</v>
      </c>
      <c r="C76">
        <f>'GOSC Excel Test-3'!E77</f>
        <v>6</v>
      </c>
      <c r="D76">
        <f>'GOSC Excel Test-3'!F77</f>
        <v>0</v>
      </c>
      <c r="E76">
        <f>'GOSC Excel Test-3'!G77</f>
        <v>3</v>
      </c>
      <c r="F76">
        <f t="shared" si="4"/>
        <v>9</v>
      </c>
      <c r="G76" s="40">
        <f t="shared" si="5"/>
        <v>3</v>
      </c>
      <c r="H76" s="40">
        <f t="shared" si="6"/>
        <v>6</v>
      </c>
      <c r="I76" s="40">
        <f t="shared" si="7"/>
        <v>0</v>
      </c>
    </row>
    <row r="77" spans="1:9" x14ac:dyDescent="0.3">
      <c r="A77" s="29">
        <v>0.54166666666666663</v>
      </c>
      <c r="B77" s="29">
        <v>0.5625</v>
      </c>
      <c r="C77">
        <f>'GOSC Excel Test-3'!E78</f>
        <v>2</v>
      </c>
      <c r="D77">
        <f>'GOSC Excel Test-3'!F78</f>
        <v>0</v>
      </c>
      <c r="E77">
        <f>'GOSC Excel Test-3'!G78</f>
        <v>1</v>
      </c>
      <c r="F77">
        <f t="shared" si="4"/>
        <v>3</v>
      </c>
      <c r="G77" s="40">
        <f t="shared" si="5"/>
        <v>1</v>
      </c>
      <c r="H77" s="40">
        <f t="shared" si="6"/>
        <v>2</v>
      </c>
      <c r="I77" s="40">
        <f t="shared" si="7"/>
        <v>0</v>
      </c>
    </row>
    <row r="78" spans="1:9" x14ac:dyDescent="0.3">
      <c r="A78" s="29">
        <v>0.5625</v>
      </c>
      <c r="B78" s="29">
        <v>0.58333333333333337</v>
      </c>
      <c r="C78">
        <f>'GOSC Excel Test-3'!E79</f>
        <v>7</v>
      </c>
      <c r="D78">
        <f>'GOSC Excel Test-3'!F79</f>
        <v>0</v>
      </c>
      <c r="E78">
        <f>'GOSC Excel Test-3'!G79</f>
        <v>2</v>
      </c>
      <c r="F78">
        <f t="shared" si="4"/>
        <v>9</v>
      </c>
      <c r="G78" s="40">
        <f t="shared" si="5"/>
        <v>3</v>
      </c>
      <c r="H78" s="40">
        <f t="shared" si="6"/>
        <v>7</v>
      </c>
      <c r="I78" s="40">
        <f t="shared" si="7"/>
        <v>0</v>
      </c>
    </row>
    <row r="79" spans="1:9" x14ac:dyDescent="0.3">
      <c r="A79" s="29">
        <v>0.58333333333333337</v>
      </c>
      <c r="B79" s="29">
        <v>0.60416666666666663</v>
      </c>
      <c r="C79">
        <f>'GOSC Excel Test-3'!E80</f>
        <v>1</v>
      </c>
      <c r="D79">
        <f>'GOSC Excel Test-3'!F80</f>
        <v>0</v>
      </c>
      <c r="E79">
        <f>'GOSC Excel Test-3'!G80</f>
        <v>0</v>
      </c>
      <c r="F79">
        <f t="shared" si="4"/>
        <v>1</v>
      </c>
      <c r="G79" s="40">
        <f t="shared" si="5"/>
        <v>0.33333333333333331</v>
      </c>
      <c r="H79" s="40">
        <f t="shared" si="6"/>
        <v>1</v>
      </c>
      <c r="I79" s="40">
        <f t="shared" si="7"/>
        <v>0</v>
      </c>
    </row>
    <row r="80" spans="1:9" x14ac:dyDescent="0.3">
      <c r="A80" s="29">
        <v>0.60416666666666663</v>
      </c>
      <c r="B80" s="29">
        <v>0.625</v>
      </c>
      <c r="C80">
        <f>'GOSC Excel Test-3'!E81</f>
        <v>1</v>
      </c>
      <c r="D80">
        <f>'GOSC Excel Test-3'!F81</f>
        <v>0</v>
      </c>
      <c r="E80">
        <f>'GOSC Excel Test-3'!G81</f>
        <v>0</v>
      </c>
      <c r="F80">
        <f t="shared" si="4"/>
        <v>1</v>
      </c>
      <c r="G80" s="40">
        <f t="shared" si="5"/>
        <v>0.33333333333333331</v>
      </c>
      <c r="H80" s="40">
        <f t="shared" si="6"/>
        <v>1</v>
      </c>
      <c r="I80" s="40">
        <f t="shared" si="7"/>
        <v>0</v>
      </c>
    </row>
    <row r="81" spans="1:9" x14ac:dyDescent="0.3">
      <c r="A81" s="29">
        <v>0.625</v>
      </c>
      <c r="B81" s="29">
        <v>0.64583333333333337</v>
      </c>
      <c r="C81">
        <f>'GOSC Excel Test-3'!E82</f>
        <v>1</v>
      </c>
      <c r="D81">
        <f>'GOSC Excel Test-3'!F82</f>
        <v>0</v>
      </c>
      <c r="E81">
        <f>'GOSC Excel Test-3'!G82</f>
        <v>1</v>
      </c>
      <c r="F81">
        <f t="shared" si="4"/>
        <v>2</v>
      </c>
      <c r="G81" s="40">
        <f t="shared" si="5"/>
        <v>0.66666666666666663</v>
      </c>
      <c r="H81" s="40">
        <f t="shared" si="6"/>
        <v>1</v>
      </c>
      <c r="I81" s="40">
        <f t="shared" si="7"/>
        <v>0</v>
      </c>
    </row>
    <row r="82" spans="1:9" x14ac:dyDescent="0.3">
      <c r="A82" s="29">
        <v>0.64583333333333337</v>
      </c>
      <c r="B82" s="29">
        <v>0.66666666666666663</v>
      </c>
      <c r="C82">
        <f>'GOSC Excel Test-3'!E83</f>
        <v>4</v>
      </c>
      <c r="D82">
        <f>'GOSC Excel Test-3'!F83</f>
        <v>0</v>
      </c>
      <c r="E82">
        <f>'GOSC Excel Test-3'!G83</f>
        <v>3</v>
      </c>
      <c r="F82">
        <f t="shared" si="4"/>
        <v>7</v>
      </c>
      <c r="G82" s="40">
        <f t="shared" si="5"/>
        <v>2.3333333333333335</v>
      </c>
      <c r="H82" s="40">
        <f t="shared" si="6"/>
        <v>4</v>
      </c>
      <c r="I82" s="40">
        <f t="shared" si="7"/>
        <v>0</v>
      </c>
    </row>
    <row r="83" spans="1:9" x14ac:dyDescent="0.3">
      <c r="A83" s="29">
        <v>0.66666666666666663</v>
      </c>
      <c r="B83" s="29">
        <v>0.6875</v>
      </c>
      <c r="C83">
        <f>'GOSC Excel Test-3'!E84</f>
        <v>5</v>
      </c>
      <c r="D83">
        <f>'GOSC Excel Test-3'!F84</f>
        <v>0</v>
      </c>
      <c r="E83">
        <f>'GOSC Excel Test-3'!G84</f>
        <v>2</v>
      </c>
      <c r="F83">
        <f t="shared" si="4"/>
        <v>7</v>
      </c>
      <c r="G83" s="40">
        <f t="shared" si="5"/>
        <v>2.3333333333333335</v>
      </c>
      <c r="H83" s="40">
        <f t="shared" si="6"/>
        <v>5</v>
      </c>
      <c r="I83" s="40">
        <f t="shared" si="7"/>
        <v>0</v>
      </c>
    </row>
    <row r="84" spans="1:9" x14ac:dyDescent="0.3">
      <c r="A84" s="29">
        <v>0.6875</v>
      </c>
      <c r="B84" s="29">
        <v>0.70833333333333337</v>
      </c>
      <c r="C84">
        <f>'GOSC Excel Test-3'!E85</f>
        <v>6</v>
      </c>
      <c r="D84">
        <f>'GOSC Excel Test-3'!F85</f>
        <v>0</v>
      </c>
      <c r="E84">
        <f>'GOSC Excel Test-3'!G85</f>
        <v>3</v>
      </c>
      <c r="F84">
        <f t="shared" si="4"/>
        <v>9</v>
      </c>
      <c r="G84" s="40">
        <f t="shared" si="5"/>
        <v>3</v>
      </c>
      <c r="H84" s="40">
        <f t="shared" si="6"/>
        <v>6</v>
      </c>
      <c r="I84" s="40">
        <f t="shared" si="7"/>
        <v>0</v>
      </c>
    </row>
    <row r="85" spans="1:9" x14ac:dyDescent="0.3">
      <c r="A85" s="29">
        <v>0.70833333333333337</v>
      </c>
      <c r="B85" s="29">
        <v>0.72916666666666663</v>
      </c>
      <c r="C85">
        <f>'GOSC Excel Test-3'!E86</f>
        <v>9</v>
      </c>
      <c r="D85">
        <f>'GOSC Excel Test-3'!F86</f>
        <v>0</v>
      </c>
      <c r="E85">
        <f>'GOSC Excel Test-3'!G86</f>
        <v>2</v>
      </c>
      <c r="F85">
        <f t="shared" si="4"/>
        <v>11</v>
      </c>
      <c r="G85" s="40">
        <f t="shared" si="5"/>
        <v>3.6666666666666665</v>
      </c>
      <c r="H85" s="40">
        <f t="shared" si="6"/>
        <v>9</v>
      </c>
      <c r="I85" s="40">
        <f t="shared" si="7"/>
        <v>0</v>
      </c>
    </row>
    <row r="86" spans="1:9" x14ac:dyDescent="0.3">
      <c r="A86" s="29">
        <v>0.72916666666666663</v>
      </c>
      <c r="B86" s="29">
        <v>0.75</v>
      </c>
      <c r="C86">
        <f>'GOSC Excel Test-3'!E87</f>
        <v>15</v>
      </c>
      <c r="D86">
        <f>'GOSC Excel Test-3'!F87</f>
        <v>0</v>
      </c>
      <c r="E86">
        <f>'GOSC Excel Test-3'!G87</f>
        <v>4</v>
      </c>
      <c r="F86">
        <f t="shared" si="4"/>
        <v>19</v>
      </c>
      <c r="G86" s="40">
        <f t="shared" si="5"/>
        <v>6.333333333333333</v>
      </c>
      <c r="H86" s="40">
        <f t="shared" si="6"/>
        <v>15</v>
      </c>
      <c r="I86" s="40">
        <f t="shared" si="7"/>
        <v>0</v>
      </c>
    </row>
    <row r="87" spans="1:9" x14ac:dyDescent="0.3">
      <c r="A87" s="29">
        <v>0.75</v>
      </c>
      <c r="B87" s="29">
        <v>0.77083333333333337</v>
      </c>
      <c r="C87">
        <f>'GOSC Excel Test-3'!E88</f>
        <v>19</v>
      </c>
      <c r="D87">
        <f>'GOSC Excel Test-3'!F88</f>
        <v>0</v>
      </c>
      <c r="E87">
        <f>'GOSC Excel Test-3'!G88</f>
        <v>7</v>
      </c>
      <c r="F87">
        <f t="shared" si="4"/>
        <v>26</v>
      </c>
      <c r="G87" s="40">
        <f t="shared" si="5"/>
        <v>8.6666666666666661</v>
      </c>
      <c r="H87" s="40">
        <f t="shared" si="6"/>
        <v>19</v>
      </c>
      <c r="I87" s="40">
        <f t="shared" si="7"/>
        <v>0</v>
      </c>
    </row>
    <row r="88" spans="1:9" x14ac:dyDescent="0.3">
      <c r="A88" s="29">
        <v>0.77083333333333337</v>
      </c>
      <c r="B88" s="29">
        <v>0.79166666666666663</v>
      </c>
      <c r="C88">
        <f>'GOSC Excel Test-3'!E89</f>
        <v>16</v>
      </c>
      <c r="D88">
        <f>'GOSC Excel Test-3'!F89</f>
        <v>0</v>
      </c>
      <c r="E88">
        <f>'GOSC Excel Test-3'!G89</f>
        <v>8</v>
      </c>
      <c r="F88">
        <f t="shared" si="4"/>
        <v>24</v>
      </c>
      <c r="G88" s="40">
        <f t="shared" si="5"/>
        <v>8</v>
      </c>
      <c r="H88" s="40">
        <f t="shared" si="6"/>
        <v>16</v>
      </c>
      <c r="I88" s="40">
        <f t="shared" si="7"/>
        <v>0</v>
      </c>
    </row>
    <row r="89" spans="1:9" x14ac:dyDescent="0.3">
      <c r="A89" s="29">
        <v>0.79166666666666663</v>
      </c>
      <c r="B89" s="29">
        <v>0.8125</v>
      </c>
      <c r="C89">
        <f>'GOSC Excel Test-3'!E90</f>
        <v>25</v>
      </c>
      <c r="D89">
        <f>'GOSC Excel Test-3'!F90</f>
        <v>0</v>
      </c>
      <c r="E89">
        <f>'GOSC Excel Test-3'!G90</f>
        <v>14</v>
      </c>
      <c r="F89">
        <f t="shared" si="4"/>
        <v>39</v>
      </c>
      <c r="G89" s="40">
        <f t="shared" si="5"/>
        <v>13</v>
      </c>
      <c r="H89" s="40">
        <f t="shared" si="6"/>
        <v>25</v>
      </c>
      <c r="I89" s="40">
        <f t="shared" si="7"/>
        <v>0</v>
      </c>
    </row>
    <row r="90" spans="1:9" x14ac:dyDescent="0.3">
      <c r="A90" s="29">
        <v>0.8125</v>
      </c>
      <c r="B90" s="29">
        <v>0.83333333333333337</v>
      </c>
      <c r="C90">
        <f>'GOSC Excel Test-3'!E91</f>
        <v>32</v>
      </c>
      <c r="D90">
        <f>'GOSC Excel Test-3'!F91</f>
        <v>0</v>
      </c>
      <c r="E90">
        <f>'GOSC Excel Test-3'!G91</f>
        <v>8</v>
      </c>
      <c r="F90">
        <f t="shared" si="4"/>
        <v>40</v>
      </c>
      <c r="G90" s="40">
        <f t="shared" si="5"/>
        <v>13.333333333333334</v>
      </c>
      <c r="H90" s="40">
        <f t="shared" si="6"/>
        <v>32</v>
      </c>
      <c r="I90" s="40">
        <f t="shared" si="7"/>
        <v>0</v>
      </c>
    </row>
    <row r="91" spans="1:9" x14ac:dyDescent="0.3">
      <c r="A91" s="29">
        <v>0.83333333333333337</v>
      </c>
      <c r="B91" s="29">
        <v>0.85416666666666663</v>
      </c>
      <c r="C91">
        <f>'GOSC Excel Test-3'!E92</f>
        <v>37</v>
      </c>
      <c r="D91">
        <f>'GOSC Excel Test-3'!F92</f>
        <v>0</v>
      </c>
      <c r="E91">
        <f>'GOSC Excel Test-3'!G92</f>
        <v>20</v>
      </c>
      <c r="F91">
        <f t="shared" si="4"/>
        <v>57</v>
      </c>
      <c r="G91" s="40">
        <f t="shared" si="5"/>
        <v>19</v>
      </c>
      <c r="H91" s="40">
        <f t="shared" si="6"/>
        <v>37</v>
      </c>
      <c r="I91" s="40">
        <f t="shared" si="7"/>
        <v>0</v>
      </c>
    </row>
    <row r="92" spans="1:9" x14ac:dyDescent="0.3">
      <c r="A92" s="29">
        <v>0.85416666666666663</v>
      </c>
      <c r="B92" s="29">
        <v>0.875</v>
      </c>
      <c r="C92">
        <f>'GOSC Excel Test-3'!E93</f>
        <v>30</v>
      </c>
      <c r="D92">
        <f>'GOSC Excel Test-3'!F93</f>
        <v>0</v>
      </c>
      <c r="E92">
        <f>'GOSC Excel Test-3'!G93</f>
        <v>9</v>
      </c>
      <c r="F92">
        <f t="shared" si="4"/>
        <v>39</v>
      </c>
      <c r="G92" s="40">
        <f t="shared" si="5"/>
        <v>13</v>
      </c>
      <c r="H92" s="40">
        <f t="shared" si="6"/>
        <v>30</v>
      </c>
      <c r="I92" s="40">
        <f t="shared" si="7"/>
        <v>0</v>
      </c>
    </row>
    <row r="93" spans="1:9" x14ac:dyDescent="0.3">
      <c r="A93" s="29">
        <v>0.875</v>
      </c>
      <c r="B93" s="29">
        <v>0.89583333333333337</v>
      </c>
      <c r="C93">
        <f>'GOSC Excel Test-3'!E94</f>
        <v>52</v>
      </c>
      <c r="D93">
        <f>'GOSC Excel Test-3'!F94</f>
        <v>2</v>
      </c>
      <c r="E93">
        <f>'GOSC Excel Test-3'!G94</f>
        <v>20</v>
      </c>
      <c r="F93">
        <f t="shared" si="4"/>
        <v>74</v>
      </c>
      <c r="G93" s="40">
        <f t="shared" si="5"/>
        <v>24.666666666666668</v>
      </c>
      <c r="H93" s="40">
        <f t="shared" si="6"/>
        <v>52</v>
      </c>
      <c r="I93" s="40">
        <f t="shared" si="7"/>
        <v>2</v>
      </c>
    </row>
    <row r="94" spans="1:9" x14ac:dyDescent="0.3">
      <c r="A94" s="29">
        <v>0.89583333333333337</v>
      </c>
      <c r="B94" s="29">
        <v>0.91666666666666663</v>
      </c>
      <c r="C94">
        <f>'GOSC Excel Test-3'!E95</f>
        <v>66</v>
      </c>
      <c r="D94">
        <f>'GOSC Excel Test-3'!F95</f>
        <v>0</v>
      </c>
      <c r="E94">
        <f>'GOSC Excel Test-3'!G95</f>
        <v>32</v>
      </c>
      <c r="F94">
        <f t="shared" si="4"/>
        <v>98</v>
      </c>
      <c r="G94" s="40">
        <f t="shared" si="5"/>
        <v>32.666666666666664</v>
      </c>
      <c r="H94" s="40">
        <f t="shared" si="6"/>
        <v>66</v>
      </c>
      <c r="I94" s="40">
        <f t="shared" si="7"/>
        <v>0</v>
      </c>
    </row>
    <row r="95" spans="1:9" x14ac:dyDescent="0.3">
      <c r="A95" s="29">
        <v>0.91666666666666663</v>
      </c>
      <c r="B95" s="29">
        <v>0.9375</v>
      </c>
      <c r="C95">
        <f>'GOSC Excel Test-3'!E96</f>
        <v>53</v>
      </c>
      <c r="D95">
        <f>'GOSC Excel Test-3'!F96</f>
        <v>0</v>
      </c>
      <c r="E95">
        <f>'GOSC Excel Test-3'!G96</f>
        <v>24</v>
      </c>
      <c r="F95">
        <f t="shared" si="4"/>
        <v>77</v>
      </c>
      <c r="G95" s="40">
        <f t="shared" si="5"/>
        <v>25.666666666666668</v>
      </c>
      <c r="H95" s="40">
        <f t="shared" si="6"/>
        <v>53</v>
      </c>
      <c r="I95" s="40">
        <f t="shared" si="7"/>
        <v>0</v>
      </c>
    </row>
    <row r="96" spans="1:9" x14ac:dyDescent="0.3">
      <c r="A96" s="29">
        <v>0.9375</v>
      </c>
      <c r="B96" s="29">
        <v>0.95833333333333337</v>
      </c>
      <c r="C96">
        <f>'GOSC Excel Test-3'!E97</f>
        <v>50</v>
      </c>
      <c r="D96">
        <f>'GOSC Excel Test-3'!F97</f>
        <v>0</v>
      </c>
      <c r="E96">
        <f>'GOSC Excel Test-3'!G97</f>
        <v>18</v>
      </c>
      <c r="F96">
        <f t="shared" si="4"/>
        <v>68</v>
      </c>
      <c r="G96" s="40">
        <f t="shared" si="5"/>
        <v>22.666666666666668</v>
      </c>
      <c r="H96" s="40">
        <f t="shared" si="6"/>
        <v>50</v>
      </c>
      <c r="I96" s="40">
        <f t="shared" si="7"/>
        <v>0</v>
      </c>
    </row>
    <row r="97" spans="1:9" x14ac:dyDescent="0.3">
      <c r="A97" s="29">
        <v>0.95833333333333337</v>
      </c>
      <c r="B97" s="29">
        <v>0.97916666666666663</v>
      </c>
      <c r="C97">
        <f>'GOSC Excel Test-3'!E98</f>
        <v>46</v>
      </c>
      <c r="D97">
        <f>'GOSC Excel Test-3'!F98</f>
        <v>0</v>
      </c>
      <c r="E97">
        <f>'GOSC Excel Test-3'!G98</f>
        <v>17</v>
      </c>
      <c r="F97">
        <f t="shared" si="4"/>
        <v>63</v>
      </c>
      <c r="G97" s="40">
        <f t="shared" si="5"/>
        <v>21</v>
      </c>
      <c r="H97" s="40">
        <f t="shared" si="6"/>
        <v>46</v>
      </c>
      <c r="I97" s="40">
        <f t="shared" si="7"/>
        <v>0</v>
      </c>
    </row>
    <row r="98" spans="1:9" x14ac:dyDescent="0.3">
      <c r="A98" s="29">
        <v>0.97916666666666663</v>
      </c>
      <c r="B98" s="29">
        <v>0</v>
      </c>
      <c r="C98">
        <f>'GOSC Excel Test-3'!E99</f>
        <v>50</v>
      </c>
      <c r="D98">
        <f>'GOSC Excel Test-3'!F99</f>
        <v>0</v>
      </c>
      <c r="E98">
        <f>'GOSC Excel Test-3'!G99</f>
        <v>29</v>
      </c>
      <c r="F98">
        <f t="shared" si="4"/>
        <v>79</v>
      </c>
      <c r="G98" s="40">
        <f t="shared" si="5"/>
        <v>26.333333333333332</v>
      </c>
      <c r="H98" s="40">
        <f t="shared" si="6"/>
        <v>50</v>
      </c>
      <c r="I98" s="40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GOSC Excel Test-1</vt:lpstr>
      <vt:lpstr>GOSC Excel Test-2</vt:lpstr>
      <vt:lpstr>GOSC Excel Test-3</vt:lpstr>
      <vt:lpstr>GOSC Excel Test-3 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Singh</dc:creator>
  <cp:lastModifiedBy>sachin sirohi</cp:lastModifiedBy>
  <dcterms:created xsi:type="dcterms:W3CDTF">2016-09-28T11:47:31Z</dcterms:created>
  <dcterms:modified xsi:type="dcterms:W3CDTF">2024-10-09T06:26:05Z</dcterms:modified>
</cp:coreProperties>
</file>