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Sheet1!$B$6:$G$24</definedName>
    <definedName name="_xlnm.Criteria" localSheetId="0">Sheet1!$H$3:$M$7</definedName>
  </definedNames>
  <calcPr calcId="124519"/>
  <webPublishing codePage="1252"/>
</workbook>
</file>

<file path=xl/calcChain.xml><?xml version="1.0" encoding="utf-8"?>
<calcChain xmlns="http://schemas.openxmlformats.org/spreadsheetml/2006/main">
  <c r="F25" i="1"/>
  <c r="E25"/>
  <c r="D25"/>
  <c r="C25"/>
  <c r="G16"/>
  <c r="G7"/>
  <c r="G8"/>
  <c r="G14"/>
  <c r="G18"/>
  <c r="G20"/>
  <c r="G17"/>
  <c r="G13"/>
  <c r="G10"/>
  <c r="G12"/>
  <c r="G9"/>
  <c r="G15"/>
  <c r="G19"/>
  <c r="G11"/>
  <c r="G24"/>
  <c r="G23"/>
  <c r="G21"/>
  <c r="G22"/>
  <c r="G25" l="1"/>
</calcChain>
</file>

<file path=xl/sharedStrings.xml><?xml version="1.0" encoding="utf-8"?>
<sst xmlns="http://schemas.openxmlformats.org/spreadsheetml/2006/main" count="35" uniqueCount="25">
  <si>
    <t>Location</t>
  </si>
  <si>
    <t>Qtr 1</t>
  </si>
  <si>
    <t>Qtr 2</t>
  </si>
  <si>
    <t>Qtr 3</t>
  </si>
  <si>
    <t>Qtr 4</t>
  </si>
  <si>
    <t>Total</t>
  </si>
  <si>
    <t>Ireland</t>
  </si>
  <si>
    <t>Germany</t>
  </si>
  <si>
    <t>France</t>
  </si>
  <si>
    <t>Great Britain</t>
  </si>
  <si>
    <t>Italy</t>
  </si>
  <si>
    <t>Spain</t>
  </si>
  <si>
    <t>Denmark</t>
  </si>
  <si>
    <t>Switzerland</t>
  </si>
  <si>
    <t>Finland</t>
  </si>
  <si>
    <t>Austria</t>
  </si>
  <si>
    <t>Greece</t>
  </si>
  <si>
    <t>Iceland</t>
  </si>
  <si>
    <t>Hungary</t>
  </si>
  <si>
    <t>Norway</t>
  </si>
  <si>
    <t>Poland</t>
  </si>
  <si>
    <t>Russia</t>
  </si>
  <si>
    <t>Sweden</t>
  </si>
  <si>
    <t>Belgium</t>
  </si>
  <si>
    <t>&gt;5000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</si>
</sst>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64" fontId="0" fillId="0" borderId="0" xfId="1" applyNumberFormat="1" applyFont="1" applyBorder="1" applyAlignment="1">
      <alignment wrapText="1"/>
    </xf>
    <xf numFmtId="164" fontId="5" fillId="0" borderId="0" xfId="1" applyNumberFormat="1" applyFont="1" applyBorder="1" applyAlignment="1">
      <alignment wrapText="1"/>
    </xf>
    <xf numFmtId="0" fontId="0" fillId="0" borderId="0" xfId="0" applyBorder="1" applyAlignment="1">
      <alignment wrapText="1"/>
    </xf>
    <xf numFmtId="164" fontId="6" fillId="0" borderId="0" xfId="1" applyNumberFormat="1" applyFont="1" applyBorder="1" applyAlignment="1">
      <alignment wrapText="1"/>
    </xf>
    <xf numFmtId="164" fontId="3" fillId="0" borderId="0" xfId="3" applyNumberFormat="1" applyFill="1" applyBorder="1" applyAlignment="1">
      <alignment wrapText="1"/>
    </xf>
    <xf numFmtId="164" fontId="4" fillId="0" borderId="1" xfId="2" applyNumberFormat="1" applyFont="1" applyFill="1" applyBorder="1" applyAlignment="1">
      <alignment horizontal="center" wrapText="1"/>
    </xf>
    <xf numFmtId="164" fontId="4" fillId="0" borderId="1" xfId="2" applyNumberForma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42" fontId="0" fillId="0" borderId="0" xfId="1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7" fillId="3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7" fillId="3" borderId="0" xfId="1" applyNumberFormat="1" applyFont="1" applyFill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42" fontId="1" fillId="0" borderId="0" xfId="0" applyNumberFormat="1" applyFont="1" applyFill="1" applyAlignment="1">
      <alignment wrapText="1"/>
    </xf>
  </cellXfs>
  <cellStyles count="4">
    <cellStyle name="20% - Accent1" xfId="3" builtinId="30"/>
    <cellStyle name="Currency" xfId="1" builtinId="4"/>
    <cellStyle name="Heading 2" xfId="2" builtinId="17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4" tint="0.499984740745262"/>
        </bottom>
      </border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180975</xdr:rowOff>
    </xdr:from>
    <xdr:to>
      <xdr:col>6</xdr:col>
      <xdr:colOff>161925</xdr:colOff>
      <xdr:row>4</xdr:row>
      <xdr:rowOff>123825</xdr:rowOff>
    </xdr:to>
    <xdr:sp macro="" textlink="">
      <xdr:nvSpPr>
        <xdr:cNvPr id="3" name="Rectangle 3"/>
        <xdr:cNvSpPr/>
      </xdr:nvSpPr>
      <xdr:spPr>
        <a:xfrm>
          <a:off x="781050" y="371475"/>
          <a:ext cx="3038475" cy="552450"/>
        </a:xfrm>
        <a:prstGeom prst="rect">
          <a:avLst/>
        </a:prstGeom>
        <a:noFill/>
      </xdr:spPr>
      <xdr:txBody>
        <a:bodyPr wrap="none" lIns="91440" tIns="45720" rIns="91440" bIns="45720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mtClean="0">
              <a:ln w="12700">
                <a:solidFill>
                  <a:srgbClr val="0070C0"/>
                </a:solidFill>
                <a:prstDash val="solid"/>
              </a:ln>
              <a:noFill/>
              <a:effectLst>
                <a:innerShdw blurRad="45000" dist="45000" dir="2700000">
                  <a:srgbClr val="333333">
                    <a:alpha val="90000"/>
                  </a:srgbClr>
                </a:innerShdw>
              </a:effectLst>
            </a:rPr>
            <a:t>Books &amp; Beyond</a:t>
          </a:r>
          <a:endParaRPr lang="en-US">
            <a:ln w="12700">
              <a:solidFill>
                <a:srgbClr val="0070C0"/>
              </a:solidFill>
              <a:prstDash val="solid"/>
            </a:ln>
            <a:noFill/>
            <a:effectLst>
              <a:innerShdw blurRad="45000" dist="45000" dir="2700000">
                <a:srgbClr val="333333">
                  <a:alpha val="90000"/>
                </a:srgbClr>
              </a:inn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6:G25" totalsRowCount="1" headerRowDxfId="6" dataDxfId="7" headerRowBorderDxfId="14" headerRowCellStyle="Heading 2" dataCellStyle="20% - Accent1">
  <tableColumns count="6">
    <tableColumn id="1" name="Location" totalsRowLabel="Total" dataDxfId="13" totalsRowDxfId="5" dataCellStyle="20% - Accent1"/>
    <tableColumn id="2" name="Qtr 1" totalsRowFunction="average" dataDxfId="12" totalsRowDxfId="3" dataCellStyle="20% - Accent1"/>
    <tableColumn id="3" name="Qtr 2" totalsRowFunction="average" dataDxfId="11" totalsRowDxfId="2" dataCellStyle="20% - Accent1"/>
    <tableColumn id="4" name="Qtr 3" totalsRowFunction="average" dataDxfId="10" totalsRowDxfId="1" dataCellStyle="20% - Accent1"/>
    <tableColumn id="5" name="Qtr 4" totalsRowFunction="average" dataDxfId="9" totalsRowDxfId="0" dataCellStyle="20% - Accent1"/>
    <tableColumn id="6" name="Total" totalsRowFunction="sum" dataDxfId="8" totalsRowDxfId="4" dataCellStyle="20% - Accent1">
      <calculatedColumnFormula>SUM(C7:F7)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3:M25"/>
  <sheetViews>
    <sheetView tabSelected="1" topLeftCell="A3" workbookViewId="0">
      <selection activeCell="A3" sqref="A3"/>
    </sheetView>
  </sheetViews>
  <sheetFormatPr defaultRowHeight="15"/>
  <cols>
    <col min="1" max="1" width="9.140625" style="3" customWidth="1"/>
    <col min="2" max="2" width="16.140625" style="3" customWidth="1"/>
    <col min="3" max="3" width="11.5703125" style="3" bestFit="1" customWidth="1"/>
    <col min="4" max="6" width="9.5703125" style="3" customWidth="1"/>
    <col min="7" max="7" width="9.28515625" style="3" customWidth="1"/>
    <col min="8" max="8" width="8.42578125" style="3" bestFit="1" customWidth="1"/>
    <col min="9" max="11" width="6" style="3" bestFit="1" customWidth="1"/>
    <col min="12" max="12" width="6" style="3" customWidth="1"/>
    <col min="13" max="13" width="5.42578125" style="3" bestFit="1" customWidth="1"/>
    <col min="14" max="16384" width="9.140625" style="3"/>
  </cols>
  <sheetData>
    <row r="3" spans="2:13" ht="18.75">
      <c r="B3" s="1"/>
      <c r="C3" s="2"/>
      <c r="D3" s="1"/>
      <c r="E3" s="1"/>
      <c r="F3" s="1"/>
      <c r="G3" s="1"/>
      <c r="H3" s="13" t="s">
        <v>0</v>
      </c>
      <c r="I3" s="14" t="s">
        <v>1</v>
      </c>
      <c r="J3" s="15" t="s">
        <v>2</v>
      </c>
      <c r="K3" s="13" t="s">
        <v>3</v>
      </c>
      <c r="L3" s="13" t="s">
        <v>4</v>
      </c>
      <c r="M3" s="13" t="s">
        <v>5</v>
      </c>
    </row>
    <row r="4" spans="2:13">
      <c r="B4" s="1"/>
      <c r="C4" s="4"/>
      <c r="D4" s="1"/>
      <c r="E4" s="1"/>
      <c r="F4" s="1"/>
      <c r="G4" s="1"/>
      <c r="H4" s="16"/>
      <c r="I4" s="17" t="s">
        <v>24</v>
      </c>
      <c r="J4" s="16"/>
      <c r="K4" s="16"/>
      <c r="L4" s="16"/>
      <c r="M4" s="16"/>
    </row>
    <row r="5" spans="2:13">
      <c r="B5" s="1"/>
      <c r="C5" s="1"/>
      <c r="D5" s="1"/>
      <c r="E5" s="1"/>
      <c r="F5" s="1"/>
      <c r="G5" s="1"/>
      <c r="H5" s="16"/>
      <c r="I5" s="16"/>
      <c r="J5" s="17" t="s">
        <v>24</v>
      </c>
      <c r="K5" s="16"/>
      <c r="L5" s="16"/>
      <c r="M5" s="16"/>
    </row>
    <row r="6" spans="2:13" ht="21" customHeight="1" thickBot="1">
      <c r="B6" s="6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16"/>
      <c r="I6" s="16"/>
      <c r="J6" s="16"/>
      <c r="K6" s="17" t="s">
        <v>24</v>
      </c>
      <c r="L6" s="16"/>
      <c r="M6" s="16"/>
    </row>
    <row r="7" spans="2:13" ht="15.75" thickTop="1">
      <c r="B7" s="8" t="s">
        <v>10</v>
      </c>
      <c r="C7" s="10">
        <v>9909.9267255682571</v>
      </c>
      <c r="D7" s="10">
        <v>9382.1167153390306</v>
      </c>
      <c r="E7" s="10">
        <v>7546.9890015266783</v>
      </c>
      <c r="F7" s="10">
        <v>6796.1782085566756</v>
      </c>
      <c r="G7" s="5">
        <f>SUM(C7:F7)</f>
        <v>33635.210650990644</v>
      </c>
      <c r="L7" s="17" t="s">
        <v>24</v>
      </c>
    </row>
    <row r="8" spans="2:13">
      <c r="B8" s="9" t="s">
        <v>11</v>
      </c>
      <c r="C8" s="10">
        <v>8252.48572603721</v>
      </c>
      <c r="D8" s="10">
        <v>9190.0093427894972</v>
      </c>
      <c r="E8" s="10">
        <v>1701.3754233307043</v>
      </c>
      <c r="F8" s="10">
        <v>8497.2806320394502</v>
      </c>
      <c r="G8" s="5">
        <f>SUM(C8:F8)</f>
        <v>27641.151124196862</v>
      </c>
    </row>
    <row r="9" spans="2:13">
      <c r="B9" s="9" t="s">
        <v>19</v>
      </c>
      <c r="C9" s="10">
        <v>8360.1715605842328</v>
      </c>
      <c r="D9" s="10">
        <v>6487.7043530225383</v>
      </c>
      <c r="E9" s="10">
        <v>1376.1340795017672</v>
      </c>
      <c r="F9" s="10">
        <v>9422.4831796331364</v>
      </c>
      <c r="G9" s="5">
        <f>SUM(C9:F9)</f>
        <v>25646.493172741677</v>
      </c>
    </row>
    <row r="10" spans="2:13" ht="14.25" customHeight="1">
      <c r="B10" s="9" t="s">
        <v>17</v>
      </c>
      <c r="C10" s="10">
        <v>3566.1027081871221</v>
      </c>
      <c r="D10" s="10">
        <v>6719.5875140762791</v>
      </c>
      <c r="E10" s="10">
        <v>9273.0072418554082</v>
      </c>
      <c r="F10" s="10">
        <v>5267.4344895880631</v>
      </c>
      <c r="G10" s="5">
        <f>SUM(C10:F10)</f>
        <v>24826.131953706874</v>
      </c>
    </row>
    <row r="11" spans="2:13">
      <c r="B11" s="9" t="s">
        <v>22</v>
      </c>
      <c r="C11" s="10">
        <v>9765.8517996990377</v>
      </c>
      <c r="D11" s="10">
        <v>3288.5558725790711</v>
      </c>
      <c r="E11" s="10">
        <v>6648.548576921964</v>
      </c>
      <c r="F11" s="10">
        <v>5079.9164959897516</v>
      </c>
      <c r="G11" s="5">
        <f>SUM(C11:F11)</f>
        <v>24782.872745189823</v>
      </c>
    </row>
    <row r="12" spans="2:13">
      <c r="B12" s="9" t="s">
        <v>18</v>
      </c>
      <c r="C12" s="10">
        <v>6437.2685289675101</v>
      </c>
      <c r="D12" s="10">
        <v>4997.6759749551647</v>
      </c>
      <c r="E12" s="10">
        <v>9984.650959392744</v>
      </c>
      <c r="F12" s="10">
        <v>2448.1132954374993</v>
      </c>
      <c r="G12" s="5">
        <f>SUM(C12:F12)</f>
        <v>23867.708758752917</v>
      </c>
    </row>
    <row r="13" spans="2:13">
      <c r="B13" s="9" t="s">
        <v>16</v>
      </c>
      <c r="C13" s="10">
        <v>2295.3540372615057</v>
      </c>
      <c r="D13" s="10">
        <v>7536.7373485237213</v>
      </c>
      <c r="E13" s="10">
        <v>2938.2328682959624</v>
      </c>
      <c r="F13" s="10">
        <v>9851.3547792613917</v>
      </c>
      <c r="G13" s="5">
        <f>SUM(C13:F13)</f>
        <v>22621.679033342582</v>
      </c>
    </row>
    <row r="14" spans="2:13">
      <c r="B14" s="9" t="s">
        <v>12</v>
      </c>
      <c r="C14" s="10">
        <v>7319.374397812091</v>
      </c>
      <c r="D14" s="10">
        <v>6194.6884363334038</v>
      </c>
      <c r="E14" s="10">
        <v>268.5304518698839</v>
      </c>
      <c r="F14" s="10">
        <v>8483.6778815442776</v>
      </c>
      <c r="G14" s="5">
        <f>SUM(C14:F14)</f>
        <v>22266.271167559655</v>
      </c>
    </row>
    <row r="15" spans="2:13">
      <c r="B15" s="9" t="s">
        <v>20</v>
      </c>
      <c r="C15" s="10">
        <v>576.31492875619199</v>
      </c>
      <c r="D15" s="10">
        <v>9186.3064621070916</v>
      </c>
      <c r="E15" s="10">
        <v>6012.3751815807582</v>
      </c>
      <c r="F15" s="10">
        <v>5540.4358163077204</v>
      </c>
      <c r="G15" s="5">
        <f>SUM(C15:F15)</f>
        <v>21315.43238875176</v>
      </c>
    </row>
    <row r="16" spans="2:13">
      <c r="B16" s="9" t="s">
        <v>23</v>
      </c>
      <c r="C16" s="10">
        <v>7584</v>
      </c>
      <c r="D16" s="10">
        <v>2456</v>
      </c>
      <c r="E16" s="10">
        <v>6584</v>
      </c>
      <c r="F16" s="10">
        <v>3578</v>
      </c>
      <c r="G16" s="5">
        <f>SUM(C16:F16)</f>
        <v>20202</v>
      </c>
    </row>
    <row r="17" spans="2:7">
      <c r="B17" s="9" t="s">
        <v>15</v>
      </c>
      <c r="C17" s="10">
        <v>1577.0356129375164</v>
      </c>
      <c r="D17" s="10">
        <v>4918.2947218450799</v>
      </c>
      <c r="E17" s="10">
        <v>8419.3624612804997</v>
      </c>
      <c r="F17" s="10">
        <v>4070.4142269469567</v>
      </c>
      <c r="G17" s="5">
        <f>SUM(C17:F17)</f>
        <v>18985.107023010052</v>
      </c>
    </row>
    <row r="18" spans="2:7">
      <c r="B18" s="9" t="s">
        <v>13</v>
      </c>
      <c r="C18" s="10">
        <v>7566.8467104884394</v>
      </c>
      <c r="D18" s="10">
        <v>1480.6998313575903</v>
      </c>
      <c r="E18" s="10">
        <v>7871.1086727093079</v>
      </c>
      <c r="F18" s="10">
        <v>855.47949816101368</v>
      </c>
      <c r="G18" s="5">
        <f>SUM(C18:F18)</f>
        <v>17774.13471271635</v>
      </c>
    </row>
    <row r="19" spans="2:7">
      <c r="B19" s="9" t="s">
        <v>21</v>
      </c>
      <c r="C19" s="10">
        <v>6732.5647241221541</v>
      </c>
      <c r="D19" s="10">
        <v>1663.0167703705313</v>
      </c>
      <c r="E19" s="10">
        <v>4273.5627735364633</v>
      </c>
      <c r="F19" s="10">
        <v>4202.2000461389598</v>
      </c>
      <c r="G19" s="5">
        <f>SUM(C19:F19)</f>
        <v>16871.344314168109</v>
      </c>
    </row>
    <row r="20" spans="2:7" hidden="1">
      <c r="B20" s="9" t="s">
        <v>14</v>
      </c>
      <c r="C20" s="10">
        <v>4026.4949447166855</v>
      </c>
      <c r="D20" s="10">
        <v>3424.605714275719</v>
      </c>
      <c r="E20" s="10">
        <v>4350.5432003764972</v>
      </c>
      <c r="F20" s="10">
        <v>3344.9612254879744</v>
      </c>
      <c r="G20" s="5">
        <f>SUM(C20:F20)</f>
        <v>15146.605084856876</v>
      </c>
    </row>
    <row r="21" spans="2:7" hidden="1">
      <c r="B21" s="5" t="s">
        <v>7</v>
      </c>
      <c r="C21" s="5">
        <v>1500</v>
      </c>
      <c r="D21" s="5">
        <v>1800</v>
      </c>
      <c r="E21" s="5">
        <v>2600</v>
      </c>
      <c r="F21" s="5">
        <v>4900</v>
      </c>
      <c r="G21" s="5">
        <f>SUM(C21:F21)</f>
        <v>10800</v>
      </c>
    </row>
    <row r="22" spans="2:7" hidden="1">
      <c r="B22" s="5" t="s">
        <v>6</v>
      </c>
      <c r="C22" s="5">
        <v>1500</v>
      </c>
      <c r="D22" s="5">
        <v>1500</v>
      </c>
      <c r="E22" s="5">
        <v>3000</v>
      </c>
      <c r="F22" s="5">
        <v>4000</v>
      </c>
      <c r="G22" s="5">
        <f>SUM(C22:F22)</f>
        <v>10000</v>
      </c>
    </row>
    <row r="23" spans="2:7" hidden="1">
      <c r="B23" s="5" t="s">
        <v>8</v>
      </c>
      <c r="C23" s="5">
        <v>1100</v>
      </c>
      <c r="D23" s="5">
        <v>1300</v>
      </c>
      <c r="E23" s="5">
        <v>1750</v>
      </c>
      <c r="F23" s="5">
        <v>4410</v>
      </c>
      <c r="G23" s="5">
        <f>SUM(C23:F23)</f>
        <v>8560</v>
      </c>
    </row>
    <row r="24" spans="2:7" hidden="1">
      <c r="B24" s="5" t="s">
        <v>9</v>
      </c>
      <c r="C24" s="5">
        <v>700</v>
      </c>
      <c r="D24" s="5">
        <v>1800</v>
      </c>
      <c r="E24" s="5">
        <v>1600</v>
      </c>
      <c r="F24" s="5">
        <v>2900</v>
      </c>
      <c r="G24" s="5">
        <f>SUM(C24:F24)</f>
        <v>7000</v>
      </c>
    </row>
    <row r="25" spans="2:7">
      <c r="B25" s="11" t="s">
        <v>5</v>
      </c>
      <c r="C25" s="12">
        <f>SUBTOTAL(101,[Qtr 1])</f>
        <v>6149.4844200324051</v>
      </c>
      <c r="D25" s="18">
        <f>SUBTOTAL(101,[Qtr 2])</f>
        <v>5653.9533340999233</v>
      </c>
      <c r="E25" s="18">
        <f>SUBTOTAL(101,[Qtr 3])</f>
        <v>5607.5290532155495</v>
      </c>
      <c r="F25" s="18">
        <f>SUBTOTAL(101,[Qtr 4])</f>
        <v>5699.4591192003763</v>
      </c>
      <c r="G25" s="12">
        <f>SUBTOTAL(109,[Total])</f>
        <v>300435.53704512725</v>
      </c>
    </row>
  </sheetData>
  <sortState ref="B7:G24">
    <sortCondition descending="1" ref="G7:G24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Company>Element K India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ENV-42</dc:creator>
  <cp:lastModifiedBy>Administrator</cp:lastModifiedBy>
  <dcterms:created xsi:type="dcterms:W3CDTF">2006-05-18T04:43:15Z</dcterms:created>
  <dcterms:modified xsi:type="dcterms:W3CDTF">2007-05-26T17:13:34Z</dcterms:modified>
</cp:coreProperties>
</file>