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135" windowWidth="9420" windowHeight="4500" activeTab="3"/>
  </bookViews>
  <sheets>
    <sheet name="2002" sheetId="1" r:id="rId1"/>
    <sheet name="2003" sheetId="4" r:id="rId2"/>
    <sheet name="2004" sheetId="5" r:id="rId3"/>
    <sheet name="2005" sheetId="6" r:id="rId4"/>
    <sheet name="2006" sheetId="7" r:id="rId5"/>
    <sheet name="Summary" sheetId="8" r:id="rId6"/>
    <sheet name="Total Expenses Projection" sheetId="9" r:id="rId7"/>
  </sheets>
  <definedNames>
    <definedName name="solver_adj" localSheetId="3" hidden="1">'2005'!$F$4,'2005'!$F$5,'2005'!$F$6,'2005'!$F$7,'2005'!$F$8</definedName>
    <definedName name="solver_cvg" localSheetId="3" hidden="1">0.0001</definedName>
    <definedName name="solver_drv" localSheetId="3" hidden="1">1</definedName>
    <definedName name="solver_est" localSheetId="3" hidden="1">1</definedName>
    <definedName name="solver_itr" localSheetId="3" hidden="1">100</definedName>
    <definedName name="solver_lin" localSheetId="3" hidden="1">2</definedName>
    <definedName name="solver_neg" localSheetId="3" hidden="1">2</definedName>
    <definedName name="solver_num" localSheetId="3" hidden="1">0</definedName>
    <definedName name="solver_nwt" localSheetId="3" hidden="1">1</definedName>
    <definedName name="solver_opt" localSheetId="3" hidden="1">'2005'!$C$13</definedName>
    <definedName name="solver_pre" localSheetId="3" hidden="1">0.000001</definedName>
    <definedName name="solver_scl" localSheetId="3" hidden="1">2</definedName>
    <definedName name="solver_sho" localSheetId="3" hidden="1">2</definedName>
    <definedName name="solver_tim" localSheetId="3" hidden="1">100</definedName>
    <definedName name="solver_tol" localSheetId="3" hidden="1">0.05</definedName>
    <definedName name="solver_typ" localSheetId="3" hidden="1">3</definedName>
    <definedName name="solver_val" localSheetId="3" hidden="1">250000</definedName>
  </definedNames>
  <calcPr calcId="124519"/>
</workbook>
</file>

<file path=xl/calcChain.xml><?xml version="1.0" encoding="utf-8"?>
<calcChain xmlns="http://schemas.openxmlformats.org/spreadsheetml/2006/main">
  <c r="F11" i="7"/>
  <c r="C6" i="8" s="1"/>
  <c r="C11" i="7"/>
  <c r="B6" i="8" s="1"/>
  <c r="C13" i="7"/>
  <c r="D6" i="8" s="1"/>
  <c r="F11" i="6"/>
  <c r="C5" i="8" s="1"/>
  <c r="C11" i="6"/>
  <c r="B5" i="8" s="1"/>
  <c r="C13" i="6"/>
  <c r="D5" i="8" s="1"/>
  <c r="F11" i="5"/>
  <c r="C4" i="8" s="1"/>
  <c r="C11" i="5"/>
  <c r="B4" i="8" s="1"/>
  <c r="F11" i="4"/>
  <c r="C3" i="8" s="1"/>
  <c r="C11" i="4"/>
  <c r="B3" i="8" s="1"/>
  <c r="C13" i="4"/>
  <c r="D3" i="8" s="1"/>
  <c r="F11" i="1"/>
  <c r="C2" i="8" s="1"/>
  <c r="C11" i="1"/>
  <c r="B2" i="8" s="1"/>
  <c r="C13" i="1"/>
  <c r="D2" i="8" s="1"/>
  <c r="C13" i="5" l="1"/>
  <c r="D4" i="8" s="1"/>
</calcChain>
</file>

<file path=xl/sharedStrings.xml><?xml version="1.0" encoding="utf-8"?>
<sst xmlns="http://schemas.openxmlformats.org/spreadsheetml/2006/main" count="89" uniqueCount="25">
  <si>
    <t>Salaries</t>
  </si>
  <si>
    <t>Australia</t>
  </si>
  <si>
    <t>Rent/Utilities</t>
  </si>
  <si>
    <t>Canada</t>
  </si>
  <si>
    <t>Advertising</t>
  </si>
  <si>
    <t>Germany</t>
  </si>
  <si>
    <t>Office Expenses</t>
  </si>
  <si>
    <t>Great Britain</t>
  </si>
  <si>
    <t>Liability Insurance</t>
  </si>
  <si>
    <t>United States</t>
  </si>
  <si>
    <t>Other</t>
  </si>
  <si>
    <t>Expenses</t>
  </si>
  <si>
    <t>Revenue</t>
  </si>
  <si>
    <t>Total Revenue:</t>
  </si>
  <si>
    <t>Total Expenses:</t>
  </si>
  <si>
    <t>Profit:</t>
  </si>
  <si>
    <t>2003 Expenses and Revenue</t>
  </si>
  <si>
    <t>2002 Expenses and Revenue</t>
  </si>
  <si>
    <t>Year</t>
  </si>
  <si>
    <t>Total Expenses</t>
  </si>
  <si>
    <t>Total Revenue</t>
  </si>
  <si>
    <t>Profit</t>
  </si>
  <si>
    <t>2004 Expenses and Revenue</t>
  </si>
  <si>
    <t>2005 Expenses and Revenue</t>
  </si>
  <si>
    <t>2006 Expenses and Revenue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</si>
</sst>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3" fontId="0" fillId="0" borderId="3" xfId="0" applyNumberFormat="1" applyBorder="1"/>
    <xf numFmtId="0" fontId="0" fillId="0" borderId="3" xfId="0" applyBorder="1"/>
    <xf numFmtId="0" fontId="2" fillId="0" borderId="2" xfId="0" applyFont="1" applyBorder="1" applyAlignment="1">
      <alignment horizontal="right"/>
    </xf>
    <xf numFmtId="164" fontId="0" fillId="0" borderId="0" xfId="1" applyNumberFormat="1" applyFont="1" applyBorder="1"/>
    <xf numFmtId="0" fontId="2" fillId="0" borderId="0" xfId="0" applyFont="1" applyBorder="1" applyAlignment="1">
      <alignment horizontal="right"/>
    </xf>
    <xf numFmtId="164" fontId="0" fillId="0" borderId="3" xfId="1" applyNumberFormat="1" applyFont="1" applyBorder="1"/>
    <xf numFmtId="0" fontId="2" fillId="0" borderId="4" xfId="0" applyFont="1" applyBorder="1" applyAlignment="1">
      <alignment horizontal="right"/>
    </xf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8" xfId="0" applyNumberFormat="1" applyBorder="1"/>
    <xf numFmtId="0" fontId="0" fillId="0" borderId="4" xfId="0" applyBorder="1"/>
    <xf numFmtId="3" fontId="0" fillId="0" borderId="6" xfId="0" applyNumberFormat="1" applyBorder="1"/>
    <xf numFmtId="164" fontId="0" fillId="0" borderId="0" xfId="0" applyNumberFormat="1" applyBorder="1"/>
    <xf numFmtId="0" fontId="2" fillId="0" borderId="0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1602634467618005"/>
          <c:y val="2.9411764705882353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GB" sz="16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7343578485181133"/>
          <c:y val="0.19117647058823528"/>
          <c:w val="0.53347969264544504"/>
          <c:h val="0.58823529411764675"/>
        </c:manualLayout>
      </c:layout>
      <c:barChart>
        <c:barDir val="col"/>
        <c:grouping val="clustered"/>
        <c:ser>
          <c:idx val="0"/>
          <c:order val="0"/>
          <c:tx>
            <c:strRef>
              <c:f>Summary!$B$1</c:f>
              <c:strCache>
                <c:ptCount val="1"/>
                <c:pt idx="0">
                  <c:v>Total Expenses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GB"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trendline>
            <c:name>Total Expenses Projection</c:name>
            <c:spPr>
              <a:ln>
                <a:solidFill>
                  <a:srgbClr val="FF0000"/>
                </a:solidFill>
              </a:ln>
            </c:spPr>
            <c:trendlineType val="exp"/>
            <c:forward val="4"/>
          </c:trendline>
          <c:cat>
            <c:numRef>
              <c:f>Summary!$A$2:$A$6</c:f>
              <c:numCache>
                <c:formatCode>General</c:formatCode>
                <c:ptCount val="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</c:numCache>
            </c:numRef>
          </c:cat>
          <c:val>
            <c:numRef>
              <c:f>Summary!$B$2:$B$6</c:f>
              <c:numCache>
                <c:formatCode>General</c:formatCode>
                <c:ptCount val="5"/>
                <c:pt idx="0">
                  <c:v>704000</c:v>
                </c:pt>
                <c:pt idx="1">
                  <c:v>797000</c:v>
                </c:pt>
                <c:pt idx="2">
                  <c:v>810000</c:v>
                </c:pt>
                <c:pt idx="3">
                  <c:v>943500</c:v>
                </c:pt>
                <c:pt idx="4">
                  <c:v>1051500</c:v>
                </c:pt>
              </c:numCache>
            </c:numRef>
          </c:val>
        </c:ser>
        <c:axId val="107940096"/>
        <c:axId val="107963520"/>
      </c:barChart>
      <c:catAx>
        <c:axId val="107940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Years</a:t>
                </a:r>
              </a:p>
            </c:rich>
          </c:tx>
          <c:layout>
            <c:manualLayout>
              <c:xMode val="edge"/>
              <c:yMode val="edge"/>
              <c:x val="0.4050493962678377"/>
              <c:y val="0.888655462184874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GB"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63520"/>
        <c:crosses val="autoZero"/>
        <c:auto val="1"/>
        <c:lblAlgn val="ctr"/>
        <c:lblOffset val="100"/>
        <c:tickLblSkip val="1"/>
        <c:tickMarkSkip val="1"/>
      </c:catAx>
      <c:valAx>
        <c:axId val="107963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GB"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Dollars</a:t>
                </a:r>
              </a:p>
            </c:rich>
          </c:tx>
          <c:layout>
            <c:manualLayout>
              <c:xMode val="edge"/>
              <c:yMode val="edge"/>
              <c:x val="1.756311745334797E-2"/>
              <c:y val="0.4054621848739498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GB"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40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2930845225027462E-2"/>
          <c:y val="0.88655462184873912"/>
          <c:w val="0.19978046103183325"/>
          <c:h val="6.722689075630251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GB" sz="14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85725</xdr:rowOff>
    </xdr:from>
    <xdr:to>
      <xdr:col>14</xdr:col>
      <xdr:colOff>247650</xdr:colOff>
      <xdr:row>28</xdr:row>
      <xdr:rowOff>85725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3"/>
  <sheetViews>
    <sheetView workbookViewId="0">
      <selection activeCell="C17" sqref="C17"/>
    </sheetView>
  </sheetViews>
  <sheetFormatPr defaultRowHeight="12.75"/>
  <cols>
    <col min="1" max="1" width="3.5703125" customWidth="1"/>
    <col min="2" max="2" width="18.28515625" customWidth="1"/>
    <col min="3" max="3" width="12.28515625" bestFit="1" customWidth="1"/>
    <col min="4" max="4" width="5.85546875" customWidth="1"/>
    <col min="5" max="5" width="14.140625" customWidth="1"/>
    <col min="6" max="6" width="12.28515625" bestFit="1" customWidth="1"/>
  </cols>
  <sheetData>
    <row r="1" spans="2:6" ht="18">
      <c r="B1" s="23" t="s">
        <v>17</v>
      </c>
      <c r="C1" s="23"/>
      <c r="D1" s="23"/>
      <c r="E1" s="23"/>
      <c r="F1" s="23"/>
    </row>
    <row r="2" spans="2:6" ht="13.5" thickBot="1"/>
    <row r="3" spans="2:6" ht="13.5" thickBot="1">
      <c r="B3" s="20" t="s">
        <v>11</v>
      </c>
      <c r="C3" s="21"/>
      <c r="D3" s="1"/>
      <c r="E3" s="21" t="s">
        <v>12</v>
      </c>
      <c r="F3" s="22"/>
    </row>
    <row r="4" spans="2:6">
      <c r="B4" s="14" t="s">
        <v>0</v>
      </c>
      <c r="C4" s="15">
        <v>400000</v>
      </c>
      <c r="D4" s="3"/>
      <c r="E4" s="14" t="s">
        <v>1</v>
      </c>
      <c r="F4" s="15">
        <v>200000</v>
      </c>
    </row>
    <row r="5" spans="2:6">
      <c r="B5" s="2" t="s">
        <v>2</v>
      </c>
      <c r="C5" s="4">
        <v>60000</v>
      </c>
      <c r="D5" s="3"/>
      <c r="E5" s="2" t="s">
        <v>3</v>
      </c>
      <c r="F5" s="4">
        <v>130000</v>
      </c>
    </row>
    <row r="6" spans="2:6">
      <c r="B6" s="2" t="s">
        <v>4</v>
      </c>
      <c r="C6" s="4">
        <v>30000</v>
      </c>
      <c r="D6" s="3"/>
      <c r="E6" s="2" t="s">
        <v>5</v>
      </c>
      <c r="F6" s="4">
        <v>150000</v>
      </c>
    </row>
    <row r="7" spans="2:6">
      <c r="B7" s="2" t="s">
        <v>6</v>
      </c>
      <c r="C7" s="4">
        <v>9000</v>
      </c>
      <c r="D7" s="3"/>
      <c r="E7" s="2" t="s">
        <v>7</v>
      </c>
      <c r="F7" s="4">
        <v>100000</v>
      </c>
    </row>
    <row r="8" spans="2:6" ht="13.5" thickBot="1">
      <c r="B8" s="2" t="s">
        <v>8</v>
      </c>
      <c r="C8" s="4">
        <v>200000</v>
      </c>
      <c r="D8" s="3"/>
      <c r="E8" s="16" t="s">
        <v>9</v>
      </c>
      <c r="F8" s="17">
        <v>300000</v>
      </c>
    </row>
    <row r="9" spans="2:6" ht="13.5" thickBot="1">
      <c r="B9" s="16" t="s">
        <v>10</v>
      </c>
      <c r="C9" s="17">
        <v>5000</v>
      </c>
      <c r="D9" s="3"/>
      <c r="E9" s="3"/>
      <c r="F9" s="5"/>
    </row>
    <row r="10" spans="2:6">
      <c r="B10" s="2"/>
      <c r="C10" s="3"/>
      <c r="D10" s="3"/>
      <c r="E10" s="3"/>
      <c r="F10" s="5"/>
    </row>
    <row r="11" spans="2:6">
      <c r="B11" s="6" t="s">
        <v>14</v>
      </c>
      <c r="C11" s="7">
        <f>SUM(C4:C9)</f>
        <v>704000</v>
      </c>
      <c r="D11" s="3"/>
      <c r="E11" s="8" t="s">
        <v>13</v>
      </c>
      <c r="F11" s="9">
        <f>SUM(F4:F8)</f>
        <v>880000</v>
      </c>
    </row>
    <row r="12" spans="2:6">
      <c r="B12" s="2"/>
      <c r="C12" s="3"/>
      <c r="D12" s="3"/>
      <c r="E12" s="3"/>
      <c r="F12" s="5"/>
    </row>
    <row r="13" spans="2:6" ht="13.5" thickBot="1">
      <c r="B13" s="10" t="s">
        <v>15</v>
      </c>
      <c r="C13" s="11">
        <f>F11-C11</f>
        <v>176000</v>
      </c>
      <c r="D13" s="12"/>
      <c r="E13" s="12"/>
      <c r="F13" s="13"/>
    </row>
  </sheetData>
  <mergeCells count="3">
    <mergeCell ref="B3:C3"/>
    <mergeCell ref="E3:F3"/>
    <mergeCell ref="B1:F1"/>
  </mergeCells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3"/>
  <sheetViews>
    <sheetView workbookViewId="0">
      <selection activeCell="F4" activeCellId="1" sqref="C4:C9 F4:F8"/>
    </sheetView>
  </sheetViews>
  <sheetFormatPr defaultRowHeight="12.75"/>
  <cols>
    <col min="1" max="1" width="3.5703125" customWidth="1"/>
    <col min="2" max="2" width="18.28515625" customWidth="1"/>
    <col min="3" max="3" width="12.28515625" bestFit="1" customWidth="1"/>
    <col min="4" max="4" width="5.85546875" customWidth="1"/>
    <col min="5" max="5" width="14.140625" customWidth="1"/>
    <col min="6" max="6" width="12.28515625" bestFit="1" customWidth="1"/>
  </cols>
  <sheetData>
    <row r="1" spans="2:6" ht="18">
      <c r="B1" s="23" t="s">
        <v>16</v>
      </c>
      <c r="C1" s="23"/>
      <c r="D1" s="23"/>
      <c r="E1" s="23"/>
      <c r="F1" s="23"/>
    </row>
    <row r="2" spans="2:6" ht="13.5" thickBot="1"/>
    <row r="3" spans="2:6" ht="13.5" thickBot="1">
      <c r="B3" s="20" t="s">
        <v>11</v>
      </c>
      <c r="C3" s="21"/>
      <c r="D3" s="1"/>
      <c r="E3" s="21" t="s">
        <v>12</v>
      </c>
      <c r="F3" s="22"/>
    </row>
    <row r="4" spans="2:6">
      <c r="B4" s="14" t="s">
        <v>0</v>
      </c>
      <c r="C4" s="15">
        <v>467000</v>
      </c>
      <c r="D4" s="3"/>
      <c r="E4" s="14" t="s">
        <v>1</v>
      </c>
      <c r="F4" s="15">
        <v>231000</v>
      </c>
    </row>
    <row r="5" spans="2:6">
      <c r="B5" s="2" t="s">
        <v>2</v>
      </c>
      <c r="C5" s="4">
        <v>62000</v>
      </c>
      <c r="D5" s="3"/>
      <c r="E5" s="2" t="s">
        <v>3</v>
      </c>
      <c r="F5" s="4">
        <v>176000</v>
      </c>
    </row>
    <row r="6" spans="2:6">
      <c r="B6" s="2" t="s">
        <v>4</v>
      </c>
      <c r="C6" s="4">
        <v>42000</v>
      </c>
      <c r="D6" s="3"/>
      <c r="E6" s="2" t="s">
        <v>5</v>
      </c>
      <c r="F6" s="4">
        <v>187000</v>
      </c>
    </row>
    <row r="7" spans="2:6">
      <c r="B7" s="2" t="s">
        <v>6</v>
      </c>
      <c r="C7" s="4">
        <v>10000</v>
      </c>
      <c r="D7" s="3"/>
      <c r="E7" s="2" t="s">
        <v>7</v>
      </c>
      <c r="F7" s="4">
        <v>121000</v>
      </c>
    </row>
    <row r="8" spans="2:6" ht="13.5" thickBot="1">
      <c r="B8" s="2" t="s">
        <v>8</v>
      </c>
      <c r="C8" s="4">
        <v>210000</v>
      </c>
      <c r="D8" s="3"/>
      <c r="E8" s="16" t="s">
        <v>9</v>
      </c>
      <c r="F8" s="17">
        <v>352000</v>
      </c>
    </row>
    <row r="9" spans="2:6" ht="13.5" thickBot="1">
      <c r="B9" s="16" t="s">
        <v>10</v>
      </c>
      <c r="C9" s="17">
        <v>6000</v>
      </c>
      <c r="D9" s="3"/>
      <c r="E9" s="3"/>
      <c r="F9" s="5"/>
    </row>
    <row r="10" spans="2:6">
      <c r="B10" s="2"/>
      <c r="C10" s="3"/>
      <c r="D10" s="3"/>
      <c r="E10" s="3"/>
      <c r="F10" s="5"/>
    </row>
    <row r="11" spans="2:6">
      <c r="B11" s="6" t="s">
        <v>14</v>
      </c>
      <c r="C11" s="7">
        <f>SUM(C4:C9)</f>
        <v>797000</v>
      </c>
      <c r="D11" s="3"/>
      <c r="E11" s="8" t="s">
        <v>13</v>
      </c>
      <c r="F11" s="9">
        <f>SUM(F4:F8)</f>
        <v>1067000</v>
      </c>
    </row>
    <row r="12" spans="2:6">
      <c r="B12" s="2"/>
      <c r="C12" s="3"/>
      <c r="D12" s="3"/>
      <c r="E12" s="3"/>
      <c r="F12" s="5"/>
    </row>
    <row r="13" spans="2:6" ht="13.5" thickBot="1">
      <c r="B13" s="10" t="s">
        <v>15</v>
      </c>
      <c r="C13" s="11">
        <f>F11-C11</f>
        <v>270000</v>
      </c>
      <c r="D13" s="12"/>
      <c r="E13" s="12"/>
      <c r="F13" s="13"/>
    </row>
  </sheetData>
  <scenarios current="1" show="1">
    <scenario name="2003 Original Scenario" locked="1" count="11" user="Administrator" comment="This scenario is the original scenario for the expenses and revenue in 2003">
      <inputCells r="C4" val="467000" numFmtId="3"/>
      <inputCells r="C5" val="62000" numFmtId="3"/>
      <inputCells r="C6" val="35000" numFmtId="3"/>
      <inputCells r="C7" val="10000" numFmtId="3"/>
      <inputCells r="C8" val="210000" numFmtId="3"/>
      <inputCells r="C9" val="6000" numFmtId="3"/>
      <inputCells r="F4" val="210000" numFmtId="3"/>
      <inputCells r="F5" val="160000" numFmtId="3"/>
      <inputCells r="F6" val="170000" numFmtId="3"/>
      <inputCells r="F7" val="110000" numFmtId="3"/>
      <inputCells r="F8" val="320000" numFmtId="3"/>
    </scenario>
    <scenario name="2003 Advertising Budget Increase Scenario" locked="1" count="11" user="Administrator" comment="This is a scenario that shows what would have happened in 2003 if the revenue stream was increased by 10% and the advertising budget was increased by 20%">
      <inputCells r="C4" val="467000" numFmtId="3"/>
      <inputCells r="C5" val="62000" numFmtId="3"/>
      <inputCells r="C6" val="42000" numFmtId="3"/>
      <inputCells r="C7" val="10000" numFmtId="3"/>
      <inputCells r="C8" val="210000" numFmtId="3"/>
      <inputCells r="C9" val="6000" numFmtId="3"/>
      <inputCells r="F4" val="231000" numFmtId="3"/>
      <inputCells r="F5" val="176000" numFmtId="3"/>
      <inputCells r="F6" val="187000" numFmtId="3"/>
      <inputCells r="F7" val="121000" numFmtId="3"/>
      <inputCells r="F8" val="352000" numFmtId="3"/>
    </scenario>
  </scenarios>
  <mergeCells count="3">
    <mergeCell ref="B3:C3"/>
    <mergeCell ref="E3:F3"/>
    <mergeCell ref="B1:F1"/>
  </mergeCells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F13"/>
  <sheetViews>
    <sheetView workbookViewId="0">
      <selection activeCell="F14" sqref="F14"/>
    </sheetView>
  </sheetViews>
  <sheetFormatPr defaultRowHeight="12.75"/>
  <cols>
    <col min="1" max="1" width="3.5703125" customWidth="1"/>
    <col min="2" max="2" width="18.28515625" customWidth="1"/>
    <col min="3" max="3" width="12.28515625" bestFit="1" customWidth="1"/>
    <col min="4" max="4" width="5.85546875" customWidth="1"/>
    <col min="5" max="5" width="14.140625" customWidth="1"/>
    <col min="6" max="6" width="12.28515625" bestFit="1" customWidth="1"/>
  </cols>
  <sheetData>
    <row r="1" spans="2:6" ht="18">
      <c r="B1" s="23" t="s">
        <v>22</v>
      </c>
      <c r="C1" s="23"/>
      <c r="D1" s="23"/>
      <c r="E1" s="23"/>
      <c r="F1" s="23"/>
    </row>
    <row r="2" spans="2:6" ht="13.5" thickBot="1"/>
    <row r="3" spans="2:6" ht="13.5" thickBot="1">
      <c r="B3" s="20" t="s">
        <v>11</v>
      </c>
      <c r="C3" s="21"/>
      <c r="D3" s="1"/>
      <c r="E3" s="21" t="s">
        <v>12</v>
      </c>
      <c r="F3" s="22"/>
    </row>
    <row r="4" spans="2:6">
      <c r="B4" s="14" t="s">
        <v>0</v>
      </c>
      <c r="C4" s="15">
        <v>567000</v>
      </c>
      <c r="D4" s="3"/>
      <c r="E4" s="14" t="s">
        <v>1</v>
      </c>
      <c r="F4" s="15">
        <v>220000</v>
      </c>
    </row>
    <row r="5" spans="2:6">
      <c r="B5" s="2" t="s">
        <v>2</v>
      </c>
      <c r="C5" s="4">
        <v>63000</v>
      </c>
      <c r="D5" s="3"/>
      <c r="E5" s="2" t="s">
        <v>3</v>
      </c>
      <c r="F5" s="4">
        <v>190000</v>
      </c>
    </row>
    <row r="6" spans="2:6">
      <c r="B6" s="2" t="s">
        <v>4</v>
      </c>
      <c r="C6" s="4">
        <v>37000</v>
      </c>
      <c r="D6" s="3"/>
      <c r="E6" s="2" t="s">
        <v>5</v>
      </c>
      <c r="F6" s="4">
        <v>180000</v>
      </c>
    </row>
    <row r="7" spans="2:6">
      <c r="B7" s="2" t="s">
        <v>6</v>
      </c>
      <c r="C7" s="4">
        <v>12000</v>
      </c>
      <c r="D7" s="3"/>
      <c r="E7" s="2" t="s">
        <v>7</v>
      </c>
      <c r="F7" s="4">
        <v>160000</v>
      </c>
    </row>
    <row r="8" spans="2:6" ht="13.5" thickBot="1">
      <c r="B8" s="2" t="s">
        <v>8</v>
      </c>
      <c r="C8" s="4">
        <v>124500</v>
      </c>
      <c r="D8" s="3"/>
      <c r="E8" s="16" t="s">
        <v>9</v>
      </c>
      <c r="F8" s="17">
        <v>325000</v>
      </c>
    </row>
    <row r="9" spans="2:6" ht="13.5" thickBot="1">
      <c r="B9" s="16" t="s">
        <v>10</v>
      </c>
      <c r="C9" s="17">
        <v>6500</v>
      </c>
      <c r="D9" s="3"/>
      <c r="E9" s="3"/>
      <c r="F9" s="5"/>
    </row>
    <row r="10" spans="2:6">
      <c r="B10" s="2"/>
      <c r="C10" s="3"/>
      <c r="D10" s="3"/>
      <c r="E10" s="3"/>
      <c r="F10" s="5"/>
    </row>
    <row r="11" spans="2:6">
      <c r="B11" s="6" t="s">
        <v>14</v>
      </c>
      <c r="C11" s="7">
        <f>SUM(C4:C9)</f>
        <v>810000</v>
      </c>
      <c r="D11" s="3"/>
      <c r="E11" s="8" t="s">
        <v>13</v>
      </c>
      <c r="F11" s="9">
        <f>SUM(F4:F8)</f>
        <v>1075000</v>
      </c>
    </row>
    <row r="12" spans="2:6">
      <c r="B12" s="2"/>
      <c r="C12" s="3"/>
      <c r="D12" s="3"/>
      <c r="E12" s="3"/>
      <c r="F12" s="5"/>
    </row>
    <row r="13" spans="2:6" ht="13.5" thickBot="1">
      <c r="B13" s="10" t="s">
        <v>15</v>
      </c>
      <c r="C13" s="11">
        <f>F11-C11</f>
        <v>265000</v>
      </c>
      <c r="D13" s="12"/>
      <c r="E13" s="12"/>
      <c r="F13" s="13"/>
    </row>
  </sheetData>
  <mergeCells count="3">
    <mergeCell ref="B3:C3"/>
    <mergeCell ref="E3:F3"/>
    <mergeCell ref="B1:F1"/>
  </mergeCells>
  <phoneticPr fontId="0" type="halfwidthKatakana" alignment="noControl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F13"/>
  <sheetViews>
    <sheetView tabSelected="1" workbookViewId="0">
      <selection activeCell="F4" sqref="F4:F8"/>
    </sheetView>
  </sheetViews>
  <sheetFormatPr defaultRowHeight="12.75"/>
  <cols>
    <col min="1" max="1" width="3.5703125" customWidth="1"/>
    <col min="2" max="2" width="18.28515625" customWidth="1"/>
    <col min="3" max="3" width="12.28515625" bestFit="1" customWidth="1"/>
    <col min="4" max="4" width="5.85546875" customWidth="1"/>
    <col min="5" max="5" width="14.140625" customWidth="1"/>
    <col min="6" max="6" width="12.28515625" bestFit="1" customWidth="1"/>
  </cols>
  <sheetData>
    <row r="1" spans="2:6" ht="18">
      <c r="B1" s="23" t="s">
        <v>23</v>
      </c>
      <c r="C1" s="23"/>
      <c r="D1" s="23"/>
      <c r="E1" s="23"/>
      <c r="F1" s="23"/>
    </row>
    <row r="2" spans="2:6" ht="13.5" thickBot="1"/>
    <row r="3" spans="2:6" ht="13.5" thickBot="1">
      <c r="B3" s="20" t="s">
        <v>11</v>
      </c>
      <c r="C3" s="21"/>
      <c r="D3" s="1"/>
      <c r="E3" s="21" t="s">
        <v>12</v>
      </c>
      <c r="F3" s="22"/>
    </row>
    <row r="4" spans="2:6">
      <c r="B4" s="14" t="s">
        <v>0</v>
      </c>
      <c r="C4" s="15">
        <v>599000</v>
      </c>
      <c r="D4" s="3"/>
      <c r="E4" s="14" t="s">
        <v>1</v>
      </c>
      <c r="F4" s="15">
        <v>300700</v>
      </c>
    </row>
    <row r="5" spans="2:6">
      <c r="B5" s="2" t="s">
        <v>2</v>
      </c>
      <c r="C5" s="4">
        <v>64000</v>
      </c>
      <c r="D5" s="3"/>
      <c r="E5" s="2" t="s">
        <v>3</v>
      </c>
      <c r="F5" s="4">
        <v>205700</v>
      </c>
    </row>
    <row r="6" spans="2:6">
      <c r="B6" s="2" t="s">
        <v>4</v>
      </c>
      <c r="C6" s="4">
        <v>47000</v>
      </c>
      <c r="D6" s="3"/>
      <c r="E6" s="2" t="s">
        <v>5</v>
      </c>
      <c r="F6" s="4">
        <v>195700</v>
      </c>
    </row>
    <row r="7" spans="2:6">
      <c r="B7" s="2" t="s">
        <v>6</v>
      </c>
      <c r="C7" s="4">
        <v>15000</v>
      </c>
      <c r="D7" s="3"/>
      <c r="E7" s="2" t="s">
        <v>7</v>
      </c>
      <c r="F7" s="4">
        <v>180700</v>
      </c>
    </row>
    <row r="8" spans="2:6" ht="13.5" thickBot="1">
      <c r="B8" s="2" t="s">
        <v>8</v>
      </c>
      <c r="C8" s="4">
        <v>210000</v>
      </c>
      <c r="D8" s="3"/>
      <c r="E8" s="16" t="s">
        <v>9</v>
      </c>
      <c r="F8" s="17">
        <v>310700</v>
      </c>
    </row>
    <row r="9" spans="2:6" ht="13.5" thickBot="1">
      <c r="B9" s="16" t="s">
        <v>10</v>
      </c>
      <c r="C9" s="17">
        <v>8500</v>
      </c>
      <c r="D9" s="3"/>
      <c r="E9" s="3"/>
      <c r="F9" s="5"/>
    </row>
    <row r="10" spans="2:6">
      <c r="B10" s="2"/>
      <c r="C10" s="3"/>
      <c r="D10" s="3"/>
      <c r="E10" s="3"/>
      <c r="F10" s="5"/>
    </row>
    <row r="11" spans="2:6">
      <c r="B11" s="6" t="s">
        <v>14</v>
      </c>
      <c r="C11" s="7">
        <f>SUM(C4:C9)</f>
        <v>943500</v>
      </c>
      <c r="D11" s="3"/>
      <c r="E11" s="8" t="s">
        <v>13</v>
      </c>
      <c r="F11" s="9">
        <f>SUM(F4:F8)</f>
        <v>1193500</v>
      </c>
    </row>
    <row r="12" spans="2:6">
      <c r="B12" s="2"/>
      <c r="C12" s="3"/>
      <c r="D12" s="3"/>
      <c r="E12" s="3"/>
      <c r="F12" s="5"/>
    </row>
    <row r="13" spans="2:6" ht="13.5" thickBot="1">
      <c r="B13" s="10" t="s">
        <v>15</v>
      </c>
      <c r="C13" s="11">
        <f>F11-C11</f>
        <v>250000</v>
      </c>
      <c r="D13" s="12"/>
      <c r="E13" s="12"/>
      <c r="F13" s="13"/>
    </row>
  </sheetData>
  <mergeCells count="3">
    <mergeCell ref="B3:C3"/>
    <mergeCell ref="E3:F3"/>
    <mergeCell ref="B1:F1"/>
  </mergeCells>
  <phoneticPr fontId="0" type="halfwidthKatakana" alignment="noControl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F13"/>
  <sheetViews>
    <sheetView workbookViewId="0">
      <selection activeCell="C6" sqref="C6"/>
    </sheetView>
  </sheetViews>
  <sheetFormatPr defaultRowHeight="12.75"/>
  <cols>
    <col min="1" max="1" width="3.5703125" customWidth="1"/>
    <col min="2" max="2" width="18.28515625" customWidth="1"/>
    <col min="3" max="3" width="12.28515625" bestFit="1" customWidth="1"/>
    <col min="4" max="4" width="5.85546875" customWidth="1"/>
    <col min="5" max="5" width="14.140625" customWidth="1"/>
    <col min="6" max="6" width="12.28515625" bestFit="1" customWidth="1"/>
  </cols>
  <sheetData>
    <row r="1" spans="2:6" ht="18">
      <c r="B1" s="23" t="s">
        <v>24</v>
      </c>
      <c r="C1" s="23"/>
      <c r="D1" s="23"/>
      <c r="E1" s="23"/>
      <c r="F1" s="23"/>
    </row>
    <row r="2" spans="2:6" ht="13.5" thickBot="1"/>
    <row r="3" spans="2:6" ht="13.5" thickBot="1">
      <c r="B3" s="20" t="s">
        <v>11</v>
      </c>
      <c r="C3" s="21"/>
      <c r="D3" s="1"/>
      <c r="E3" s="21" t="s">
        <v>12</v>
      </c>
      <c r="F3" s="22"/>
    </row>
    <row r="4" spans="2:6">
      <c r="B4" s="14" t="s">
        <v>0</v>
      </c>
      <c r="C4" s="15">
        <v>679000</v>
      </c>
      <c r="D4" s="3"/>
      <c r="E4" s="14" t="s">
        <v>1</v>
      </c>
      <c r="F4" s="15">
        <v>390000</v>
      </c>
    </row>
    <row r="5" spans="2:6">
      <c r="B5" s="2" t="s">
        <v>2</v>
      </c>
      <c r="C5" s="4">
        <v>66000</v>
      </c>
      <c r="D5" s="3"/>
      <c r="E5" s="2" t="s">
        <v>3</v>
      </c>
      <c r="F5" s="4">
        <v>185000</v>
      </c>
    </row>
    <row r="6" spans="2:6">
      <c r="B6" s="2" t="s">
        <v>4</v>
      </c>
      <c r="C6" s="4">
        <v>60000</v>
      </c>
      <c r="D6" s="3"/>
      <c r="E6" s="2" t="s">
        <v>5</v>
      </c>
      <c r="F6" s="4">
        <v>215000</v>
      </c>
    </row>
    <row r="7" spans="2:6">
      <c r="B7" s="2" t="s">
        <v>6</v>
      </c>
      <c r="C7" s="4">
        <v>17000</v>
      </c>
      <c r="D7" s="3"/>
      <c r="E7" s="2" t="s">
        <v>7</v>
      </c>
      <c r="F7" s="4">
        <v>230000</v>
      </c>
    </row>
    <row r="8" spans="2:6" ht="13.5" thickBot="1">
      <c r="B8" s="2" t="s">
        <v>8</v>
      </c>
      <c r="C8" s="4">
        <v>220000</v>
      </c>
      <c r="D8" s="3"/>
      <c r="E8" s="16" t="s">
        <v>9</v>
      </c>
      <c r="F8" s="17">
        <v>270000</v>
      </c>
    </row>
    <row r="9" spans="2:6" ht="13.5" thickBot="1">
      <c r="B9" s="16" t="s">
        <v>10</v>
      </c>
      <c r="C9" s="17">
        <v>9500</v>
      </c>
      <c r="D9" s="3"/>
      <c r="E9" s="3"/>
      <c r="F9" s="5"/>
    </row>
    <row r="10" spans="2:6">
      <c r="B10" s="2"/>
      <c r="C10" s="3"/>
      <c r="D10" s="3"/>
      <c r="E10" s="3"/>
      <c r="F10" s="5"/>
    </row>
    <row r="11" spans="2:6">
      <c r="B11" s="6" t="s">
        <v>14</v>
      </c>
      <c r="C11" s="7">
        <f>SUM(C4:C9)</f>
        <v>1051500</v>
      </c>
      <c r="D11" s="3"/>
      <c r="E11" s="8" t="s">
        <v>13</v>
      </c>
      <c r="F11" s="9">
        <f>SUM(F4:F8)</f>
        <v>1290000</v>
      </c>
    </row>
    <row r="12" spans="2:6">
      <c r="B12" s="2"/>
      <c r="C12" s="3"/>
      <c r="D12" s="3"/>
      <c r="E12" s="3"/>
      <c r="F12" s="5"/>
    </row>
    <row r="13" spans="2:6" ht="13.5" thickBot="1">
      <c r="B13" s="10" t="s">
        <v>15</v>
      </c>
      <c r="C13" s="11">
        <f>F11-C11</f>
        <v>238500</v>
      </c>
      <c r="D13" s="12"/>
      <c r="E13" s="12"/>
      <c r="F13" s="13"/>
    </row>
  </sheetData>
  <mergeCells count="3">
    <mergeCell ref="B3:C3"/>
    <mergeCell ref="E3:F3"/>
    <mergeCell ref="B1:F1"/>
  </mergeCells>
  <phoneticPr fontId="0" type="halfwidthKatakana" alignment="noControl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B6" sqref="B6"/>
    </sheetView>
  </sheetViews>
  <sheetFormatPr defaultRowHeight="12.75"/>
  <cols>
    <col min="1" max="1" width="11.7109375" customWidth="1"/>
    <col min="2" max="2" width="16.42578125" customWidth="1"/>
    <col min="3" max="3" width="17.85546875" customWidth="1"/>
    <col min="4" max="4" width="13.28515625" customWidth="1"/>
  </cols>
  <sheetData>
    <row r="1" spans="1:4" s="19" customFormat="1">
      <c r="A1" s="19" t="s">
        <v>18</v>
      </c>
      <c r="B1" s="8" t="s">
        <v>19</v>
      </c>
      <c r="C1" s="8" t="s">
        <v>20</v>
      </c>
      <c r="D1" s="8" t="s">
        <v>21</v>
      </c>
    </row>
    <row r="2" spans="1:4">
      <c r="A2">
        <v>2002</v>
      </c>
      <c r="B2">
        <f>'2002'!C11</f>
        <v>704000</v>
      </c>
      <c r="C2">
        <f>'2002'!F11</f>
        <v>880000</v>
      </c>
      <c r="D2">
        <f>'2002'!C13</f>
        <v>176000</v>
      </c>
    </row>
    <row r="3" spans="1:4">
      <c r="A3">
        <v>2003</v>
      </c>
      <c r="B3">
        <f>'2003'!C11</f>
        <v>797000</v>
      </c>
      <c r="C3">
        <f>'2003'!F11</f>
        <v>1067000</v>
      </c>
      <c r="D3">
        <f>'2003'!C13</f>
        <v>270000</v>
      </c>
    </row>
    <row r="4" spans="1:4">
      <c r="A4">
        <v>2004</v>
      </c>
      <c r="B4">
        <f>'2004'!C11</f>
        <v>810000</v>
      </c>
      <c r="C4">
        <f>'2004'!F11</f>
        <v>1075000</v>
      </c>
      <c r="D4">
        <f>'2004'!C13</f>
        <v>265000</v>
      </c>
    </row>
    <row r="5" spans="1:4">
      <c r="A5">
        <v>2005</v>
      </c>
      <c r="B5">
        <f>'2005'!C11</f>
        <v>943500</v>
      </c>
      <c r="C5">
        <f>'2005'!F11</f>
        <v>1193500</v>
      </c>
      <c r="D5">
        <f>'2005'!C13</f>
        <v>250000</v>
      </c>
    </row>
    <row r="6" spans="1:4">
      <c r="A6">
        <v>2006</v>
      </c>
      <c r="B6">
        <f>'2006'!C11</f>
        <v>1051500</v>
      </c>
      <c r="C6">
        <f>'2006'!F11</f>
        <v>1290000</v>
      </c>
      <c r="D6">
        <f>'2006'!C13</f>
        <v>238500</v>
      </c>
    </row>
    <row r="20" spans="4:10">
      <c r="D20" s="3"/>
      <c r="E20" s="3"/>
      <c r="F20" s="3"/>
      <c r="G20" s="3"/>
      <c r="H20" s="3"/>
      <c r="I20" s="3"/>
      <c r="J20" s="3"/>
    </row>
    <row r="21" spans="4:10">
      <c r="D21" s="3"/>
      <c r="E21" s="3"/>
      <c r="F21" s="3"/>
      <c r="G21" s="3"/>
      <c r="H21" s="3"/>
      <c r="I21" s="3"/>
      <c r="J21" s="3"/>
    </row>
    <row r="22" spans="4:10">
      <c r="D22" s="3"/>
      <c r="E22" s="3"/>
      <c r="F22" s="3"/>
      <c r="G22" s="3"/>
      <c r="H22" s="3"/>
      <c r="I22" s="3"/>
      <c r="J22" s="3"/>
    </row>
    <row r="23" spans="4:10">
      <c r="D23" s="3"/>
      <c r="E23" s="8"/>
      <c r="F23" s="7"/>
      <c r="G23" s="3"/>
      <c r="H23" s="8"/>
      <c r="I23" s="7"/>
      <c r="J23" s="3"/>
    </row>
    <row r="24" spans="4:10">
      <c r="D24" s="3"/>
      <c r="E24" s="3"/>
      <c r="F24" s="3"/>
      <c r="G24" s="3"/>
      <c r="H24" s="3"/>
      <c r="I24" s="3"/>
      <c r="J24" s="3"/>
    </row>
    <row r="25" spans="4:10">
      <c r="D25" s="3"/>
      <c r="E25" s="8"/>
      <c r="F25" s="18"/>
      <c r="G25" s="3"/>
      <c r="H25" s="3"/>
      <c r="I25" s="3"/>
      <c r="J25" s="3"/>
    </row>
    <row r="26" spans="4:10">
      <c r="D26" s="3"/>
      <c r="E26" s="3"/>
      <c r="F26" s="3"/>
      <c r="G26" s="3"/>
      <c r="H26" s="3"/>
      <c r="I26" s="3"/>
      <c r="J26" s="3"/>
    </row>
    <row r="27" spans="4:10">
      <c r="D27" s="3"/>
      <c r="E27" s="3"/>
      <c r="F27" s="3"/>
      <c r="G27" s="3"/>
      <c r="H27" s="3"/>
      <c r="I27" s="3"/>
      <c r="J27" s="3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4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2002</vt:lpstr>
      <vt:lpstr>2003</vt:lpstr>
      <vt:lpstr>2004</vt:lpstr>
      <vt:lpstr>2005</vt:lpstr>
      <vt:lpstr>2006</vt:lpstr>
      <vt:lpstr>Summary</vt:lpstr>
      <vt:lpstr>Total Expenses Projection</vt:lpstr>
    </vt:vector>
  </TitlesOfParts>
  <Company>Element 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Pray</dc:creator>
  <cp:lastModifiedBy>Administrator</cp:lastModifiedBy>
  <dcterms:created xsi:type="dcterms:W3CDTF">1998-10-15T23:12:36Z</dcterms:created>
  <dcterms:modified xsi:type="dcterms:W3CDTF">2007-06-21T01:35:00Z</dcterms:modified>
</cp:coreProperties>
</file>