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7665" yWindow="-15" windowWidth="7740" windowHeight="760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definedNames>
    <definedName name="Commission">15%</definedName>
    <definedName name="Quantity">Sheet1!$C$8:$C$44</definedName>
  </definedNames>
  <calcPr calcId="124519"/>
</workbook>
</file>

<file path=xl/calcChain.xml><?xml version="1.0" encoding="utf-8"?>
<calcChain xmlns="http://schemas.openxmlformats.org/spreadsheetml/2006/main">
  <c r="C5" i="1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D1"/>
  <c r="E8"/>
  <c r="E12"/>
  <c r="E16"/>
  <c r="E20"/>
  <c r="E24"/>
  <c r="E28"/>
  <c r="E32"/>
  <c r="E36"/>
  <c r="E40"/>
  <c r="E44"/>
  <c r="E45"/>
  <c r="D45"/>
</calcChain>
</file>

<file path=xl/sharedStrings.xml><?xml version="1.0" encoding="utf-8"?>
<sst xmlns="http://schemas.openxmlformats.org/spreadsheetml/2006/main" count="7" uniqueCount="7">
  <si>
    <t>Item Code</t>
  </si>
  <si>
    <t>Item Price</t>
  </si>
  <si>
    <t>Qty.</t>
  </si>
  <si>
    <t>Commission</t>
  </si>
  <si>
    <t>Totals:</t>
  </si>
  <si>
    <t>Sales</t>
  </si>
  <si>
    <t>Sales Totals for: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</si>
</sst>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mm\,\ yyyy"/>
  </numFmts>
  <fonts count="4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0" applyBorder="1"/>
    <xf numFmtId="44" fontId="0" fillId="0" borderId="2" xfId="0" applyNumberFormat="1" applyBorder="1"/>
    <xf numFmtId="44" fontId="0" fillId="0" borderId="2" xfId="1" applyFont="1" applyBorder="1"/>
    <xf numFmtId="0" fontId="0" fillId="0" borderId="3" xfId="0" applyBorder="1"/>
    <xf numFmtId="0" fontId="0" fillId="0" borderId="4" xfId="0" applyBorder="1"/>
    <xf numFmtId="44" fontId="0" fillId="0" borderId="5" xfId="1" applyFont="1" applyBorder="1"/>
    <xf numFmtId="44" fontId="0" fillId="0" borderId="4" xfId="0" applyNumberFormat="1" applyBorder="1"/>
    <xf numFmtId="44" fontId="0" fillId="0" borderId="5" xfId="0" applyNumberForma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44" fontId="0" fillId="0" borderId="0" xfId="1" applyNumberFormat="1" applyFont="1" applyBorder="1"/>
    <xf numFmtId="44" fontId="0" fillId="0" borderId="4" xfId="1" applyNumberFormat="1" applyFont="1" applyBorder="1"/>
    <xf numFmtId="164" fontId="3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solidate%20E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solidate%20Fland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solidate%20Smit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C5">
            <v>3</v>
          </cell>
          <cell r="D5">
            <v>30</v>
          </cell>
        </row>
        <row r="6">
          <cell r="C6">
            <v>45</v>
          </cell>
          <cell r="D6">
            <v>293.85000000000002</v>
          </cell>
        </row>
        <row r="7">
          <cell r="C7">
            <v>5</v>
          </cell>
          <cell r="D7">
            <v>490</v>
          </cell>
        </row>
        <row r="8">
          <cell r="C8">
            <v>12</v>
          </cell>
          <cell r="D8">
            <v>951.83999999999992</v>
          </cell>
        </row>
        <row r="9">
          <cell r="C9">
            <v>2</v>
          </cell>
          <cell r="D9">
            <v>152.44</v>
          </cell>
        </row>
        <row r="10">
          <cell r="C10">
            <v>7</v>
          </cell>
          <cell r="D10">
            <v>1.61</v>
          </cell>
        </row>
        <row r="11">
          <cell r="C11">
            <v>7</v>
          </cell>
          <cell r="D11">
            <v>387.45</v>
          </cell>
        </row>
        <row r="12">
          <cell r="C12">
            <v>4</v>
          </cell>
          <cell r="D12">
            <v>40.799999999999997</v>
          </cell>
        </row>
        <row r="13">
          <cell r="C13">
            <v>4</v>
          </cell>
          <cell r="D13">
            <v>45.28</v>
          </cell>
        </row>
        <row r="14">
          <cell r="C14">
            <v>6</v>
          </cell>
          <cell r="D14">
            <v>88.02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C5">
            <v>12</v>
          </cell>
          <cell r="D5">
            <v>120</v>
          </cell>
        </row>
        <row r="6">
          <cell r="C6">
            <v>32</v>
          </cell>
          <cell r="D6">
            <v>208.96</v>
          </cell>
        </row>
        <row r="7">
          <cell r="C7">
            <v>12</v>
          </cell>
          <cell r="D7">
            <v>1176</v>
          </cell>
        </row>
        <row r="8">
          <cell r="C8">
            <v>1</v>
          </cell>
          <cell r="D8">
            <v>79.319999999999993</v>
          </cell>
        </row>
        <row r="9">
          <cell r="C9">
            <v>8</v>
          </cell>
          <cell r="D9">
            <v>609.76</v>
          </cell>
        </row>
        <row r="10">
          <cell r="C10">
            <v>32</v>
          </cell>
          <cell r="D10">
            <v>7.36</v>
          </cell>
        </row>
        <row r="11">
          <cell r="C11">
            <v>8</v>
          </cell>
          <cell r="D11">
            <v>442.8</v>
          </cell>
        </row>
        <row r="12">
          <cell r="C12">
            <v>32</v>
          </cell>
          <cell r="D12">
            <v>326.39999999999998</v>
          </cell>
        </row>
        <row r="13">
          <cell r="C13">
            <v>6</v>
          </cell>
          <cell r="D13">
            <v>67.92</v>
          </cell>
        </row>
        <row r="14">
          <cell r="C14">
            <v>24</v>
          </cell>
          <cell r="D14">
            <v>352.08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C5">
            <v>2</v>
          </cell>
          <cell r="D5">
            <v>20</v>
          </cell>
        </row>
        <row r="6">
          <cell r="C6">
            <v>5</v>
          </cell>
          <cell r="D6">
            <v>32.65</v>
          </cell>
        </row>
        <row r="7">
          <cell r="C7">
            <v>8</v>
          </cell>
          <cell r="D7">
            <v>784</v>
          </cell>
        </row>
        <row r="8">
          <cell r="C8">
            <v>32</v>
          </cell>
          <cell r="D8">
            <v>2538.2399999999998</v>
          </cell>
        </row>
        <row r="9">
          <cell r="C9">
            <v>5</v>
          </cell>
          <cell r="D9">
            <v>381.1</v>
          </cell>
        </row>
        <row r="10">
          <cell r="C10">
            <v>2</v>
          </cell>
          <cell r="D10">
            <v>0.46</v>
          </cell>
        </row>
        <row r="11">
          <cell r="C11">
            <v>4</v>
          </cell>
          <cell r="D11">
            <v>221.4</v>
          </cell>
        </row>
        <row r="12">
          <cell r="C12">
            <v>5</v>
          </cell>
          <cell r="D12">
            <v>51</v>
          </cell>
        </row>
        <row r="13">
          <cell r="C13">
            <v>12</v>
          </cell>
          <cell r="D13">
            <v>135.84</v>
          </cell>
        </row>
        <row r="14">
          <cell r="C14">
            <v>6</v>
          </cell>
          <cell r="D14">
            <v>88.02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Consolidate%20Smith.xlsx" TargetMode="External"/><Relationship Id="rId2" Type="http://schemas.openxmlformats.org/officeDocument/2006/relationships/externalLinkPath" Target="Consolidate%20Flanders.xlsx" TargetMode="External"/><Relationship Id="rId1" Type="http://schemas.openxmlformats.org/officeDocument/2006/relationships/externalLinkPath" Target="Consolidate%20Ec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F45" sqref="F45"/>
    </sheetView>
  </sheetViews>
  <sheetFormatPr defaultRowHeight="12.75" outlineLevelRow="1"/>
  <cols>
    <col min="1" max="2" width="10.140625" customWidth="1"/>
    <col min="3" max="3" width="6.28515625" customWidth="1"/>
    <col min="4" max="4" width="11.28515625" bestFit="1" customWidth="1"/>
    <col min="5" max="5" width="12" bestFit="1" customWidth="1"/>
  </cols>
  <sheetData>
    <row r="1" spans="1:5" ht="15.75">
      <c r="C1" s="1" t="s">
        <v>6</v>
      </c>
      <c r="D1" s="21" t="str">
        <f>"January, 2006"</f>
        <v>January, 2006</v>
      </c>
      <c r="E1" s="21"/>
    </row>
    <row r="3" spans="1:5" ht="13.5" thickBot="1"/>
    <row r="4" spans="1:5" ht="13.5" thickBot="1">
      <c r="A4" s="12" t="s">
        <v>0</v>
      </c>
      <c r="B4" s="11" t="s">
        <v>1</v>
      </c>
      <c r="C4" s="11" t="s">
        <v>2</v>
      </c>
      <c r="D4" s="11" t="s">
        <v>5</v>
      </c>
      <c r="E4" s="13" t="s">
        <v>3</v>
      </c>
    </row>
    <row r="5" spans="1:5" hidden="1" outlineLevel="1">
      <c r="A5" s="15"/>
      <c r="B5" s="16"/>
      <c r="C5" s="16">
        <f>[1]Sheet1!$C$5</f>
        <v>3</v>
      </c>
      <c r="D5" s="18">
        <f>[1]Sheet1!$D$5</f>
        <v>30</v>
      </c>
      <c r="E5" s="17"/>
    </row>
    <row r="6" spans="1:5" hidden="1" outlineLevel="1">
      <c r="A6" s="15"/>
      <c r="B6" s="16"/>
      <c r="C6" s="16">
        <f>[2]Sheet1!$C$5</f>
        <v>12</v>
      </c>
      <c r="D6" s="18">
        <f>[2]Sheet1!$D$5</f>
        <v>120</v>
      </c>
      <c r="E6" s="17"/>
    </row>
    <row r="7" spans="1:5" hidden="1" outlineLevel="1">
      <c r="A7" s="15"/>
      <c r="B7" s="16"/>
      <c r="C7" s="16">
        <f>[3]Sheet1!$C$5</f>
        <v>2</v>
      </c>
      <c r="D7" s="18">
        <f>[3]Sheet1!$D$5</f>
        <v>20</v>
      </c>
      <c r="E7" s="17"/>
    </row>
    <row r="8" spans="1:5" collapsed="1">
      <c r="A8" s="2">
        <v>1</v>
      </c>
      <c r="B8" s="3">
        <v>10</v>
      </c>
      <c r="C8" s="3">
        <f>SUM(C5:C7)</f>
        <v>17</v>
      </c>
      <c r="D8" s="19">
        <f>SUM(D5:D7)</f>
        <v>170</v>
      </c>
      <c r="E8" s="4">
        <f>D8*Commission</f>
        <v>25.5</v>
      </c>
    </row>
    <row r="9" spans="1:5" hidden="1" outlineLevel="1">
      <c r="A9" s="2"/>
      <c r="B9" s="3"/>
      <c r="C9" s="3">
        <f>[1]Sheet1!$C$6</f>
        <v>45</v>
      </c>
      <c r="D9" s="19">
        <f>[1]Sheet1!$D$6</f>
        <v>293.85000000000002</v>
      </c>
      <c r="E9" s="4"/>
    </row>
    <row r="10" spans="1:5" hidden="1" outlineLevel="1">
      <c r="A10" s="2"/>
      <c r="B10" s="3"/>
      <c r="C10" s="3">
        <f>[2]Sheet1!$C$6</f>
        <v>32</v>
      </c>
      <c r="D10" s="19">
        <f>[2]Sheet1!$D$6</f>
        <v>208.96</v>
      </c>
      <c r="E10" s="4"/>
    </row>
    <row r="11" spans="1:5" hidden="1" outlineLevel="1">
      <c r="A11" s="2"/>
      <c r="B11" s="3"/>
      <c r="C11" s="3">
        <f>[3]Sheet1!$C$6</f>
        <v>5</v>
      </c>
      <c r="D11" s="19">
        <f>[3]Sheet1!$D$6</f>
        <v>32.65</v>
      </c>
      <c r="E11" s="4"/>
    </row>
    <row r="12" spans="1:5" collapsed="1">
      <c r="A12" s="2">
        <v>2</v>
      </c>
      <c r="B12" s="3">
        <v>6.53</v>
      </c>
      <c r="C12" s="3">
        <f>SUM(C9:C11)</f>
        <v>82</v>
      </c>
      <c r="D12" s="19">
        <f>SUM(D9:D11)</f>
        <v>535.46</v>
      </c>
      <c r="E12" s="5">
        <f t="shared" ref="E12:E44" si="0">D12*Commission</f>
        <v>80.319000000000003</v>
      </c>
    </row>
    <row r="13" spans="1:5" hidden="1" outlineLevel="1">
      <c r="A13" s="2"/>
      <c r="B13" s="3"/>
      <c r="C13" s="3">
        <f>[1]Sheet1!$C$7</f>
        <v>5</v>
      </c>
      <c r="D13" s="19">
        <f>[1]Sheet1!$D$7</f>
        <v>490</v>
      </c>
      <c r="E13" s="5"/>
    </row>
    <row r="14" spans="1:5" hidden="1" outlineLevel="1">
      <c r="A14" s="2"/>
      <c r="B14" s="3"/>
      <c r="C14" s="3">
        <f>[2]Sheet1!$C$7</f>
        <v>12</v>
      </c>
      <c r="D14" s="19">
        <f>[2]Sheet1!$D$7</f>
        <v>1176</v>
      </c>
      <c r="E14" s="5"/>
    </row>
    <row r="15" spans="1:5" hidden="1" outlineLevel="1">
      <c r="A15" s="2"/>
      <c r="B15" s="3"/>
      <c r="C15" s="3">
        <f>[3]Sheet1!$C$7</f>
        <v>8</v>
      </c>
      <c r="D15" s="19">
        <f>[3]Sheet1!$D$7</f>
        <v>784</v>
      </c>
      <c r="E15" s="5"/>
    </row>
    <row r="16" spans="1:5" collapsed="1">
      <c r="A16" s="2">
        <v>3</v>
      </c>
      <c r="B16" s="3">
        <v>98</v>
      </c>
      <c r="C16" s="3">
        <f>SUM(C13:C15)</f>
        <v>25</v>
      </c>
      <c r="D16" s="19">
        <f>SUM(D13:D15)</f>
        <v>2450</v>
      </c>
      <c r="E16" s="5">
        <f t="shared" si="0"/>
        <v>367.5</v>
      </c>
    </row>
    <row r="17" spans="1:5" hidden="1" outlineLevel="1">
      <c r="A17" s="2"/>
      <c r="B17" s="3"/>
      <c r="C17" s="3">
        <f>[1]Sheet1!$C$8</f>
        <v>12</v>
      </c>
      <c r="D17" s="19">
        <f>[1]Sheet1!$D$8</f>
        <v>951.83999999999992</v>
      </c>
      <c r="E17" s="5"/>
    </row>
    <row r="18" spans="1:5" hidden="1" outlineLevel="1">
      <c r="A18" s="2"/>
      <c r="B18" s="3"/>
      <c r="C18" s="3">
        <f>[2]Sheet1!$C$8</f>
        <v>1</v>
      </c>
      <c r="D18" s="19">
        <f>[2]Sheet1!$D$8</f>
        <v>79.319999999999993</v>
      </c>
      <c r="E18" s="5"/>
    </row>
    <row r="19" spans="1:5" hidden="1" outlineLevel="1">
      <c r="A19" s="2"/>
      <c r="B19" s="3"/>
      <c r="C19" s="3">
        <f>[3]Sheet1!$C$8</f>
        <v>32</v>
      </c>
      <c r="D19" s="19">
        <f>[3]Sheet1!$D$8</f>
        <v>2538.2399999999998</v>
      </c>
      <c r="E19" s="5"/>
    </row>
    <row r="20" spans="1:5" collapsed="1">
      <c r="A20" s="2">
        <v>4</v>
      </c>
      <c r="B20" s="3">
        <v>79.319999999999993</v>
      </c>
      <c r="C20" s="3">
        <f>SUM(C17:C19)</f>
        <v>45</v>
      </c>
      <c r="D20" s="19">
        <f>SUM(D17:D19)</f>
        <v>3569.3999999999996</v>
      </c>
      <c r="E20" s="5">
        <f t="shared" si="0"/>
        <v>535.41</v>
      </c>
    </row>
    <row r="21" spans="1:5" hidden="1" outlineLevel="1">
      <c r="A21" s="2"/>
      <c r="B21" s="3"/>
      <c r="C21" s="3">
        <f>[1]Sheet1!$C$9</f>
        <v>2</v>
      </c>
      <c r="D21" s="19">
        <f>[1]Sheet1!$D$9</f>
        <v>152.44</v>
      </c>
      <c r="E21" s="5"/>
    </row>
    <row r="22" spans="1:5" hidden="1" outlineLevel="1">
      <c r="A22" s="2"/>
      <c r="B22" s="3"/>
      <c r="C22" s="3">
        <f>[2]Sheet1!$C$9</f>
        <v>8</v>
      </c>
      <c r="D22" s="19">
        <f>[2]Sheet1!$D$9</f>
        <v>609.76</v>
      </c>
      <c r="E22" s="5"/>
    </row>
    <row r="23" spans="1:5" hidden="1" outlineLevel="1">
      <c r="A23" s="2"/>
      <c r="B23" s="3"/>
      <c r="C23" s="3">
        <f>[3]Sheet1!$C$9</f>
        <v>5</v>
      </c>
      <c r="D23" s="19">
        <f>[3]Sheet1!$D$9</f>
        <v>381.1</v>
      </c>
      <c r="E23" s="5"/>
    </row>
    <row r="24" spans="1:5" collapsed="1">
      <c r="A24" s="2">
        <v>5</v>
      </c>
      <c r="B24" s="3">
        <v>76.22</v>
      </c>
      <c r="C24" s="3">
        <f>SUM(C21:C23)</f>
        <v>15</v>
      </c>
      <c r="D24" s="19">
        <f>SUM(D21:D23)</f>
        <v>1143.3000000000002</v>
      </c>
      <c r="E24" s="5">
        <f t="shared" si="0"/>
        <v>171.49500000000003</v>
      </c>
    </row>
    <row r="25" spans="1:5" hidden="1" outlineLevel="1">
      <c r="A25" s="2"/>
      <c r="B25" s="3"/>
      <c r="C25" s="3">
        <f>[1]Sheet1!$C$10</f>
        <v>7</v>
      </c>
      <c r="D25" s="19">
        <f>[1]Sheet1!$D$10</f>
        <v>1.61</v>
      </c>
      <c r="E25" s="5"/>
    </row>
    <row r="26" spans="1:5" hidden="1" outlineLevel="1">
      <c r="A26" s="2"/>
      <c r="B26" s="3"/>
      <c r="C26" s="3">
        <f>[2]Sheet1!$C$10</f>
        <v>32</v>
      </c>
      <c r="D26" s="19">
        <f>[2]Sheet1!$D$10</f>
        <v>7.36</v>
      </c>
      <c r="E26" s="5"/>
    </row>
    <row r="27" spans="1:5" hidden="1" outlineLevel="1">
      <c r="A27" s="2"/>
      <c r="B27" s="3"/>
      <c r="C27" s="3">
        <f>[3]Sheet1!$C$10</f>
        <v>2</v>
      </c>
      <c r="D27" s="19">
        <f>[3]Sheet1!$D$10</f>
        <v>0.46</v>
      </c>
      <c r="E27" s="5"/>
    </row>
    <row r="28" spans="1:5" collapsed="1">
      <c r="A28" s="2">
        <v>6</v>
      </c>
      <c r="B28" s="3">
        <v>0.23</v>
      </c>
      <c r="C28" s="3">
        <f>SUM(C25:C27)</f>
        <v>41</v>
      </c>
      <c r="D28" s="19">
        <f>SUM(D25:D27)</f>
        <v>9.4300000000000015</v>
      </c>
      <c r="E28" s="5">
        <f t="shared" si="0"/>
        <v>1.4145000000000001</v>
      </c>
    </row>
    <row r="29" spans="1:5" hidden="1" outlineLevel="1">
      <c r="A29" s="2"/>
      <c r="B29" s="3"/>
      <c r="C29" s="3">
        <f>[1]Sheet1!$C$11</f>
        <v>7</v>
      </c>
      <c r="D29" s="19">
        <f>[1]Sheet1!$D$11</f>
        <v>387.45</v>
      </c>
      <c r="E29" s="5"/>
    </row>
    <row r="30" spans="1:5" hidden="1" outlineLevel="1">
      <c r="A30" s="2"/>
      <c r="B30" s="3"/>
      <c r="C30" s="3">
        <f>[2]Sheet1!$C$11</f>
        <v>8</v>
      </c>
      <c r="D30" s="19">
        <f>[2]Sheet1!$D$11</f>
        <v>442.8</v>
      </c>
      <c r="E30" s="5"/>
    </row>
    <row r="31" spans="1:5" hidden="1" outlineLevel="1">
      <c r="A31" s="2"/>
      <c r="B31" s="3"/>
      <c r="C31" s="3">
        <f>[3]Sheet1!$C$11</f>
        <v>4</v>
      </c>
      <c r="D31" s="19">
        <f>[3]Sheet1!$D$11</f>
        <v>221.4</v>
      </c>
      <c r="E31" s="5"/>
    </row>
    <row r="32" spans="1:5" collapsed="1">
      <c r="A32" s="2">
        <v>7</v>
      </c>
      <c r="B32" s="3">
        <v>55.35</v>
      </c>
      <c r="C32" s="3">
        <f>SUM(C29:C31)</f>
        <v>19</v>
      </c>
      <c r="D32" s="19">
        <f>SUM(D29:D31)</f>
        <v>1051.6500000000001</v>
      </c>
      <c r="E32" s="5">
        <f t="shared" si="0"/>
        <v>157.7475</v>
      </c>
    </row>
    <row r="33" spans="1:5" hidden="1" outlineLevel="1">
      <c r="A33" s="2"/>
      <c r="B33" s="3"/>
      <c r="C33" s="3">
        <f>[1]Sheet1!$C$12</f>
        <v>4</v>
      </c>
      <c r="D33" s="19">
        <f>[1]Sheet1!$D$12</f>
        <v>40.799999999999997</v>
      </c>
      <c r="E33" s="5"/>
    </row>
    <row r="34" spans="1:5" hidden="1" outlineLevel="1">
      <c r="A34" s="2"/>
      <c r="B34" s="3"/>
      <c r="C34" s="3">
        <f>[2]Sheet1!$C$12</f>
        <v>32</v>
      </c>
      <c r="D34" s="19">
        <f>[2]Sheet1!$D$12</f>
        <v>326.39999999999998</v>
      </c>
      <c r="E34" s="5"/>
    </row>
    <row r="35" spans="1:5" hidden="1" outlineLevel="1">
      <c r="A35" s="2"/>
      <c r="B35" s="3"/>
      <c r="C35" s="3">
        <f>[3]Sheet1!$C$12</f>
        <v>5</v>
      </c>
      <c r="D35" s="19">
        <f>[3]Sheet1!$D$12</f>
        <v>51</v>
      </c>
      <c r="E35" s="5"/>
    </row>
    <row r="36" spans="1:5" collapsed="1">
      <c r="A36" s="2">
        <v>8</v>
      </c>
      <c r="B36" s="3">
        <v>10.199999999999999</v>
      </c>
      <c r="C36" s="3">
        <f>SUM(C33:C35)</f>
        <v>41</v>
      </c>
      <c r="D36" s="19">
        <f>SUM(D33:D35)</f>
        <v>418.2</v>
      </c>
      <c r="E36" s="5">
        <f t="shared" si="0"/>
        <v>62.73</v>
      </c>
    </row>
    <row r="37" spans="1:5" hidden="1" outlineLevel="1">
      <c r="A37" s="2"/>
      <c r="B37" s="3"/>
      <c r="C37" s="3">
        <f>[1]Sheet1!$C$13</f>
        <v>4</v>
      </c>
      <c r="D37" s="19">
        <f>[1]Sheet1!$D$13</f>
        <v>45.28</v>
      </c>
      <c r="E37" s="5"/>
    </row>
    <row r="38" spans="1:5" hidden="1" outlineLevel="1">
      <c r="A38" s="2"/>
      <c r="B38" s="3"/>
      <c r="C38" s="3">
        <f>[2]Sheet1!$C$13</f>
        <v>6</v>
      </c>
      <c r="D38" s="19">
        <f>[2]Sheet1!$D$13</f>
        <v>67.92</v>
      </c>
      <c r="E38" s="5"/>
    </row>
    <row r="39" spans="1:5" hidden="1" outlineLevel="1">
      <c r="A39" s="2"/>
      <c r="B39" s="3"/>
      <c r="C39" s="3">
        <f>[3]Sheet1!$C$13</f>
        <v>12</v>
      </c>
      <c r="D39" s="19">
        <f>[3]Sheet1!$D$13</f>
        <v>135.84</v>
      </c>
      <c r="E39" s="5"/>
    </row>
    <row r="40" spans="1:5" collapsed="1">
      <c r="A40" s="2">
        <v>9</v>
      </c>
      <c r="B40" s="3">
        <v>11.32</v>
      </c>
      <c r="C40" s="3">
        <f>SUM(C37:C39)</f>
        <v>22</v>
      </c>
      <c r="D40" s="19">
        <f>SUM(D37:D39)</f>
        <v>249.04000000000002</v>
      </c>
      <c r="E40" s="5">
        <f t="shared" si="0"/>
        <v>37.356000000000002</v>
      </c>
    </row>
    <row r="41" spans="1:5" hidden="1" outlineLevel="1">
      <c r="A41" s="2"/>
      <c r="B41" s="3"/>
      <c r="C41" s="3">
        <f>[1]Sheet1!$C$14</f>
        <v>6</v>
      </c>
      <c r="D41" s="19">
        <f>[1]Sheet1!$D$14</f>
        <v>88.02</v>
      </c>
      <c r="E41" s="5"/>
    </row>
    <row r="42" spans="1:5" hidden="1" outlineLevel="1">
      <c r="A42" s="2"/>
      <c r="B42" s="3"/>
      <c r="C42" s="3">
        <f>[2]Sheet1!$C$14</f>
        <v>24</v>
      </c>
      <c r="D42" s="19">
        <f>[2]Sheet1!$D$14</f>
        <v>352.08</v>
      </c>
      <c r="E42" s="5"/>
    </row>
    <row r="43" spans="1:5" hidden="1" outlineLevel="1">
      <c r="A43" s="2"/>
      <c r="B43" s="3"/>
      <c r="C43" s="3">
        <f>[3]Sheet1!$C$14</f>
        <v>6</v>
      </c>
      <c r="D43" s="19">
        <f>[3]Sheet1!$D$14</f>
        <v>88.02</v>
      </c>
      <c r="E43" s="5"/>
    </row>
    <row r="44" spans="1:5" ht="13.5" collapsed="1" thickBot="1">
      <c r="A44" s="6">
        <v>10</v>
      </c>
      <c r="B44" s="7">
        <v>14.67</v>
      </c>
      <c r="C44" s="7">
        <f>SUM(C41:C43)</f>
        <v>36</v>
      </c>
      <c r="D44" s="20">
        <f>SUM(D41:D43)</f>
        <v>528.12</v>
      </c>
      <c r="E44" s="8">
        <f t="shared" si="0"/>
        <v>79.218000000000004</v>
      </c>
    </row>
    <row r="45" spans="1:5" ht="13.5" thickBot="1">
      <c r="A45" s="6"/>
      <c r="B45" s="7"/>
      <c r="C45" s="14" t="s">
        <v>4</v>
      </c>
      <c r="D45" s="9">
        <f>SUM(D8:D44)</f>
        <v>20079.200000000004</v>
      </c>
      <c r="E45" s="10">
        <f>SUM(E8:E44)</f>
        <v>1518.6900000000003</v>
      </c>
    </row>
  </sheetData>
  <dataConsolidate link="1">
    <dataRefs count="3">
      <dataRef ref="C5:D14" sheet="Sheet1" r:id="rId1"/>
      <dataRef ref="C5:D14" sheet="Sheet1" r:id="rId2"/>
      <dataRef ref="C5:D14" sheet="Sheet1" r:id="rId3"/>
    </dataRefs>
  </dataConsolidate>
  <mergeCells count="1">
    <mergeCell ref="D1:E1"/>
  </mergeCells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Quantity</vt:lpstr>
    </vt:vector>
  </TitlesOfParts>
  <Company>Ziff-Davis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Administrator</cp:lastModifiedBy>
  <dcterms:created xsi:type="dcterms:W3CDTF">1998-10-12T03:40:31Z</dcterms:created>
  <dcterms:modified xsi:type="dcterms:W3CDTF">2007-06-21T14:11:31Z</dcterms:modified>
</cp:coreProperties>
</file>