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950C0ADB-E81D-4BB6-A38A-435FA2398745}" xr6:coauthVersionLast="41" xr6:coauthVersionMax="41" xr10:uidLastSave="{00000000-0000-0000-0000-000000000000}"/>
  <bookViews>
    <workbookView xWindow="375" yWindow="360" windowWidth="22980" windowHeight="12690" tabRatio="781" xr2:uid="{00000000-000D-0000-FFFF-FFFF00000000}"/>
  </bookViews>
  <sheets>
    <sheet name="0ATitlePg" sheetId="4" r:id="rId1"/>
    <sheet name="0BUsingThisReport" sheetId="21" r:id="rId2"/>
    <sheet name="1TranspoChoice" sheetId="2" r:id="rId3"/>
    <sheet name="2CompactDev" sheetId="13" r:id="rId4"/>
    <sheet name="3MixedUseDev" sheetId="12" r:id="rId5"/>
    <sheet name="4HousingChoice" sheetId="14" r:id="rId6"/>
    <sheet name="5UseExistingAssets" sheetId="17" r:id="rId7"/>
    <sheet name="6NaturalRsrcePreservn" sheetId="18" r:id="rId8"/>
    <sheet name="import" sheetId="1" r:id="rId9"/>
    <sheet name="lookup_helper" sheetId="5" r:id="rId10"/>
  </sheets>
  <definedNames>
    <definedName name="_xlnm._FilterDatabase" localSheetId="8" hidden="1">import!$A$1:$G$117</definedName>
    <definedName name="_xlnm._FilterDatabase" localSheetId="9" hidden="1">lookup_helper!$A$3:$I$119</definedName>
    <definedName name="_xlnm.Print_Area" localSheetId="2">'1TranspoChoice'!$A$1:$H$25</definedName>
    <definedName name="_xlnm.Print_Area" localSheetId="3">'2CompactDev'!$A$1:$H$25</definedName>
    <definedName name="_xlnm.Print_Area" localSheetId="4">'3MixedUseDev'!$A$1:$H$30</definedName>
    <definedName name="_xlnm.Print_Area" localSheetId="5">'4HousingChoice'!$A$1:$H$30</definedName>
    <definedName name="_xlnm.Print_Area" localSheetId="6">'5UseExistingAssets'!$A$1:$H$39</definedName>
    <definedName name="_xlnm.Print_Area" localSheetId="7">'6NaturalRsrcePreservn'!$A$1:$H$30</definedName>
    <definedName name="_xlnm.Print_Titles" localSheetId="2">'1TranspoChoice'!$1:$2</definedName>
    <definedName name="_xlnm.Print_Titles" localSheetId="3">'2CompactDev'!$1:$2</definedName>
    <definedName name="_xlnm.Print_Titles" localSheetId="4">'3MixedUseDev'!$1:$2</definedName>
    <definedName name="_xlnm.Print_Titles" localSheetId="5">'4HousingChoice'!$1:$2</definedName>
    <definedName name="_xlnm.Print_Titles" localSheetId="6">'5UseExistingAssets'!$1:$2</definedName>
    <definedName name="_xlnm.Print_Titles" localSheetId="7">'6NaturalRsrcePreservn'!$1:$2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 i="4" l="1"/>
  <c r="E32" i="4" l="1"/>
  <c r="E113" i="5" l="1"/>
  <c r="F113" i="5"/>
  <c r="G113" i="5"/>
  <c r="H113" i="5"/>
  <c r="I113" i="5"/>
  <c r="D113" i="5"/>
  <c r="Q18" i="5" l="1" a="1"/>
  <c r="Q18" i="5" s="1"/>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4"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R16" i="5" l="1"/>
  <c r="R15" i="5"/>
  <c r="R9" i="5"/>
  <c r="R17" i="5"/>
  <c r="R8" i="5"/>
</calcChain>
</file>

<file path=xl/sharedStrings.xml><?xml version="1.0" encoding="utf-8"?>
<sst xmlns="http://schemas.openxmlformats.org/spreadsheetml/2006/main" count="588" uniqueCount="259">
  <si>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</si>
  <si>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</si>
  <si>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</si>
  <si>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</si>
  <si>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</si>
  <si>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</si>
  <si>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</si>
  <si>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</si>
  <si>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</si>
  <si>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</si>
  <si>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</si>
  <si>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</si>
  <si>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</si>
  <si>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</si>
  <si>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</si>
  <si>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</si>
  <si>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</si>
  <si>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</si>
  <si>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</si>
  <si>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</si>
  <si>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</si>
  <si>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</si>
  <si>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</si>
  <si>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</si>
  <si>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</si>
  <si>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</si>
  <si>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</si>
  <si>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</si>
  <si>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</si>
  <si>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</si>
  <si>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</si>
  <si>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</si>
  <si>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</si>
  <si>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</si>
  <si>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</si>
  <si>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</si>
  <si>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</si>
  <si>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</si>
  <si>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</si>
  <si>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</si>
  <si>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</si>
  <si>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</si>
  <si>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</si>
  <si>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</si>
  <si>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</si>
  <si>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</si>
  <si>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</si>
  <si>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</si>
  <si>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</si>
  <si>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</si>
  <si>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</si>
  <si>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</si>
  <si>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</si>
  <si>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</si>
  <si>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</si>
  <si>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</si>
  <si>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</si>
  <si>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</si>
  <si>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</si>
  <si>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</si>
  <si>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</si>
  <si>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</si>
  <si>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</si>
  <si>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</si>
  <si>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</si>
  <si>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</si>
  <si>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</si>
  <si>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</si>
  <si>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</si>
  <si>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</si>
  <si>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</si>
  <si>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</si>
  <si>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</si>
  <si>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</si>
  <si>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</si>
  <si>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</si>
  <si>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</si>
  <si>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</si>
  <si>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</si>
  <si>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</si>
  <si>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</si>
  <si>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</si>
  <si>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</si>
  <si>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</si>
  <si>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</si>
  <si>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</si>
  <si>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</si>
  <si>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</si>
  <si>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</si>
  <si>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</si>
  <si>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</si>
  <si>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</si>
  <si>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</si>
  <si>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</si>
  <si>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</si>
  <si>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</si>
  <si>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</si>
  <si>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</si>
  <si>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</si>
  <si>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</si>
  <si>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</si>
  <si>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</si>
  <si>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</si>
  <si>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</si>
  <si>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</si>
  <si>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</si>
  <si>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</si>
  <si>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</si>
  <si>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</si>
  <si>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</si>
  <si>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</si>
  <si>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</si>
  <si>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</si>
  <si>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</si>
  <si>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</si>
  <si>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</si>
  <si>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</si>
  <si>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</si>
  <si>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</si>
  <si>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</si>
  <si>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</si>
  <si>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</si>
  <si>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</si>
  <si>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</si>
  <si>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</si>
  <si>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</si>
  <si>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</si>
  <si>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</si>
  <si>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</si>
  <si>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</si>
  <si>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</si>
  <si>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</si>
  <si>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</si>
  <si>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</si>
  <si>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</si>
  <si>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</si>
  <si>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</si>
  <si>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</si>
  <si>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</si>
  <si>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</si>
  <si>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</si>
  <si>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</si>
  <si>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</si>
  <si>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</si>
  <si>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</si>
  <si>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</si>
  <si>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</si>
  <si>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</si>
  <si>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</si>
  <si>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</si>
  <si>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</si>
  <si>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</si>
  <si>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</si>
  <si>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</si>
  <si>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</si>
  <si>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</si>
  <si>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</si>
  <si>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</si>
  <si>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</si>
  <si>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</si>
  <si>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</si>
  <si>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</si>
  <si>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</si>
  <si>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</si>
  <si>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</si>
  <si>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</si>
  <si>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</si>
  <si>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</si>
  <si>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</si>
  <si>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</si>
  <si>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</si>
  <si>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</si>
  <si>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</si>
  <si>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</si>
  <si>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</si>
  <si>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</si>
  <si>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</si>
  <si>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</si>
  <si>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</si>
  <si>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</si>
  <si>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</si>
  <si>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</si>
  <si>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</si>
  <si>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</si>
  <si>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</si>
  <si>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</si>
  <si>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</si>
  <si>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</si>
  <si>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</si>
  <si>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</si>
  <si>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</si>
  <si>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</si>
  <si>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</si>
  <si>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</si>
  <si>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</si>
  <si>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</si>
  <si>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</si>
  <si>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</si>
  <si>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</si>
  <si>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</si>
  <si>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</si>
  <si>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</si>
  <si>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</si>
  <si>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</si>
  <si>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</si>
  <si>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</si>
  <si>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</si>
  <si>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</si>
  <si>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</si>
  <si>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</si>
  <si>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</si>
  <si>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</si>
  <si>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</si>
  <si>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</si>
  <si>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</si>
  <si>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</si>
  <si>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</si>
  <si>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</si>
  <si>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</si>
  <si>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</si>
  <si>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</si>
  <si>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</si>
  <si>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</si>
  <si>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</si>
  <si>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</si>
  <si>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</si>
  <si>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</si>
  <si>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</si>
  <si>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</si>
  <si>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</si>
  <si>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</si>
  <si>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</si>
  <si>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</si>
  <si>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</si>
  <si>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</si>
  <si>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</si>
  <si>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</si>
  <si>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</si>
  <si>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</si>
  <si>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</si>
  <si>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</si>
  <si>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</si>
  <si>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</si>
  <si>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</si>
  <si>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</si>
  <si>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Preserve Natural Resources</t>
  </si>
  <si>
    <t>Acres of forest, agricultural land, or park/open space within 0.5mi of project location</t>
  </si>
  <si>
    <t>anyplace</t>
  </si>
  <si>
    <t>Jurisdiction</t>
  </si>
  <si>
    <t>jurisdiction</t>
  </si>
  <si>
    <t>Projects located close by to existing services* such as grocery stores, parks, schools, etc. can better take advantage of existing community assets instead of requiring additional spending and/or greenfield development to create new assets.</t>
  </si>
  <si>
    <t>Project segment is in an area with little or no existing development</t>
  </si>
  <si>
    <t>Housing diversity* within 1mi of project location</t>
  </si>
  <si>
    <t>Using This Report</t>
  </si>
  <si>
    <t>What this report does</t>
  </si>
  <si>
    <t>What this report does NOT do</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</si>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</sst>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26" fillId="0" borderId="0" xfId="0" applyFont="1" applyAlignment="1">
      <alignment vertical="center" wrapText="1"/>
    </xf>
    <xf numFmtId="0" fontId="27" fillId="0" borderId="0" xfId="0" applyFont="1" applyAlignment="1">
      <alignment vertical="center"/>
    </xf>
    <xf numFmtId="49" fontId="28" fillId="0" borderId="0" xfId="0" applyNumberFormat="1" applyFont="1" applyAlignment="1">
      <alignment horizontal="left" vertical="center" indent="5"/>
    </xf>
    <xf numFmtId="0" fontId="18" fillId="0" borderId="0" xfId="3" applyFont="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tabSelected="1" view="pageLayout" zoomScaleNormal="100" workbookViewId="0">
      <selection activeCell="A2" sqref="A2:I4"/>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50" t="str">
        <f>"Community Design Project Proposal: "&amp;import!$B$2</f>
        <v>Community Design Project Proposal: test_project_YubaCity</v>
      </c>
      <c r="B2" s="50"/>
      <c r="C2" s="50"/>
      <c r="D2" s="50"/>
      <c r="E2" s="50"/>
      <c r="F2" s="50"/>
      <c r="G2" s="50"/>
      <c r="H2" s="50"/>
      <c r="I2" s="50"/>
    </row>
    <row r="3" spans="1:9" x14ac:dyDescent="0.25">
      <c r="A3" s="50"/>
      <c r="B3" s="50"/>
      <c r="C3" s="50"/>
      <c r="D3" s="50"/>
      <c r="E3" s="50"/>
      <c r="F3" s="50"/>
      <c r="G3" s="50"/>
      <c r="H3" s="50"/>
      <c r="I3" s="50"/>
    </row>
    <row r="4" spans="1:9" x14ac:dyDescent="0.25">
      <c r="A4" s="50"/>
      <c r="B4" s="50"/>
      <c r="C4" s="50"/>
      <c r="D4" s="50"/>
      <c r="E4" s="50"/>
      <c r="F4" s="50"/>
      <c r="G4" s="50"/>
      <c r="H4" s="50"/>
      <c r="I4" s="50"/>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5" t="s">
        <v>248</v>
      </c>
      <c r="E32" s="30" t="str">
        <f>VLOOKUP(A32,lookup_helper!$B$112:$D$119,3,FALSE)</f>
        <v>anyplace</v>
      </c>
    </row>
    <row r="33" spans="1:9" x14ac:dyDescent="0.25">
      <c r="A33" s="44" t="s">
        <v>128</v>
      </c>
      <c r="B33" s="44"/>
      <c r="C33" s="44"/>
      <c r="D33" s="44"/>
      <c r="E33" s="30" t="str">
        <f>VLOOKUP(A33,lookup_helper!$B$112:$D$119,3,FALSE)</f>
        <v>Freeway</v>
      </c>
    </row>
    <row r="34" spans="1:9" x14ac:dyDescent="0.25">
      <c r="A34" s="44" t="s">
        <v>132</v>
      </c>
      <c r="B34" s="44"/>
      <c r="C34" s="44"/>
      <c r="D34" s="44"/>
      <c r="E34" s="30" t="str">
        <f>VLOOKUP(A34,lookup_helper!$B$112:$D$119,3,FALSE)</f>
        <v>Small-Town Established Communities</v>
      </c>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B42" s="11"/>
      <c r="C42" s="11"/>
      <c r="D42" s="11"/>
      <c r="E42" s="11"/>
      <c r="F42" s="11"/>
      <c r="G42" s="11"/>
      <c r="H42" s="11"/>
      <c r="I42" s="11"/>
    </row>
    <row r="43" spans="1:9" x14ac:dyDescent="0.25">
      <c r="A43" s="36" t="s">
        <v>256</v>
      </c>
      <c r="B43" s="11"/>
      <c r="C43" s="11"/>
      <c r="D43" s="11"/>
      <c r="E43" s="11"/>
      <c r="F43" s="11"/>
      <c r="G43" s="11"/>
      <c r="H43" s="11"/>
      <c r="I43" s="11"/>
    </row>
    <row r="44" spans="1:9" x14ac:dyDescent="0.25">
      <c r="A44" s="49"/>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09A2C-78B0-48B4-A20F-41FDD46F933C}">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253</v>
      </c>
    </row>
    <row r="4" spans="1:9" x14ac:dyDescent="0.25">
      <c r="B4" s="47"/>
      <c r="C4" s="47"/>
      <c r="D4" s="47"/>
      <c r="E4" s="47"/>
      <c r="F4" s="47"/>
      <c r="G4" s="47"/>
      <c r="H4" s="47"/>
      <c r="I4" s="47"/>
    </row>
    <row r="5" spans="1:9" x14ac:dyDescent="0.25">
      <c r="A5" s="48" t="s">
        <v>254</v>
      </c>
    </row>
    <row r="6" spans="1:9" ht="159" customHeight="1" x14ac:dyDescent="0.25">
      <c r="A6" s="51" t="s">
        <v>257</v>
      </c>
      <c r="B6" s="51"/>
      <c r="C6" s="51"/>
      <c r="D6" s="51"/>
      <c r="E6" s="51"/>
      <c r="F6" s="51"/>
      <c r="G6" s="51"/>
      <c r="H6" s="51"/>
      <c r="I6" s="51"/>
    </row>
    <row r="9" spans="1:9" x14ac:dyDescent="0.25">
      <c r="A9" s="48" t="s">
        <v>255</v>
      </c>
    </row>
    <row r="10" spans="1:9" ht="223.5" customHeight="1" x14ac:dyDescent="0.25">
      <c r="A10" s="51" t="s">
        <v>258</v>
      </c>
      <c r="B10" s="51"/>
      <c r="C10" s="51"/>
      <c r="D10" s="51"/>
      <c r="E10" s="51"/>
      <c r="F10" s="51"/>
      <c r="G10" s="51"/>
      <c r="H10" s="51"/>
      <c r="I10" s="51"/>
    </row>
    <row r="28" spans="1:5" x14ac:dyDescent="0.25">
      <c r="A28" s="44"/>
      <c r="B28" s="44"/>
      <c r="C28" s="44"/>
      <c r="D28" s="44"/>
      <c r="E28" s="30"/>
    </row>
    <row r="29" spans="1:5" x14ac:dyDescent="0.25">
      <c r="A29" s="45"/>
      <c r="E29" s="30"/>
    </row>
    <row r="30" spans="1:5" x14ac:dyDescent="0.25">
      <c r="A30" s="44"/>
      <c r="B30" s="44"/>
      <c r="C30" s="44"/>
      <c r="D30" s="44"/>
      <c r="E30" s="30"/>
    </row>
    <row r="31" spans="1:5" x14ac:dyDescent="0.25">
      <c r="A31" s="44"/>
      <c r="B31" s="44"/>
      <c r="C31" s="44"/>
      <c r="D31" s="44"/>
      <c r="E31" s="30"/>
    </row>
    <row r="32" spans="1:5" x14ac:dyDescent="0.25">
      <c r="A32" s="44"/>
      <c r="B32" s="44"/>
      <c r="C32" s="44"/>
      <c r="D32" s="44"/>
      <c r="E32" s="31"/>
    </row>
    <row r="33" spans="1:9" x14ac:dyDescent="0.25">
      <c r="A33" s="44"/>
      <c r="B33" s="44"/>
      <c r="C33" s="44"/>
      <c r="D33" s="44"/>
      <c r="E33" s="33"/>
      <c r="F33" s="29"/>
      <c r="G33" s="29"/>
      <c r="H33" s="29"/>
      <c r="I33" s="29"/>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36"/>
      <c r="B39" s="11"/>
      <c r="C39" s="11"/>
      <c r="D39" s="11"/>
      <c r="E39" s="11"/>
      <c r="F39" s="11"/>
      <c r="G39" s="11"/>
      <c r="H39" s="11"/>
      <c r="I39" s="11"/>
    </row>
    <row r="40" spans="1:9" x14ac:dyDescent="0.25">
      <c r="A40" s="3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226</v>
      </c>
    </row>
    <row r="5" spans="1:8" ht="17.25" x14ac:dyDescent="0.25">
      <c r="A5" s="12"/>
    </row>
    <row r="6" spans="1:8" x14ac:dyDescent="0.25">
      <c r="A6" s="28" t="s">
        <v>227</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228</v>
      </c>
    </row>
    <row r="5" spans="1:8" ht="17.25" x14ac:dyDescent="0.25">
      <c r="A5" s="12"/>
    </row>
    <row r="6" spans="1:8" x14ac:dyDescent="0.25">
      <c r="A6" s="28" t="s">
        <v>229</v>
      </c>
    </row>
  </sheetData>
  <pageMargins left="0.7" right="0.7" top="0.75" bottom="0.75" header="0.3" footer="0.3"/>
  <pageSetup scale="9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230</v>
      </c>
    </row>
    <row r="5" spans="1:8" ht="17.25" x14ac:dyDescent="0.25">
      <c r="A5" s="12"/>
    </row>
    <row r="6" spans="1:8" x14ac:dyDescent="0.25">
      <c r="A6" s="28" t="s">
        <v>231</v>
      </c>
    </row>
    <row r="24" spans="1:8" x14ac:dyDescent="0.25">
      <c r="A24" s="52" t="s">
        <v>223</v>
      </c>
      <c r="B24" s="52"/>
      <c r="C24" s="52"/>
      <c r="D24" s="52"/>
      <c r="E24" s="52"/>
      <c r="F24" s="52"/>
      <c r="G24" s="52"/>
      <c r="H24" s="52"/>
    </row>
    <row r="25" spans="1:8" x14ac:dyDescent="0.25">
      <c r="A25" s="52"/>
      <c r="B25" s="52"/>
      <c r="C25" s="52"/>
      <c r="D25" s="52"/>
      <c r="E25" s="52"/>
      <c r="F25" s="52"/>
      <c r="G25" s="52"/>
      <c r="H25" s="52"/>
    </row>
    <row r="26" spans="1:8" x14ac:dyDescent="0.25">
      <c r="A26" s="52"/>
      <c r="B26" s="52"/>
      <c r="C26" s="52"/>
      <c r="D26" s="52"/>
      <c r="E26" s="52"/>
      <c r="F26" s="52"/>
      <c r="G26" s="52"/>
      <c r="H26" s="52"/>
    </row>
    <row r="27" spans="1:8" ht="31.5" customHeight="1" x14ac:dyDescent="0.25">
      <c r="A27" s="52"/>
      <c r="B27" s="52"/>
      <c r="C27" s="52"/>
      <c r="D27" s="52"/>
      <c r="E27" s="52"/>
      <c r="F27" s="52"/>
      <c r="G27" s="52"/>
      <c r="H27" s="52"/>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232</v>
      </c>
    </row>
    <row r="5" spans="1:8" ht="17.25" x14ac:dyDescent="0.25">
      <c r="A5" s="12"/>
    </row>
    <row r="6" spans="1:8" x14ac:dyDescent="0.25">
      <c r="A6" s="28" t="s">
        <v>252</v>
      </c>
    </row>
    <row r="7" spans="1:8" ht="68.25" customHeight="1" x14ac:dyDescent="0.25">
      <c r="A7" s="53" t="s">
        <v>233</v>
      </c>
      <c r="B7" s="53"/>
      <c r="C7" s="53"/>
      <c r="D7" s="53"/>
      <c r="E7" s="53"/>
      <c r="F7" s="53"/>
      <c r="G7" s="53"/>
      <c r="H7" s="53"/>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234</v>
      </c>
    </row>
    <row r="5" spans="1:8" ht="17.25" x14ac:dyDescent="0.25">
      <c r="A5" s="12"/>
    </row>
    <row r="6" spans="1:8" x14ac:dyDescent="0.25">
      <c r="A6" s="28" t="s">
        <v>235</v>
      </c>
    </row>
    <row r="7" spans="1:8" ht="48" customHeight="1" x14ac:dyDescent="0.25">
      <c r="A7" s="53" t="s">
        <v>250</v>
      </c>
      <c r="B7" s="53"/>
      <c r="C7" s="53"/>
      <c r="D7" s="53"/>
      <c r="E7" s="53"/>
      <c r="F7" s="53"/>
      <c r="G7" s="53"/>
      <c r="H7" s="53"/>
    </row>
    <row r="26" spans="1:8" ht="17.25" x14ac:dyDescent="0.25">
      <c r="A26" s="12"/>
    </row>
    <row r="27" spans="1:8" x14ac:dyDescent="0.25">
      <c r="A27" s="28"/>
    </row>
    <row r="29" spans="1:8" ht="34.5" customHeight="1" x14ac:dyDescent="0.25">
      <c r="A29" s="54" t="s">
        <v>212</v>
      </c>
      <c r="B29" s="54"/>
      <c r="C29" s="54"/>
      <c r="D29" s="54"/>
      <c r="E29" s="54"/>
      <c r="F29" s="54"/>
      <c r="G29" s="54"/>
      <c r="H29" s="54"/>
    </row>
    <row r="31" spans="1:8" ht="15.75" thickBot="1" x14ac:dyDescent="0.3">
      <c r="A31" s="45" t="s">
        <v>240</v>
      </c>
    </row>
    <row r="32" spans="1:8" ht="15.75" thickBot="1" x14ac:dyDescent="0.3">
      <c r="A32" s="35" t="str">
        <f>"Project is an "&amp;VLOOKUP(A31,lookup_helper!$B:$D,3,FALSE)</f>
        <v>Project is an Infill project</v>
      </c>
    </row>
    <row r="33" spans="1:2" x14ac:dyDescent="0.25">
      <c r="A33" s="17"/>
    </row>
    <row r="34" spans="1:2" x14ac:dyDescent="0.25">
      <c r="A34" s="45" t="s">
        <v>244</v>
      </c>
    </row>
    <row r="35" spans="1:2" x14ac:dyDescent="0.25">
      <c r="A35" s="38" t="s">
        <v>241</v>
      </c>
      <c r="B35" t="s">
        <v>242</v>
      </c>
    </row>
    <row r="36" spans="1:2" x14ac:dyDescent="0.25">
      <c r="A36" s="38" t="s">
        <v>243</v>
      </c>
      <c r="B36" t="s">
        <v>251</v>
      </c>
    </row>
  </sheetData>
  <mergeCells count="2">
    <mergeCell ref="A7:H7"/>
    <mergeCell ref="A29:H29"/>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245</v>
      </c>
    </row>
    <row r="5" spans="1:8" ht="17.25" x14ac:dyDescent="0.25">
      <c r="A5" s="12"/>
    </row>
    <row r="6" spans="1:8" x14ac:dyDescent="0.25">
      <c r="A6" s="28" t="s">
        <v>246</v>
      </c>
    </row>
    <row r="25" spans="1:1" ht="17.25" x14ac:dyDescent="0.25">
      <c r="A25" s="12"/>
    </row>
    <row r="26" spans="1:1" x14ac:dyDescent="0.25">
      <c r="A26" s="28"/>
    </row>
    <row r="29" spans="1:1" x14ac:dyDescent="0.25">
      <c r="A29" s="45"/>
    </row>
    <row r="30" spans="1:1" x14ac:dyDescent="0.25">
      <c r="A30" s="17"/>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activeCell="A3" sqref="A3"/>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249</v>
      </c>
      <c r="B3" t="s">
        <v>247</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89" activePane="bottomLeft" state="frozen"/>
      <selection activeCell="A3" sqref="A3"/>
      <selection pane="bottomLeft" activeCell="A3" sqref="A3"/>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240</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236</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236</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236</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236</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237</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237</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237</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237</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238</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238</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238</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238</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239</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239</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239</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239</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249</v>
      </c>
      <c r="B113" s="27" t="s">
        <v>248</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0ATitlePg</vt:lpstr>
      <vt:lpstr>0BUsingThisReport</vt:lpstr>
      <vt:lpstr>1TranspoChoice</vt:lpstr>
      <vt:lpstr>2CompactDev</vt:lpstr>
      <vt:lpstr>3MixedUseDev</vt:lpstr>
      <vt:lpstr>4HousingChoice</vt:lpstr>
      <vt:lpstr>5UseExistingAssets</vt:lpstr>
      <vt:lpstr>6NaturalRsrcePreservn</vt:lpstr>
      <vt:lpstr>import</vt:lpstr>
      <vt:lpstr>lookup_helper</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2020-04-27T21:14:06Z</dcterms:modified>
</cp:coreProperties>
</file>