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conly\GitRepos\PPA3\layer-building\parcel_data\"/>
    </mc:Choice>
  </mc:AlternateContent>
  <xr:revisionPtr revIDLastSave="0" documentId="13_ncr:1_{961A6445-5744-41D4-85C0-A4BB557D5975}" xr6:coauthVersionLast="47" xr6:coauthVersionMax="47" xr10:uidLastSave="{00000000-0000-0000-0000-000000000000}"/>
  <bookViews>
    <workbookView xWindow="14400" yWindow="0" windowWidth="14400" windowHeight="15600" activeTab="1" xr2:uid="{AFBDBC86-3DFB-406E-A9A8-2287EA45AF17}"/>
  </bookViews>
  <sheets>
    <sheet name="pcl_points" sheetId="1" r:id="rId1"/>
    <sheet name="pcl_polys" sheetId="2" r:id="rId2"/>
    <sheet name="parameters" sheetId="3" r:id="rId3"/>
    <sheet name="placetype_consolidation" sheetId="4" r:id="rId4"/>
  </sheets>
  <definedNames>
    <definedName name="_xlnm._FilterDatabase" localSheetId="1" hidden="1">pcl_polys!$A$1:$E$6</definedName>
    <definedName name="_xlnm._FilterDatabase" localSheetId="3" hidden="1">placetype_consolidation!$A$1:$B$49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B4" i="2"/>
  <c r="B5" i="2"/>
  <c r="B6" i="2"/>
  <c r="B3" i="2"/>
</calcChain>
</file>

<file path=xl/sharedStrings.xml><?xml version="1.0" encoding="utf-8"?>
<sst xmlns="http://schemas.openxmlformats.org/spreadsheetml/2006/main" count="470" uniqueCount="367">
  <si>
    <t>field</t>
  </si>
  <si>
    <t>description</t>
  </si>
  <si>
    <t>source table</t>
  </si>
  <si>
    <t>source table field</t>
  </si>
  <si>
    <t>notes</t>
  </si>
  <si>
    <t>PARCELID</t>
  </si>
  <si>
    <t>ILUT</t>
  </si>
  <si>
    <t>GISAc</t>
  </si>
  <si>
    <t>GIS-based parcel area</t>
  </si>
  <si>
    <t>JURIS</t>
  </si>
  <si>
    <t>jurisdiction</t>
  </si>
  <si>
    <t>County</t>
  </si>
  <si>
    <t>county</t>
  </si>
  <si>
    <t>EJ_AREA</t>
  </si>
  <si>
    <t>EJ status</t>
  </si>
  <si>
    <t>EJ_2025_final</t>
  </si>
  <si>
    <t>Spatial join; filter to include non-minority-only areas plus EPCs; will need to be renamed from "EJ_2018"</t>
  </si>
  <si>
    <t>DU_TOT</t>
  </si>
  <si>
    <t>total dwellings</t>
  </si>
  <si>
    <t>LUTYPE</t>
  </si>
  <si>
    <t>land use type</t>
  </si>
  <si>
    <t>TYPCODE_DESC</t>
  </si>
  <si>
    <t>land use description</t>
  </si>
  <si>
    <t>POP_TOT</t>
  </si>
  <si>
    <t>total population</t>
  </si>
  <si>
    <t>HH_hh</t>
  </si>
  <si>
    <t>household count</t>
  </si>
  <si>
    <t>ENR_K12</t>
  </si>
  <si>
    <t>k-12 enrollment at school site</t>
  </si>
  <si>
    <t>EMPTOT</t>
  </si>
  <si>
    <t>total jobs</t>
  </si>
  <si>
    <t>EMPFOOD</t>
  </si>
  <si>
    <t>food jobs</t>
  </si>
  <si>
    <t>EMPRET</t>
  </si>
  <si>
    <t>retail jovs</t>
  </si>
  <si>
    <t>EMPSVC</t>
  </si>
  <si>
    <t>service jobs</t>
  </si>
  <si>
    <t>EMPIND</t>
  </si>
  <si>
    <t>industry jobs</t>
  </si>
  <si>
    <t>PT_TOT_RES</t>
  </si>
  <si>
    <t>all person-trips</t>
  </si>
  <si>
    <t>SOV_TOT_RES</t>
  </si>
  <si>
    <t>drive-alone trips</t>
  </si>
  <si>
    <t>HOV_TOT_RES</t>
  </si>
  <si>
    <t>carpool trips</t>
  </si>
  <si>
    <t>TRN_TOT_RES</t>
  </si>
  <si>
    <t>transit trips</t>
  </si>
  <si>
    <t>BIK_TOT_RES</t>
  </si>
  <si>
    <t>bike trips</t>
  </si>
  <si>
    <t>WLK_TOT_RES</t>
  </si>
  <si>
    <t>walk trips</t>
  </si>
  <si>
    <t>VMT_TOT_RES</t>
  </si>
  <si>
    <t>VMT</t>
  </si>
  <si>
    <t>needed for creeating hex map</t>
  </si>
  <si>
    <t>Forest</t>
  </si>
  <si>
    <t>"""</t>
  </si>
  <si>
    <t>Name: parameters.py</t>
  </si>
  <si>
    <t>Purpose: Stores all input parameter values for SACOG Project Performance Assessment Tool v3,</t>
  </si>
  <si>
    <t>    for the REGIONAL PROGRAM templates and reports</t>
  </si>
  <si>
    <t xml:space="preserve">        </t>
  </si>
  <si>
    <t xml:space="preserve">          </t>
  </si>
  <si>
    <t>Author: Darren Conly</t>
  </si>
  <si>
    <t>Last Updated: Aug 2022</t>
  </si>
  <si>
    <t>Updated by: &lt;name&gt;</t>
  </si>
  <si>
    <t>Copyright:   (c) SACOG</t>
  </si>
  <si>
    <t>Python Version: 3.x</t>
  </si>
  <si>
    <t>import os</t>
  </si>
  <si>
    <t>from arcpy import env</t>
  </si>
  <si>
    <t>import yaml</t>
  </si>
  <si>
    <t>yaml_file = os.path.join(os.path.dirname(__file__), 'data_paths.yaml')</t>
  </si>
  <si>
    <t>with open(yaml_file, 'r') as y:</t>
  </si>
  <si>
    <t>    pathconfigs = yaml.load(y, Loader=yaml.FullLoader)</t>
  </si>
  <si>
    <t xml:space="preserve"># ========================================INPUT DATA LAYERS===================================================== </t>
  </si>
  <si>
    <t>PROGRAM_NAME = 'dir_regpgm' # 'dir_commd'</t>
  </si>
  <si>
    <t>server_folder = pathconfigs['server_data']['rootdir']</t>
  </si>
  <si>
    <t>program_folder = os.path.join(server_folder, pathconfigs['server_data'][PROGRAM_NAME])</t>
  </si>
  <si>
    <t>gis_dir = os.path.join(server_folder, pathconfigs['server_data']['gisdir']['dir_name'])</t>
  </si>
  <si>
    <t>fgdb = pathconfigs['sde']['path']</t>
  </si>
  <si>
    <t>config_csvs_dir = os.path.join(program_folder, pathconfigs['server_data']['dir_csv'])</t>
  </si>
  <si>
    <t>json_templates_dir = os.path.join(program_folder, pathconfigs['server_data']['dir_json_template'])</t>
  </si>
  <si>
    <t>projexn_wkid_sacog = 2226 # NAD 1983 StatePlane California II FIPS 0402 (US Feet)</t>
  </si>
  <si>
    <t># -------input feature classes, all in fgdb</t>
  </si>
  <si>
    <t>region_fc = pathconfigs['sde']['region_fc']</t>
  </si>
  <si>
    <t>fc_speed_data = pathconfigs['sde']['fc_speed_data'] #npmrds speed data</t>
  </si>
  <si>
    <t>accdata_fc = pathconfigs['sde']['accdata_fc'] # sugar accessibility polygon data</t>
  </si>
  <si>
    <t>collisions_fc = pathconfigs['sde']['collisions_fc'] # collision point data</t>
  </si>
  <si>
    <t>trn_svc_fc = pathconfigs['sde']['trn_svc_fc'] # transit stop event data; point file</t>
  </si>
  <si>
    <t>freight_route_fc = pathconfigs['sde']['freight_route_fc'] # STAA truck route lines</t>
  </si>
  <si>
    <t>intersections_base_fc = pathconfigs['sde']['intersections_base_fc']</t>
  </si>
  <si>
    <t>comm_types_fc = pathconfigs['sde']['comm_types_fc']</t>
  </si>
  <si>
    <t>reg_centerline_fc = pathconfigs['sde']['reg_centerline_fc']</t>
  </si>
  <si>
    <t>reg_artcollcline_fc = pathconfigs['sde']['reg_artcollcline_fc'] # 'ArterialCollector_2019' # road centerlines but for collectors and above (no local streets/alleys)</t>
  </si>
  <si>
    <t>reg_bikeway_fc = pathconfigs['sde']['reg_bikeway_fc'] # 'BikeRte_C1_C2_C4_2017'</t>
  </si>
  <si>
    <t>proj_line_template_fc = pathconfigs['sde']['proj_line_template_fc'] # has symbology that the project line will use.</t>
  </si>
  <si>
    <t># tables that results will be logged to--critical for making roll-ups and analyzing past project results</t>
  </si>
  <si>
    <t>log_fgdb = os.path.join(gis_dir, pathconfigs['server_data']['gisdir']['archived_run_db'])</t>
  </si>
  <si>
    <t>pickle_uid = os.path.join(env.scratchGDB, "project_uid.pkl") # pickle file containing integer unique ID that will be used for all tables</t>
  </si>
  <si>
    <t>logtbl_join_key = 'project_uid' # join key field that will be shared across all tables and enable joining</t>
  </si>
  <si>
    <t>log_master = 'project_master' # 'project_master_v2'</t>
  </si>
  <si>
    <t>f_master_tstamp = "time_created"</t>
  </si>
  <si>
    <t>f_master_projname = 'proj_name'</t>
  </si>
  <si>
    <t>f_master_projtyp = 'proj_type'</t>
  </si>
  <si>
    <t>f_master_jur = 'juris'</t>
  </si>
  <si>
    <t>f_master_email = 'user_email'</t>
  </si>
  <si>
    <t># layers with multiple potential year values (e.g. base, various future years, etc)</t>
  </si>
  <si>
    <t>base_year = 2016</t>
  </si>
  <si>
    <t>future_year = 2040</t>
  </si>
  <si>
    <t>def parcel_pt_fc_yr(in_year=base_year):</t>
  </si>
  <si>
    <t>    return "parcel_data_pts_{}".format(in_year)</t>
  </si>
  <si>
    <t>def parcel_poly_fc_yr(in_year=base_year):</t>
  </si>
  <si>
    <t>    return "parcel_data_polys_{}".format(in_year)</t>
  </si>
  <si>
    <t>def model_links_fc(in_year=base_year):</t>
  </si>
  <si>
    <t>    return "model_links_{}".format(in_year)</t>
  </si>
  <si>
    <t xml:space="preserve"># input CSV of community type and regional values for indicated metrics; used to compare how project scores compared to </t>
  </si>
  <si>
    <t># "typical" values for the region and for the community type in which the project lies.</t>
  </si>
  <si>
    <t># aggval_csv = os.path.join(config_csvs_dir, "Agg_ppa_vals20241014_1426.csv")</t>
  </si>
  <si>
    <t>aggval_csv = os.path.join(config_csvs_dir, "Agg_ppa_vals20241014_1426.csv")</t>
  </si>
  <si>
    <t># project type</t>
  </si>
  <si>
    <t>ptype_fwy = 'Freeway Expansion'</t>
  </si>
  <si>
    <t>ptype_arterial = 'Arterial or Transit Expansion'</t>
  </si>
  <si>
    <t>ptype_sgr = 'Complete Street or State of Good Repair'</t>
  </si>
  <si>
    <t>ptype_commdesign = "Community Design"</t>
  </si>
  <si>
    <t>ptype_area_agg = 'AreaAvg' # e.g., regional average, community type avg</t>
  </si>
  <si>
    <t># ===================================OUTPUT APRX TEMPLATE DATA=========================================================</t>
  </si>
  <si>
    <t># params related to inserting maps into report</t>
  </si>
  <si>
    <t>aprx_path = os.path.join(gis_dir, "PPA3_GIS_SVR.aprx") # 8/30/2022: USE THIS PATH ONCE ARCSERVER UPDATE COMPLETE ON ARCSERVERGIS-SVR MACHINE</t>
  </si>
  <si>
    <t>mapimg_configs_csv = os.path.join(config_csvs_dir, "map_img_config.csv") # configs for making maps imgs</t>
  </si>
  <si>
    <t>map_img_format = "png" #jpg, png, svg, etc.</t>
  </si>
  <si>
    <t># root url, used for map images</t>
  </si>
  <si>
    <t># FYI, it's represented as a list item instead of a string because Arc Pro gives an error 00068 if it's represented as a string.</t>
  </si>
  <si>
    <t>svc_root_url = pathconfigs['server_data']['gisdir']['svc_root_url']</t>
  </si>
  <si>
    <t># ===================================OUTPUT JSON TEMPLATE DATA=========================================================</t>
  </si>
  <si>
    <t>json_templates_dir = os.path.join(json_templates_dir)</t>
  </si>
  <si>
    <t># names in json template</t>
  </si>
  <si>
    <t>geo_project = "Project"</t>
  </si>
  <si>
    <t>geo_proj_qmi = "Within 0.25mi"</t>
  </si>
  <si>
    <t>geo_ctype = "Community Type"</t>
  </si>
  <si>
    <t>geo_region = "Region"</t>
  </si>
  <si>
    <t># re-used json keys, so assign to variable</t>
  </si>
  <si>
    <t>k_charts = "charts"</t>
  </si>
  <si>
    <t>k_name = "name"</t>
  </si>
  <si>
    <t>k_value = "value"</t>
  </si>
  <si>
    <t>k_features = "features" # remember, this is a list of dicts</t>
  </si>
  <si>
    <t>k_attrs = "attributes"</t>
  </si>
  <si>
    <t>k_year = "year"</t>
  </si>
  <si>
    <t>k_type = "type"</t>
  </si>
  <si>
    <t># ===================================CONVERSION FACTORS=========================================================</t>
  </si>
  <si>
    <t>ft2acre = 43560 # convert square feet to acres</t>
  </si>
  <si>
    <t>ft2mile = 5280</t>
  </si>
  <si>
    <t>ann_factor = 320 # multiplier to get approximate annual value based on "typical weekday"</t>
  </si>
  <si>
    <t># ===================================ACCESSIBILITY PARAMETERS=========================================================</t>
  </si>
  <si>
    <t>acc_search_dist = 100 # meters away from project line that you'll include TIFF cell values</t>
  </si>
  <si>
    <t># ===================================PROBE-BASED SPEED DATA (E.G. NPMRDS) PARAMETERS================================</t>
  </si>
  <si>
    <t># speed data attributes</t>
  </si>
  <si>
    <t>col_ff_speed = "ff_speed"</t>
  </si>
  <si>
    <t>col_congest_speed = "havg_spd_worst4hrs"</t>
  </si>
  <si>
    <t>col_reliab_ampk = "lottr_ampk"</t>
  </si>
  <si>
    <t>col_reliab_md = "lottr_midday"</t>
  </si>
  <si>
    <t>col_reliab_pmpk = "lottr_pmpk"</t>
  </si>
  <si>
    <t>col_reliab_wknd = "lottr_wknd"</t>
  </si>
  <si>
    <t>col_tmcdir = "direction_signd"</t>
  </si>
  <si>
    <t>col_roadtype = "f_system"  # indicates if road is freeway or not, so that data from freeways doesn't affect data on surface streets, and vice-versa</t>
  </si>
  <si>
    <t>calc_distwt_avg = "distance_weighted_avg"</t>
  </si>
  <si>
    <t>calc_inv_avg = "inv_avg_spd"</t>
  </si>
  <si>
    <t># specify the type of calculation for each field in order to aggregate to project line</t>
  </si>
  <si>
    <t>spd_data_calc_dict = {col_ff_speed: calc_inv_avg,</t>
  </si>
  <si>
    <t>                      col_congest_speed: calc_inv_avg,</t>
  </si>
  <si>
    <t>                      col_reliab_ampk: calc_distwt_avg,</t>
  </si>
  <si>
    <t>                      col_reliab_md: calc_distwt_avg,</t>
  </si>
  <si>
    <t>                      col_reliab_pmpk: calc_distwt_avg,</t>
  </si>
  <si>
    <t>                      col_reliab_wknd: calc_distwt_avg}</t>
  </si>
  <si>
    <t>col_truckpct = "Trk_Veh_Pc"</t>
  </si>
  <si>
    <t>truck_data_calc_dict = {col_truckpct: calc_distwt_avg}</t>
  </si>
  <si>
    <t>roadtypes_fwy = (1, 2)  # road type values corresponding to freeways</t>
  </si>
  <si>
    <t>directions_tmc = ["NORTHBOUND", "SOUTHBOUND", "EASTBOUND", "WESTBOUND"]</t>
  </si>
  <si>
    <t>tmc_select_srchdist = 300 # units in feet. will select TMCs within this distance of project line for analysis.</t>
  </si>
  <si>
    <t>tmc_buff_dist_ft = 90  # buffer distance, in feet, around the TMCs</t>
  </si>
  <si>
    <t># ===================================MODEL-BASED LAND USE  PARAMETERS==============================================</t>
  </si>
  <si>
    <t># parameters for mix index</t>
  </si>
  <si>
    <t>import pandas as pd</t>
  </si>
  <si>
    <t># input columns for land use mix calculation--MUST MATCH COLNAMES IN mix_idx_params_csv</t>
  </si>
  <si>
    <t>col_parcelid = 'PARCELID'</t>
  </si>
  <si>
    <t>col_hh = 'HH_hh'</t>
  </si>
  <si>
    <t>col_emptot = 'EMPTOT'</t>
  </si>
  <si>
    <t>col_empfood = 'EMPFOOD'</t>
  </si>
  <si>
    <t>col_empret = 'EMPRET'</t>
  </si>
  <si>
    <t>col_empsvc = 'EMPSVC'</t>
  </si>
  <si>
    <t>col_k12_enr = 'ENR_K12'</t>
  </si>
  <si>
    <t>mix_index_buffdist = 5280 #feet, default = 5280</t>
  </si>
  <si>
    <t>du_mix_buffdist = 5280 #feet, default = 5280</t>
  </si>
  <si>
    <t>ilut_sum_buffdist = 2640 # feet, default = 2640 (0.5mi)</t>
  </si>
  <si>
    <t># park acreage info,</t>
  </si>
  <si>
    <t>col_area_ac = 'GISAc'</t>
  </si>
  <si>
    <t>col_lutype = 'LUTYPE'</t>
  </si>
  <si>
    <t>col_housing_type = 'TYPCODE_DESC'</t>
  </si>
  <si>
    <t>lutype_parks = 'Park and/or Open Space'</t>
  </si>
  <si>
    <t>col_parkac = 'PARK_AC'  # will be calc'd as GISAc if LUTYPE = park/open space LUTYPE</t>
  </si>
  <si>
    <t>park_calc_dict = {'area_field': col_area_ac,</t>
  </si>
  <si>
    <t>                  'lutype_field': col_lutype,</t>
  </si>
  <si>
    <t>                  'park_lutype': lutype_parks,</t>
  </si>
  <si>
    <t>                  'park_acres_field': col_parkac}</t>
  </si>
  <si>
    <t>lutype_ag = 'Agriculture' #from LUTYPE colume for ILUT table</t>
  </si>
  <si>
    <t>mix_idx_col = 'mix_index'</t>
  </si>
  <si>
    <t># by default, bal_ratio_per_hh = ratio of that land use factor per HH at the regional level, and represents "ideal" ratio</t>
  </si>
  <si>
    <t>mix_calc_cols = ['lu_fac', 'bal_ratio_per_hh', 'weight']</t>
  </si>
  <si>
    <t>mix_calc_vals = [[col_k12_enr, 0.392079056, 0.2],</t>
  </si>
  <si>
    <t>             [col_empret, 0.148253453, 0.4],</t>
  </si>
  <si>
    <t>             [col_emptot, 1.085980023, 0.05],</t>
  </si>
  <si>
    <t>             [col_empsvc, 0.133409274, 0.1],</t>
  </si>
  <si>
    <t>             [col_empfood, 0.097047321, 0.2],</t>
  </si>
  <si>
    <t>             [col_parkac, 0.269931832, 0.05]</t>
  </si>
  <si>
    <t>             ]</t>
  </si>
  <si>
    <t>params_df = pd.DataFrame(mix_calc_vals, columns = mix_calc_cols) \</t>
  </si>
  <si>
    <t>    .set_index(mix_calc_cols[0])</t>
  </si>
  <si>
    <t># ---------parameters for summary land use data ---------------------</t>
  </si>
  <si>
    <t># other ILUT columns used</t>
  </si>
  <si>
    <t>col_pop_ilut = 'POP_TOT'</t>
  </si>
  <si>
    <t>col_ej_ind = "EJ_2018"</t>
  </si>
  <si>
    <t>col_empind = 'EMPIND'</t>
  </si>
  <si>
    <t>col_du = 'DU_TOT'</t>
  </si>
  <si>
    <t>col_persntrip_res = 'PT_TOT_RES'</t>
  </si>
  <si>
    <t>col_sovtrip_res = 'SOV_TOT_RES'</t>
  </si>
  <si>
    <t>col_hovtrip_res = 'HOV_TOT_RES'</t>
  </si>
  <si>
    <t>col_trntrip_res = 'TRN_TOT_RES'</t>
  </si>
  <si>
    <t>col_biketrip_res = 'BIK_TOT_RES'</t>
  </si>
  <si>
    <t>col_walktrip_res = 'WLK_TOT_RES'</t>
  </si>
  <si>
    <t>ilut_ptrip_mode_fields = [col_sovtrip_res, col_hovtrip_res, col_trntrip_res, col_biketrip_res, col_walktrip_res]</t>
  </si>
  <si>
    <t># ===================================MODEL NETWORK PARAMETERS==============================================</t>
  </si>
  <si>
    <t>modlink_searchdist = 700 # in feet, might have projection-related issues in online tool--how was this resolved in PPA1?</t>
  </si>
  <si>
    <t># model freeway capclasses: general purp lanes, aux lanes, HOV lanes, HOV connectors, on-off ramps, HOV ramps, freeway-freeway connector ramps</t>
  </si>
  <si>
    <t>col_capclass = "CAPCLASS"</t>
  </si>
  <si>
    <t>capclasses_fwy = (1, 8, 51, 56) # freeway gen purpose, aux, and HOV lanes</t>
  </si>
  <si>
    <t>capclasses_ramps = (6, 16, 18, 26, 36, 46) # onramps, offramps, freeway-freeway connectors, HOV onramp meter byp lanes, metered onramp lanes</t>
  </si>
  <si>
    <t>capclass_arterials = (2, 3, 4, 5, 12, 22, 24)</t>
  </si>
  <si>
    <t>capclasses_nonroad = (7, 62, 63, 99)</t>
  </si>
  <si>
    <t>col_lanemi = 'LANEMI'</t>
  </si>
  <si>
    <t>col_distance = 'DISTANCE'</t>
  </si>
  <si>
    <t>col_dayvmt = 'DAYVMT'</t>
  </si>
  <si>
    <t>col_daycvmt = 'DAYCVMT'</t>
  </si>
  <si>
    <t>col_tranvol = 'TOT_TRNVOL'</t>
  </si>
  <si>
    <t>col_dayvehvol = 'DYV'</t>
  </si>
  <si>
    <t>col_sovvol = 'DYV_DA'</t>
  </si>
  <si>
    <t>col_hov2vol = 'DYV_SD2'</t>
  </si>
  <si>
    <t>col_hov3vol = 'DYV_SD3'</t>
  </si>
  <si>
    <t>col_daycommvehvol = 'DYV_CV'</t>
  </si>
  <si>
    <t># occupancy factors for shared vehicles</t>
  </si>
  <si>
    <t>fac_hov2 = 2 # HOV2 = 2 people per veh</t>
  </si>
  <si>
    <t>fac_hov3 = 1/0.3 # inverse of 0.3, which is factor for converting HOV3+ person trips into vehicle trips</t>
  </si>
  <si>
    <t># ============================COLLISION DATA PARAMETERS===========================</t>
  </si>
  <si>
    <t>col_fwytag = "FwyTag"</t>
  </si>
  <si>
    <t>ind_fwytag_fwy = 1</t>
  </si>
  <si>
    <t>ind_fwytag_art = 2</t>
  </si>
  <si>
    <t>col_nkilled = "NUMBER_KILLED"</t>
  </si>
  <si>
    <t>col_bike_ind = 'BICYCLE_ACCIDENT'</t>
  </si>
  <si>
    <t>col_ped_ind = 'PEDESTRIAN_ACCIDENT'</t>
  </si>
  <si>
    <t>ind_val_true = 'Y'</t>
  </si>
  <si>
    <t>tags_ptypes = {ptype_fwy:'_fwy', ptype_arterial:'_nonfwy', ptype_sgr:'_nonfwy'}</t>
  </si>
  <si>
    <t>colln_searchdist = 75 # in feet, might have projection-related issues in online tool-how was this resolved in PPA1?</t>
  </si>
  <si>
    <t>years_of_collndata = 5</t>
  </si>
  <si>
    <t># ============================TRANSIT SERVICE DENSITY PARAMETERS===========================</t>
  </si>
  <si>
    <t>trn_buff_dist = 1320 # feet, search distance for transit stops from project line</t>
  </si>
  <si>
    <t>col_transit_events = "tripcnt_day" #if transit feature class is point file dissolved by stop location, this</t>
  </si>
  <si>
    <t>                                    #col is number of times per day that transit vehicle served each stop</t>
  </si>
  <si>
    <t># ============================COMPLETE STREETS INDEX PARAMETERS===========================</t>
  </si>
  <si>
    <t># CSI = (students/acre + daily transit vehicle stops/acre + BY jobs/acre + BY du/acre)</t>
  </si>
  <si>
    <t>#                  * (1-(posted speed limit - threshold speed limit)*speed penalty factor)</t>
  </si>
  <si>
    <t># FYI, CSI WILL BE UPDATED AND NORMALIZED BASED ON REGIONAL MAX FOR PPA3</t>
  </si>
  <si>
    <t>cs_buffdist = 2640 # feet</t>
  </si>
  <si>
    <t>cs_lu_facs = [col_area_ac, col_k12_enr, col_emptot, col_du]</t>
  </si>
  <si>
    <t>cs_threshold_speed = 40 # MPH</t>
  </si>
  <si>
    <t>cs_spd_pen_fac = 0.04 # speed penalty factor</t>
  </si>
  <si>
    <t>intersxn_dens_buff = 1320 # distance in feet</t>
  </si>
  <si>
    <t>bikeway_buff = 1320 # distance in feet</t>
  </si>
  <si>
    <t>col_intxn_lnks = 'LINKS'</t>
  </si>
  <si>
    <t># ============================URBANIZATION PARAMETERS===========================</t>
  </si>
  <si>
    <t># params for determining if project is in greenfield or infill area</t>
  </si>
  <si>
    <t>col_ctype_old = 'comm_type'  # base ctype field, but doesn't distinguish by jurisdiction (e.g. center/corridor in dowtown sac vs in rural main street)</t>
  </si>
  <si>
    <t>col_ctype = 'comm_type_ppa'  # ctype field used in jurisdiction-specific ctypes layer (e.g. rural main streets vs. downtown core)</t>
  </si>
  <si>
    <t>ctypes_infill = ['Established Communities', 'Arterials &amp; Suburban Corridors', 'Rural &amp; Small Town Main Street',</t>
  </si>
  <si>
    <t>                 'Small-Town Established Communities', 'Urban core']</t>
  </si>
  <si>
    <t>threshold_val = 0.9  # if more than 90% of project length is in greenfield, then project is greenfield vice-versa for infill</t>
  </si>
  <si>
    <t># for measuring loss in acres of natural resources within project area (nat resources = forest, parks, ag land)</t>
  </si>
  <si>
    <t>buff_nat_resources = 2640 #feet. Is area of consideration when measuring acres of natural resources lost within project area.</t>
  </si>
  <si>
    <t>lutypes_nat_resources = ['Forest', 'Agriculture', lutype_parks]</t>
  </si>
  <si>
    <t># =============================JSON CONFIG PARAMETERS FROM USER INTERFACE===============</t>
  </si>
  <si>
    <t>class projInputKeys:</t>
  </si>
  <si>
    <t>    """Input key values for JSON object representing configuration parameters</t>
  </si>
  <si>
    <t>    from user interface"""</t>
  </si>
  <si>
    <t>    def __init__(self):</t>
  </si>
  <si>
    <t>        self.geom = "Project_Line"</t>
  </si>
  <si>
    <t>        self.name = 'Project_Name'</t>
  </si>
  <si>
    <t>        self.jur = 'Jurisdiction'</t>
  </si>
  <si>
    <t>        self.ptype = 'Project_Type'</t>
  </si>
  <si>
    <t>        self.perf_outcomes = 'PerfOutcomes'</t>
  </si>
  <si>
    <t>        self.aadt = 'AADT'</t>
  </si>
  <si>
    <t>        self.posted_spd = 'Posted_Speed_Limit'</t>
  </si>
  <si>
    <t>        self.pci = 'PCI'</t>
  </si>
  <si>
    <t>        self.email = 'userEmail'</t>
  </si>
  <si>
    <t>        self.fmt = 'f'</t>
  </si>
  <si>
    <t>user_inputs = projInputKeys()</t>
  </si>
  <si>
    <t>if __name__ == '__main__':</t>
  </si>
  <si>
    <t>    import pdb; pdb.set_trace()</t>
  </si>
  <si>
    <t>Shape</t>
  </si>
  <si>
    <t>geometry</t>
  </si>
  <si>
    <t>parcel id</t>
  </si>
  <si>
    <t>XCOORD, YCOORD</t>
  </si>
  <si>
    <t>Q:\2024_MTPSCS_LandUse\4_Discussion Scenario\June2024_DiscusssionScenario_Handoff\June2024_DiscussionScenario_Handoff.gdb\DS_2050_June20204</t>
  </si>
  <si>
    <t>Envision tomorrow/ETO for specific year (raw_eto&lt;year&gt;_latest)</t>
  </si>
  <si>
    <t>1/0 boolean flag</t>
  </si>
  <si>
    <t>ppa_placetype</t>
  </si>
  <si>
    <t>LU</t>
  </si>
  <si>
    <t>1 Rural Residential</t>
  </si>
  <si>
    <t>12 Medium Density Residential</t>
  </si>
  <si>
    <t>16 Medium-High Density Residential</t>
  </si>
  <si>
    <t>20 Medium-High Density Residential</t>
  </si>
  <si>
    <t>30 High Density Residential</t>
  </si>
  <si>
    <t>4 Very Low Density Detached Residential</t>
  </si>
  <si>
    <t>40 High Density Residential</t>
  </si>
  <si>
    <t>6 Low Density Detached Residential</t>
  </si>
  <si>
    <t>60 High Density Residential</t>
  </si>
  <si>
    <t>8 Low-Medium Density Residential</t>
  </si>
  <si>
    <t>80 Very High Density Residential</t>
  </si>
  <si>
    <t>Agriculture</t>
  </si>
  <si>
    <t>Agriculture Employment</t>
  </si>
  <si>
    <t>Airport</t>
  </si>
  <si>
    <t>Blank Place Type</t>
  </si>
  <si>
    <t>Blank Placetype</t>
  </si>
  <si>
    <t>Business and Professional</t>
  </si>
  <si>
    <t>Casino</t>
  </si>
  <si>
    <t>Civic/Institution</t>
  </si>
  <si>
    <t>College/University</t>
  </si>
  <si>
    <t>Common Space</t>
  </si>
  <si>
    <t>Community/Neighborhood Commercial</t>
  </si>
  <si>
    <t>Community/Neighborhood Commercial/Office</t>
  </si>
  <si>
    <t>Community/Neighborhood Retail</t>
  </si>
  <si>
    <t>Farm Home</t>
  </si>
  <si>
    <t>Farm House</t>
  </si>
  <si>
    <t>Heavy Industrial</t>
  </si>
  <si>
    <t>High Density Commercial</t>
  </si>
  <si>
    <t>Hotel</t>
  </si>
  <si>
    <t>K-12 School</t>
  </si>
  <si>
    <t>Light Industrial</t>
  </si>
  <si>
    <t>Light Industrial/Office</t>
  </si>
  <si>
    <t>Low Density Retail</t>
  </si>
  <si>
    <t>Medical Facility</t>
  </si>
  <si>
    <t>Medical Office</t>
  </si>
  <si>
    <t>Military</t>
  </si>
  <si>
    <t>Mobile Home</t>
  </si>
  <si>
    <t>Mobile Home Park</t>
  </si>
  <si>
    <t>Park and/or Open Space</t>
  </si>
  <si>
    <t>Parking</t>
  </si>
  <si>
    <t>Public/Quasi-Public</t>
  </si>
  <si>
    <t>Residential/Retail Mixed Use High</t>
  </si>
  <si>
    <t>Residential/Retail Mixed Use Low</t>
  </si>
  <si>
    <t>Road</t>
  </si>
  <si>
    <t>ROW</t>
  </si>
  <si>
    <t>Senior Living Facility</t>
  </si>
  <si>
    <t>Urban Attached Residential</t>
  </si>
  <si>
    <t>Very Low or Rural Res Density</t>
  </si>
  <si>
    <t>Low Density</t>
  </si>
  <si>
    <t>Medium Density</t>
  </si>
  <si>
    <t>Med-High Density</t>
  </si>
  <si>
    <t>High Density</t>
  </si>
  <si>
    <t>Mixed Use</t>
  </si>
  <si>
    <t>Other</t>
  </si>
  <si>
    <t>for comm design, not used in reg pgm; see placetype_consolidation tab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</si>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</sst>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rial Unicode MS"/>
    </font>
    <font>
      <sz val="11"/>
      <color theme="0" tint="-0.499984740745262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066E-353B-465F-956C-ACE4F671446D}">
  <dimension ref="A1:E28"/>
  <sheetViews>
    <sheetView workbookViewId="0">
      <selection activeCell="C24" sqref="C24"/>
    </sheetView>
  </sheetViews>
  <sheetFormatPr defaultRowHeight="15"/>
  <cols>
    <col min="1" max="1" width="14.42578125" bestFit="1" customWidth="1"/>
    <col min="2" max="2" width="27.42578125" bestFit="1" customWidth="1"/>
    <col min="3" max="3" width="57.5703125" bestFit="1" customWidth="1"/>
    <col min="4" max="4" width="16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302</v>
      </c>
      <c r="B2" t="s">
        <v>303</v>
      </c>
      <c r="C2" t="s">
        <v>6</v>
      </c>
      <c r="D2" t="s">
        <v>305</v>
      </c>
    </row>
    <row r="3" spans="1:5">
      <c r="A3" t="s">
        <v>5</v>
      </c>
      <c r="B3" t="s">
        <v>304</v>
      </c>
      <c r="C3" t="s">
        <v>6</v>
      </c>
      <c r="D3" t="s">
        <v>5</v>
      </c>
    </row>
    <row r="4" spans="1:5">
      <c r="A4" t="s">
        <v>7</v>
      </c>
      <c r="B4" t="s">
        <v>8</v>
      </c>
      <c r="C4" t="s">
        <v>6</v>
      </c>
      <c r="D4" t="s">
        <v>7</v>
      </c>
    </row>
    <row r="5" spans="1:5">
      <c r="A5" t="s">
        <v>9</v>
      </c>
      <c r="B5" t="s">
        <v>10</v>
      </c>
      <c r="C5" t="s">
        <v>6</v>
      </c>
      <c r="D5" t="s">
        <v>9</v>
      </c>
    </row>
    <row r="6" spans="1:5">
      <c r="A6" t="s">
        <v>11</v>
      </c>
      <c r="B6" t="s">
        <v>12</v>
      </c>
      <c r="C6" t="s">
        <v>6</v>
      </c>
      <c r="D6" t="s">
        <v>11</v>
      </c>
    </row>
    <row r="7" spans="1:5">
      <c r="A7" t="s">
        <v>13</v>
      </c>
      <c r="B7" t="s">
        <v>14</v>
      </c>
      <c r="C7" t="s">
        <v>15</v>
      </c>
      <c r="D7" t="s">
        <v>308</v>
      </c>
      <c r="E7" t="s">
        <v>16</v>
      </c>
    </row>
    <row r="8" spans="1:5">
      <c r="A8" t="s">
        <v>17</v>
      </c>
      <c r="B8" t="s">
        <v>18</v>
      </c>
      <c r="C8" t="s">
        <v>6</v>
      </c>
      <c r="D8" t="s">
        <v>366</v>
      </c>
    </row>
    <row r="9" spans="1:5">
      <c r="A9" t="s">
        <v>19</v>
      </c>
      <c r="B9" t="s">
        <v>20</v>
      </c>
      <c r="C9" t="s">
        <v>307</v>
      </c>
      <c r="D9" t="s">
        <v>310</v>
      </c>
    </row>
    <row r="10" spans="1:5" s="2" customFormat="1">
      <c r="A10" s="2" t="s">
        <v>21</v>
      </c>
      <c r="B10" s="2" t="s">
        <v>22</v>
      </c>
      <c r="C10" s="2" t="s">
        <v>307</v>
      </c>
      <c r="D10" s="2" t="s">
        <v>310</v>
      </c>
      <c r="E10" s="2" t="s">
        <v>365</v>
      </c>
    </row>
    <row r="11" spans="1:5">
      <c r="A11" t="s">
        <v>23</v>
      </c>
      <c r="B11" t="s">
        <v>24</v>
      </c>
      <c r="C11" t="s">
        <v>6</v>
      </c>
      <c r="D11" t="s">
        <v>23</v>
      </c>
    </row>
    <row r="12" spans="1:5">
      <c r="A12" t="s">
        <v>25</v>
      </c>
      <c r="B12" t="s">
        <v>26</v>
      </c>
      <c r="C12" t="s">
        <v>6</v>
      </c>
      <c r="D12" t="s">
        <v>25</v>
      </c>
    </row>
    <row r="13" spans="1:5">
      <c r="A13" t="s">
        <v>27</v>
      </c>
      <c r="B13" t="s">
        <v>28</v>
      </c>
      <c r="C13" t="s">
        <v>6</v>
      </c>
      <c r="D13" t="s">
        <v>27</v>
      </c>
    </row>
    <row r="14" spans="1:5">
      <c r="A14" t="s">
        <v>29</v>
      </c>
      <c r="B14" t="s">
        <v>30</v>
      </c>
      <c r="C14" t="s">
        <v>6</v>
      </c>
      <c r="D14" t="s">
        <v>29</v>
      </c>
    </row>
    <row r="15" spans="1:5">
      <c r="A15" t="s">
        <v>31</v>
      </c>
      <c r="B15" t="s">
        <v>32</v>
      </c>
      <c r="C15" t="s">
        <v>6</v>
      </c>
      <c r="D15" t="s">
        <v>31</v>
      </c>
    </row>
    <row r="16" spans="1:5">
      <c r="A16" t="s">
        <v>33</v>
      </c>
      <c r="B16" t="s">
        <v>34</v>
      </c>
      <c r="C16" t="s">
        <v>6</v>
      </c>
      <c r="D16" t="s">
        <v>33</v>
      </c>
    </row>
    <row r="17" spans="1:5">
      <c r="A17" t="s">
        <v>35</v>
      </c>
      <c r="B17" t="s">
        <v>36</v>
      </c>
      <c r="C17" t="s">
        <v>6</v>
      </c>
      <c r="D17" t="s">
        <v>35</v>
      </c>
    </row>
    <row r="18" spans="1:5">
      <c r="A18" t="s">
        <v>37</v>
      </c>
      <c r="B18" t="s">
        <v>38</v>
      </c>
      <c r="C18" t="s">
        <v>6</v>
      </c>
      <c r="D18" t="s">
        <v>37</v>
      </c>
    </row>
    <row r="19" spans="1:5">
      <c r="A19" t="s">
        <v>39</v>
      </c>
      <c r="B19" t="s">
        <v>40</v>
      </c>
      <c r="C19" t="s">
        <v>6</v>
      </c>
      <c r="D19" t="s">
        <v>39</v>
      </c>
    </row>
    <row r="20" spans="1:5">
      <c r="A20" t="s">
        <v>41</v>
      </c>
      <c r="B20" t="s">
        <v>42</v>
      </c>
      <c r="C20" t="s">
        <v>6</v>
      </c>
      <c r="D20" t="s">
        <v>41</v>
      </c>
    </row>
    <row r="21" spans="1:5">
      <c r="A21" t="s">
        <v>43</v>
      </c>
      <c r="B21" t="s">
        <v>44</v>
      </c>
      <c r="C21" t="s">
        <v>6</v>
      </c>
      <c r="D21" t="s">
        <v>43</v>
      </c>
    </row>
    <row r="22" spans="1:5">
      <c r="A22" t="s">
        <v>45</v>
      </c>
      <c r="B22" t="s">
        <v>46</v>
      </c>
      <c r="C22" t="s">
        <v>6</v>
      </c>
      <c r="D22" t="s">
        <v>45</v>
      </c>
    </row>
    <row r="23" spans="1:5">
      <c r="A23" t="s">
        <v>47</v>
      </c>
      <c r="B23" t="s">
        <v>48</v>
      </c>
      <c r="C23" t="s">
        <v>6</v>
      </c>
      <c r="D23" t="s">
        <v>47</v>
      </c>
    </row>
    <row r="24" spans="1:5">
      <c r="A24" t="s">
        <v>49</v>
      </c>
      <c r="B24" t="s">
        <v>50</v>
      </c>
      <c r="C24" t="s">
        <v>6</v>
      </c>
      <c r="D24" t="s">
        <v>49</v>
      </c>
    </row>
    <row r="25" spans="1:5">
      <c r="A25" t="s">
        <v>51</v>
      </c>
      <c r="B25" t="s">
        <v>52</v>
      </c>
      <c r="C25" t="s">
        <v>6</v>
      </c>
      <c r="D25" t="s">
        <v>51</v>
      </c>
      <c r="E25" t="s">
        <v>53</v>
      </c>
    </row>
    <row r="28" spans="1:5">
      <c r="D28" t="str">
        <f>_xlfn.TEXTJOIN("', '",FALSE,A3:A25)</f>
        <v>PARCELID', 'GISAc', 'JURIS', 'County', 'EJ_AREA', 'DU_TOT', 'LUTYPE', 'TYPCODE_DESC', 'POP_TOT', 'HH_hh', 'ENR_K12', 'EMPTOT', 'EMPFOOD', 'EMPRET', 'EMPSVC', 'EMPIND', 'PT_TOT_RES', 'SOV_TOT_RES', 'HOV_TOT_RES', 'TRN_TOT_RES', 'BIK_TOT_RES', 'WLK_TOT_RES', 'VMT_TOT_RES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820AB-D671-437B-9797-7B7E3121CE14}">
  <dimension ref="A1:E7"/>
  <sheetViews>
    <sheetView tabSelected="1" workbookViewId="0">
      <selection activeCell="C2" sqref="C2"/>
    </sheetView>
  </sheetViews>
  <sheetFormatPr defaultRowHeight="15"/>
  <cols>
    <col min="1" max="1" width="16.28515625" bestFit="1" customWidth="1"/>
    <col min="2" max="2" width="23.85546875" bestFit="1" customWidth="1"/>
    <col min="3" max="3" width="14.140625" bestFit="1" customWidth="1"/>
    <col min="4" max="4" width="16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302</v>
      </c>
      <c r="B2" t="s">
        <v>303</v>
      </c>
      <c r="C2" t="s">
        <v>306</v>
      </c>
      <c r="D2" t="s">
        <v>302</v>
      </c>
    </row>
    <row r="3" spans="1:5">
      <c r="A3" t="s">
        <v>7</v>
      </c>
      <c r="B3" t="str">
        <f>VLOOKUP(A3,pcl_points!A:B,2,FALSE)</f>
        <v>GIS-based parcel area</v>
      </c>
      <c r="C3" t="s">
        <v>6</v>
      </c>
    </row>
    <row r="4" spans="1:5">
      <c r="A4" t="s">
        <v>9</v>
      </c>
      <c r="B4" t="str">
        <f>VLOOKUP(A4,pcl_points!A:B,2,FALSE)</f>
        <v>jurisdiction</v>
      </c>
      <c r="C4" t="s">
        <v>6</v>
      </c>
    </row>
    <row r="5" spans="1:5">
      <c r="A5" t="s">
        <v>5</v>
      </c>
      <c r="B5" t="str">
        <f>VLOOKUP(A5,pcl_points!A:B,2,FALSE)</f>
        <v>parcel id</v>
      </c>
      <c r="C5" t="s">
        <v>6</v>
      </c>
    </row>
    <row r="6" spans="1:5">
      <c r="A6" t="s">
        <v>19</v>
      </c>
      <c r="B6" t="str">
        <f>VLOOKUP(A6,pcl_points!A:B,2,FALSE)</f>
        <v>land use type</v>
      </c>
      <c r="C6" t="s">
        <v>307</v>
      </c>
    </row>
    <row r="7" spans="1:5">
      <c r="A7" t="s">
        <v>51</v>
      </c>
      <c r="B7" t="s">
        <v>52</v>
      </c>
      <c r="C7" t="s">
        <v>6</v>
      </c>
    </row>
  </sheetData>
  <autoFilter ref="A1:E6" xr:uid="{769820AB-D671-437B-9797-7B7E3121CE1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CDDB-394E-4DB5-A346-319A7CCEA790}">
  <dimension ref="A1:A333"/>
  <sheetViews>
    <sheetView workbookViewId="0">
      <selection sqref="A1:A333"/>
    </sheetView>
  </sheetViews>
  <sheetFormatPr defaultRowHeight="15"/>
  <sheetData>
    <row r="1" spans="1:1">
      <c r="A1" t="s">
        <v>55</v>
      </c>
    </row>
    <row r="2" spans="1:1">
      <c r="A2" t="s">
        <v>56</v>
      </c>
    </row>
    <row r="3" spans="1:1">
      <c r="A3" t="s">
        <v>57</v>
      </c>
    </row>
    <row r="4" spans="1:1">
      <c r="A4" t="s">
        <v>58</v>
      </c>
    </row>
    <row r="5" spans="1:1">
      <c r="A5" t="s">
        <v>59</v>
      </c>
    </row>
    <row r="6" spans="1:1">
      <c r="A6" t="s">
        <v>60</v>
      </c>
    </row>
    <row r="7" spans="1:1">
      <c r="A7" t="s">
        <v>61</v>
      </c>
    </row>
    <row r="8" spans="1:1">
      <c r="A8" t="s">
        <v>62</v>
      </c>
    </row>
    <row r="9" spans="1:1">
      <c r="A9" t="s">
        <v>63</v>
      </c>
    </row>
    <row r="10" spans="1:1">
      <c r="A10" t="s">
        <v>64</v>
      </c>
    </row>
    <row r="11" spans="1:1">
      <c r="A11" t="s">
        <v>65</v>
      </c>
    </row>
    <row r="12" spans="1:1">
      <c r="A12" t="s">
        <v>55</v>
      </c>
    </row>
    <row r="13" spans="1:1">
      <c r="A13" t="s">
        <v>66</v>
      </c>
    </row>
    <row r="14" spans="1:1">
      <c r="A14" t="s">
        <v>67</v>
      </c>
    </row>
    <row r="16" spans="1:1">
      <c r="A16" t="s">
        <v>68</v>
      </c>
    </row>
    <row r="18" spans="1:1">
      <c r="A18" t="s">
        <v>69</v>
      </c>
    </row>
    <row r="20" spans="1:1">
      <c r="A20" t="s">
        <v>70</v>
      </c>
    </row>
    <row r="21" spans="1:1">
      <c r="A21" t="s">
        <v>71</v>
      </c>
    </row>
    <row r="24" spans="1:1">
      <c r="A24" t="s">
        <v>72</v>
      </c>
    </row>
    <row r="25" spans="1:1">
      <c r="A25" t="s">
        <v>73</v>
      </c>
    </row>
    <row r="27" spans="1:1">
      <c r="A27" t="s">
        <v>74</v>
      </c>
    </row>
    <row r="28" spans="1:1">
      <c r="A28" t="s">
        <v>75</v>
      </c>
    </row>
    <row r="29" spans="1:1">
      <c r="A29" t="s">
        <v>76</v>
      </c>
    </row>
    <row r="30" spans="1:1">
      <c r="A30" t="s">
        <v>77</v>
      </c>
    </row>
    <row r="31" spans="1:1">
      <c r="A31" t="s">
        <v>78</v>
      </c>
    </row>
    <row r="32" spans="1:1">
      <c r="A32" t="s">
        <v>79</v>
      </c>
    </row>
    <row r="34" spans="1:1">
      <c r="A34" t="s">
        <v>80</v>
      </c>
    </row>
    <row r="36" spans="1:1">
      <c r="A36" t="s">
        <v>81</v>
      </c>
    </row>
    <row r="37" spans="1:1">
      <c r="A37" t="s">
        <v>82</v>
      </c>
    </row>
    <row r="38" spans="1:1">
      <c r="A38" t="s">
        <v>83</v>
      </c>
    </row>
    <row r="39" spans="1:1">
      <c r="A39" t="s">
        <v>84</v>
      </c>
    </row>
    <row r="40" spans="1:1">
      <c r="A40" t="s">
        <v>85</v>
      </c>
    </row>
    <row r="41" spans="1:1">
      <c r="A41" t="s">
        <v>86</v>
      </c>
    </row>
    <row r="42" spans="1:1">
      <c r="A42" t="s">
        <v>87</v>
      </c>
    </row>
    <row r="43" spans="1:1">
      <c r="A43" t="s">
        <v>88</v>
      </c>
    </row>
    <row r="44" spans="1:1">
      <c r="A44" t="s">
        <v>89</v>
      </c>
    </row>
    <row r="46" spans="1:1">
      <c r="A46" t="s">
        <v>90</v>
      </c>
    </row>
    <row r="47" spans="1:1">
      <c r="A47" t="s">
        <v>91</v>
      </c>
    </row>
    <row r="49" spans="1:1">
      <c r="A49" t="s">
        <v>92</v>
      </c>
    </row>
    <row r="51" spans="1:1">
      <c r="A51" t="s">
        <v>93</v>
      </c>
    </row>
    <row r="54" spans="1:1">
      <c r="A54" t="s">
        <v>94</v>
      </c>
    </row>
    <row r="55" spans="1:1">
      <c r="A55" t="s">
        <v>95</v>
      </c>
    </row>
    <row r="56" spans="1:1">
      <c r="A56" t="s">
        <v>96</v>
      </c>
    </row>
    <row r="57" spans="1:1">
      <c r="A57" t="s">
        <v>97</v>
      </c>
    </row>
    <row r="58" spans="1:1">
      <c r="A58" t="s">
        <v>98</v>
      </c>
    </row>
    <row r="59" spans="1:1">
      <c r="A59" t="s">
        <v>99</v>
      </c>
    </row>
    <row r="61" spans="1:1">
      <c r="A61" t="s">
        <v>100</v>
      </c>
    </row>
    <row r="62" spans="1:1">
      <c r="A62" t="s">
        <v>101</v>
      </c>
    </row>
    <row r="63" spans="1:1">
      <c r="A63" t="s">
        <v>102</v>
      </c>
    </row>
    <row r="64" spans="1:1">
      <c r="A64" t="s">
        <v>103</v>
      </c>
    </row>
    <row r="67" spans="1:1">
      <c r="A67" t="s">
        <v>104</v>
      </c>
    </row>
    <row r="68" spans="1:1">
      <c r="A68" t="s">
        <v>105</v>
      </c>
    </row>
    <row r="69" spans="1:1">
      <c r="A69" t="s">
        <v>106</v>
      </c>
    </row>
    <row r="71" spans="1:1">
      <c r="A71" t="s">
        <v>107</v>
      </c>
    </row>
    <row r="72" spans="1:1">
      <c r="A72" t="s">
        <v>108</v>
      </c>
    </row>
    <row r="75" spans="1:1">
      <c r="A75" t="s">
        <v>109</v>
      </c>
    </row>
    <row r="76" spans="1:1">
      <c r="A76" t="s">
        <v>110</v>
      </c>
    </row>
    <row r="79" spans="1:1">
      <c r="A79" t="s">
        <v>111</v>
      </c>
    </row>
    <row r="80" spans="1:1">
      <c r="A80" t="s">
        <v>112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115</v>
      </c>
    </row>
    <row r="86" spans="1:1">
      <c r="A86" t="s">
        <v>116</v>
      </c>
    </row>
    <row r="89" spans="1:1">
      <c r="A89" t="s">
        <v>117</v>
      </c>
    </row>
    <row r="90" spans="1:1">
      <c r="A90" t="s">
        <v>118</v>
      </c>
    </row>
    <row r="91" spans="1:1">
      <c r="A91" t="s">
        <v>119</v>
      </c>
    </row>
    <row r="92" spans="1:1">
      <c r="A92" t="s">
        <v>120</v>
      </c>
    </row>
    <row r="93" spans="1:1">
      <c r="A93" t="s">
        <v>121</v>
      </c>
    </row>
    <row r="94" spans="1:1">
      <c r="A94" t="s">
        <v>122</v>
      </c>
    </row>
    <row r="96" spans="1:1">
      <c r="A96" t="s">
        <v>123</v>
      </c>
    </row>
    <row r="98" spans="1:1">
      <c r="A98" t="s">
        <v>124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4" spans="1:1">
      <c r="A104" t="s">
        <v>128</v>
      </c>
    </row>
    <row r="105" spans="1:1">
      <c r="A105" t="s">
        <v>129</v>
      </c>
    </row>
    <row r="106" spans="1:1">
      <c r="A106" t="s">
        <v>130</v>
      </c>
    </row>
    <row r="108" spans="1:1">
      <c r="A108" t="s">
        <v>131</v>
      </c>
    </row>
    <row r="109" spans="1:1">
      <c r="A109" t="s">
        <v>132</v>
      </c>
    </row>
    <row r="111" spans="1:1">
      <c r="A111" t="s">
        <v>133</v>
      </c>
    </row>
    <row r="112" spans="1:1">
      <c r="A112" t="s">
        <v>134</v>
      </c>
    </row>
    <row r="113" spans="1:1">
      <c r="A113" t="s">
        <v>135</v>
      </c>
    </row>
    <row r="114" spans="1:1">
      <c r="A114" t="s">
        <v>136</v>
      </c>
    </row>
    <row r="115" spans="1:1">
      <c r="A115" t="s">
        <v>137</v>
      </c>
    </row>
    <row r="117" spans="1:1">
      <c r="A117" t="s">
        <v>138</v>
      </c>
    </row>
    <row r="118" spans="1:1">
      <c r="A118" t="s">
        <v>139</v>
      </c>
    </row>
    <row r="119" spans="1:1">
      <c r="A119" t="s">
        <v>140</v>
      </c>
    </row>
    <row r="120" spans="1:1">
      <c r="A120" t="s">
        <v>141</v>
      </c>
    </row>
    <row r="121" spans="1:1">
      <c r="A121" t="s">
        <v>142</v>
      </c>
    </row>
    <row r="122" spans="1:1">
      <c r="A122" t="s">
        <v>143</v>
      </c>
    </row>
    <row r="123" spans="1:1">
      <c r="A123" t="s">
        <v>144</v>
      </c>
    </row>
    <row r="124" spans="1:1">
      <c r="A124" t="s">
        <v>145</v>
      </c>
    </row>
    <row r="127" spans="1:1">
      <c r="A127" t="s">
        <v>146</v>
      </c>
    </row>
    <row r="128" spans="1:1">
      <c r="A128" t="s">
        <v>147</v>
      </c>
    </row>
    <row r="129" spans="1:1">
      <c r="A129" t="s">
        <v>148</v>
      </c>
    </row>
    <row r="130" spans="1:1">
      <c r="A130" t="s">
        <v>149</v>
      </c>
    </row>
    <row r="131" spans="1:1">
      <c r="A131" t="s">
        <v>150</v>
      </c>
    </row>
    <row r="133" spans="1:1">
      <c r="A133" t="s">
        <v>151</v>
      </c>
    </row>
    <row r="135" spans="1:1">
      <c r="A135" t="s">
        <v>152</v>
      </c>
    </row>
    <row r="137" spans="1:1">
      <c r="A137" t="s">
        <v>153</v>
      </c>
    </row>
    <row r="138" spans="1:1">
      <c r="A138" t="s">
        <v>154</v>
      </c>
    </row>
    <row r="139" spans="1:1">
      <c r="A139" t="s">
        <v>155</v>
      </c>
    </row>
    <row r="140" spans="1:1">
      <c r="A140" t="s">
        <v>156</v>
      </c>
    </row>
    <row r="141" spans="1:1">
      <c r="A141" t="s">
        <v>157</v>
      </c>
    </row>
    <row r="142" spans="1:1">
      <c r="A142" t="s">
        <v>158</v>
      </c>
    </row>
    <row r="143" spans="1:1">
      <c r="A143" t="s">
        <v>159</v>
      </c>
    </row>
    <row r="144" spans="1:1">
      <c r="A144" t="s">
        <v>160</v>
      </c>
    </row>
    <row r="145" spans="1:1">
      <c r="A145" t="s">
        <v>161</v>
      </c>
    </row>
    <row r="147" spans="1:1">
      <c r="A147" t="s">
        <v>162</v>
      </c>
    </row>
    <row r="148" spans="1:1">
      <c r="A148" t="s">
        <v>163</v>
      </c>
    </row>
    <row r="150" spans="1:1">
      <c r="A150" t="s">
        <v>164</v>
      </c>
    </row>
    <row r="151" spans="1:1">
      <c r="A151" t="s">
        <v>165</v>
      </c>
    </row>
    <row r="152" spans="1:1">
      <c r="A152" t="s">
        <v>166</v>
      </c>
    </row>
    <row r="153" spans="1:1">
      <c r="A153" t="s">
        <v>167</v>
      </c>
    </row>
    <row r="154" spans="1:1">
      <c r="A154" t="s">
        <v>168</v>
      </c>
    </row>
    <row r="155" spans="1:1">
      <c r="A155" t="s">
        <v>169</v>
      </c>
    </row>
    <row r="156" spans="1:1">
      <c r="A156" t="s">
        <v>170</v>
      </c>
    </row>
    <row r="158" spans="1:1">
      <c r="A158" t="s">
        <v>171</v>
      </c>
    </row>
    <row r="159" spans="1:1">
      <c r="A159" t="s">
        <v>172</v>
      </c>
    </row>
    <row r="161" spans="1:1">
      <c r="A161" t="s">
        <v>173</v>
      </c>
    </row>
    <row r="162" spans="1:1">
      <c r="A162" t="s">
        <v>174</v>
      </c>
    </row>
    <row r="164" spans="1:1">
      <c r="A164" t="s">
        <v>175</v>
      </c>
    </row>
    <row r="165" spans="1:1">
      <c r="A165" t="s">
        <v>176</v>
      </c>
    </row>
    <row r="167" spans="1:1">
      <c r="A167" t="s">
        <v>177</v>
      </c>
    </row>
    <row r="169" spans="1:1">
      <c r="A169" t="s">
        <v>178</v>
      </c>
    </row>
    <row r="170" spans="1:1">
      <c r="A170" t="s">
        <v>179</v>
      </c>
    </row>
    <row r="172" spans="1:1">
      <c r="A172" t="s">
        <v>180</v>
      </c>
    </row>
    <row r="173" spans="1:1">
      <c r="A173" t="s">
        <v>181</v>
      </c>
    </row>
    <row r="174" spans="1:1">
      <c r="A174" t="s">
        <v>182</v>
      </c>
    </row>
    <row r="175" spans="1:1">
      <c r="A175" t="s">
        <v>183</v>
      </c>
    </row>
    <row r="176" spans="1:1">
      <c r="A176" t="s">
        <v>184</v>
      </c>
    </row>
    <row r="177" spans="1:1">
      <c r="A177" t="s">
        <v>185</v>
      </c>
    </row>
    <row r="178" spans="1:1">
      <c r="A178" t="s">
        <v>186</v>
      </c>
    </row>
    <row r="179" spans="1:1">
      <c r="A179" t="s">
        <v>187</v>
      </c>
    </row>
    <row r="181" spans="1:1">
      <c r="A181" t="s">
        <v>188</v>
      </c>
    </row>
    <row r="182" spans="1:1">
      <c r="A182" t="s">
        <v>189</v>
      </c>
    </row>
    <row r="183" spans="1:1">
      <c r="A183" t="s">
        <v>190</v>
      </c>
    </row>
    <row r="185" spans="1:1">
      <c r="A185" t="s">
        <v>191</v>
      </c>
    </row>
    <row r="186" spans="1:1">
      <c r="A186" t="s">
        <v>192</v>
      </c>
    </row>
    <row r="187" spans="1:1">
      <c r="A187" t="s">
        <v>193</v>
      </c>
    </row>
    <row r="188" spans="1:1">
      <c r="A188" t="s">
        <v>194</v>
      </c>
    </row>
    <row r="189" spans="1:1">
      <c r="A189" t="s">
        <v>195</v>
      </c>
    </row>
    <row r="190" spans="1:1">
      <c r="A190" t="s">
        <v>196</v>
      </c>
    </row>
    <row r="191" spans="1:1">
      <c r="A191" t="s">
        <v>197</v>
      </c>
    </row>
    <row r="192" spans="1:1">
      <c r="A192" t="s">
        <v>198</v>
      </c>
    </row>
    <row r="193" spans="1:1">
      <c r="A193" t="s">
        <v>199</v>
      </c>
    </row>
    <row r="194" spans="1:1">
      <c r="A194" t="s">
        <v>200</v>
      </c>
    </row>
    <row r="196" spans="1:1">
      <c r="A196" t="s">
        <v>201</v>
      </c>
    </row>
    <row r="198" spans="1:1">
      <c r="A198" t="s">
        <v>202</v>
      </c>
    </row>
    <row r="200" spans="1:1">
      <c r="A200" t="s">
        <v>203</v>
      </c>
    </row>
    <row r="201" spans="1:1">
      <c r="A201" t="s">
        <v>204</v>
      </c>
    </row>
    <row r="202" spans="1:1">
      <c r="A202" t="s">
        <v>205</v>
      </c>
    </row>
    <row r="203" spans="1:1">
      <c r="A203" t="s">
        <v>206</v>
      </c>
    </row>
    <row r="204" spans="1:1">
      <c r="A204" t="s">
        <v>207</v>
      </c>
    </row>
    <row r="205" spans="1:1">
      <c r="A205" t="s">
        <v>208</v>
      </c>
    </row>
    <row r="206" spans="1:1">
      <c r="A206" t="s">
        <v>209</v>
      </c>
    </row>
    <row r="207" spans="1:1">
      <c r="A207" t="s">
        <v>210</v>
      </c>
    </row>
    <row r="208" spans="1:1">
      <c r="A208" t="s">
        <v>211</v>
      </c>
    </row>
    <row r="210" spans="1:1">
      <c r="A210" t="s">
        <v>212</v>
      </c>
    </row>
    <row r="211" spans="1:1">
      <c r="A211" t="s">
        <v>213</v>
      </c>
    </row>
    <row r="213" spans="1:1">
      <c r="A213" t="s">
        <v>214</v>
      </c>
    </row>
    <row r="215" spans="1:1">
      <c r="A215" t="s">
        <v>215</v>
      </c>
    </row>
    <row r="216" spans="1:1">
      <c r="A216" t="s">
        <v>216</v>
      </c>
    </row>
    <row r="217" spans="1:1">
      <c r="A217" t="s">
        <v>217</v>
      </c>
    </row>
    <row r="218" spans="1:1">
      <c r="A218" t="s">
        <v>218</v>
      </c>
    </row>
    <row r="219" spans="1:1">
      <c r="A219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31" spans="1:1">
      <c r="A231" t="s">
        <v>227</v>
      </c>
    </row>
    <row r="233" spans="1:1">
      <c r="A233" t="s">
        <v>228</v>
      </c>
    </row>
    <row r="235" spans="1:1">
      <c r="A235" t="s">
        <v>229</v>
      </c>
    </row>
    <row r="236" spans="1:1">
      <c r="A236" t="s">
        <v>230</v>
      </c>
    </row>
    <row r="238" spans="1:1">
      <c r="A238" t="s">
        <v>231</v>
      </c>
    </row>
    <row r="239" spans="1:1">
      <c r="A239" t="s">
        <v>232</v>
      </c>
    </row>
    <row r="240" spans="1:1">
      <c r="A240" t="s">
        <v>233</v>
      </c>
    </row>
    <row r="241" spans="1:1">
      <c r="A241" t="s">
        <v>234</v>
      </c>
    </row>
    <row r="243" spans="1:1">
      <c r="A243" t="s">
        <v>235</v>
      </c>
    </row>
    <row r="244" spans="1:1">
      <c r="A244" t="s">
        <v>236</v>
      </c>
    </row>
    <row r="245" spans="1:1">
      <c r="A245" t="s">
        <v>237</v>
      </c>
    </row>
    <row r="246" spans="1:1">
      <c r="A246" t="s">
        <v>238</v>
      </c>
    </row>
    <row r="247" spans="1:1">
      <c r="A247" t="s">
        <v>239</v>
      </c>
    </row>
    <row r="248" spans="1:1">
      <c r="A248" t="s">
        <v>240</v>
      </c>
    </row>
    <row r="249" spans="1:1">
      <c r="A249" t="s">
        <v>241</v>
      </c>
    </row>
    <row r="250" spans="1:1">
      <c r="A250" t="s">
        <v>242</v>
      </c>
    </row>
    <row r="251" spans="1:1">
      <c r="A251" t="s">
        <v>243</v>
      </c>
    </row>
    <row r="252" spans="1:1">
      <c r="A252" t="s">
        <v>244</v>
      </c>
    </row>
    <row r="254" spans="1:1">
      <c r="A254" t="s">
        <v>245</v>
      </c>
    </row>
    <row r="255" spans="1:1">
      <c r="A255" t="s">
        <v>246</v>
      </c>
    </row>
    <row r="256" spans="1:1">
      <c r="A256" t="s">
        <v>247</v>
      </c>
    </row>
    <row r="259" spans="1:1">
      <c r="A259" t="s">
        <v>248</v>
      </c>
    </row>
    <row r="260" spans="1:1">
      <c r="A260" t="s">
        <v>249</v>
      </c>
    </row>
    <row r="261" spans="1:1">
      <c r="A261" t="s">
        <v>250</v>
      </c>
    </row>
    <row r="262" spans="1:1">
      <c r="A262" t="s">
        <v>251</v>
      </c>
    </row>
    <row r="264" spans="1:1">
      <c r="A264" t="s">
        <v>252</v>
      </c>
    </row>
    <row r="265" spans="1:1">
      <c r="A265" t="s">
        <v>253</v>
      </c>
    </row>
    <row r="266" spans="1:1">
      <c r="A266" t="s">
        <v>254</v>
      </c>
    </row>
    <row r="268" spans="1:1">
      <c r="A268" t="s">
        <v>255</v>
      </c>
    </row>
    <row r="270" spans="1:1">
      <c r="A270" t="s">
        <v>256</v>
      </c>
    </row>
    <row r="272" spans="1:1">
      <c r="A272" t="s">
        <v>257</v>
      </c>
    </row>
    <row r="273" spans="1:1">
      <c r="A273" t="s">
        <v>258</v>
      </c>
    </row>
    <row r="275" spans="1:1">
      <c r="A275" t="s">
        <v>259</v>
      </c>
    </row>
    <row r="276" spans="1:1">
      <c r="A276" t="s">
        <v>260</v>
      </c>
    </row>
    <row r="277" spans="1:1">
      <c r="A277" t="s">
        <v>261</v>
      </c>
    </row>
    <row r="278" spans="1:1">
      <c r="A278" t="s">
        <v>262</v>
      </c>
    </row>
    <row r="282" spans="1:1">
      <c r="A282" t="s">
        <v>263</v>
      </c>
    </row>
    <row r="284" spans="1:1">
      <c r="A284" t="s">
        <v>264</v>
      </c>
    </row>
    <row r="285" spans="1:1">
      <c r="A285" t="s">
        <v>265</v>
      </c>
    </row>
    <row r="286" spans="1:1">
      <c r="A286" t="s">
        <v>266</v>
      </c>
    </row>
    <row r="288" spans="1:1">
      <c r="A288" t="s">
        <v>267</v>
      </c>
    </row>
    <row r="289" spans="1:1">
      <c r="A289" t="s">
        <v>268</v>
      </c>
    </row>
    <row r="291" spans="1:1">
      <c r="A291" t="s">
        <v>269</v>
      </c>
    </row>
    <row r="292" spans="1:1">
      <c r="A292" t="s">
        <v>270</v>
      </c>
    </row>
    <row r="294" spans="1:1">
      <c r="A294" t="s">
        <v>271</v>
      </c>
    </row>
    <row r="295" spans="1:1">
      <c r="A295" t="s">
        <v>272</v>
      </c>
    </row>
    <row r="297" spans="1:1">
      <c r="A297" t="s">
        <v>273</v>
      </c>
    </row>
    <row r="299" spans="1:1">
      <c r="A299" t="s">
        <v>274</v>
      </c>
    </row>
    <row r="301" spans="1:1">
      <c r="A301" t="s">
        <v>275</v>
      </c>
    </row>
    <row r="302" spans="1:1">
      <c r="A302" t="s">
        <v>276</v>
      </c>
    </row>
    <row r="303" spans="1:1">
      <c r="A303" t="s">
        <v>277</v>
      </c>
    </row>
    <row r="304" spans="1:1">
      <c r="A304" t="s">
        <v>278</v>
      </c>
    </row>
    <row r="305" spans="1:1">
      <c r="A305" t="s">
        <v>279</v>
      </c>
    </row>
    <row r="306" spans="1:1">
      <c r="A306" t="s">
        <v>280</v>
      </c>
    </row>
    <row r="308" spans="1:1">
      <c r="A308" t="s">
        <v>281</v>
      </c>
    </row>
    <row r="309" spans="1:1">
      <c r="A309" t="s">
        <v>282</v>
      </c>
    </row>
    <row r="310" spans="1:1">
      <c r="A310" t="s">
        <v>283</v>
      </c>
    </row>
    <row r="313" spans="1:1">
      <c r="A313" t="s">
        <v>284</v>
      </c>
    </row>
    <row r="315" spans="1:1">
      <c r="A315" t="s">
        <v>285</v>
      </c>
    </row>
    <row r="316" spans="1:1">
      <c r="A316" t="s">
        <v>286</v>
      </c>
    </row>
    <row r="317" spans="1:1">
      <c r="A317" t="s">
        <v>287</v>
      </c>
    </row>
    <row r="318" spans="1:1">
      <c r="A318" t="s">
        <v>288</v>
      </c>
    </row>
    <row r="319" spans="1:1">
      <c r="A319" t="s">
        <v>289</v>
      </c>
    </row>
    <row r="320" spans="1:1">
      <c r="A320" t="s">
        <v>290</v>
      </c>
    </row>
    <row r="321" spans="1:1">
      <c r="A321" t="s">
        <v>291</v>
      </c>
    </row>
    <row r="322" spans="1:1">
      <c r="A322" t="s">
        <v>292</v>
      </c>
    </row>
    <row r="323" spans="1:1">
      <c r="A323" t="s">
        <v>293</v>
      </c>
    </row>
    <row r="324" spans="1:1">
      <c r="A324" t="s">
        <v>294</v>
      </c>
    </row>
    <row r="325" spans="1:1">
      <c r="A325" t="s">
        <v>295</v>
      </c>
    </row>
    <row r="326" spans="1:1">
      <c r="A326" t="s">
        <v>296</v>
      </c>
    </row>
    <row r="327" spans="1:1">
      <c r="A327" t="s">
        <v>297</v>
      </c>
    </row>
    <row r="328" spans="1:1">
      <c r="A328" t="s">
        <v>298</v>
      </c>
    </row>
    <row r="330" spans="1:1">
      <c r="A330" t="s">
        <v>299</v>
      </c>
    </row>
    <row r="332" spans="1:1">
      <c r="A332" t="s">
        <v>300</v>
      </c>
    </row>
    <row r="333" spans="1:1">
      <c r="A333" t="s">
        <v>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010EC-48F0-4927-88F7-6B02CB983EFC}">
  <dimension ref="A1:B49"/>
  <sheetViews>
    <sheetView workbookViewId="0">
      <selection activeCell="B11" sqref="B11"/>
    </sheetView>
  </sheetViews>
  <sheetFormatPr defaultRowHeight="15"/>
  <cols>
    <col min="1" max="1" width="42.5703125" bestFit="1" customWidth="1"/>
    <col min="2" max="2" width="13.85546875" bestFit="1" customWidth="1"/>
  </cols>
  <sheetData>
    <row r="1" spans="1:2">
      <c r="A1" t="s">
        <v>310</v>
      </c>
      <c r="B1" t="s">
        <v>309</v>
      </c>
    </row>
    <row r="2" spans="1:2">
      <c r="A2" t="s">
        <v>311</v>
      </c>
      <c r="B2" s="1" t="s">
        <v>358</v>
      </c>
    </row>
    <row r="3" spans="1:2">
      <c r="A3" t="s">
        <v>312</v>
      </c>
      <c r="B3" s="1" t="s">
        <v>360</v>
      </c>
    </row>
    <row r="4" spans="1:2">
      <c r="A4" t="s">
        <v>313</v>
      </c>
      <c r="B4" s="1" t="s">
        <v>361</v>
      </c>
    </row>
    <row r="5" spans="1:2">
      <c r="A5" t="s">
        <v>314</v>
      </c>
      <c r="B5" s="1" t="s">
        <v>361</v>
      </c>
    </row>
    <row r="6" spans="1:2">
      <c r="A6" t="s">
        <v>315</v>
      </c>
      <c r="B6" s="1" t="s">
        <v>362</v>
      </c>
    </row>
    <row r="7" spans="1:2">
      <c r="A7" t="s">
        <v>316</v>
      </c>
      <c r="B7" s="1" t="s">
        <v>358</v>
      </c>
    </row>
    <row r="8" spans="1:2">
      <c r="A8" t="s">
        <v>317</v>
      </c>
      <c r="B8" s="1" t="s">
        <v>362</v>
      </c>
    </row>
    <row r="9" spans="1:2">
      <c r="A9" t="s">
        <v>318</v>
      </c>
      <c r="B9" s="1" t="s">
        <v>359</v>
      </c>
    </row>
    <row r="10" spans="1:2">
      <c r="A10" t="s">
        <v>319</v>
      </c>
      <c r="B10" s="1" t="s">
        <v>362</v>
      </c>
    </row>
    <row r="11" spans="1:2">
      <c r="A11" t="s">
        <v>320</v>
      </c>
      <c r="B11" s="1" t="s">
        <v>359</v>
      </c>
    </row>
    <row r="12" spans="1:2">
      <c r="A12" t="s">
        <v>321</v>
      </c>
      <c r="B12" s="1" t="s">
        <v>362</v>
      </c>
    </row>
    <row r="13" spans="1:2">
      <c r="A13" t="s">
        <v>322</v>
      </c>
      <c r="B13" t="s">
        <v>364</v>
      </c>
    </row>
    <row r="14" spans="1:2">
      <c r="A14" t="s">
        <v>323</v>
      </c>
      <c r="B14" t="s">
        <v>364</v>
      </c>
    </row>
    <row r="15" spans="1:2">
      <c r="A15" t="s">
        <v>324</v>
      </c>
      <c r="B15" t="s">
        <v>364</v>
      </c>
    </row>
    <row r="16" spans="1:2">
      <c r="A16" t="s">
        <v>325</v>
      </c>
      <c r="B16" t="s">
        <v>364</v>
      </c>
    </row>
    <row r="17" spans="1:2">
      <c r="A17" t="s">
        <v>326</v>
      </c>
      <c r="B17" t="s">
        <v>364</v>
      </c>
    </row>
    <row r="18" spans="1:2">
      <c r="A18" t="s">
        <v>327</v>
      </c>
      <c r="B18" t="s">
        <v>364</v>
      </c>
    </row>
    <row r="19" spans="1:2">
      <c r="A19" t="s">
        <v>328</v>
      </c>
      <c r="B19" t="s">
        <v>364</v>
      </c>
    </row>
    <row r="20" spans="1:2">
      <c r="A20" t="s">
        <v>329</v>
      </c>
      <c r="B20" t="s">
        <v>364</v>
      </c>
    </row>
    <row r="21" spans="1:2">
      <c r="A21" t="s">
        <v>330</v>
      </c>
      <c r="B21" t="s">
        <v>364</v>
      </c>
    </row>
    <row r="22" spans="1:2">
      <c r="A22" t="s">
        <v>331</v>
      </c>
      <c r="B22" t="s">
        <v>364</v>
      </c>
    </row>
    <row r="23" spans="1:2">
      <c r="A23" t="s">
        <v>332</v>
      </c>
      <c r="B23" t="s">
        <v>364</v>
      </c>
    </row>
    <row r="24" spans="1:2">
      <c r="A24" t="s">
        <v>333</v>
      </c>
      <c r="B24" t="s">
        <v>364</v>
      </c>
    </row>
    <row r="25" spans="1:2">
      <c r="A25" t="s">
        <v>334</v>
      </c>
      <c r="B25" t="s">
        <v>364</v>
      </c>
    </row>
    <row r="26" spans="1:2">
      <c r="A26" t="s">
        <v>335</v>
      </c>
      <c r="B26" t="s">
        <v>364</v>
      </c>
    </row>
    <row r="27" spans="1:2">
      <c r="A27" t="s">
        <v>336</v>
      </c>
      <c r="B27" t="s">
        <v>364</v>
      </c>
    </row>
    <row r="28" spans="1:2">
      <c r="A28" t="s">
        <v>54</v>
      </c>
      <c r="B28" t="s">
        <v>364</v>
      </c>
    </row>
    <row r="29" spans="1:2">
      <c r="A29" t="s">
        <v>337</v>
      </c>
      <c r="B29" t="s">
        <v>364</v>
      </c>
    </row>
    <row r="30" spans="1:2">
      <c r="A30" t="s">
        <v>338</v>
      </c>
      <c r="B30" t="s">
        <v>364</v>
      </c>
    </row>
    <row r="31" spans="1:2">
      <c r="A31" t="s">
        <v>339</v>
      </c>
      <c r="B31" t="s">
        <v>364</v>
      </c>
    </row>
    <row r="32" spans="1:2">
      <c r="A32" t="s">
        <v>340</v>
      </c>
      <c r="B32" t="s">
        <v>364</v>
      </c>
    </row>
    <row r="33" spans="1:2">
      <c r="A33" t="s">
        <v>341</v>
      </c>
      <c r="B33" t="s">
        <v>364</v>
      </c>
    </row>
    <row r="34" spans="1:2">
      <c r="A34" t="s">
        <v>342</v>
      </c>
      <c r="B34" t="s">
        <v>364</v>
      </c>
    </row>
    <row r="35" spans="1:2">
      <c r="A35" t="s">
        <v>343</v>
      </c>
      <c r="B35" t="s">
        <v>364</v>
      </c>
    </row>
    <row r="36" spans="1:2">
      <c r="A36" t="s">
        <v>344</v>
      </c>
      <c r="B36" t="s">
        <v>364</v>
      </c>
    </row>
    <row r="37" spans="1:2">
      <c r="A37" t="s">
        <v>345</v>
      </c>
      <c r="B37" t="s">
        <v>364</v>
      </c>
    </row>
    <row r="38" spans="1:2">
      <c r="A38" t="s">
        <v>346</v>
      </c>
      <c r="B38" t="s">
        <v>364</v>
      </c>
    </row>
    <row r="39" spans="1:2">
      <c r="A39" t="s">
        <v>347</v>
      </c>
      <c r="B39" t="s">
        <v>364</v>
      </c>
    </row>
    <row r="40" spans="1:2">
      <c r="A40" t="s">
        <v>348</v>
      </c>
      <c r="B40" s="1" t="s">
        <v>360</v>
      </c>
    </row>
    <row r="41" spans="1:2">
      <c r="A41" t="s">
        <v>349</v>
      </c>
      <c r="B41" t="s">
        <v>364</v>
      </c>
    </row>
    <row r="42" spans="1:2">
      <c r="A42" t="s">
        <v>350</v>
      </c>
      <c r="B42" t="s">
        <v>364</v>
      </c>
    </row>
    <row r="43" spans="1:2">
      <c r="A43" t="s">
        <v>351</v>
      </c>
      <c r="B43" t="s">
        <v>364</v>
      </c>
    </row>
    <row r="44" spans="1:2">
      <c r="A44" t="s">
        <v>352</v>
      </c>
      <c r="B44" s="1" t="s">
        <v>363</v>
      </c>
    </row>
    <row r="45" spans="1:2">
      <c r="A45" t="s">
        <v>353</v>
      </c>
      <c r="B45" s="1" t="s">
        <v>363</v>
      </c>
    </row>
    <row r="46" spans="1:2">
      <c r="A46" t="s">
        <v>354</v>
      </c>
      <c r="B46" t="s">
        <v>364</v>
      </c>
    </row>
    <row r="47" spans="1:2">
      <c r="A47" t="s">
        <v>355</v>
      </c>
      <c r="B47" t="s">
        <v>364</v>
      </c>
    </row>
    <row r="48" spans="1:2">
      <c r="A48" t="s">
        <v>356</v>
      </c>
      <c r="B48" t="s">
        <v>364</v>
      </c>
    </row>
    <row r="49" spans="1:2">
      <c r="A49" t="s">
        <v>357</v>
      </c>
      <c r="B49" s="1" t="s">
        <v>360</v>
      </c>
    </row>
  </sheetData>
  <autoFilter ref="A1:B49" xr:uid="{CDB010EC-48F0-4927-88F7-6B02CB983E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pcl_points</vt:lpstr>
      <vt:lpstr>pcl_polys</vt:lpstr>
      <vt:lpstr>parameters</vt:lpstr>
      <vt:lpstr>placetype_consolidation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Darren Conly</cp:lastModifiedBy>
  <dcterms:created xsi:type="dcterms:W3CDTF">2025-01-27T22:41:38Z</dcterms:created>
  <dcterms:modified xsi:type="dcterms:W3CDTF">2025-01-29T01:06:52Z</dcterms:modified>
</cp:coreProperties>
</file>