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reg-ctype-aggregation\"/>
    </mc:Choice>
  </mc:AlternateContent>
  <xr:revisionPtr revIDLastSave="0" documentId="13_ncr:9_{1A4C2BEF-B1C9-409C-AA7F-837F61B07B3D}" xr6:coauthVersionLast="47" xr6:coauthVersionMax="47" xr10:uidLastSave="{00000000-0000-0000-0000-000000000000}"/>
  <bookViews>
    <workbookView xWindow="-120" yWindow="-120" windowWidth="29040" windowHeight="15840" xr2:uid="{0A0FFB61-560B-4314-A1A0-330DF6ACEC54}"/>
  </bookViews>
  <sheets>
    <sheet name="Agg_ppa_vals20250121_1006" sheetId="1" r:id="rId1"/>
    <sheet name="Agg_ppa_vals20241014_1426" sheetId="2" r:id="rId2"/>
  </sheets>
  <calcPr calcId="0"/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L4" i="1"/>
  <c r="M4" i="1"/>
  <c r="N4" i="1"/>
  <c r="O4" i="1"/>
  <c r="P4" i="1"/>
  <c r="Q4" i="1"/>
  <c r="R4" i="1"/>
  <c r="S4" i="1"/>
  <c r="T4" i="1"/>
  <c r="L5" i="1"/>
  <c r="M5" i="1"/>
  <c r="N5" i="1"/>
  <c r="O5" i="1"/>
  <c r="P5" i="1"/>
  <c r="Q5" i="1"/>
  <c r="R5" i="1"/>
  <c r="S5" i="1"/>
  <c r="T5" i="1"/>
  <c r="L6" i="1"/>
  <c r="M6" i="1"/>
  <c r="N6" i="1"/>
  <c r="O6" i="1"/>
  <c r="P6" i="1"/>
  <c r="Q6" i="1"/>
  <c r="R6" i="1"/>
  <c r="S6" i="1"/>
  <c r="T6" i="1"/>
  <c r="L7" i="1"/>
  <c r="M7" i="1"/>
  <c r="N7" i="1"/>
  <c r="O7" i="1"/>
  <c r="P7" i="1"/>
  <c r="Q7" i="1"/>
  <c r="R7" i="1"/>
  <c r="S7" i="1"/>
  <c r="T7" i="1"/>
  <c r="L8" i="1"/>
  <c r="M8" i="1"/>
  <c r="N8" i="1"/>
  <c r="O8" i="1"/>
  <c r="P8" i="1"/>
  <c r="Q8" i="1"/>
  <c r="R8" i="1"/>
  <c r="S8" i="1"/>
  <c r="T8" i="1"/>
  <c r="L9" i="1"/>
  <c r="M9" i="1"/>
  <c r="N9" i="1"/>
  <c r="O9" i="1"/>
  <c r="P9" i="1"/>
  <c r="Q9" i="1"/>
  <c r="R9" i="1"/>
  <c r="S9" i="1"/>
  <c r="T9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L19" i="1"/>
  <c r="M19" i="1"/>
  <c r="N19" i="1"/>
  <c r="O19" i="1"/>
  <c r="P19" i="1"/>
  <c r="Q19" i="1"/>
  <c r="R19" i="1"/>
  <c r="S19" i="1"/>
  <c r="T19" i="1"/>
  <c r="L20" i="1"/>
  <c r="M20" i="1"/>
  <c r="N20" i="1"/>
  <c r="O20" i="1"/>
  <c r="P20" i="1"/>
  <c r="Q20" i="1"/>
  <c r="R20" i="1"/>
  <c r="S20" i="1"/>
  <c r="T20" i="1"/>
  <c r="L21" i="1"/>
  <c r="M21" i="1"/>
  <c r="N21" i="1"/>
  <c r="O21" i="1"/>
  <c r="P21" i="1"/>
  <c r="Q21" i="1"/>
  <c r="R21" i="1"/>
  <c r="S21" i="1"/>
  <c r="T21" i="1"/>
  <c r="L22" i="1"/>
  <c r="M22" i="1"/>
  <c r="N22" i="1"/>
  <c r="O22" i="1"/>
  <c r="P22" i="1"/>
  <c r="Q22" i="1"/>
  <c r="R22" i="1"/>
  <c r="S22" i="1"/>
  <c r="T22" i="1"/>
  <c r="L23" i="1"/>
  <c r="M23" i="1"/>
  <c r="N23" i="1"/>
  <c r="O23" i="1"/>
  <c r="P23" i="1"/>
  <c r="Q23" i="1"/>
  <c r="R23" i="1"/>
  <c r="S23" i="1"/>
  <c r="T23" i="1"/>
  <c r="L24" i="1"/>
  <c r="M24" i="1"/>
  <c r="N24" i="1"/>
  <c r="O24" i="1"/>
  <c r="P24" i="1"/>
  <c r="Q24" i="1"/>
  <c r="R24" i="1"/>
  <c r="S24" i="1"/>
  <c r="T24" i="1"/>
  <c r="L25" i="1"/>
  <c r="M25" i="1"/>
  <c r="N25" i="1"/>
  <c r="O25" i="1"/>
  <c r="P25" i="1"/>
  <c r="Q25" i="1"/>
  <c r="R25" i="1"/>
  <c r="S25" i="1"/>
  <c r="T25" i="1"/>
  <c r="L26" i="1"/>
  <c r="M26" i="1"/>
  <c r="N26" i="1"/>
  <c r="O26" i="1"/>
  <c r="P26" i="1"/>
  <c r="Q26" i="1"/>
  <c r="R26" i="1"/>
  <c r="S26" i="1"/>
  <c r="T26" i="1"/>
  <c r="L27" i="1"/>
  <c r="M27" i="1"/>
  <c r="N27" i="1"/>
  <c r="O27" i="1"/>
  <c r="P27" i="1"/>
  <c r="Q27" i="1"/>
  <c r="R27" i="1"/>
  <c r="S27" i="1"/>
  <c r="T27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L31" i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M2" i="1"/>
  <c r="N2" i="1"/>
  <c r="O2" i="1"/>
  <c r="P2" i="1"/>
  <c r="Q2" i="1"/>
  <c r="R2" i="1"/>
  <c r="S2" i="1"/>
  <c r="T2" i="1"/>
  <c r="L2" i="1"/>
</calcChain>
</file>

<file path=xl/sharedStrings.xml><?xml version="1.0" encoding="utf-8"?>
<sst xmlns="http://schemas.openxmlformats.org/spreadsheetml/2006/main" count="101" uniqueCount="46">
  <si>
    <t>Agricultural and Natural Lands</t>
  </si>
  <si>
    <t>Arterials &amp; Suburban Corridors</t>
  </si>
  <si>
    <t>Developing Communities</t>
  </si>
  <si>
    <t>Established Communities</t>
  </si>
  <si>
    <t>Rural &amp; Small Town Main Street</t>
  </si>
  <si>
    <t>Rural Residential</t>
  </si>
  <si>
    <t>Small-Town Established Communities</t>
  </si>
  <si>
    <t>Urban core</t>
  </si>
  <si>
    <t>REGION</t>
  </si>
  <si>
    <t>year</t>
  </si>
  <si>
    <t>transit_emp</t>
  </si>
  <si>
    <t>bike_emp</t>
  </si>
  <si>
    <t>walk_emp</t>
  </si>
  <si>
    <t>drive_emp</t>
  </si>
  <si>
    <t>transit_nonwork</t>
  </si>
  <si>
    <t>bike_nonwork</t>
  </si>
  <si>
    <t>walk_nonwork</t>
  </si>
  <si>
    <t>transit_edu</t>
  </si>
  <si>
    <t>bike_edu</t>
  </si>
  <si>
    <t>walk_edu</t>
  </si>
  <si>
    <t>TOT_COLLISNS_fwy</t>
  </si>
  <si>
    <t>TOT_COLLISNS_PER_100MVMT_fwy</t>
  </si>
  <si>
    <t>FATAL_COLLISNS_fwy</t>
  </si>
  <si>
    <t>FATAL_COLLISNS_PER_100MVMT_fwy</t>
  </si>
  <si>
    <t>PCT_FATAL_COLLISNS_fwy</t>
  </si>
  <si>
    <t>BIKEPED_COLLISNS_fwy</t>
  </si>
  <si>
    <t>BIKEPED_COLLISNS_PER_CLMILE_fwy</t>
  </si>
  <si>
    <t>PCT_BIKEPED_COLLISNS_fwy</t>
  </si>
  <si>
    <t>TOT_COLLISNS_nonfwy</t>
  </si>
  <si>
    <t>TOT_COLLISNS_PER_100MVMT_nonfwy</t>
  </si>
  <si>
    <t>FATAL_COLLISNS_nonfwy</t>
  </si>
  <si>
    <t>FATAL_COLLISNS_PER_100MVMT_nonfwy</t>
  </si>
  <si>
    <t>PCT_FATAL_COLLISNS_nonfwy</t>
  </si>
  <si>
    <t>BIKEPED_COLLISNS_nonfwy</t>
  </si>
  <si>
    <t>BIKEPED_COLLISNS_PER_CLMILE_nonfwy</t>
  </si>
  <si>
    <t>PCT_BIKEPED_COLLISNS_nonfwy</t>
  </si>
  <si>
    <t>mix_index</t>
  </si>
  <si>
    <t>Intersxn_34_per_acre</t>
  </si>
  <si>
    <t>pct_roadmi_bikeways</t>
  </si>
  <si>
    <t>TrnVehStop_Acre</t>
  </si>
  <si>
    <t>Pct_PopEJArea</t>
  </si>
  <si>
    <t>EMPIND_jobshare</t>
  </si>
  <si>
    <t>DU_TOT_NetPclAcre</t>
  </si>
  <si>
    <t>EMPTOT_NetPclAcre</t>
  </si>
  <si>
    <t>drive_nonwork</t>
  </si>
  <si>
    <t>drive_edu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</si>
</sst>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5791-13BB-455E-A161-FB657625F4CE}">
  <dimension ref="A1:T36"/>
  <sheetViews>
    <sheetView tabSelected="1" workbookViewId="0">
      <selection activeCell="B1" sqref="B1"/>
    </sheetView>
  </sheetViews>
  <sheetFormatPr defaultRowHeight="15" x14ac:dyDescent="0.25"/>
  <cols>
    <col min="1" max="1" width="36.5703125" bestFit="1" customWidth="1"/>
    <col min="2" max="2" width="9.28515625" customWidth="1"/>
    <col min="6" max="6" width="28.7109375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</row>
    <row r="2" spans="1:20" x14ac:dyDescent="0.25">
      <c r="A2" t="s">
        <v>10</v>
      </c>
      <c r="B2" s="2">
        <v>568.46417236328102</v>
      </c>
      <c r="C2" s="2">
        <v>39845.4765625</v>
      </c>
      <c r="D2" s="2">
        <v>1217.41247558593</v>
      </c>
      <c r="E2" s="2">
        <v>15045.701171875</v>
      </c>
      <c r="F2" s="2">
        <v>3391.64428710937</v>
      </c>
      <c r="G2" s="2">
        <v>259.18478393554602</v>
      </c>
      <c r="H2" s="2">
        <v>1908.5224609375</v>
      </c>
      <c r="I2" s="2">
        <v>143356.1875</v>
      </c>
      <c r="J2" s="2">
        <v>16391.052734375</v>
      </c>
      <c r="K2">
        <v>2016</v>
      </c>
      <c r="L2" s="1">
        <f>(B2-VLOOKUP($A2,Agg_ppa_vals20241014_1426!$A:$K,MATCH(Agg_ppa_vals20250121_1006!L$1,Agg_ppa_vals20241014_1426!$1:$1,0),FALSE))/VLOOKUP($A2,Agg_ppa_vals20241014_1426!$A:$K,MATCH(Agg_ppa_vals20250121_1006!L$1,Agg_ppa_vals20241014_1426!$1:$1,0),FALSE)</f>
        <v>-0.78027797351762607</v>
      </c>
      <c r="M2" s="1">
        <f>(C2-VLOOKUP($A2,Agg_ppa_vals20241014_1426!$A:$K,MATCH(Agg_ppa_vals20250121_1006!M$1,Agg_ppa_vals20241014_1426!$1:$1,0),FALSE))/VLOOKUP($A2,Agg_ppa_vals20241014_1426!$A:$K,MATCH(Agg_ppa_vals20250121_1006!M$1,Agg_ppa_vals20241014_1426!$1:$1,0),FALSE)</f>
        <v>-0.64511007945789201</v>
      </c>
      <c r="N2" s="1">
        <f>(D2-VLOOKUP($A2,Agg_ppa_vals20241014_1426!$A:$K,MATCH(Agg_ppa_vals20250121_1006!N$1,Agg_ppa_vals20241014_1426!$1:$1,0),FALSE))/VLOOKUP($A2,Agg_ppa_vals20241014_1426!$A:$K,MATCH(Agg_ppa_vals20250121_1006!N$1,Agg_ppa_vals20241014_1426!$1:$1,0),FALSE)</f>
        <v>-0.8581636272336568</v>
      </c>
      <c r="O2" s="1">
        <f>(E2-VLOOKUP($A2,Agg_ppa_vals20241014_1426!$A:$K,MATCH(Agg_ppa_vals20250121_1006!O$1,Agg_ppa_vals20241014_1426!$1:$1,0),FALSE))/VLOOKUP($A2,Agg_ppa_vals20241014_1426!$A:$K,MATCH(Agg_ppa_vals20250121_1006!O$1,Agg_ppa_vals20241014_1426!$1:$1,0),FALSE)</f>
        <v>-0.71454179864090739</v>
      </c>
      <c r="P2" s="1">
        <f>(F2-VLOOKUP($A2,Agg_ppa_vals20241014_1426!$A:$K,MATCH(Agg_ppa_vals20250121_1006!P$1,Agg_ppa_vals20241014_1426!$1:$1,0),FALSE))/VLOOKUP($A2,Agg_ppa_vals20241014_1426!$A:$K,MATCH(Agg_ppa_vals20250121_1006!P$1,Agg_ppa_vals20241014_1426!$1:$1,0),FALSE)</f>
        <v>-0.79015784731714789</v>
      </c>
      <c r="Q2" s="1">
        <f>(G2-VLOOKUP($A2,Agg_ppa_vals20241014_1426!$A:$K,MATCH(Agg_ppa_vals20250121_1006!Q$1,Agg_ppa_vals20241014_1426!$1:$1,0),FALSE))/VLOOKUP($A2,Agg_ppa_vals20241014_1426!$A:$K,MATCH(Agg_ppa_vals20250121_1006!Q$1,Agg_ppa_vals20241014_1426!$1:$1,0),FALSE)</f>
        <v>-0.87560902456871326</v>
      </c>
      <c r="R2" s="1">
        <f>(H2-VLOOKUP($A2,Agg_ppa_vals20241014_1426!$A:$K,MATCH(Agg_ppa_vals20250121_1006!R$1,Agg_ppa_vals20241014_1426!$1:$1,0),FALSE))/VLOOKUP($A2,Agg_ppa_vals20241014_1426!$A:$K,MATCH(Agg_ppa_vals20250121_1006!R$1,Agg_ppa_vals20241014_1426!$1:$1,0),FALSE)</f>
        <v>-0.74168550556342128</v>
      </c>
      <c r="S2" s="1">
        <f>(I2-VLOOKUP($A2,Agg_ppa_vals20241014_1426!$A:$K,MATCH(Agg_ppa_vals20250121_1006!S$1,Agg_ppa_vals20241014_1426!$1:$1,0),FALSE))/VLOOKUP($A2,Agg_ppa_vals20241014_1426!$A:$K,MATCH(Agg_ppa_vals20250121_1006!S$1,Agg_ppa_vals20241014_1426!$1:$1,0),FALSE)</f>
        <v>-0.42748458333547945</v>
      </c>
      <c r="T2" s="1">
        <f>(J2-VLOOKUP($A2,Agg_ppa_vals20241014_1426!$A:$K,MATCH(Agg_ppa_vals20250121_1006!T$1,Agg_ppa_vals20241014_1426!$1:$1,0),FALSE))/VLOOKUP($A2,Agg_ppa_vals20241014_1426!$A:$K,MATCH(Agg_ppa_vals20250121_1006!T$1,Agg_ppa_vals20241014_1426!$1:$1,0),FALSE)</f>
        <v>-0.66497322611163823</v>
      </c>
    </row>
    <row r="3" spans="1:20" x14ac:dyDescent="0.25">
      <c r="A3" t="s">
        <v>11</v>
      </c>
      <c r="B3" s="2">
        <v>1264.39196777343</v>
      </c>
      <c r="C3" s="2">
        <v>27343.72265625</v>
      </c>
      <c r="D3" s="2">
        <v>4298.99169921875</v>
      </c>
      <c r="E3" s="2">
        <v>15527.5380859375</v>
      </c>
      <c r="F3" s="2">
        <v>3182.125</v>
      </c>
      <c r="G3" s="2">
        <v>1349.37817382812</v>
      </c>
      <c r="H3" s="2">
        <v>2561.21215820312</v>
      </c>
      <c r="I3" s="2">
        <v>103501.0859375</v>
      </c>
      <c r="J3" s="2">
        <v>15455.314453125</v>
      </c>
      <c r="K3">
        <v>2016</v>
      </c>
      <c r="L3" s="1">
        <f>(B3-VLOOKUP($A3,Agg_ppa_vals20241014_1426!$A:$K,MATCH(Agg_ppa_vals20250121_1006!L$1,Agg_ppa_vals20241014_1426!$1:$1,0),FALSE))/VLOOKUP($A3,Agg_ppa_vals20241014_1426!$A:$K,MATCH(Agg_ppa_vals20250121_1006!L$1,Agg_ppa_vals20241014_1426!$1:$1,0),FALSE)</f>
        <v>-0.10381245926588223</v>
      </c>
      <c r="M3" s="1">
        <f>(C3-VLOOKUP($A3,Agg_ppa_vals20241014_1426!$A:$K,MATCH(Agg_ppa_vals20250121_1006!M$1,Agg_ppa_vals20241014_1426!$1:$1,0),FALSE))/VLOOKUP($A3,Agg_ppa_vals20241014_1426!$A:$K,MATCH(Agg_ppa_vals20250121_1006!M$1,Agg_ppa_vals20241014_1426!$1:$1,0),FALSE)</f>
        <v>1.3718521796080706E-2</v>
      </c>
      <c r="N3" s="1">
        <f>(D3-VLOOKUP($A3,Agg_ppa_vals20241014_1426!$A:$K,MATCH(Agg_ppa_vals20250121_1006!N$1,Agg_ppa_vals20241014_1426!$1:$1,0),FALSE))/VLOOKUP($A3,Agg_ppa_vals20241014_1426!$A:$K,MATCH(Agg_ppa_vals20250121_1006!N$1,Agg_ppa_vals20241014_1426!$1:$1,0),FALSE)</f>
        <v>-0.10802062988669443</v>
      </c>
      <c r="O3" s="1">
        <f>(E3-VLOOKUP($A3,Agg_ppa_vals20241014_1426!$A:$K,MATCH(Agg_ppa_vals20250121_1006!O$1,Agg_ppa_vals20241014_1426!$1:$1,0),FALSE))/VLOOKUP($A3,Agg_ppa_vals20241014_1426!$A:$K,MATCH(Agg_ppa_vals20250121_1006!O$1,Agg_ppa_vals20241014_1426!$1:$1,0),FALSE)</f>
        <v>-1.9653300585889974E-2</v>
      </c>
      <c r="P3" s="1">
        <f>(F3-VLOOKUP($A3,Agg_ppa_vals20241014_1426!$A:$K,MATCH(Agg_ppa_vals20250121_1006!P$1,Agg_ppa_vals20241014_1426!$1:$1,0),FALSE))/VLOOKUP($A3,Agg_ppa_vals20241014_1426!$A:$K,MATCH(Agg_ppa_vals20250121_1006!P$1,Agg_ppa_vals20241014_1426!$1:$1,0),FALSE)</f>
        <v>-0.5515520673343437</v>
      </c>
      <c r="Q3" s="1">
        <f>(G3-VLOOKUP($A3,Agg_ppa_vals20241014_1426!$A:$K,MATCH(Agg_ppa_vals20250121_1006!Q$1,Agg_ppa_vals20241014_1426!$1:$1,0),FALSE))/VLOOKUP($A3,Agg_ppa_vals20241014_1426!$A:$K,MATCH(Agg_ppa_vals20250121_1006!Q$1,Agg_ppa_vals20241014_1426!$1:$1,0),FALSE)</f>
        <v>-4.7037564448873574E-2</v>
      </c>
      <c r="R3" s="1">
        <f>(H3-VLOOKUP($A3,Agg_ppa_vals20241014_1426!$A:$K,MATCH(Agg_ppa_vals20250121_1006!R$1,Agg_ppa_vals20241014_1426!$1:$1,0),FALSE))/VLOOKUP($A3,Agg_ppa_vals20241014_1426!$A:$K,MATCH(Agg_ppa_vals20250121_1006!R$1,Agg_ppa_vals20241014_1426!$1:$1,0),FALSE)</f>
        <v>-0.23077743739490303</v>
      </c>
      <c r="S3" s="1">
        <f>(I3-VLOOKUP($A3,Agg_ppa_vals20241014_1426!$A:$K,MATCH(Agg_ppa_vals20250121_1006!S$1,Agg_ppa_vals20241014_1426!$1:$1,0),FALSE))/VLOOKUP($A3,Agg_ppa_vals20241014_1426!$A:$K,MATCH(Agg_ppa_vals20250121_1006!S$1,Agg_ppa_vals20241014_1426!$1:$1,0),FALSE)</f>
        <v>3.6231498615800327E-10</v>
      </c>
      <c r="T3" s="1">
        <f>(J3-VLOOKUP($A3,Agg_ppa_vals20241014_1426!$A:$K,MATCH(Agg_ppa_vals20250121_1006!T$1,Agg_ppa_vals20241014_1426!$1:$1,0),FALSE))/VLOOKUP($A3,Agg_ppa_vals20241014_1426!$A:$K,MATCH(Agg_ppa_vals20250121_1006!T$1,Agg_ppa_vals20241014_1426!$1:$1,0),FALSE)</f>
        <v>2.0219583099000199E-10</v>
      </c>
    </row>
    <row r="4" spans="1:20" x14ac:dyDescent="0.25">
      <c r="A4" t="s">
        <v>12</v>
      </c>
      <c r="B4" s="2">
        <v>142.21168518066401</v>
      </c>
      <c r="C4" s="2">
        <v>4828.07373046875</v>
      </c>
      <c r="D4" s="2">
        <v>417.68240356445301</v>
      </c>
      <c r="E4" s="2">
        <v>2480.24877929687</v>
      </c>
      <c r="F4" s="2">
        <v>1278.0107421875</v>
      </c>
      <c r="G4" s="2">
        <v>161.33703613281199</v>
      </c>
      <c r="H4" s="2">
        <v>855.44299316406205</v>
      </c>
      <c r="I4" s="2">
        <v>33516.59765625</v>
      </c>
      <c r="J4" s="2">
        <v>2902.095703125</v>
      </c>
      <c r="K4">
        <v>2016</v>
      </c>
      <c r="L4" s="1">
        <f>(B4-VLOOKUP($A4,Agg_ppa_vals20241014_1426!$A:$K,MATCH(Agg_ppa_vals20250121_1006!L$1,Agg_ppa_vals20241014_1426!$1:$1,0),FALSE))/VLOOKUP($A4,Agg_ppa_vals20241014_1426!$A:$K,MATCH(Agg_ppa_vals20250121_1006!L$1,Agg_ppa_vals20241014_1426!$1:$1,0),FALSE)</f>
        <v>-0.14865378357144141</v>
      </c>
      <c r="M4" s="1">
        <f>(C4-VLOOKUP($A4,Agg_ppa_vals20241014_1426!$A:$K,MATCH(Agg_ppa_vals20250121_1006!M$1,Agg_ppa_vals20241014_1426!$1:$1,0),FALSE))/VLOOKUP($A4,Agg_ppa_vals20241014_1426!$A:$K,MATCH(Agg_ppa_vals20250121_1006!M$1,Agg_ppa_vals20241014_1426!$1:$1,0),FALSE)</f>
        <v>2.5412837183686983E-2</v>
      </c>
      <c r="N4" s="1">
        <f>(D4-VLOOKUP($A4,Agg_ppa_vals20241014_1426!$A:$K,MATCH(Agg_ppa_vals20250121_1006!N$1,Agg_ppa_vals20241014_1426!$1:$1,0),FALSE))/VLOOKUP($A4,Agg_ppa_vals20241014_1426!$A:$K,MATCH(Agg_ppa_vals20250121_1006!N$1,Agg_ppa_vals20241014_1426!$1:$1,0),FALSE)</f>
        <v>-0.16295671265619105</v>
      </c>
      <c r="O4" s="1">
        <f>(E4-VLOOKUP($A4,Agg_ppa_vals20241014_1426!$A:$K,MATCH(Agg_ppa_vals20250121_1006!O$1,Agg_ppa_vals20241014_1426!$1:$1,0),FALSE))/VLOOKUP($A4,Agg_ppa_vals20241014_1426!$A:$K,MATCH(Agg_ppa_vals20250121_1006!O$1,Agg_ppa_vals20241014_1426!$1:$1,0),FALSE)</f>
        <v>-2.326545756407316E-2</v>
      </c>
      <c r="P4" s="1">
        <f>(F4-VLOOKUP($A4,Agg_ppa_vals20241014_1426!$A:$K,MATCH(Agg_ppa_vals20250121_1006!P$1,Agg_ppa_vals20241014_1426!$1:$1,0),FALSE))/VLOOKUP($A4,Agg_ppa_vals20241014_1426!$A:$K,MATCH(Agg_ppa_vals20250121_1006!P$1,Agg_ppa_vals20241014_1426!$1:$1,0),FALSE)</f>
        <v>-0.49903788341738897</v>
      </c>
      <c r="Q4" s="1">
        <f>(G4-VLOOKUP($A4,Agg_ppa_vals20241014_1426!$A:$K,MATCH(Agg_ppa_vals20250121_1006!Q$1,Agg_ppa_vals20241014_1426!$1:$1,0),FALSE))/VLOOKUP($A4,Agg_ppa_vals20241014_1426!$A:$K,MATCH(Agg_ppa_vals20250121_1006!Q$1,Agg_ppa_vals20241014_1426!$1:$1,0),FALSE)</f>
        <v>-0.10515862014131269</v>
      </c>
      <c r="R4" s="1">
        <f>(H4-VLOOKUP($A4,Agg_ppa_vals20241014_1426!$A:$K,MATCH(Agg_ppa_vals20250121_1006!R$1,Agg_ppa_vals20241014_1426!$1:$1,0),FALSE))/VLOOKUP($A4,Agg_ppa_vals20241014_1426!$A:$K,MATCH(Agg_ppa_vals20250121_1006!R$1,Agg_ppa_vals20241014_1426!$1:$1,0),FALSE)</f>
        <v>-9.1121272739526887E-2</v>
      </c>
      <c r="S4" s="1">
        <f>(I4-VLOOKUP($A4,Agg_ppa_vals20241014_1426!$A:$K,MATCH(Agg_ppa_vals20250121_1006!S$1,Agg_ppa_vals20241014_1426!$1:$1,0),FALSE))/VLOOKUP($A4,Agg_ppa_vals20241014_1426!$A:$K,MATCH(Agg_ppa_vals20250121_1006!S$1,Agg_ppa_vals20241014_1426!$1:$1,0),FALSE)</f>
        <v>-1.1188484847300223E-10</v>
      </c>
      <c r="T4" s="1">
        <f>(J4-VLOOKUP($A4,Agg_ppa_vals20241014_1426!$A:$K,MATCH(Agg_ppa_vals20250121_1006!T$1,Agg_ppa_vals20241014_1426!$1:$1,0),FALSE))/VLOOKUP($A4,Agg_ppa_vals20241014_1426!$A:$K,MATCH(Agg_ppa_vals20250121_1006!T$1,Agg_ppa_vals20241014_1426!$1:$1,0),FALSE)</f>
        <v>4.3072336376692362E-11</v>
      </c>
    </row>
    <row r="5" spans="1:20" x14ac:dyDescent="0.25">
      <c r="A5" t="s">
        <v>13</v>
      </c>
      <c r="B5" s="2">
        <v>46375.37890625</v>
      </c>
      <c r="C5" s="2">
        <v>214495.609375</v>
      </c>
      <c r="D5" s="2">
        <v>105986.203125</v>
      </c>
      <c r="E5" s="2">
        <v>171678.875</v>
      </c>
      <c r="F5" s="2">
        <v>60186.49609375</v>
      </c>
      <c r="G5" s="2">
        <v>67682.8828125</v>
      </c>
      <c r="H5" s="2">
        <v>60995.98828125</v>
      </c>
      <c r="I5" s="2">
        <v>320090</v>
      </c>
      <c r="J5" s="2">
        <v>159471.015625</v>
      </c>
      <c r="K5">
        <v>2016</v>
      </c>
      <c r="L5" s="1">
        <f>(B5-VLOOKUP($A5,Agg_ppa_vals20241014_1426!$A:$K,MATCH(Agg_ppa_vals20250121_1006!L$1,Agg_ppa_vals20241014_1426!$1:$1,0),FALSE))/VLOOKUP($A5,Agg_ppa_vals20241014_1426!$A:$K,MATCH(Agg_ppa_vals20250121_1006!L$1,Agg_ppa_vals20241014_1426!$1:$1,0),FALSE)</f>
        <v>-0.44028658114620528</v>
      </c>
      <c r="M5" s="1">
        <f>(C5-VLOOKUP($A5,Agg_ppa_vals20241014_1426!$A:$K,MATCH(Agg_ppa_vals20250121_1006!M$1,Agg_ppa_vals20241014_1426!$1:$1,0),FALSE))/VLOOKUP($A5,Agg_ppa_vals20241014_1426!$A:$K,MATCH(Agg_ppa_vals20250121_1006!M$1,Agg_ppa_vals20241014_1426!$1:$1,0),FALSE)</f>
        <v>-0.14475024590917401</v>
      </c>
      <c r="N5" s="1">
        <f>(D5-VLOOKUP($A5,Agg_ppa_vals20241014_1426!$A:$K,MATCH(Agg_ppa_vals20250121_1006!N$1,Agg_ppa_vals20241014_1426!$1:$1,0),FALSE))/VLOOKUP($A5,Agg_ppa_vals20241014_1426!$A:$K,MATCH(Agg_ppa_vals20250121_1006!N$1,Agg_ppa_vals20241014_1426!$1:$1,0),FALSE)</f>
        <v>-0.16437371286303909</v>
      </c>
      <c r="O5" s="1">
        <f>(E5-VLOOKUP($A5,Agg_ppa_vals20241014_1426!$A:$K,MATCH(Agg_ppa_vals20250121_1006!O$1,Agg_ppa_vals20241014_1426!$1:$1,0),FALSE))/VLOOKUP($A5,Agg_ppa_vals20241014_1426!$A:$K,MATCH(Agg_ppa_vals20250121_1006!O$1,Agg_ppa_vals20241014_1426!$1:$1,0),FALSE)</f>
        <v>-0.12712108582785059</v>
      </c>
      <c r="P5" s="1">
        <f>(F5-VLOOKUP($A5,Agg_ppa_vals20241014_1426!$A:$K,MATCH(Agg_ppa_vals20250121_1006!P$1,Agg_ppa_vals20241014_1426!$1:$1,0),FALSE))/VLOOKUP($A5,Agg_ppa_vals20241014_1426!$A:$K,MATCH(Agg_ppa_vals20250121_1006!P$1,Agg_ppa_vals20241014_1426!$1:$1,0),FALSE)</f>
        <v>-0.3043308474705842</v>
      </c>
      <c r="Q5" s="1">
        <f>(G5-VLOOKUP($A5,Agg_ppa_vals20241014_1426!$A:$K,MATCH(Agg_ppa_vals20250121_1006!Q$1,Agg_ppa_vals20241014_1426!$1:$1,0),FALSE))/VLOOKUP($A5,Agg_ppa_vals20241014_1426!$A:$K,MATCH(Agg_ppa_vals20250121_1006!Q$1,Agg_ppa_vals20241014_1426!$1:$1,0),FALSE)</f>
        <v>-6.0592552432814889E-2</v>
      </c>
      <c r="R5" s="1">
        <f>(H5-VLOOKUP($A5,Agg_ppa_vals20241014_1426!$A:$K,MATCH(Agg_ppa_vals20250121_1006!R$1,Agg_ppa_vals20241014_1426!$1:$1,0),FALSE))/VLOOKUP($A5,Agg_ppa_vals20241014_1426!$A:$K,MATCH(Agg_ppa_vals20250121_1006!R$1,Agg_ppa_vals20241014_1426!$1:$1,0),FALSE)</f>
        <v>-9.2956731526259273E-2</v>
      </c>
      <c r="S5" s="1">
        <f>(I5-VLOOKUP($A5,Agg_ppa_vals20241014_1426!$A:$K,MATCH(Agg_ppa_vals20250121_1006!S$1,Agg_ppa_vals20241014_1426!$1:$1,0),FALSE))/VLOOKUP($A5,Agg_ppa_vals20241014_1426!$A:$K,MATCH(Agg_ppa_vals20250121_1006!S$1,Agg_ppa_vals20241014_1426!$1:$1,0),FALSE)</f>
        <v>-0.17341280972567927</v>
      </c>
      <c r="T5" s="1">
        <f>(J5-VLOOKUP($A5,Agg_ppa_vals20241014_1426!$A:$K,MATCH(Agg_ppa_vals20250121_1006!T$1,Agg_ppa_vals20241014_1426!$1:$1,0),FALSE))/VLOOKUP($A5,Agg_ppa_vals20241014_1426!$A:$K,MATCH(Agg_ppa_vals20250121_1006!T$1,Agg_ppa_vals20241014_1426!$1:$1,0),FALSE)</f>
        <v>-0.1387960698741543</v>
      </c>
    </row>
    <row r="6" spans="1:20" x14ac:dyDescent="0.25">
      <c r="A6" t="s">
        <v>14</v>
      </c>
      <c r="B6" s="2">
        <v>0.66395330429077104</v>
      </c>
      <c r="C6" s="2">
        <v>37.900745391845703</v>
      </c>
      <c r="D6" s="2">
        <v>1.4565449953079199</v>
      </c>
      <c r="E6" s="2">
        <v>18.321432113647401</v>
      </c>
      <c r="F6" s="2">
        <v>10.3910512924194</v>
      </c>
      <c r="G6" s="2">
        <v>0.90465503931045499</v>
      </c>
      <c r="H6" s="2">
        <v>5.9167828559875399</v>
      </c>
      <c r="I6" s="2">
        <v>103.39583587646401</v>
      </c>
      <c r="J6" s="2">
        <v>17.302223205566399</v>
      </c>
      <c r="K6">
        <v>2016</v>
      </c>
      <c r="L6" s="1">
        <f>(B6-VLOOKUP($A6,Agg_ppa_vals20241014_1426!$A:$K,MATCH(Agg_ppa_vals20250121_1006!L$1,Agg_ppa_vals20241014_1426!$1:$1,0),FALSE))/VLOOKUP($A6,Agg_ppa_vals20241014_1426!$A:$K,MATCH(Agg_ppa_vals20250121_1006!L$1,Agg_ppa_vals20241014_1426!$1:$1,0),FALSE)</f>
        <v>-4.5223226840749212E-2</v>
      </c>
      <c r="M6" s="1">
        <f>(C6-VLOOKUP($A6,Agg_ppa_vals20241014_1426!$A:$K,MATCH(Agg_ppa_vals20250121_1006!M$1,Agg_ppa_vals20241014_1426!$1:$1,0),FALSE))/VLOOKUP($A6,Agg_ppa_vals20241014_1426!$A:$K,MATCH(Agg_ppa_vals20250121_1006!M$1,Agg_ppa_vals20241014_1426!$1:$1,0),FALSE)</f>
        <v>-9.7337686547506221E-3</v>
      </c>
      <c r="N6" s="1">
        <f>(D6-VLOOKUP($A6,Agg_ppa_vals20241014_1426!$A:$K,MATCH(Agg_ppa_vals20250121_1006!N$1,Agg_ppa_vals20241014_1426!$1:$1,0),FALSE))/VLOOKUP($A6,Agg_ppa_vals20241014_1426!$A:$K,MATCH(Agg_ppa_vals20250121_1006!N$1,Agg_ppa_vals20241014_1426!$1:$1,0),FALSE)</f>
        <v>-0.29874219491896437</v>
      </c>
      <c r="O6" s="1">
        <f>(E6-VLOOKUP($A6,Agg_ppa_vals20241014_1426!$A:$K,MATCH(Agg_ppa_vals20250121_1006!O$1,Agg_ppa_vals20241014_1426!$1:$1,0),FALSE))/VLOOKUP($A6,Agg_ppa_vals20241014_1426!$A:$K,MATCH(Agg_ppa_vals20250121_1006!O$1,Agg_ppa_vals20241014_1426!$1:$1,0),FALSE)</f>
        <v>-3.0634440078462933E-2</v>
      </c>
      <c r="P6" s="1">
        <f>(F6-VLOOKUP($A6,Agg_ppa_vals20241014_1426!$A:$K,MATCH(Agg_ppa_vals20250121_1006!P$1,Agg_ppa_vals20241014_1426!$1:$1,0),FALSE))/VLOOKUP($A6,Agg_ppa_vals20241014_1426!$A:$K,MATCH(Agg_ppa_vals20250121_1006!P$1,Agg_ppa_vals20241014_1426!$1:$1,0),FALSE)</f>
        <v>-0.31136307100157895</v>
      </c>
      <c r="Q6" s="1">
        <f>(G6-VLOOKUP($A6,Agg_ppa_vals20241014_1426!$A:$K,MATCH(Agg_ppa_vals20250121_1006!Q$1,Agg_ppa_vals20241014_1426!$1:$1,0),FALSE))/VLOOKUP($A6,Agg_ppa_vals20241014_1426!$A:$K,MATCH(Agg_ppa_vals20250121_1006!Q$1,Agg_ppa_vals20241014_1426!$1:$1,0),FALSE)</f>
        <v>-9.1173142775541283E-2</v>
      </c>
      <c r="R6" s="1">
        <f>(H6-VLOOKUP($A6,Agg_ppa_vals20241014_1426!$A:$K,MATCH(Agg_ppa_vals20250121_1006!R$1,Agg_ppa_vals20241014_1426!$1:$1,0),FALSE))/VLOOKUP($A6,Agg_ppa_vals20241014_1426!$A:$K,MATCH(Agg_ppa_vals20250121_1006!R$1,Agg_ppa_vals20241014_1426!$1:$1,0),FALSE)</f>
        <v>-8.9089550020597402E-2</v>
      </c>
      <c r="S6" s="1">
        <f>(I6-VLOOKUP($A6,Agg_ppa_vals20241014_1426!$A:$K,MATCH(Agg_ppa_vals20250121_1006!S$1,Agg_ppa_vals20241014_1426!$1:$1,0),FALSE))/VLOOKUP($A6,Agg_ppa_vals20241014_1426!$A:$K,MATCH(Agg_ppa_vals20250121_1006!S$1,Agg_ppa_vals20241014_1426!$1:$1,0),FALSE)</f>
        <v>-2.2762995194865609E-10</v>
      </c>
      <c r="T6" s="1">
        <f>(J6-VLOOKUP($A6,Agg_ppa_vals20241014_1426!$A:$K,MATCH(Agg_ppa_vals20250121_1006!T$1,Agg_ppa_vals20241014_1426!$1:$1,0),FALSE))/VLOOKUP($A6,Agg_ppa_vals20241014_1426!$A:$K,MATCH(Agg_ppa_vals20250121_1006!T$1,Agg_ppa_vals20241014_1426!$1:$1,0),FALSE)</f>
        <v>-2.5624463840399893E-10</v>
      </c>
    </row>
    <row r="7" spans="1:20" x14ac:dyDescent="0.25">
      <c r="A7" t="s">
        <v>15</v>
      </c>
      <c r="B7" s="2">
        <v>4.8062176704406703</v>
      </c>
      <c r="C7" s="2">
        <v>86.500831604003906</v>
      </c>
      <c r="D7" s="2">
        <v>13.427251815795801</v>
      </c>
      <c r="E7" s="2">
        <v>56.990215301513601</v>
      </c>
      <c r="F7" s="2">
        <v>20.649389266967699</v>
      </c>
      <c r="G7" s="2">
        <v>6.3134183883666903</v>
      </c>
      <c r="H7" s="2">
        <v>16.366064071655199</v>
      </c>
      <c r="I7" s="2">
        <v>205.90576171875</v>
      </c>
      <c r="J7" s="2">
        <v>51.401168823242102</v>
      </c>
      <c r="K7">
        <v>2016</v>
      </c>
      <c r="L7" s="1">
        <f>(B7-VLOOKUP($A7,Agg_ppa_vals20241014_1426!$A:$K,MATCH(Agg_ppa_vals20250121_1006!L$1,Agg_ppa_vals20241014_1426!$1:$1,0),FALSE))/VLOOKUP($A7,Agg_ppa_vals20241014_1426!$A:$K,MATCH(Agg_ppa_vals20250121_1006!L$1,Agg_ppa_vals20241014_1426!$1:$1,0),FALSE)</f>
        <v>-0.16045430588929177</v>
      </c>
      <c r="M7" s="1">
        <f>(C7-VLOOKUP($A7,Agg_ppa_vals20241014_1426!$A:$K,MATCH(Agg_ppa_vals20250121_1006!M$1,Agg_ppa_vals20241014_1426!$1:$1,0),FALSE))/VLOOKUP($A7,Agg_ppa_vals20241014_1426!$A:$K,MATCH(Agg_ppa_vals20250121_1006!M$1,Agg_ppa_vals20241014_1426!$1:$1,0),FALSE)</f>
        <v>7.8463450175139931E-3</v>
      </c>
      <c r="N7" s="1">
        <f>(D7-VLOOKUP($A7,Agg_ppa_vals20241014_1426!$A:$K,MATCH(Agg_ppa_vals20250121_1006!N$1,Agg_ppa_vals20241014_1426!$1:$1,0),FALSE))/VLOOKUP($A7,Agg_ppa_vals20241014_1426!$A:$K,MATCH(Agg_ppa_vals20250121_1006!N$1,Agg_ppa_vals20241014_1426!$1:$1,0),FALSE)</f>
        <v>-0.18158997209998856</v>
      </c>
      <c r="O7" s="1">
        <f>(E7-VLOOKUP($A7,Agg_ppa_vals20241014_1426!$A:$K,MATCH(Agg_ppa_vals20250121_1006!O$1,Agg_ppa_vals20241014_1426!$1:$1,0),FALSE))/VLOOKUP($A7,Agg_ppa_vals20241014_1426!$A:$K,MATCH(Agg_ppa_vals20250121_1006!O$1,Agg_ppa_vals20241014_1426!$1:$1,0),FALSE)</f>
        <v>-1.7599785030586967E-2</v>
      </c>
      <c r="P7" s="1">
        <f>(F7-VLOOKUP($A7,Agg_ppa_vals20241014_1426!$A:$K,MATCH(Agg_ppa_vals20250121_1006!P$1,Agg_ppa_vals20241014_1426!$1:$1,0),FALSE))/VLOOKUP($A7,Agg_ppa_vals20241014_1426!$A:$K,MATCH(Agg_ppa_vals20250121_1006!P$1,Agg_ppa_vals20241014_1426!$1:$1,0),FALSE)</f>
        <v>-0.36248067200827999</v>
      </c>
      <c r="Q7" s="1">
        <f>(G7-VLOOKUP($A7,Agg_ppa_vals20241014_1426!$A:$K,MATCH(Agg_ppa_vals20250121_1006!Q$1,Agg_ppa_vals20241014_1426!$1:$1,0),FALSE))/VLOOKUP($A7,Agg_ppa_vals20241014_1426!$A:$K,MATCH(Agg_ppa_vals20250121_1006!Q$1,Agg_ppa_vals20241014_1426!$1:$1,0),FALSE)</f>
        <v>-7.9704464480185283E-2</v>
      </c>
      <c r="R7" s="1">
        <f>(H7-VLOOKUP($A7,Agg_ppa_vals20241014_1426!$A:$K,MATCH(Agg_ppa_vals20250121_1006!R$1,Agg_ppa_vals20241014_1426!$1:$1,0),FALSE))/VLOOKUP($A7,Agg_ppa_vals20241014_1426!$A:$K,MATCH(Agg_ppa_vals20250121_1006!R$1,Agg_ppa_vals20241014_1426!$1:$1,0),FALSE)</f>
        <v>-0.14814398231534265</v>
      </c>
      <c r="S7" s="1">
        <f>(I7-VLOOKUP($A7,Agg_ppa_vals20241014_1426!$A:$K,MATCH(Agg_ppa_vals20250121_1006!S$1,Agg_ppa_vals20241014_1426!$1:$1,0),FALSE))/VLOOKUP($A7,Agg_ppa_vals20241014_1426!$A:$K,MATCH(Agg_ppa_vals20250121_1006!S$1,Agg_ppa_vals20241014_1426!$1:$1,0),FALSE)</f>
        <v>9.1061078176733389E-11</v>
      </c>
      <c r="T7" s="1">
        <f>(J7-VLOOKUP($A7,Agg_ppa_vals20241014_1426!$A:$K,MATCH(Agg_ppa_vals20250121_1006!T$1,Agg_ppa_vals20241014_1426!$1:$1,0),FALSE))/VLOOKUP($A7,Agg_ppa_vals20241014_1426!$A:$K,MATCH(Agg_ppa_vals20250121_1006!T$1,Agg_ppa_vals20241014_1426!$1:$1,0),FALSE)</f>
        <v>6.30744396730816E-11</v>
      </c>
    </row>
    <row r="8" spans="1:20" x14ac:dyDescent="0.25">
      <c r="A8" t="s">
        <v>16</v>
      </c>
      <c r="B8" s="2">
        <v>0.84113425016403198</v>
      </c>
      <c r="C8" s="2">
        <v>21.550601959228501</v>
      </c>
      <c r="D8" s="2">
        <v>2.1389842033386199</v>
      </c>
      <c r="E8" s="2">
        <v>13.464069366455</v>
      </c>
      <c r="F8" s="2">
        <v>9.4339513778686506</v>
      </c>
      <c r="G8" s="2">
        <v>1.3911894559860201</v>
      </c>
      <c r="H8" s="2">
        <v>6.2788066864013601</v>
      </c>
      <c r="I8" s="2">
        <v>60.131496429443303</v>
      </c>
      <c r="J8" s="2">
        <v>12.242219924926699</v>
      </c>
      <c r="K8">
        <v>2016</v>
      </c>
      <c r="L8" s="1">
        <f>(B8-VLOOKUP($A8,Agg_ppa_vals20241014_1426!$A:$K,MATCH(Agg_ppa_vals20250121_1006!L$1,Agg_ppa_vals20241014_1426!$1:$1,0),FALSE))/VLOOKUP($A8,Agg_ppa_vals20241014_1426!$A:$K,MATCH(Agg_ppa_vals20250121_1006!L$1,Agg_ppa_vals20241014_1426!$1:$1,0),FALSE)</f>
        <v>-0.15247898828305628</v>
      </c>
      <c r="M8" s="1">
        <f>(C8-VLOOKUP($A8,Agg_ppa_vals20241014_1426!$A:$K,MATCH(Agg_ppa_vals20250121_1006!M$1,Agg_ppa_vals20241014_1426!$1:$1,0),FALSE))/VLOOKUP($A8,Agg_ppa_vals20241014_1426!$A:$K,MATCH(Agg_ppa_vals20250121_1006!M$1,Agg_ppa_vals20241014_1426!$1:$1,0),FALSE)</f>
        <v>1.0977866788092754E-2</v>
      </c>
      <c r="N8" s="1">
        <f>(D8-VLOOKUP($A8,Agg_ppa_vals20241014_1426!$A:$K,MATCH(Agg_ppa_vals20250121_1006!N$1,Agg_ppa_vals20241014_1426!$1:$1,0),FALSE))/VLOOKUP($A8,Agg_ppa_vals20241014_1426!$A:$K,MATCH(Agg_ppa_vals20250121_1006!N$1,Agg_ppa_vals20241014_1426!$1:$1,0),FALSE)</f>
        <v>-0.26256082931170238</v>
      </c>
      <c r="O8" s="1">
        <f>(E8-VLOOKUP($A8,Agg_ppa_vals20241014_1426!$A:$K,MATCH(Agg_ppa_vals20250121_1006!O$1,Agg_ppa_vals20241014_1426!$1:$1,0),FALSE))/VLOOKUP($A8,Agg_ppa_vals20241014_1426!$A:$K,MATCH(Agg_ppa_vals20250121_1006!O$1,Agg_ppa_vals20241014_1426!$1:$1,0),FALSE)</f>
        <v>-1.9761477216575521E-2</v>
      </c>
      <c r="P8" s="1">
        <f>(F8-VLOOKUP($A8,Agg_ppa_vals20241014_1426!$A:$K,MATCH(Agg_ppa_vals20250121_1006!P$1,Agg_ppa_vals20241014_1426!$1:$1,0),FALSE))/VLOOKUP($A8,Agg_ppa_vals20241014_1426!$A:$K,MATCH(Agg_ppa_vals20250121_1006!P$1,Agg_ppa_vals20241014_1426!$1:$1,0),FALSE)</f>
        <v>-0.24611678959107283</v>
      </c>
      <c r="Q8" s="1">
        <f>(G8-VLOOKUP($A8,Agg_ppa_vals20241014_1426!$A:$K,MATCH(Agg_ppa_vals20250121_1006!Q$1,Agg_ppa_vals20241014_1426!$1:$1,0),FALSE))/VLOOKUP($A8,Agg_ppa_vals20241014_1426!$A:$K,MATCH(Agg_ppa_vals20250121_1006!Q$1,Agg_ppa_vals20241014_1426!$1:$1,0),FALSE)</f>
        <v>-9.0812677309768747E-2</v>
      </c>
      <c r="R8" s="1">
        <f>(H8-VLOOKUP($A8,Agg_ppa_vals20241014_1426!$A:$K,MATCH(Agg_ppa_vals20250121_1006!R$1,Agg_ppa_vals20241014_1426!$1:$1,0),FALSE))/VLOOKUP($A8,Agg_ppa_vals20241014_1426!$A:$K,MATCH(Agg_ppa_vals20250121_1006!R$1,Agg_ppa_vals20241014_1426!$1:$1,0),FALSE)</f>
        <v>-6.6372531264910592E-2</v>
      </c>
      <c r="S8" s="1">
        <f>(I8-VLOOKUP($A8,Agg_ppa_vals20241014_1426!$A:$K,MATCH(Agg_ppa_vals20250121_1006!S$1,Agg_ppa_vals20241014_1426!$1:$1,0),FALSE))/VLOOKUP($A8,Agg_ppa_vals20241014_1426!$A:$K,MATCH(Agg_ppa_vals20250121_1006!S$1,Agg_ppa_vals20241014_1426!$1:$1,0),FALSE)</f>
        <v>-9.2579771943873333E-12</v>
      </c>
      <c r="T8" s="1">
        <f>(J8-VLOOKUP($A8,Agg_ppa_vals20241014_1426!$A:$K,MATCH(Agg_ppa_vals20250121_1006!T$1,Agg_ppa_vals20241014_1426!$1:$1,0),FALSE))/VLOOKUP($A8,Agg_ppa_vals20241014_1426!$A:$K,MATCH(Agg_ppa_vals20250121_1006!T$1,Agg_ppa_vals20241014_1426!$1:$1,0),FALSE)</f>
        <v>4.0243510416565065E-10</v>
      </c>
    </row>
    <row r="9" spans="1:20" x14ac:dyDescent="0.25">
      <c r="A9" t="s">
        <v>17</v>
      </c>
      <c r="B9" s="2">
        <v>0.61981648206710804</v>
      </c>
      <c r="C9" s="2">
        <v>27.234529495239201</v>
      </c>
      <c r="D9" s="2">
        <v>1.1853677034378001</v>
      </c>
      <c r="E9" s="2">
        <v>13.933601379394499</v>
      </c>
      <c r="F9" s="2">
        <v>4.9792294502258301</v>
      </c>
      <c r="G9" s="2">
        <v>0.69788724184036199</v>
      </c>
      <c r="H9" s="2">
        <v>3.7434394359588601</v>
      </c>
      <c r="I9" s="2">
        <v>61.087162017822202</v>
      </c>
      <c r="J9" s="2">
        <v>12.6849374771118</v>
      </c>
      <c r="K9">
        <v>2016</v>
      </c>
      <c r="L9" s="1">
        <f>(B9-VLOOKUP($A9,Agg_ppa_vals20241014_1426!$A:$K,MATCH(Agg_ppa_vals20250121_1006!L$1,Agg_ppa_vals20241014_1426!$1:$1,0),FALSE))/VLOOKUP($A9,Agg_ppa_vals20241014_1426!$A:$K,MATCH(Agg_ppa_vals20250121_1006!L$1,Agg_ppa_vals20241014_1426!$1:$1,0),FALSE)</f>
        <v>-6.0776093100180541E-2</v>
      </c>
      <c r="M9" s="1">
        <f>(C9-VLOOKUP($A9,Agg_ppa_vals20241014_1426!$A:$K,MATCH(Agg_ppa_vals20250121_1006!M$1,Agg_ppa_vals20241014_1426!$1:$1,0),FALSE))/VLOOKUP($A9,Agg_ppa_vals20241014_1426!$A:$K,MATCH(Agg_ppa_vals20250121_1006!M$1,Agg_ppa_vals20241014_1426!$1:$1,0),FALSE)</f>
        <v>-1.5038682285793279E-2</v>
      </c>
      <c r="N9" s="1">
        <f>(D9-VLOOKUP($A9,Agg_ppa_vals20241014_1426!$A:$K,MATCH(Agg_ppa_vals20250121_1006!N$1,Agg_ppa_vals20241014_1426!$1:$1,0),FALSE))/VLOOKUP($A9,Agg_ppa_vals20241014_1426!$A:$K,MATCH(Agg_ppa_vals20250121_1006!N$1,Agg_ppa_vals20241014_1426!$1:$1,0),FALSE)</f>
        <v>-0.27857409136228634</v>
      </c>
      <c r="O9" s="1">
        <f>(E9-VLOOKUP($A9,Agg_ppa_vals20241014_1426!$A:$K,MATCH(Agg_ppa_vals20250121_1006!O$1,Agg_ppa_vals20241014_1426!$1:$1,0),FALSE))/VLOOKUP($A9,Agg_ppa_vals20241014_1426!$A:$K,MATCH(Agg_ppa_vals20250121_1006!O$1,Agg_ppa_vals20241014_1426!$1:$1,0),FALSE)</f>
        <v>-2.7019669388395839E-2</v>
      </c>
      <c r="P9" s="1">
        <f>(F9-VLOOKUP($A9,Agg_ppa_vals20241014_1426!$A:$K,MATCH(Agg_ppa_vals20250121_1006!P$1,Agg_ppa_vals20241014_1426!$1:$1,0),FALSE))/VLOOKUP($A9,Agg_ppa_vals20241014_1426!$A:$K,MATCH(Agg_ppa_vals20250121_1006!P$1,Agg_ppa_vals20241014_1426!$1:$1,0),FALSE)</f>
        <v>-0.61028431764184676</v>
      </c>
      <c r="Q9" s="1">
        <f>(G9-VLOOKUP($A9,Agg_ppa_vals20241014_1426!$A:$K,MATCH(Agg_ppa_vals20250121_1006!Q$1,Agg_ppa_vals20241014_1426!$1:$1,0),FALSE))/VLOOKUP($A9,Agg_ppa_vals20241014_1426!$A:$K,MATCH(Agg_ppa_vals20250121_1006!Q$1,Agg_ppa_vals20241014_1426!$1:$1,0),FALSE)</f>
        <v>-0.11491422521802384</v>
      </c>
      <c r="R9" s="1">
        <f>(H9-VLOOKUP($A9,Agg_ppa_vals20241014_1426!$A:$K,MATCH(Agg_ppa_vals20250121_1006!R$1,Agg_ppa_vals20241014_1426!$1:$1,0),FALSE))/VLOOKUP($A9,Agg_ppa_vals20241014_1426!$A:$K,MATCH(Agg_ppa_vals20250121_1006!R$1,Agg_ppa_vals20241014_1426!$1:$1,0),FALSE)</f>
        <v>-0.13113062475218318</v>
      </c>
      <c r="S9" s="1">
        <f>(I9-VLOOKUP($A9,Agg_ppa_vals20241014_1426!$A:$K,MATCH(Agg_ppa_vals20250121_1006!S$1,Agg_ppa_vals20241014_1426!$1:$1,0),FALSE))/VLOOKUP($A9,Agg_ppa_vals20241014_1426!$A:$K,MATCH(Agg_ppa_vals20250121_1006!S$1,Agg_ppa_vals20241014_1426!$1:$1,0),FALSE)</f>
        <v>-3.5650686694807955E-11</v>
      </c>
      <c r="T9" s="1">
        <f>(J9-VLOOKUP($A9,Agg_ppa_vals20241014_1426!$A:$K,MATCH(Agg_ppa_vals20250121_1006!T$1,Agg_ppa_vals20241014_1426!$1:$1,0),FALSE))/VLOOKUP($A9,Agg_ppa_vals20241014_1426!$A:$K,MATCH(Agg_ppa_vals20250121_1006!T$1,Agg_ppa_vals20241014_1426!$1:$1,0),FALSE)</f>
        <v>-2.276873580194374E-10</v>
      </c>
    </row>
    <row r="10" spans="1:20" x14ac:dyDescent="0.25">
      <c r="A10" t="s">
        <v>18</v>
      </c>
      <c r="B10" s="2">
        <v>1.2695513963699301</v>
      </c>
      <c r="C10" s="2">
        <v>19.210939407348601</v>
      </c>
      <c r="D10" s="2">
        <v>3.5491635799407901</v>
      </c>
      <c r="E10" s="2">
        <v>13.7714118957519</v>
      </c>
      <c r="F10" s="2">
        <v>4.5049662590026802</v>
      </c>
      <c r="G10" s="2">
        <v>1.7082941532135001</v>
      </c>
      <c r="H10" s="2">
        <v>4.0602502822875897</v>
      </c>
      <c r="I10" s="2">
        <v>36.5091552734375</v>
      </c>
      <c r="J10" s="2">
        <v>12.026022911071699</v>
      </c>
      <c r="K10">
        <v>2016</v>
      </c>
      <c r="L10" s="1">
        <f>(B10-VLOOKUP($A10,Agg_ppa_vals20241014_1426!$A:$K,MATCH(Agg_ppa_vals20250121_1006!L$1,Agg_ppa_vals20241014_1426!$1:$1,0),FALSE))/VLOOKUP($A10,Agg_ppa_vals20241014_1426!$A:$K,MATCH(Agg_ppa_vals20250121_1006!L$1,Agg_ppa_vals20241014_1426!$1:$1,0),FALSE)</f>
        <v>-0.14958718538977694</v>
      </c>
      <c r="M10" s="1">
        <f>(C10-VLOOKUP($A10,Agg_ppa_vals20241014_1426!$A:$K,MATCH(Agg_ppa_vals20250121_1006!M$1,Agg_ppa_vals20241014_1426!$1:$1,0),FALSE))/VLOOKUP($A10,Agg_ppa_vals20241014_1426!$A:$K,MATCH(Agg_ppa_vals20250121_1006!M$1,Agg_ppa_vals20241014_1426!$1:$1,0),FALSE)</f>
        <v>4.1195351626707602E-3</v>
      </c>
      <c r="N10" s="1">
        <f>(D10-VLOOKUP($A10,Agg_ppa_vals20241014_1426!$A:$K,MATCH(Agg_ppa_vals20250121_1006!N$1,Agg_ppa_vals20241014_1426!$1:$1,0),FALSE))/VLOOKUP($A10,Agg_ppa_vals20241014_1426!$A:$K,MATCH(Agg_ppa_vals20250121_1006!N$1,Agg_ppa_vals20241014_1426!$1:$1,0),FALSE)</f>
        <v>-0.17403997076051236</v>
      </c>
      <c r="O10" s="1">
        <f>(E10-VLOOKUP($A10,Agg_ppa_vals20241014_1426!$A:$K,MATCH(Agg_ppa_vals20250121_1006!O$1,Agg_ppa_vals20241014_1426!$1:$1,0),FALSE))/VLOOKUP($A10,Agg_ppa_vals20241014_1426!$A:$K,MATCH(Agg_ppa_vals20250121_1006!O$1,Agg_ppa_vals20241014_1426!$1:$1,0),FALSE)</f>
        <v>-1.399806749889013E-2</v>
      </c>
      <c r="P10" s="1">
        <f>(F10-VLOOKUP($A10,Agg_ppa_vals20241014_1426!$A:$K,MATCH(Agg_ppa_vals20250121_1006!P$1,Agg_ppa_vals20241014_1426!$1:$1,0),FALSE))/VLOOKUP($A10,Agg_ppa_vals20241014_1426!$A:$K,MATCH(Agg_ppa_vals20250121_1006!P$1,Agg_ppa_vals20241014_1426!$1:$1,0),FALSE)</f>
        <v>-0.54982017284697682</v>
      </c>
      <c r="Q10" s="1">
        <f>(G10-VLOOKUP($A10,Agg_ppa_vals20241014_1426!$A:$K,MATCH(Agg_ppa_vals20250121_1006!Q$1,Agg_ppa_vals20241014_1426!$1:$1,0),FALSE))/VLOOKUP($A10,Agg_ppa_vals20241014_1426!$A:$K,MATCH(Agg_ppa_vals20250121_1006!Q$1,Agg_ppa_vals20241014_1426!$1:$1,0),FALSE)</f>
        <v>-8.8602386335269498E-2</v>
      </c>
      <c r="R10" s="1">
        <f>(H10-VLOOKUP($A10,Agg_ppa_vals20241014_1426!$A:$K,MATCH(Agg_ppa_vals20250121_1006!R$1,Agg_ppa_vals20241014_1426!$1:$1,0),FALSE))/VLOOKUP($A10,Agg_ppa_vals20241014_1426!$A:$K,MATCH(Agg_ppa_vals20250121_1006!R$1,Agg_ppa_vals20241014_1426!$1:$1,0),FALSE)</f>
        <v>-0.14060779035799667</v>
      </c>
      <c r="S10" s="1">
        <f>(I10-VLOOKUP($A10,Agg_ppa_vals20241014_1426!$A:$K,MATCH(Agg_ppa_vals20250121_1006!S$1,Agg_ppa_vals20241014_1426!$1:$1,0),FALSE))/VLOOKUP($A10,Agg_ppa_vals20241014_1426!$A:$K,MATCH(Agg_ppa_vals20250121_1006!S$1,Agg_ppa_vals20241014_1426!$1:$1,0),FALSE)</f>
        <v>9.4154442872624711E-11</v>
      </c>
      <c r="T10" s="1">
        <f>(J10-VLOOKUP($A10,Agg_ppa_vals20241014_1426!$A:$K,MATCH(Agg_ppa_vals20250121_1006!T$1,Agg_ppa_vals20241014_1426!$1:$1,0),FALSE))/VLOOKUP($A10,Agg_ppa_vals20241014_1426!$A:$K,MATCH(Agg_ppa_vals20250121_1006!T$1,Agg_ppa_vals20241014_1426!$1:$1,0),FALSE)</f>
        <v>8.911501182638968E-11</v>
      </c>
    </row>
    <row r="11" spans="1:20" x14ac:dyDescent="0.25">
      <c r="A11" t="s">
        <v>19</v>
      </c>
      <c r="B11" s="2">
        <v>0.21849729120731301</v>
      </c>
      <c r="C11" s="2">
        <v>4.2991824150085396</v>
      </c>
      <c r="D11" s="2">
        <v>0.56830632686614901</v>
      </c>
      <c r="E11" s="2">
        <v>3.1691362857818599</v>
      </c>
      <c r="F11" s="2">
        <v>1.83305835723876</v>
      </c>
      <c r="G11" s="2">
        <v>0.38717752695083602</v>
      </c>
      <c r="H11" s="2">
        <v>1.62876212596893</v>
      </c>
      <c r="I11" s="2">
        <v>8.3993797302246094</v>
      </c>
      <c r="J11" s="2">
        <v>2.7031493186950599</v>
      </c>
      <c r="K11">
        <v>2016</v>
      </c>
      <c r="L11" s="1">
        <f>(B11-VLOOKUP($A11,Agg_ppa_vals20241014_1426!$A:$K,MATCH(Agg_ppa_vals20250121_1006!L$1,Agg_ppa_vals20241014_1426!$1:$1,0),FALSE))/VLOOKUP($A11,Agg_ppa_vals20241014_1426!$A:$K,MATCH(Agg_ppa_vals20250121_1006!L$1,Agg_ppa_vals20241014_1426!$1:$1,0),FALSE)</f>
        <v>-0.16157878595313016</v>
      </c>
      <c r="M11" s="1">
        <f>(C11-VLOOKUP($A11,Agg_ppa_vals20241014_1426!$A:$K,MATCH(Agg_ppa_vals20250121_1006!M$1,Agg_ppa_vals20241014_1426!$1:$1,0),FALSE))/VLOOKUP($A11,Agg_ppa_vals20241014_1426!$A:$K,MATCH(Agg_ppa_vals20250121_1006!M$1,Agg_ppa_vals20241014_1426!$1:$1,0),FALSE)</f>
        <v>1.045020207870161E-2</v>
      </c>
      <c r="N11" s="1">
        <f>(D11-VLOOKUP($A11,Agg_ppa_vals20241014_1426!$A:$K,MATCH(Agg_ppa_vals20250121_1006!N$1,Agg_ppa_vals20241014_1426!$1:$1,0),FALSE))/VLOOKUP($A11,Agg_ppa_vals20241014_1426!$A:$K,MATCH(Agg_ppa_vals20250121_1006!N$1,Agg_ppa_vals20241014_1426!$1:$1,0),FALSE)</f>
        <v>-0.28277912824611223</v>
      </c>
      <c r="O11" s="1">
        <f>(E11-VLOOKUP($A11,Agg_ppa_vals20241014_1426!$A:$K,MATCH(Agg_ppa_vals20250121_1006!O$1,Agg_ppa_vals20241014_1426!$1:$1,0),FALSE))/VLOOKUP($A11,Agg_ppa_vals20241014_1426!$A:$K,MATCH(Agg_ppa_vals20250121_1006!O$1,Agg_ppa_vals20241014_1426!$1:$1,0),FALSE)</f>
        <v>-1.2458751781972921E-2</v>
      </c>
      <c r="P11" s="1">
        <f>(F11-VLOOKUP($A11,Agg_ppa_vals20241014_1426!$A:$K,MATCH(Agg_ppa_vals20250121_1006!P$1,Agg_ppa_vals20241014_1426!$1:$1,0),FALSE))/VLOOKUP($A11,Agg_ppa_vals20241014_1426!$A:$K,MATCH(Agg_ppa_vals20250121_1006!P$1,Agg_ppa_vals20241014_1426!$1:$1,0),FALSE)</f>
        <v>-0.49255280510073796</v>
      </c>
      <c r="Q11" s="1">
        <f>(G11-VLOOKUP($A11,Agg_ppa_vals20241014_1426!$A:$K,MATCH(Agg_ppa_vals20250121_1006!Q$1,Agg_ppa_vals20241014_1426!$1:$1,0),FALSE))/VLOOKUP($A11,Agg_ppa_vals20241014_1426!$A:$K,MATCH(Agg_ppa_vals20250121_1006!Q$1,Agg_ppa_vals20241014_1426!$1:$1,0),FALSE)</f>
        <v>-9.807591198906189E-2</v>
      </c>
      <c r="R11" s="1">
        <f>(H11-VLOOKUP($A11,Agg_ppa_vals20241014_1426!$A:$K,MATCH(Agg_ppa_vals20250121_1006!R$1,Agg_ppa_vals20241014_1426!$1:$1,0),FALSE))/VLOOKUP($A11,Agg_ppa_vals20241014_1426!$A:$K,MATCH(Agg_ppa_vals20250121_1006!R$1,Agg_ppa_vals20241014_1426!$1:$1,0),FALSE)</f>
        <v>-5.0693342968229194E-2</v>
      </c>
      <c r="S11" s="1">
        <f>(I11-VLOOKUP($A11,Agg_ppa_vals20241014_1426!$A:$K,MATCH(Agg_ppa_vals20250121_1006!S$1,Agg_ppa_vals20241014_1426!$1:$1,0),FALSE))/VLOOKUP($A11,Agg_ppa_vals20241014_1426!$A:$K,MATCH(Agg_ppa_vals20250121_1006!S$1,Agg_ppa_vals20241014_1426!$1:$1,0),FALSE)</f>
        <v>2.6741220354508879E-11</v>
      </c>
      <c r="T11" s="1">
        <f>(J11-VLOOKUP($A11,Agg_ppa_vals20241014_1426!$A:$K,MATCH(Agg_ppa_vals20250121_1006!T$1,Agg_ppa_vals20241014_1426!$1:$1,0),FALSE))/VLOOKUP($A11,Agg_ppa_vals20241014_1426!$A:$K,MATCH(Agg_ppa_vals20250121_1006!T$1,Agg_ppa_vals20241014_1426!$1:$1,0),FALSE)</f>
        <v>-1.1280918558553494E-10</v>
      </c>
    </row>
    <row r="12" spans="1:20" x14ac:dyDescent="0.25">
      <c r="A12" t="s">
        <v>20</v>
      </c>
      <c r="B12" s="2">
        <v>554</v>
      </c>
      <c r="C12" s="2">
        <v>644</v>
      </c>
      <c r="D12" s="2">
        <v>74</v>
      </c>
      <c r="E12" s="2">
        <v>709</v>
      </c>
      <c r="F12" s="2">
        <v>66</v>
      </c>
      <c r="G12" s="2">
        <v>273</v>
      </c>
      <c r="H12" s="2">
        <v>137</v>
      </c>
      <c r="I12" s="2">
        <v>1098</v>
      </c>
      <c r="J12" s="2">
        <v>11552</v>
      </c>
      <c r="K12">
        <v>2016</v>
      </c>
      <c r="L12" s="1">
        <f>(B12-VLOOKUP($A12,Agg_ppa_vals20241014_1426!$A:$K,MATCH(Agg_ppa_vals20250121_1006!L$1,Agg_ppa_vals20241014_1426!$1:$1,0),FALSE))/VLOOKUP($A12,Agg_ppa_vals20241014_1426!$A:$K,MATCH(Agg_ppa_vals20250121_1006!L$1,Agg_ppa_vals20241014_1426!$1:$1,0),FALSE)</f>
        <v>-0.61258741258741256</v>
      </c>
      <c r="M12" s="1">
        <f>(C12-VLOOKUP($A12,Agg_ppa_vals20241014_1426!$A:$K,MATCH(Agg_ppa_vals20250121_1006!M$1,Agg_ppa_vals20241014_1426!$1:$1,0),FALSE))/VLOOKUP($A12,Agg_ppa_vals20241014_1426!$A:$K,MATCH(Agg_ppa_vals20250121_1006!M$1,Agg_ppa_vals20241014_1426!$1:$1,0),FALSE)</f>
        <v>-0.75578308684110729</v>
      </c>
      <c r="N12" s="1">
        <f>(D12-VLOOKUP($A12,Agg_ppa_vals20241014_1426!$A:$K,MATCH(Agg_ppa_vals20250121_1006!N$1,Agg_ppa_vals20241014_1426!$1:$1,0),FALSE))/VLOOKUP($A12,Agg_ppa_vals20241014_1426!$A:$K,MATCH(Agg_ppa_vals20250121_1006!N$1,Agg_ppa_vals20241014_1426!$1:$1,0),FALSE)</f>
        <v>-0.73665480427046259</v>
      </c>
      <c r="O12" s="1">
        <f>(E12-VLOOKUP($A12,Agg_ppa_vals20241014_1426!$A:$K,MATCH(Agg_ppa_vals20250121_1006!O$1,Agg_ppa_vals20241014_1426!$1:$1,0),FALSE))/VLOOKUP($A12,Agg_ppa_vals20241014_1426!$A:$K,MATCH(Agg_ppa_vals20250121_1006!O$1,Agg_ppa_vals20241014_1426!$1:$1,0),FALSE)</f>
        <v>-0.89034952056913086</v>
      </c>
      <c r="P12" s="1">
        <f>(F12-VLOOKUP($A12,Agg_ppa_vals20241014_1426!$A:$K,MATCH(Agg_ppa_vals20250121_1006!P$1,Agg_ppa_vals20241014_1426!$1:$1,0),FALSE))/VLOOKUP($A12,Agg_ppa_vals20241014_1426!$A:$K,MATCH(Agg_ppa_vals20250121_1006!P$1,Agg_ppa_vals20241014_1426!$1:$1,0),FALSE)</f>
        <v>-0.2978723404255319</v>
      </c>
      <c r="Q12" s="1">
        <f>(G12-VLOOKUP($A12,Agg_ppa_vals20241014_1426!$A:$K,MATCH(Agg_ppa_vals20250121_1006!Q$1,Agg_ppa_vals20241014_1426!$1:$1,0),FALSE))/VLOOKUP($A12,Agg_ppa_vals20241014_1426!$A:$K,MATCH(Agg_ppa_vals20250121_1006!Q$1,Agg_ppa_vals20241014_1426!$1:$1,0),FALSE)</f>
        <v>-0.46575342465753422</v>
      </c>
      <c r="R12" s="1">
        <f>(H12-VLOOKUP($A12,Agg_ppa_vals20241014_1426!$A:$K,MATCH(Agg_ppa_vals20250121_1006!R$1,Agg_ppa_vals20241014_1426!$1:$1,0),FALSE))/VLOOKUP($A12,Agg_ppa_vals20241014_1426!$A:$K,MATCH(Agg_ppa_vals20250121_1006!R$1,Agg_ppa_vals20241014_1426!$1:$1,0),FALSE)</f>
        <v>-0.68721461187214616</v>
      </c>
      <c r="S12" s="1">
        <f>(I12-VLOOKUP($A12,Agg_ppa_vals20241014_1426!$A:$K,MATCH(Agg_ppa_vals20250121_1006!S$1,Agg_ppa_vals20241014_1426!$1:$1,0),FALSE))/VLOOKUP($A12,Agg_ppa_vals20241014_1426!$A:$K,MATCH(Agg_ppa_vals20250121_1006!S$1,Agg_ppa_vals20241014_1426!$1:$1,0),FALSE)</f>
        <v>-7.4198988195615517E-2</v>
      </c>
      <c r="T12" s="1">
        <f>(J12-VLOOKUP($A12,Agg_ppa_vals20241014_1426!$A:$K,MATCH(Agg_ppa_vals20250121_1006!T$1,Agg_ppa_vals20241014_1426!$1:$1,0),FALSE))/VLOOKUP($A12,Agg_ppa_vals20241014_1426!$A:$K,MATCH(Agg_ppa_vals20250121_1006!T$1,Agg_ppa_vals20241014_1426!$1:$1,0),FALSE)</f>
        <v>-0.11560251110090339</v>
      </c>
    </row>
    <row r="13" spans="1:20" x14ac:dyDescent="0.25">
      <c r="A13" t="s">
        <v>21</v>
      </c>
      <c r="B13" s="2">
        <v>11.126477731923901</v>
      </c>
      <c r="C13" s="2">
        <v>23.1386414838619</v>
      </c>
      <c r="D13" s="2">
        <v>8.2576915674622597</v>
      </c>
      <c r="E13" s="2">
        <v>14.9546857619899</v>
      </c>
      <c r="F13" s="2">
        <v>42.991757002933603</v>
      </c>
      <c r="G13" s="2">
        <v>11.3683547156357</v>
      </c>
      <c r="H13" s="2">
        <v>20.152209999156</v>
      </c>
      <c r="I13" s="2">
        <v>64.909683471039699</v>
      </c>
      <c r="J13" s="2">
        <v>27.305966392000801</v>
      </c>
      <c r="K13">
        <v>2016</v>
      </c>
      <c r="L13" s="1">
        <f>(B13-VLOOKUP($A13,Agg_ppa_vals20241014_1426!$A:$K,MATCH(Agg_ppa_vals20250121_1006!L$1,Agg_ppa_vals20241014_1426!$1:$1,0),FALSE))/VLOOKUP($A13,Agg_ppa_vals20241014_1426!$A:$K,MATCH(Agg_ppa_vals20250121_1006!L$1,Agg_ppa_vals20241014_1426!$1:$1,0),FALSE)</f>
        <v>-0.35825228322854841</v>
      </c>
      <c r="M13" s="1">
        <f>(C13-VLOOKUP($A13,Agg_ppa_vals20241014_1426!$A:$K,MATCH(Agg_ppa_vals20250121_1006!M$1,Agg_ppa_vals20241014_1426!$1:$1,0),FALSE))/VLOOKUP($A13,Agg_ppa_vals20241014_1426!$A:$K,MATCH(Agg_ppa_vals20250121_1006!M$1,Agg_ppa_vals20241014_1426!$1:$1,0),FALSE)</f>
        <v>-0.4194390926150649</v>
      </c>
      <c r="N13" s="1">
        <f>(D13-VLOOKUP($A13,Agg_ppa_vals20241014_1426!$A:$K,MATCH(Agg_ppa_vals20250121_1006!N$1,Agg_ppa_vals20241014_1426!$1:$1,0),FALSE))/VLOOKUP($A13,Agg_ppa_vals20241014_1426!$A:$K,MATCH(Agg_ppa_vals20250121_1006!N$1,Agg_ppa_vals20241014_1426!$1:$1,0),FALSE)</f>
        <v>-0.50283105707444309</v>
      </c>
      <c r="O13" s="1">
        <f>(E13-VLOOKUP($A13,Agg_ppa_vals20241014_1426!$A:$K,MATCH(Agg_ppa_vals20250121_1006!O$1,Agg_ppa_vals20241014_1426!$1:$1,0),FALSE))/VLOOKUP($A13,Agg_ppa_vals20241014_1426!$A:$K,MATCH(Agg_ppa_vals20250121_1006!O$1,Agg_ppa_vals20241014_1426!$1:$1,0),FALSE)</f>
        <v>-0.55433943588456669</v>
      </c>
      <c r="P13" s="1">
        <f>(F13-VLOOKUP($A13,Agg_ppa_vals20241014_1426!$A:$K,MATCH(Agg_ppa_vals20250121_1006!P$1,Agg_ppa_vals20241014_1426!$1:$1,0),FALSE))/VLOOKUP($A13,Agg_ppa_vals20241014_1426!$A:$K,MATCH(Agg_ppa_vals20250121_1006!P$1,Agg_ppa_vals20241014_1426!$1:$1,0),FALSE)</f>
        <v>-1.3437926311547262E-4</v>
      </c>
      <c r="Q13" s="1">
        <f>(G13-VLOOKUP($A13,Agg_ppa_vals20241014_1426!$A:$K,MATCH(Agg_ppa_vals20250121_1006!Q$1,Agg_ppa_vals20241014_1426!$1:$1,0),FALSE))/VLOOKUP($A13,Agg_ppa_vals20241014_1426!$A:$K,MATCH(Agg_ppa_vals20250121_1006!Q$1,Agg_ppa_vals20241014_1426!$1:$1,0),FALSE)</f>
        <v>-0.31965717833452634</v>
      </c>
      <c r="R13" s="1">
        <f>(H13-VLOOKUP($A13,Agg_ppa_vals20241014_1426!$A:$K,MATCH(Agg_ppa_vals20250121_1006!R$1,Agg_ppa_vals20241014_1426!$1:$1,0),FALSE))/VLOOKUP($A13,Agg_ppa_vals20241014_1426!$A:$K,MATCH(Agg_ppa_vals20250121_1006!R$1,Agg_ppa_vals20241014_1426!$1:$1,0),FALSE)</f>
        <v>-0.43429241870531249</v>
      </c>
      <c r="S13" s="1">
        <f>(I13-VLOOKUP($A13,Agg_ppa_vals20241014_1426!$A:$K,MATCH(Agg_ppa_vals20250121_1006!S$1,Agg_ppa_vals20241014_1426!$1:$1,0),FALSE))/VLOOKUP($A13,Agg_ppa_vals20241014_1426!$A:$K,MATCH(Agg_ppa_vals20250121_1006!S$1,Agg_ppa_vals20241014_1426!$1:$1,0),FALSE)</f>
        <v>-7.4198988133644297E-2</v>
      </c>
      <c r="T13" s="1">
        <f>(J13-VLOOKUP($A13,Agg_ppa_vals20241014_1426!$A:$K,MATCH(Agg_ppa_vals20250121_1006!T$1,Agg_ppa_vals20241014_1426!$1:$1,0),FALSE))/VLOOKUP($A13,Agg_ppa_vals20241014_1426!$A:$K,MATCH(Agg_ppa_vals20250121_1006!T$1,Agg_ppa_vals20241014_1426!$1:$1,0),FALSE)</f>
        <v>-0.11560251108782482</v>
      </c>
    </row>
    <row r="14" spans="1:20" x14ac:dyDescent="0.25">
      <c r="A14" t="s">
        <v>22</v>
      </c>
      <c r="B14" s="2">
        <v>23</v>
      </c>
      <c r="C14" s="2">
        <v>16</v>
      </c>
      <c r="D14" s="2">
        <v>5</v>
      </c>
      <c r="E14" s="2">
        <v>21</v>
      </c>
      <c r="F14" s="2">
        <v>2</v>
      </c>
      <c r="G14" s="2">
        <v>12</v>
      </c>
      <c r="H14" s="2">
        <v>5</v>
      </c>
      <c r="I14" s="2">
        <v>14</v>
      </c>
      <c r="J14" s="2">
        <v>316</v>
      </c>
      <c r="K14">
        <v>2016</v>
      </c>
      <c r="L14" s="1">
        <f>(B14-VLOOKUP($A14,Agg_ppa_vals20241014_1426!$A:$K,MATCH(Agg_ppa_vals20250121_1006!L$1,Agg_ppa_vals20241014_1426!$1:$1,0),FALSE))/VLOOKUP($A14,Agg_ppa_vals20241014_1426!$A:$K,MATCH(Agg_ppa_vals20250121_1006!L$1,Agg_ppa_vals20241014_1426!$1:$1,0),FALSE)</f>
        <v>-0.66176470588235292</v>
      </c>
      <c r="M14" s="1">
        <f>(C14-VLOOKUP($A14,Agg_ppa_vals20241014_1426!$A:$K,MATCH(Agg_ppa_vals20250121_1006!M$1,Agg_ppa_vals20241014_1426!$1:$1,0),FALSE))/VLOOKUP($A14,Agg_ppa_vals20241014_1426!$A:$K,MATCH(Agg_ppa_vals20250121_1006!M$1,Agg_ppa_vals20241014_1426!$1:$1,0),FALSE)</f>
        <v>-0.6097560975609756</v>
      </c>
      <c r="N14" s="1">
        <f>(D14-VLOOKUP($A14,Agg_ppa_vals20241014_1426!$A:$K,MATCH(Agg_ppa_vals20250121_1006!N$1,Agg_ppa_vals20241014_1426!$1:$1,0),FALSE))/VLOOKUP($A14,Agg_ppa_vals20241014_1426!$A:$K,MATCH(Agg_ppa_vals20250121_1006!N$1,Agg_ppa_vals20241014_1426!$1:$1,0),FALSE)</f>
        <v>0.25</v>
      </c>
      <c r="O14" s="1">
        <f>(E14-VLOOKUP($A14,Agg_ppa_vals20241014_1426!$A:$K,MATCH(Agg_ppa_vals20250121_1006!O$1,Agg_ppa_vals20241014_1426!$1:$1,0),FALSE))/VLOOKUP($A14,Agg_ppa_vals20241014_1426!$A:$K,MATCH(Agg_ppa_vals20250121_1006!O$1,Agg_ppa_vals20241014_1426!$1:$1,0),FALSE)</f>
        <v>-0.82499999999999996</v>
      </c>
      <c r="P14" s="1" t="e">
        <f>(F14-VLOOKUP($A14,Agg_ppa_vals20241014_1426!$A:$K,MATCH(Agg_ppa_vals20250121_1006!P$1,Agg_ppa_vals20241014_1426!$1:$1,0),FALSE))/VLOOKUP($A14,Agg_ppa_vals20241014_1426!$A:$K,MATCH(Agg_ppa_vals20250121_1006!P$1,Agg_ppa_vals20241014_1426!$1:$1,0),FALSE)</f>
        <v>#DIV/0!</v>
      </c>
      <c r="Q14" s="1">
        <f>(G14-VLOOKUP($A14,Agg_ppa_vals20241014_1426!$A:$K,MATCH(Agg_ppa_vals20250121_1006!Q$1,Agg_ppa_vals20241014_1426!$1:$1,0),FALSE))/VLOOKUP($A14,Agg_ppa_vals20241014_1426!$A:$K,MATCH(Agg_ppa_vals20250121_1006!Q$1,Agg_ppa_vals20241014_1426!$1:$1,0),FALSE)</f>
        <v>-0.4</v>
      </c>
      <c r="R14" s="1">
        <f>(H14-VLOOKUP($A14,Agg_ppa_vals20241014_1426!$A:$K,MATCH(Agg_ppa_vals20250121_1006!R$1,Agg_ppa_vals20241014_1426!$1:$1,0),FALSE))/VLOOKUP($A14,Agg_ppa_vals20241014_1426!$A:$K,MATCH(Agg_ppa_vals20250121_1006!R$1,Agg_ppa_vals20241014_1426!$1:$1,0),FALSE)</f>
        <v>-0.70588235294117652</v>
      </c>
      <c r="S14" s="1">
        <f>(I14-VLOOKUP($A14,Agg_ppa_vals20241014_1426!$A:$K,MATCH(Agg_ppa_vals20250121_1006!S$1,Agg_ppa_vals20241014_1426!$1:$1,0),FALSE))/VLOOKUP($A14,Agg_ppa_vals20241014_1426!$A:$K,MATCH(Agg_ppa_vals20250121_1006!S$1,Agg_ppa_vals20241014_1426!$1:$1,0),FALSE)</f>
        <v>-0.17647058823529413</v>
      </c>
      <c r="T14" s="1">
        <f>(J14-VLOOKUP($A14,Agg_ppa_vals20241014_1426!$A:$K,MATCH(Agg_ppa_vals20250121_1006!T$1,Agg_ppa_vals20241014_1426!$1:$1,0),FALSE))/VLOOKUP($A14,Agg_ppa_vals20241014_1426!$A:$K,MATCH(Agg_ppa_vals20250121_1006!T$1,Agg_ppa_vals20241014_1426!$1:$1,0),FALSE)</f>
        <v>9.3425605536332182E-2</v>
      </c>
    </row>
    <row r="15" spans="1:20" x14ac:dyDescent="0.25">
      <c r="A15" t="s">
        <v>23</v>
      </c>
      <c r="B15" s="2">
        <v>0.46192958092825098</v>
      </c>
      <c r="C15" s="2">
        <v>0.57487308034439599</v>
      </c>
      <c r="D15" s="2">
        <v>0.55795213293663903</v>
      </c>
      <c r="E15" s="2">
        <v>0.44294555853566697</v>
      </c>
      <c r="F15" s="2">
        <v>1.3027805152404099</v>
      </c>
      <c r="G15" s="2">
        <v>0.49970789958838302</v>
      </c>
      <c r="H15" s="2">
        <v>0.73548211675751995</v>
      </c>
      <c r="I15" s="2">
        <v>0.82762802239941402</v>
      </c>
      <c r="J15" s="2">
        <v>0.74694298648478596</v>
      </c>
      <c r="K15">
        <v>2016</v>
      </c>
      <c r="L15" s="1">
        <f>(B15-VLOOKUP($A15,Agg_ppa_vals20241014_1426!$A:$K,MATCH(Agg_ppa_vals20250121_1006!L$1,Agg_ppa_vals20241014_1426!$1:$1,0),FALSE))/VLOOKUP($A15,Agg_ppa_vals20241014_1426!$A:$K,MATCH(Agg_ppa_vals20250121_1006!L$1,Agg_ppa_vals20241014_1426!$1:$1,0),FALSE)</f>
        <v>-0.4397143128571514</v>
      </c>
      <c r="M15" s="1">
        <f>(C15-VLOOKUP($A15,Agg_ppa_vals20241014_1426!$A:$K,MATCH(Agg_ppa_vals20250121_1006!M$1,Agg_ppa_vals20241014_1426!$1:$1,0),FALSE))/VLOOKUP($A15,Agg_ppa_vals20241014_1426!$A:$K,MATCH(Agg_ppa_vals20250121_1006!M$1,Agg_ppa_vals20241014_1426!$1:$1,0),FALSE)</f>
        <v>-7.229867468651055E-2</v>
      </c>
      <c r="N15" s="1">
        <f>(D15-VLOOKUP($A15,Agg_ppa_vals20241014_1426!$A:$K,MATCH(Agg_ppa_vals20250121_1006!N$1,Agg_ppa_vals20241014_1426!$1:$1,0),FALSE))/VLOOKUP($A15,Agg_ppa_vals20241014_1426!$A:$K,MATCH(Agg_ppa_vals20250121_1006!N$1,Agg_ppa_vals20241014_1426!$1:$1,0),FALSE)</f>
        <v>1.3598728564690594</v>
      </c>
      <c r="O15" s="1">
        <f>(E15-VLOOKUP($A15,Agg_ppa_vals20241014_1426!$A:$K,MATCH(Agg_ppa_vals20250121_1006!O$1,Agg_ppa_vals20241014_1426!$1:$1,0),FALSE))/VLOOKUP($A15,Agg_ppa_vals20241014_1426!$A:$K,MATCH(Agg_ppa_vals20250121_1006!O$1,Agg_ppa_vals20241014_1426!$1:$1,0),FALSE)</f>
        <v>-0.28873453961921303</v>
      </c>
      <c r="P15" s="1" t="e">
        <f>(F15-VLOOKUP($A15,Agg_ppa_vals20241014_1426!$A:$K,MATCH(Agg_ppa_vals20250121_1006!P$1,Agg_ppa_vals20241014_1426!$1:$1,0),FALSE))/VLOOKUP($A15,Agg_ppa_vals20241014_1426!$A:$K,MATCH(Agg_ppa_vals20250121_1006!P$1,Agg_ppa_vals20241014_1426!$1:$1,0),FALSE)</f>
        <v>#DIV/0!</v>
      </c>
      <c r="Q15" s="1">
        <f>(G15-VLOOKUP($A15,Agg_ppa_vals20241014_1426!$A:$K,MATCH(Agg_ppa_vals20250121_1006!Q$1,Agg_ppa_vals20241014_1426!$1:$1,0),FALSE))/VLOOKUP($A15,Agg_ppa_vals20241014_1426!$A:$K,MATCH(Agg_ppa_vals20250121_1006!Q$1,Agg_ppa_vals20241014_1426!$1:$1,0),FALSE)</f>
        <v>-0.23592267686580509</v>
      </c>
      <c r="R15" s="1">
        <f>(H15-VLOOKUP($A15,Agg_ppa_vals20241014_1426!$A:$K,MATCH(Agg_ppa_vals20250121_1006!R$1,Agg_ppa_vals20241014_1426!$1:$1,0),FALSE))/VLOOKUP($A15,Agg_ppa_vals20241014_1426!$A:$K,MATCH(Agg_ppa_vals20250121_1006!R$1,Agg_ppa_vals20241014_1426!$1:$1,0),FALSE)</f>
        <v>-0.46805512975082264</v>
      </c>
      <c r="S15" s="1">
        <f>(I15-VLOOKUP($A15,Agg_ppa_vals20241014_1426!$A:$K,MATCH(Agg_ppa_vals20250121_1006!S$1,Agg_ppa_vals20241014_1426!$1:$1,0),FALSE))/VLOOKUP($A15,Agg_ppa_vals20241014_1426!$A:$K,MATCH(Agg_ppa_vals20250121_1006!S$1,Agg_ppa_vals20241014_1426!$1:$1,0),FALSE)</f>
        <v>-0.17647058795492249</v>
      </c>
      <c r="T15" s="1">
        <f>(J15-VLOOKUP($A15,Agg_ppa_vals20241014_1426!$A:$K,MATCH(Agg_ppa_vals20250121_1006!T$1,Agg_ppa_vals20241014_1426!$1:$1,0),FALSE))/VLOOKUP($A15,Agg_ppa_vals20241014_1426!$A:$K,MATCH(Agg_ppa_vals20250121_1006!T$1,Agg_ppa_vals20241014_1426!$1:$1,0),FALSE)</f>
        <v>9.3425604777061744E-2</v>
      </c>
    </row>
    <row r="16" spans="1:20" x14ac:dyDescent="0.25">
      <c r="A16" t="s">
        <v>24</v>
      </c>
      <c r="B16" s="1">
        <v>4.15162454873646E-2</v>
      </c>
      <c r="C16" s="1">
        <v>2.4844720496894401E-2</v>
      </c>
      <c r="D16" s="1">
        <v>6.7567567567567502E-2</v>
      </c>
      <c r="E16" s="1">
        <v>2.9619181946403301E-2</v>
      </c>
      <c r="F16" s="1">
        <v>3.03030303030303E-2</v>
      </c>
      <c r="G16" s="1">
        <v>4.3956043956043897E-2</v>
      </c>
      <c r="H16" s="1">
        <v>3.6496350364963501E-2</v>
      </c>
      <c r="I16" s="1">
        <v>1.27504553734061E-2</v>
      </c>
      <c r="J16" s="1">
        <v>2.7354570637119099E-2</v>
      </c>
      <c r="K16">
        <v>2016</v>
      </c>
      <c r="L16" s="1">
        <f>(B16-VLOOKUP($A16,Agg_ppa_vals20241014_1426!$A:$K,MATCH(Agg_ppa_vals20250121_1006!L$1,Agg_ppa_vals20241014_1426!$1:$1,0),FALSE))/VLOOKUP($A16,Agg_ppa_vals20241014_1426!$A:$K,MATCH(Agg_ppa_vals20250121_1006!L$1,Agg_ppa_vals20241014_1426!$1:$1,0),FALSE)</f>
        <v>-0.12693778693865346</v>
      </c>
      <c r="M16" s="1">
        <f>(C16-VLOOKUP($A16,Agg_ppa_vals20241014_1426!$A:$K,MATCH(Agg_ppa_vals20250121_1006!M$1,Agg_ppa_vals20241014_1426!$1:$1,0),FALSE))/VLOOKUP($A16,Agg_ppa_vals20241014_1426!$A:$K,MATCH(Agg_ppa_vals20250121_1006!M$1,Agg_ppa_vals20241014_1426!$1:$1,0),FALSE)</f>
        <v>0.59793972453990296</v>
      </c>
      <c r="N16" s="1">
        <f>(D16-VLOOKUP($A16,Agg_ppa_vals20241014_1426!$A:$K,MATCH(Agg_ppa_vals20250121_1006!N$1,Agg_ppa_vals20241014_1426!$1:$1,0),FALSE))/VLOOKUP($A16,Agg_ppa_vals20241014_1426!$A:$K,MATCH(Agg_ppa_vals20250121_1006!N$1,Agg_ppa_vals20241014_1426!$1:$1,0),FALSE)</f>
        <v>3.7466217699535473</v>
      </c>
      <c r="O16" s="1">
        <f>(E16-VLOOKUP($A16,Agg_ppa_vals20241014_1426!$A:$K,MATCH(Agg_ppa_vals20250121_1006!O$1,Agg_ppa_vals20241014_1426!$1:$1,0),FALSE))/VLOOKUP($A16,Agg_ppa_vals20241014_1426!$A:$K,MATCH(Agg_ppa_vals20250121_1006!O$1,Agg_ppa_vals20241014_1426!$1:$1,0),FALSE)</f>
        <v>0.59598027882918947</v>
      </c>
      <c r="P16" s="1" t="e">
        <f>(F16-VLOOKUP($A16,Agg_ppa_vals20241014_1426!$A:$K,MATCH(Agg_ppa_vals20250121_1006!P$1,Agg_ppa_vals20241014_1426!$1:$1,0),FALSE))/VLOOKUP($A16,Agg_ppa_vals20241014_1426!$A:$K,MATCH(Agg_ppa_vals20250121_1006!P$1,Agg_ppa_vals20241014_1426!$1:$1,0),FALSE)</f>
        <v>#DIV/0!</v>
      </c>
      <c r="Q16" s="1">
        <f>(G16-VLOOKUP($A16,Agg_ppa_vals20241014_1426!$A:$K,MATCH(Agg_ppa_vals20250121_1006!Q$1,Agg_ppa_vals20241014_1426!$1:$1,0),FALSE))/VLOOKUP($A16,Agg_ppa_vals20241014_1426!$A:$K,MATCH(Agg_ppa_vals20250121_1006!Q$1,Agg_ppa_vals20241014_1426!$1:$1,0),FALSE)</f>
        <v>0.12307693020846</v>
      </c>
      <c r="R16" s="1">
        <f>(H16-VLOOKUP($A16,Agg_ppa_vals20241014_1426!$A:$K,MATCH(Agg_ppa_vals20250121_1006!R$1,Agg_ppa_vals20241014_1426!$1:$1,0),FALSE))/VLOOKUP($A16,Agg_ppa_vals20241014_1426!$A:$K,MATCH(Agg_ppa_vals20250121_1006!R$1,Agg_ppa_vals20241014_1426!$1:$1,0),FALSE)</f>
        <v>-5.9682257664233615E-2</v>
      </c>
      <c r="S16" s="1">
        <f>(I16-VLOOKUP($A16,Agg_ppa_vals20241014_1426!$A:$K,MATCH(Agg_ppa_vals20250121_1006!S$1,Agg_ppa_vals20241014_1426!$1:$1,0),FALSE))/VLOOKUP($A16,Agg_ppa_vals20241014_1426!$A:$K,MATCH(Agg_ppa_vals20250121_1006!S$1,Agg_ppa_vals20241014_1426!$1:$1,0),FALSE)</f>
        <v>-0.11046820327579483</v>
      </c>
      <c r="T16" s="1">
        <f>(J16-VLOOKUP($A16,Agg_ppa_vals20241014_1426!$A:$K,MATCH(Agg_ppa_vals20250121_1006!T$1,Agg_ppa_vals20241014_1426!$1:$1,0),FALSE))/VLOOKUP($A16,Agg_ppa_vals20241014_1426!$A:$K,MATCH(Agg_ppa_vals20250121_1006!T$1,Agg_ppa_vals20241014_1426!$1:$1,0),FALSE)</f>
        <v>0.2363508603731013</v>
      </c>
    </row>
    <row r="17" spans="1:20" x14ac:dyDescent="0.25">
      <c r="A17" t="s">
        <v>25</v>
      </c>
      <c r="B17" s="2">
        <v>9</v>
      </c>
      <c r="C17" s="2">
        <v>20</v>
      </c>
      <c r="D17" s="2">
        <v>1</v>
      </c>
      <c r="E17" s="2">
        <v>27</v>
      </c>
      <c r="F17" s="2">
        <v>17</v>
      </c>
      <c r="G17" s="2">
        <v>4</v>
      </c>
      <c r="H17" s="2">
        <v>7</v>
      </c>
      <c r="I17" s="2">
        <v>15</v>
      </c>
      <c r="J17" s="2">
        <v>269</v>
      </c>
      <c r="K17">
        <v>2016</v>
      </c>
      <c r="L17" s="1">
        <f>(B17-VLOOKUP($A17,Agg_ppa_vals20241014_1426!$A:$K,MATCH(Agg_ppa_vals20250121_1006!L$1,Agg_ppa_vals20241014_1426!$1:$1,0),FALSE))/VLOOKUP($A17,Agg_ppa_vals20241014_1426!$A:$K,MATCH(Agg_ppa_vals20250121_1006!L$1,Agg_ppa_vals20241014_1426!$1:$1,0),FALSE)</f>
        <v>-0.52631578947368418</v>
      </c>
      <c r="M17" s="1">
        <f>(C17-VLOOKUP($A17,Agg_ppa_vals20241014_1426!$A:$K,MATCH(Agg_ppa_vals20250121_1006!M$1,Agg_ppa_vals20241014_1426!$1:$1,0),FALSE))/VLOOKUP($A17,Agg_ppa_vals20241014_1426!$A:$K,MATCH(Agg_ppa_vals20250121_1006!M$1,Agg_ppa_vals20241014_1426!$1:$1,0),FALSE)</f>
        <v>-0.75</v>
      </c>
      <c r="N17" s="1">
        <f>(D17-VLOOKUP($A17,Agg_ppa_vals20241014_1426!$A:$K,MATCH(Agg_ppa_vals20250121_1006!N$1,Agg_ppa_vals20241014_1426!$1:$1,0),FALSE))/VLOOKUP($A17,Agg_ppa_vals20241014_1426!$A:$K,MATCH(Agg_ppa_vals20250121_1006!N$1,Agg_ppa_vals20241014_1426!$1:$1,0),FALSE)</f>
        <v>-0.8</v>
      </c>
      <c r="O17" s="1">
        <f>(E17-VLOOKUP($A17,Agg_ppa_vals20241014_1426!$A:$K,MATCH(Agg_ppa_vals20250121_1006!O$1,Agg_ppa_vals20241014_1426!$1:$1,0),FALSE))/VLOOKUP($A17,Agg_ppa_vals20241014_1426!$A:$K,MATCH(Agg_ppa_vals20250121_1006!O$1,Agg_ppa_vals20241014_1426!$1:$1,0),FALSE)</f>
        <v>-0.78400000000000003</v>
      </c>
      <c r="P17" s="1">
        <f>(F17-VLOOKUP($A17,Agg_ppa_vals20241014_1426!$A:$K,MATCH(Agg_ppa_vals20250121_1006!P$1,Agg_ppa_vals20241014_1426!$1:$1,0),FALSE))/VLOOKUP($A17,Agg_ppa_vals20241014_1426!$A:$K,MATCH(Agg_ppa_vals20250121_1006!P$1,Agg_ppa_vals20241014_1426!$1:$1,0),FALSE)</f>
        <v>1.4285714285714286</v>
      </c>
      <c r="Q17" s="1">
        <f>(G17-VLOOKUP($A17,Agg_ppa_vals20241014_1426!$A:$K,MATCH(Agg_ppa_vals20250121_1006!Q$1,Agg_ppa_vals20241014_1426!$1:$1,0),FALSE))/VLOOKUP($A17,Agg_ppa_vals20241014_1426!$A:$K,MATCH(Agg_ppa_vals20250121_1006!Q$1,Agg_ppa_vals20241014_1426!$1:$1,0),FALSE)</f>
        <v>-0.2</v>
      </c>
      <c r="R17" s="1">
        <f>(H17-VLOOKUP($A17,Agg_ppa_vals20241014_1426!$A:$K,MATCH(Agg_ppa_vals20250121_1006!R$1,Agg_ppa_vals20241014_1426!$1:$1,0),FALSE))/VLOOKUP($A17,Agg_ppa_vals20241014_1426!$A:$K,MATCH(Agg_ppa_vals20250121_1006!R$1,Agg_ppa_vals20241014_1426!$1:$1,0),FALSE)</f>
        <v>-0.41666666666666669</v>
      </c>
      <c r="S17" s="1">
        <f>(I17-VLOOKUP($A17,Agg_ppa_vals20241014_1426!$A:$K,MATCH(Agg_ppa_vals20250121_1006!S$1,Agg_ppa_vals20241014_1426!$1:$1,0),FALSE))/VLOOKUP($A17,Agg_ppa_vals20241014_1426!$A:$K,MATCH(Agg_ppa_vals20250121_1006!S$1,Agg_ppa_vals20241014_1426!$1:$1,0),FALSE)</f>
        <v>-6.25E-2</v>
      </c>
      <c r="T17" s="1">
        <f>(J17-VLOOKUP($A17,Agg_ppa_vals20241014_1426!$A:$K,MATCH(Agg_ppa_vals20250121_1006!T$1,Agg_ppa_vals20241014_1426!$1:$1,0),FALSE))/VLOOKUP($A17,Agg_ppa_vals20241014_1426!$A:$K,MATCH(Agg_ppa_vals20250121_1006!T$1,Agg_ppa_vals20241014_1426!$1:$1,0),FALSE)</f>
        <v>-3.7037037037037038E-3</v>
      </c>
    </row>
    <row r="18" spans="1:20" x14ac:dyDescent="0.25">
      <c r="A18" t="s">
        <v>26</v>
      </c>
      <c r="B18" s="2">
        <v>6.3576992152536401E-3</v>
      </c>
      <c r="C18" s="2">
        <v>6.0770310396283299E-2</v>
      </c>
      <c r="D18" s="2">
        <v>8.6318372185660401E-3</v>
      </c>
      <c r="E18" s="2">
        <v>1.84521297273301E-2</v>
      </c>
      <c r="F18" s="2">
        <v>0.65024249172719295</v>
      </c>
      <c r="G18" s="2">
        <v>6.4142487957092997E-3</v>
      </c>
      <c r="H18" s="2">
        <v>8.1004126639579996E-2</v>
      </c>
      <c r="I18" s="2">
        <v>0.37083906243352399</v>
      </c>
      <c r="J18" s="2">
        <v>5.7595717424762299E-2</v>
      </c>
      <c r="K18">
        <v>2016</v>
      </c>
      <c r="L18" s="1">
        <f>(B18-VLOOKUP($A18,Agg_ppa_vals20241014_1426!$A:$K,MATCH(Agg_ppa_vals20250121_1006!L$1,Agg_ppa_vals20241014_1426!$1:$1,0),FALSE))/VLOOKUP($A18,Agg_ppa_vals20241014_1426!$A:$K,MATCH(Agg_ppa_vals20250121_1006!L$1,Agg_ppa_vals20241014_1426!$1:$1,0),FALSE)</f>
        <v>-0.49684108287852802</v>
      </c>
      <c r="M18" s="1">
        <f>(C18-VLOOKUP($A18,Agg_ppa_vals20241014_1426!$A:$K,MATCH(Agg_ppa_vals20250121_1006!M$1,Agg_ppa_vals20241014_1426!$1:$1,0),FALSE))/VLOOKUP($A18,Agg_ppa_vals20241014_1426!$A:$K,MATCH(Agg_ppa_vals20250121_1006!M$1,Agg_ppa_vals20241014_1426!$1:$1,0),FALSE)</f>
        <v>-0.76009426207826125</v>
      </c>
      <c r="N18" s="1">
        <f>(D18-VLOOKUP($A18,Agg_ppa_vals20241014_1426!$A:$K,MATCH(Agg_ppa_vals20250121_1006!N$1,Agg_ppa_vals20241014_1426!$1:$1,0),FALSE))/VLOOKUP($A18,Agg_ppa_vals20241014_1426!$A:$K,MATCH(Agg_ppa_vals20250121_1006!N$1,Agg_ppa_vals20241014_1426!$1:$1,0),FALSE)</f>
        <v>-0.62770814465614</v>
      </c>
      <c r="O18" s="1">
        <f>(E18-VLOOKUP($A18,Agg_ppa_vals20241014_1426!$A:$K,MATCH(Agg_ppa_vals20250121_1006!O$1,Agg_ppa_vals20241014_1426!$1:$1,0),FALSE))/VLOOKUP($A18,Agg_ppa_vals20241014_1426!$A:$K,MATCH(Agg_ppa_vals20250121_1006!O$1,Agg_ppa_vals20241014_1426!$1:$1,0),FALSE)</f>
        <v>-0.74536808697804413</v>
      </c>
      <c r="P18" s="1">
        <f>(F18-VLOOKUP($A18,Agg_ppa_vals20241014_1426!$A:$K,MATCH(Agg_ppa_vals20250121_1006!P$1,Agg_ppa_vals20241014_1426!$1:$1,0),FALSE))/VLOOKUP($A18,Agg_ppa_vals20241014_1426!$A:$K,MATCH(Agg_ppa_vals20250121_1006!P$1,Agg_ppa_vals20241014_1426!$1:$1,0),FALSE)</f>
        <v>2.2930062233962878</v>
      </c>
      <c r="Q18" s="1">
        <f>(G18-VLOOKUP($A18,Agg_ppa_vals20241014_1426!$A:$K,MATCH(Agg_ppa_vals20250121_1006!Q$1,Agg_ppa_vals20241014_1426!$1:$1,0),FALSE))/VLOOKUP($A18,Agg_ppa_vals20241014_1426!$A:$K,MATCH(Agg_ppa_vals20250121_1006!Q$1,Agg_ppa_vals20241014_1426!$1:$1,0),FALSE)</f>
        <v>-0.12845060919682658</v>
      </c>
      <c r="R18" s="1">
        <f>(H18-VLOOKUP($A18,Agg_ppa_vals20241014_1426!$A:$K,MATCH(Agg_ppa_vals20250121_1006!R$1,Agg_ppa_vals20241014_1426!$1:$1,0),FALSE))/VLOOKUP($A18,Agg_ppa_vals20241014_1426!$A:$K,MATCH(Agg_ppa_vals20250121_1006!R$1,Agg_ppa_vals20241014_1426!$1:$1,0),FALSE)</f>
        <v>-8.0864166977776417E-2</v>
      </c>
      <c r="S18" s="1">
        <f>(I18-VLOOKUP($A18,Agg_ppa_vals20241014_1426!$A:$K,MATCH(Agg_ppa_vals20250121_1006!S$1,Agg_ppa_vals20241014_1426!$1:$1,0),FALSE))/VLOOKUP($A18,Agg_ppa_vals20241014_1426!$A:$K,MATCH(Agg_ppa_vals20250121_1006!S$1,Agg_ppa_vals20241014_1426!$1:$1,0),FALSE)</f>
        <v>-6.2500000958070623E-2</v>
      </c>
      <c r="T18" s="1">
        <f>(J18-VLOOKUP($A18,Agg_ppa_vals20241014_1426!$A:$K,MATCH(Agg_ppa_vals20250121_1006!T$1,Agg_ppa_vals20241014_1426!$1:$1,0),FALSE))/VLOOKUP($A18,Agg_ppa_vals20241014_1426!$A:$K,MATCH(Agg_ppa_vals20250121_1006!T$1,Agg_ppa_vals20241014_1426!$1:$1,0),FALSE)</f>
        <v>-3.7037054536419173E-3</v>
      </c>
    </row>
    <row r="19" spans="1:20" x14ac:dyDescent="0.25">
      <c r="A19" t="s">
        <v>27</v>
      </c>
      <c r="B19" s="2">
        <v>1.6245487364620899E-2</v>
      </c>
      <c r="C19" s="2">
        <v>3.1055900621118002E-2</v>
      </c>
      <c r="D19" s="2">
        <v>1.35135135135135E-2</v>
      </c>
      <c r="E19" s="2">
        <v>3.8081805359661498E-2</v>
      </c>
      <c r="F19" s="2">
        <v>0.25757575757575701</v>
      </c>
      <c r="G19" s="2">
        <v>1.46520146520146E-2</v>
      </c>
      <c r="H19" s="2">
        <v>5.1094890510948898E-2</v>
      </c>
      <c r="I19" s="2">
        <v>1.3661202185792301E-2</v>
      </c>
      <c r="J19" s="2">
        <v>2.3286011080332399E-2</v>
      </c>
      <c r="K19">
        <v>2016</v>
      </c>
      <c r="L19" s="1">
        <f>(B19-VLOOKUP($A19,Agg_ppa_vals20241014_1426!$A:$K,MATCH(Agg_ppa_vals20250121_1006!L$1,Agg_ppa_vals20241014_1426!$1:$1,0),FALSE))/VLOOKUP($A19,Agg_ppa_vals20241014_1426!$A:$K,MATCH(Agg_ppa_vals20250121_1006!L$1,Agg_ppa_vals20241014_1426!$1:$1,0),FALSE)</f>
        <v>0.22268670698470708</v>
      </c>
      <c r="M19" s="1">
        <f>(C19-VLOOKUP($A19,Agg_ppa_vals20241014_1426!$A:$K,MATCH(Agg_ppa_vals20250121_1006!M$1,Agg_ppa_vals20241014_1426!$1:$1,0),FALSE))/VLOOKUP($A19,Agg_ppa_vals20241014_1426!$A:$K,MATCH(Agg_ppa_vals20250121_1006!M$1,Agg_ppa_vals20241014_1426!$1:$1,0),FALSE)</f>
        <v>2.3680115458341117E-2</v>
      </c>
      <c r="N19" s="1">
        <f>(D19-VLOOKUP($A19,Agg_ppa_vals20241014_1426!$A:$K,MATCH(Agg_ppa_vals20250121_1006!N$1,Agg_ppa_vals20241014_1426!$1:$1,0),FALSE))/VLOOKUP($A19,Agg_ppa_vals20241014_1426!$A:$K,MATCH(Agg_ppa_vals20250121_1006!N$1,Agg_ppa_vals20241014_1426!$1:$1,0),FALSE)</f>
        <v>-0.24054052747783833</v>
      </c>
      <c r="O19" s="1">
        <f>(E19-VLOOKUP($A19,Agg_ppa_vals20241014_1426!$A:$K,MATCH(Agg_ppa_vals20250121_1006!O$1,Agg_ppa_vals20241014_1426!$1:$1,0),FALSE))/VLOOKUP($A19,Agg_ppa_vals20241014_1426!$A:$K,MATCH(Agg_ppa_vals20250121_1006!O$1,Agg_ppa_vals20241014_1426!$1:$1,0),FALSE)</f>
        <v>0.96989561598278784</v>
      </c>
      <c r="P19" s="1">
        <f>(F19-VLOOKUP($A19,Agg_ppa_vals20241014_1426!$A:$K,MATCH(Agg_ppa_vals20250121_1006!P$1,Agg_ppa_vals20241014_1426!$1:$1,0),FALSE))/VLOOKUP($A19,Agg_ppa_vals20241014_1426!$A:$K,MATCH(Agg_ppa_vals20250121_1006!P$1,Agg_ppa_vals20241014_1426!$1:$1,0),FALSE)</f>
        <v>2.4588744638157003</v>
      </c>
      <c r="Q19" s="1">
        <f>(G19-VLOOKUP($A19,Agg_ppa_vals20241014_1426!$A:$K,MATCH(Agg_ppa_vals20250121_1006!Q$1,Agg_ppa_vals20241014_1426!$1:$1,0),FALSE))/VLOOKUP($A19,Agg_ppa_vals20241014_1426!$A:$K,MATCH(Agg_ppa_vals20250121_1006!Q$1,Agg_ppa_vals20241014_1426!$1:$1,0),FALSE)</f>
        <v>0.49743586868512335</v>
      </c>
      <c r="R19" s="1">
        <f>(H19-VLOOKUP($A19,Agg_ppa_vals20241014_1426!$A:$K,MATCH(Agg_ppa_vals20250121_1006!R$1,Agg_ppa_vals20241014_1426!$1:$1,0),FALSE))/VLOOKUP($A19,Agg_ppa_vals20241014_1426!$A:$K,MATCH(Agg_ppa_vals20250121_1006!R$1,Agg_ppa_vals20241014_1426!$1:$1,0),FALSE)</f>
        <v>0.86496352229926998</v>
      </c>
      <c r="S19" s="1">
        <f>(I19-VLOOKUP($A19,Agg_ppa_vals20241014_1426!$A:$K,MATCH(Agg_ppa_vals20250121_1006!S$1,Agg_ppa_vals20241014_1426!$1:$1,0),FALSE))/VLOOKUP($A19,Agg_ppa_vals20241014_1426!$A:$K,MATCH(Agg_ppa_vals20250121_1006!S$1,Agg_ppa_vals20241014_1426!$1:$1,0),FALSE)</f>
        <v>1.2636621515322596E-2</v>
      </c>
      <c r="T19" s="1">
        <f>(J19-VLOOKUP($A19,Agg_ppa_vals20241014_1426!$A:$K,MATCH(Agg_ppa_vals20250121_1006!T$1,Agg_ppa_vals20241014_1426!$1:$1,0),FALSE))/VLOOKUP($A19,Agg_ppa_vals20241014_1426!$A:$K,MATCH(Agg_ppa_vals20250121_1006!T$1,Agg_ppa_vals20241014_1426!$1:$1,0),FALSE)</f>
        <v>0.1265254519515982</v>
      </c>
    </row>
    <row r="20" spans="1:20" x14ac:dyDescent="0.25">
      <c r="A20" t="s">
        <v>28</v>
      </c>
      <c r="B20" s="2">
        <v>3382</v>
      </c>
      <c r="C20" s="2">
        <v>9011</v>
      </c>
      <c r="D20" s="2">
        <v>648</v>
      </c>
      <c r="E20" s="2">
        <v>18539</v>
      </c>
      <c r="F20" s="2">
        <v>416</v>
      </c>
      <c r="G20" s="2">
        <v>2310</v>
      </c>
      <c r="H20" s="2">
        <v>752</v>
      </c>
      <c r="I20" s="2">
        <v>2251</v>
      </c>
      <c r="J20" s="2">
        <v>45592</v>
      </c>
      <c r="K20">
        <v>2016</v>
      </c>
      <c r="L20" s="1">
        <f>(B20-VLOOKUP($A20,Agg_ppa_vals20241014_1426!$A:$K,MATCH(Agg_ppa_vals20250121_1006!L$1,Agg_ppa_vals20241014_1426!$1:$1,0),FALSE))/VLOOKUP($A20,Agg_ppa_vals20241014_1426!$A:$K,MATCH(Agg_ppa_vals20250121_1006!L$1,Agg_ppa_vals20241014_1426!$1:$1,0),FALSE)</f>
        <v>-0.19110260703181056</v>
      </c>
      <c r="M20" s="1">
        <f>(C20-VLOOKUP($A20,Agg_ppa_vals20241014_1426!$A:$K,MATCH(Agg_ppa_vals20250121_1006!M$1,Agg_ppa_vals20241014_1426!$1:$1,0),FALSE))/VLOOKUP($A20,Agg_ppa_vals20241014_1426!$A:$K,MATCH(Agg_ppa_vals20250121_1006!M$1,Agg_ppa_vals20241014_1426!$1:$1,0),FALSE)</f>
        <v>-2.1394439617723717E-2</v>
      </c>
      <c r="N20" s="1">
        <f>(D20-VLOOKUP($A20,Agg_ppa_vals20241014_1426!$A:$K,MATCH(Agg_ppa_vals20250121_1006!N$1,Agg_ppa_vals20241014_1426!$1:$1,0),FALSE))/VLOOKUP($A20,Agg_ppa_vals20241014_1426!$A:$K,MATCH(Agg_ppa_vals20250121_1006!N$1,Agg_ppa_vals20241014_1426!$1:$1,0),FALSE)</f>
        <v>-0.41778975741239893</v>
      </c>
      <c r="O20" s="1">
        <f>(E20-VLOOKUP($A20,Agg_ppa_vals20241014_1426!$A:$K,MATCH(Agg_ppa_vals20250121_1006!O$1,Agg_ppa_vals20241014_1426!$1:$1,0),FALSE))/VLOOKUP($A20,Agg_ppa_vals20241014_1426!$A:$K,MATCH(Agg_ppa_vals20250121_1006!O$1,Agg_ppa_vals20241014_1426!$1:$1,0),FALSE)</f>
        <v>-0.264675551324766</v>
      </c>
      <c r="P20" s="1">
        <f>(F20-VLOOKUP($A20,Agg_ppa_vals20241014_1426!$A:$K,MATCH(Agg_ppa_vals20250121_1006!P$1,Agg_ppa_vals20241014_1426!$1:$1,0),FALSE))/VLOOKUP($A20,Agg_ppa_vals20241014_1426!$A:$K,MATCH(Agg_ppa_vals20250121_1006!P$1,Agg_ppa_vals20241014_1426!$1:$1,0),FALSE)</f>
        <v>-6.0948081264108354E-2</v>
      </c>
      <c r="Q20" s="1">
        <f>(G20-VLOOKUP($A20,Agg_ppa_vals20241014_1426!$A:$K,MATCH(Agg_ppa_vals20250121_1006!Q$1,Agg_ppa_vals20241014_1426!$1:$1,0),FALSE))/VLOOKUP($A20,Agg_ppa_vals20241014_1426!$A:$K,MATCH(Agg_ppa_vals20250121_1006!Q$1,Agg_ppa_vals20241014_1426!$1:$1,0),FALSE)</f>
        <v>-0.12333965844402277</v>
      </c>
      <c r="R20" s="1">
        <f>(H20-VLOOKUP($A20,Agg_ppa_vals20241014_1426!$A:$K,MATCH(Agg_ppa_vals20250121_1006!R$1,Agg_ppa_vals20241014_1426!$1:$1,0),FALSE))/VLOOKUP($A20,Agg_ppa_vals20241014_1426!$A:$K,MATCH(Agg_ppa_vals20250121_1006!R$1,Agg_ppa_vals20241014_1426!$1:$1,0),FALSE)</f>
        <v>-0.3489177489177489</v>
      </c>
      <c r="S20" s="1">
        <f>(I20-VLOOKUP($A20,Agg_ppa_vals20241014_1426!$A:$K,MATCH(Agg_ppa_vals20250121_1006!S$1,Agg_ppa_vals20241014_1426!$1:$1,0),FALSE))/VLOOKUP($A20,Agg_ppa_vals20241014_1426!$A:$K,MATCH(Agg_ppa_vals20250121_1006!S$1,Agg_ppa_vals20241014_1426!$1:$1,0),FALSE)</f>
        <v>0.14263959390862943</v>
      </c>
      <c r="T20" s="1">
        <f>(J20-VLOOKUP($A20,Agg_ppa_vals20241014_1426!$A:$K,MATCH(Agg_ppa_vals20250121_1006!T$1,Agg_ppa_vals20241014_1426!$1:$1,0),FALSE))/VLOOKUP($A20,Agg_ppa_vals20241014_1426!$A:$K,MATCH(Agg_ppa_vals20250121_1006!T$1,Agg_ppa_vals20241014_1426!$1:$1,0),FALSE)</f>
        <v>-1.0955159771785582E-2</v>
      </c>
    </row>
    <row r="21" spans="1:20" x14ac:dyDescent="0.25">
      <c r="A21" t="s">
        <v>29</v>
      </c>
      <c r="B21" s="2">
        <v>62.004353617882103</v>
      </c>
      <c r="C21" s="2">
        <v>132.58784495962001</v>
      </c>
      <c r="D21" s="2">
        <v>68.457899695573502</v>
      </c>
      <c r="E21" s="2">
        <v>101.441259808113</v>
      </c>
      <c r="F21" s="2">
        <v>98.803095121763903</v>
      </c>
      <c r="G21" s="2">
        <v>78.020458373563301</v>
      </c>
      <c r="H21" s="2">
        <v>87.547434797914093</v>
      </c>
      <c r="I21" s="2">
        <v>167.44608398861101</v>
      </c>
      <c r="J21" s="2">
        <v>102.41280196288599</v>
      </c>
      <c r="K21">
        <v>2016</v>
      </c>
      <c r="L21" s="1">
        <f>(B21-VLOOKUP($A21,Agg_ppa_vals20241014_1426!$A:$K,MATCH(Agg_ppa_vals20250121_1006!L$1,Agg_ppa_vals20241014_1426!$1:$1,0),FALSE))/VLOOKUP($A21,Agg_ppa_vals20241014_1426!$A:$K,MATCH(Agg_ppa_vals20250121_1006!L$1,Agg_ppa_vals20241014_1426!$1:$1,0),FALSE)</f>
        <v>-7.6259794559212057E-2</v>
      </c>
      <c r="M21" s="1">
        <f>(C21-VLOOKUP($A21,Agg_ppa_vals20241014_1426!$A:$K,MATCH(Agg_ppa_vals20250121_1006!M$1,Agg_ppa_vals20241014_1426!$1:$1,0),FALSE))/VLOOKUP($A21,Agg_ppa_vals20241014_1426!$A:$K,MATCH(Agg_ppa_vals20250121_1006!M$1,Agg_ppa_vals20241014_1426!$1:$1,0),FALSE)</f>
        <v>-4.2212127974721618E-2</v>
      </c>
      <c r="N21" s="1">
        <f>(D21-VLOOKUP($A21,Agg_ppa_vals20241014_1426!$A:$K,MATCH(Agg_ppa_vals20250121_1006!N$1,Agg_ppa_vals20241014_1426!$1:$1,0),FALSE))/VLOOKUP($A21,Agg_ppa_vals20241014_1426!$A:$K,MATCH(Agg_ppa_vals20250121_1006!N$1,Agg_ppa_vals20241014_1426!$1:$1,0),FALSE)</f>
        <v>-6.5262494118115869E-2</v>
      </c>
      <c r="O21" s="1">
        <f>(E21-VLOOKUP($A21,Agg_ppa_vals20241014_1426!$A:$K,MATCH(Agg_ppa_vals20250121_1006!O$1,Agg_ppa_vals20241014_1426!$1:$1,0),FALSE))/VLOOKUP($A21,Agg_ppa_vals20241014_1426!$A:$K,MATCH(Agg_ppa_vals20250121_1006!O$1,Agg_ppa_vals20241014_1426!$1:$1,0),FALSE)</f>
        <v>-4.9505148597136596E-2</v>
      </c>
      <c r="P21" s="1">
        <f>(F21-VLOOKUP($A21,Agg_ppa_vals20241014_1426!$A:$K,MATCH(Agg_ppa_vals20250121_1006!P$1,Agg_ppa_vals20241014_1426!$1:$1,0),FALSE))/VLOOKUP($A21,Agg_ppa_vals20241014_1426!$A:$K,MATCH(Agg_ppa_vals20250121_1006!P$1,Agg_ppa_vals20241014_1426!$1:$1,0),FALSE)</f>
        <v>3.3205399836143358E-3</v>
      </c>
      <c r="Q21" s="1">
        <f>(G21-VLOOKUP($A21,Agg_ppa_vals20241014_1426!$A:$K,MATCH(Agg_ppa_vals20250121_1006!Q$1,Agg_ppa_vals20241014_1426!$1:$1,0),FALSE))/VLOOKUP($A21,Agg_ppa_vals20241014_1426!$A:$K,MATCH(Agg_ppa_vals20250121_1006!Q$1,Agg_ppa_vals20241014_1426!$1:$1,0),FALSE)</f>
        <v>-5.8283369800387834E-2</v>
      </c>
      <c r="R21" s="1">
        <f>(H21-VLOOKUP($A21,Agg_ppa_vals20241014_1426!$A:$K,MATCH(Agg_ppa_vals20250121_1006!R$1,Agg_ppa_vals20241014_1426!$1:$1,0),FALSE))/VLOOKUP($A21,Agg_ppa_vals20241014_1426!$A:$K,MATCH(Agg_ppa_vals20250121_1006!R$1,Agg_ppa_vals20241014_1426!$1:$1,0),FALSE)</f>
        <v>-7.4681840565377827E-2</v>
      </c>
      <c r="S21" s="1">
        <f>(I21-VLOOKUP($A21,Agg_ppa_vals20241014_1426!$A:$K,MATCH(Agg_ppa_vals20250121_1006!S$1,Agg_ppa_vals20241014_1426!$1:$1,0),FALSE))/VLOOKUP($A21,Agg_ppa_vals20241014_1426!$A:$K,MATCH(Agg_ppa_vals20250121_1006!S$1,Agg_ppa_vals20241014_1426!$1:$1,0),FALSE)</f>
        <v>0.14263959369651161</v>
      </c>
      <c r="T21" s="1">
        <f>(J21-VLOOKUP($A21,Agg_ppa_vals20241014_1426!$A:$K,MATCH(Agg_ppa_vals20250121_1006!T$1,Agg_ppa_vals20241014_1426!$1:$1,0),FALSE))/VLOOKUP($A21,Agg_ppa_vals20241014_1426!$A:$K,MATCH(Agg_ppa_vals20250121_1006!T$1,Agg_ppa_vals20241014_1426!$1:$1,0),FALSE)</f>
        <v>-1.0955159389327238E-2</v>
      </c>
    </row>
    <row r="22" spans="1:20" x14ac:dyDescent="0.25">
      <c r="A22" t="s">
        <v>30</v>
      </c>
      <c r="B22" s="2">
        <v>229</v>
      </c>
      <c r="C22" s="2">
        <v>174</v>
      </c>
      <c r="D22" s="2">
        <v>22</v>
      </c>
      <c r="E22" s="2">
        <v>349</v>
      </c>
      <c r="F22" s="2">
        <v>7</v>
      </c>
      <c r="G22" s="2">
        <v>81</v>
      </c>
      <c r="H22" s="2">
        <v>21</v>
      </c>
      <c r="I22" s="2">
        <v>13</v>
      </c>
      <c r="J22" s="2">
        <v>1112</v>
      </c>
      <c r="K22">
        <v>2016</v>
      </c>
      <c r="L22" s="1">
        <f>(B22-VLOOKUP($A22,Agg_ppa_vals20241014_1426!$A:$K,MATCH(Agg_ppa_vals20250121_1006!L$1,Agg_ppa_vals20241014_1426!$1:$1,0),FALSE))/VLOOKUP($A22,Agg_ppa_vals20241014_1426!$A:$K,MATCH(Agg_ppa_vals20250121_1006!L$1,Agg_ppa_vals20241014_1426!$1:$1,0),FALSE)</f>
        <v>0.10096153846153846</v>
      </c>
      <c r="M22" s="1">
        <f>(C22-VLOOKUP($A22,Agg_ppa_vals20241014_1426!$A:$K,MATCH(Agg_ppa_vals20250121_1006!M$1,Agg_ppa_vals20241014_1426!$1:$1,0),FALSE))/VLOOKUP($A22,Agg_ppa_vals20241014_1426!$A:$K,MATCH(Agg_ppa_vals20250121_1006!M$1,Agg_ppa_vals20241014_1426!$1:$1,0),FALSE)</f>
        <v>0.13725490196078433</v>
      </c>
      <c r="N22" s="1">
        <f>(D22-VLOOKUP($A22,Agg_ppa_vals20241014_1426!$A:$K,MATCH(Agg_ppa_vals20250121_1006!N$1,Agg_ppa_vals20241014_1426!$1:$1,0),FALSE))/VLOOKUP($A22,Agg_ppa_vals20241014_1426!$A:$K,MATCH(Agg_ppa_vals20250121_1006!N$1,Agg_ppa_vals20241014_1426!$1:$1,0),FALSE)</f>
        <v>-0.37142857142857144</v>
      </c>
      <c r="O22" s="1">
        <f>(E22-VLOOKUP($A22,Agg_ppa_vals20241014_1426!$A:$K,MATCH(Agg_ppa_vals20250121_1006!O$1,Agg_ppa_vals20241014_1426!$1:$1,0),FALSE))/VLOOKUP($A22,Agg_ppa_vals20241014_1426!$A:$K,MATCH(Agg_ppa_vals20250121_1006!O$1,Agg_ppa_vals20241014_1426!$1:$1,0),FALSE)</f>
        <v>-9.8191214470284241E-2</v>
      </c>
      <c r="P22" s="1">
        <f>(F22-VLOOKUP($A22,Agg_ppa_vals20241014_1426!$A:$K,MATCH(Agg_ppa_vals20250121_1006!P$1,Agg_ppa_vals20241014_1426!$1:$1,0),FALSE))/VLOOKUP($A22,Agg_ppa_vals20241014_1426!$A:$K,MATCH(Agg_ppa_vals20250121_1006!P$1,Agg_ppa_vals20241014_1426!$1:$1,0),FALSE)</f>
        <v>-0.125</v>
      </c>
      <c r="Q22" s="1">
        <f>(G22-VLOOKUP($A22,Agg_ppa_vals20241014_1426!$A:$K,MATCH(Agg_ppa_vals20250121_1006!Q$1,Agg_ppa_vals20241014_1426!$1:$1,0),FALSE))/VLOOKUP($A22,Agg_ppa_vals20241014_1426!$A:$K,MATCH(Agg_ppa_vals20250121_1006!Q$1,Agg_ppa_vals20241014_1426!$1:$1,0),FALSE)</f>
        <v>-0.18181818181818182</v>
      </c>
      <c r="R22" s="1">
        <f>(H22-VLOOKUP($A22,Agg_ppa_vals20241014_1426!$A:$K,MATCH(Agg_ppa_vals20250121_1006!R$1,Agg_ppa_vals20241014_1426!$1:$1,0),FALSE))/VLOOKUP($A22,Agg_ppa_vals20241014_1426!$A:$K,MATCH(Agg_ppa_vals20250121_1006!R$1,Agg_ppa_vals20241014_1426!$1:$1,0),FALSE)</f>
        <v>-0.36363636363636365</v>
      </c>
      <c r="S22" s="1">
        <f>(I22-VLOOKUP($A22,Agg_ppa_vals20241014_1426!$A:$K,MATCH(Agg_ppa_vals20250121_1006!S$1,Agg_ppa_vals20241014_1426!$1:$1,0),FALSE))/VLOOKUP($A22,Agg_ppa_vals20241014_1426!$A:$K,MATCH(Agg_ppa_vals20250121_1006!S$1,Agg_ppa_vals20241014_1426!$1:$1,0),FALSE)</f>
        <v>0.3</v>
      </c>
      <c r="T22" s="1">
        <f>(J22-VLOOKUP($A22,Agg_ppa_vals20241014_1426!$A:$K,MATCH(Agg_ppa_vals20250121_1006!T$1,Agg_ppa_vals20241014_1426!$1:$1,0),FALSE))/VLOOKUP($A22,Agg_ppa_vals20241014_1426!$A:$K,MATCH(Agg_ppa_vals20250121_1006!T$1,Agg_ppa_vals20241014_1426!$1:$1,0),FALSE)</f>
        <v>0.19057815845824411</v>
      </c>
    </row>
    <row r="23" spans="1:20" x14ac:dyDescent="0.25">
      <c r="A23" t="s">
        <v>31</v>
      </c>
      <c r="B23" s="2">
        <v>4.1984024182421704</v>
      </c>
      <c r="C23" s="2">
        <v>2.5602358254326898</v>
      </c>
      <c r="D23" s="2">
        <v>2.32418795262749</v>
      </c>
      <c r="E23" s="2">
        <v>1.90964990954375</v>
      </c>
      <c r="F23" s="2">
        <v>1.6625520813758301</v>
      </c>
      <c r="G23" s="2">
        <v>2.7357823066054601</v>
      </c>
      <c r="H23" s="2">
        <v>2.4448086845162198</v>
      </c>
      <c r="I23" s="2">
        <v>0.96703646905906504</v>
      </c>
      <c r="J23" s="2">
        <v>2.4978732186069901</v>
      </c>
      <c r="K23">
        <v>2016</v>
      </c>
      <c r="L23" s="1">
        <f>(B23-VLOOKUP($A23,Agg_ppa_vals20241014_1426!$A:$K,MATCH(Agg_ppa_vals20250121_1006!L$1,Agg_ppa_vals20241014_1426!$1:$1,0),FALSE))/VLOOKUP($A23,Agg_ppa_vals20241014_1426!$A:$K,MATCH(Agg_ppa_vals20250121_1006!L$1,Agg_ppa_vals20241014_1426!$1:$1,0),FALSE)</f>
        <v>0.25727001525685705</v>
      </c>
      <c r="M23" s="1">
        <f>(C23-VLOOKUP($A23,Agg_ppa_vals20241014_1426!$A:$K,MATCH(Agg_ppa_vals20250121_1006!M$1,Agg_ppa_vals20241014_1426!$1:$1,0),FALSE))/VLOOKUP($A23,Agg_ppa_vals20241014_1426!$A:$K,MATCH(Agg_ppa_vals20250121_1006!M$1,Agg_ppa_vals20241014_1426!$1:$1,0),FALSE)</f>
        <v>0.11306229667447801</v>
      </c>
      <c r="N23" s="1">
        <f>(D23-VLOOKUP($A23,Agg_ppa_vals20241014_1426!$A:$K,MATCH(Agg_ppa_vals20250121_1006!N$1,Agg_ppa_vals20241014_1426!$1:$1,0),FALSE))/VLOOKUP($A23,Agg_ppa_vals20241014_1426!$A:$K,MATCH(Agg_ppa_vals20250121_1006!N$1,Agg_ppa_vals20241014_1426!$1:$1,0),FALSE)</f>
        <v>9.1703074415329013E-3</v>
      </c>
      <c r="O23" s="1">
        <f>(E23-VLOOKUP($A23,Agg_ppa_vals20241014_1426!$A:$K,MATCH(Agg_ppa_vals20250121_1006!O$1,Agg_ppa_vals20241014_1426!$1:$1,0),FALSE))/VLOOKUP($A23,Agg_ppa_vals20241014_1426!$A:$K,MATCH(Agg_ppa_vals20250121_1006!O$1,Agg_ppa_vals20241014_1426!$1:$1,0),FALSE)</f>
        <v>0.16569578069947638</v>
      </c>
      <c r="P23" s="1">
        <f>(F23-VLOOKUP($A23,Agg_ppa_vals20241014_1426!$A:$K,MATCH(Agg_ppa_vals20250121_1006!P$1,Agg_ppa_vals20241014_1426!$1:$1,0),FALSE))/VLOOKUP($A23,Agg_ppa_vals20241014_1426!$A:$K,MATCH(Agg_ppa_vals20250121_1006!P$1,Agg_ppa_vals20241014_1426!$1:$1,0),FALSE)</f>
        <v>-6.5115085810684786E-2</v>
      </c>
      <c r="Q23" s="1">
        <f>(G23-VLOOKUP($A23,Agg_ppa_vals20241014_1426!$A:$K,MATCH(Agg_ppa_vals20250121_1006!Q$1,Agg_ppa_vals20241014_1426!$1:$1,0),FALSE))/VLOOKUP($A23,Agg_ppa_vals20241014_1426!$A:$K,MATCH(Agg_ppa_vals20250121_1006!Q$1,Agg_ppa_vals20241014_1426!$1:$1,0),FALSE)</f>
        <v>-0.12110153932056442</v>
      </c>
      <c r="R23" s="1">
        <f>(H23-VLOOKUP($A23,Agg_ppa_vals20241014_1426!$A:$K,MATCH(Agg_ppa_vals20250121_1006!R$1,Agg_ppa_vals20241014_1426!$1:$1,0),FALSE))/VLOOKUP($A23,Agg_ppa_vals20241014_1426!$A:$K,MATCH(Agg_ppa_vals20250121_1006!R$1,Agg_ppa_vals20241014_1426!$1:$1,0),FALSE)</f>
        <v>-9.5599937302518215E-2</v>
      </c>
      <c r="S23" s="1">
        <f>(I23-VLOOKUP($A23,Agg_ppa_vals20241014_1426!$A:$K,MATCH(Agg_ppa_vals20250121_1006!S$1,Agg_ppa_vals20241014_1426!$1:$1,0),FALSE))/VLOOKUP($A23,Agg_ppa_vals20241014_1426!$A:$K,MATCH(Agg_ppa_vals20250121_1006!S$1,Agg_ppa_vals20241014_1426!$1:$1,0),FALSE)</f>
        <v>0.29999999994497067</v>
      </c>
      <c r="T23" s="1">
        <f>(J23-VLOOKUP($A23,Agg_ppa_vals20241014_1426!$A:$K,MATCH(Agg_ppa_vals20250121_1006!T$1,Agg_ppa_vals20241014_1426!$1:$1,0),FALSE))/VLOOKUP($A23,Agg_ppa_vals20241014_1426!$A:$K,MATCH(Agg_ppa_vals20250121_1006!T$1,Agg_ppa_vals20241014_1426!$1:$1,0),FALSE)</f>
        <v>0.19057815818620832</v>
      </c>
    </row>
    <row r="24" spans="1:20" x14ac:dyDescent="0.25">
      <c r="A24" t="s">
        <v>32</v>
      </c>
      <c r="B24" s="1">
        <v>6.7711413364872797E-2</v>
      </c>
      <c r="C24" s="1">
        <v>1.93097325491066E-2</v>
      </c>
      <c r="D24" s="1">
        <v>3.3950617283950602E-2</v>
      </c>
      <c r="E24" s="1">
        <v>1.8825179351637002E-2</v>
      </c>
      <c r="F24" s="1">
        <v>1.6826923076923E-2</v>
      </c>
      <c r="G24" s="1">
        <v>3.5064935064935E-2</v>
      </c>
      <c r="H24" s="1">
        <v>2.7925531914893598E-2</v>
      </c>
      <c r="I24" s="1">
        <v>5.7752110173256302E-3</v>
      </c>
      <c r="J24" s="1">
        <v>2.4390243902439001E-2</v>
      </c>
      <c r="K24">
        <v>2016</v>
      </c>
      <c r="L24" s="1">
        <f>(B24-VLOOKUP($A24,Agg_ppa_vals20241014_1426!$A:$K,MATCH(Agg_ppa_vals20250121_1006!L$1,Agg_ppa_vals20241014_1426!$1:$1,0),FALSE))/VLOOKUP($A24,Agg_ppa_vals20241014_1426!$A:$K,MATCH(Agg_ppa_vals20250121_1006!L$1,Agg_ppa_vals20241014_1426!$1:$1,0),FALSE)</f>
        <v>0.36106451324944427</v>
      </c>
      <c r="M24" s="1">
        <f>(C24-VLOOKUP($A24,Agg_ppa_vals20241014_1426!$A:$K,MATCH(Agg_ppa_vals20250121_1006!M$1,Agg_ppa_vals20241014_1426!$1:$1,0),FALSE))/VLOOKUP($A24,Agg_ppa_vals20241014_1426!$A:$K,MATCH(Agg_ppa_vals20250121_1006!M$1,Agg_ppa_vals20241014_1426!$1:$1,0),FALSE)</f>
        <v>0.16211776713741821</v>
      </c>
      <c r="N24" s="1">
        <f>(D24-VLOOKUP($A24,Agg_ppa_vals20241014_1426!$A:$K,MATCH(Agg_ppa_vals20250121_1006!N$1,Agg_ppa_vals20241014_1426!$1:$1,0),FALSE))/VLOOKUP($A24,Agg_ppa_vals20241014_1426!$A:$K,MATCH(Agg_ppa_vals20250121_1006!N$1,Agg_ppa_vals20241014_1426!$1:$1,0),FALSE)</f>
        <v>7.9629625527036507E-2</v>
      </c>
      <c r="O24" s="1">
        <f>(E24-VLOOKUP($A24,Agg_ppa_vals20241014_1426!$A:$K,MATCH(Agg_ppa_vals20250121_1006!O$1,Agg_ppa_vals20241014_1426!$1:$1,0),FALSE))/VLOOKUP($A24,Agg_ppa_vals20241014_1426!$A:$K,MATCH(Agg_ppa_vals20250121_1006!O$1,Agg_ppa_vals20241014_1426!$1:$1,0),FALSE)</f>
        <v>0.22640939166159016</v>
      </c>
      <c r="P24" s="1">
        <f>(F24-VLOOKUP($A24,Agg_ppa_vals20241014_1426!$A:$K,MATCH(Agg_ppa_vals20250121_1006!P$1,Agg_ppa_vals20241014_1426!$1:$1,0),FALSE))/VLOOKUP($A24,Agg_ppa_vals20241014_1426!$A:$K,MATCH(Agg_ppa_vals20250121_1006!P$1,Agg_ppa_vals20241014_1426!$1:$1,0),FALSE)</f>
        <v>-6.8209147776934764E-2</v>
      </c>
      <c r="Q24" s="1">
        <f>(G24-VLOOKUP($A24,Agg_ppa_vals20241014_1426!$A:$K,MATCH(Agg_ppa_vals20250121_1006!Q$1,Agg_ppa_vals20241014_1426!$1:$1,0),FALSE))/VLOOKUP($A24,Agg_ppa_vals20241014_1426!$A:$K,MATCH(Agg_ppa_vals20250121_1006!Q$1,Agg_ppa_vals20241014_1426!$1:$1,0),FALSE)</f>
        <v>-6.6706008948965834E-2</v>
      </c>
      <c r="R24" s="1">
        <f>(H24-VLOOKUP($A24,Agg_ppa_vals20241014_1426!$A:$K,MATCH(Agg_ppa_vals20250121_1006!R$1,Agg_ppa_vals20241014_1426!$1:$1,0),FALSE))/VLOOKUP($A24,Agg_ppa_vals20241014_1426!$A:$K,MATCH(Agg_ppa_vals20250121_1006!R$1,Agg_ppa_vals20241014_1426!$1:$1,0),FALSE)</f>
        <v>-2.2606397639628056E-2</v>
      </c>
      <c r="S24" s="1">
        <f>(I24-VLOOKUP($A24,Agg_ppa_vals20241014_1426!$A:$K,MATCH(Agg_ppa_vals20250121_1006!S$1,Agg_ppa_vals20241014_1426!$1:$1,0),FALSE))/VLOOKUP($A24,Agg_ppa_vals20241014_1426!$A:$K,MATCH(Agg_ppa_vals20250121_1006!S$1,Agg_ppa_vals20241014_1426!$1:$1,0),FALSE)</f>
        <v>0.13771659999378083</v>
      </c>
      <c r="T24" s="1">
        <f>(J24-VLOOKUP($A24,Agg_ppa_vals20241014_1426!$A:$K,MATCH(Agg_ppa_vals20250121_1006!T$1,Agg_ppa_vals20241014_1426!$1:$1,0),FALSE))/VLOOKUP($A24,Agg_ppa_vals20241014_1426!$A:$K,MATCH(Agg_ppa_vals20250121_1006!T$1,Agg_ppa_vals20241014_1426!$1:$1,0),FALSE)</f>
        <v>0.20376561671316348</v>
      </c>
    </row>
    <row r="25" spans="1:20" x14ac:dyDescent="0.25">
      <c r="A25" t="s">
        <v>33</v>
      </c>
      <c r="B25" s="2">
        <v>105</v>
      </c>
      <c r="C25" s="2">
        <v>1543</v>
      </c>
      <c r="D25" s="2">
        <v>54</v>
      </c>
      <c r="E25" s="2">
        <v>2573</v>
      </c>
      <c r="F25" s="2">
        <v>67</v>
      </c>
      <c r="G25" s="2">
        <v>101</v>
      </c>
      <c r="H25" s="2">
        <v>108</v>
      </c>
      <c r="I25" s="2">
        <v>523</v>
      </c>
      <c r="J25" s="2">
        <v>5999</v>
      </c>
      <c r="K25">
        <v>2016</v>
      </c>
      <c r="L25" s="1">
        <f>(B25-VLOOKUP($A25,Agg_ppa_vals20241014_1426!$A:$K,MATCH(Agg_ppa_vals20250121_1006!L$1,Agg_ppa_vals20241014_1426!$1:$1,0),FALSE))/VLOOKUP($A25,Agg_ppa_vals20241014_1426!$A:$K,MATCH(Agg_ppa_vals20250121_1006!L$1,Agg_ppa_vals20241014_1426!$1:$1,0),FALSE)</f>
        <v>-0.1796875</v>
      </c>
      <c r="M25" s="1">
        <f>(C25-VLOOKUP($A25,Agg_ppa_vals20241014_1426!$A:$K,MATCH(Agg_ppa_vals20250121_1006!M$1,Agg_ppa_vals20241014_1426!$1:$1,0),FALSE))/VLOOKUP($A25,Agg_ppa_vals20241014_1426!$A:$K,MATCH(Agg_ppa_vals20250121_1006!M$1,Agg_ppa_vals20241014_1426!$1:$1,0),FALSE)</f>
        <v>-0.13702460850111856</v>
      </c>
      <c r="N25" s="1">
        <f>(D25-VLOOKUP($A25,Agg_ppa_vals20241014_1426!$A:$K,MATCH(Agg_ppa_vals20250121_1006!N$1,Agg_ppa_vals20241014_1426!$1:$1,0),FALSE))/VLOOKUP($A25,Agg_ppa_vals20241014_1426!$A:$K,MATCH(Agg_ppa_vals20250121_1006!N$1,Agg_ppa_vals20241014_1426!$1:$1,0),FALSE)</f>
        <v>-0.42553191489361702</v>
      </c>
      <c r="O25" s="1">
        <f>(E25-VLOOKUP($A25,Agg_ppa_vals20241014_1426!$A:$K,MATCH(Agg_ppa_vals20250121_1006!O$1,Agg_ppa_vals20241014_1426!$1:$1,0),FALSE))/VLOOKUP($A25,Agg_ppa_vals20241014_1426!$A:$K,MATCH(Agg_ppa_vals20250121_1006!O$1,Agg_ppa_vals20241014_1426!$1:$1,0),FALSE)</f>
        <v>-0.32039091389329105</v>
      </c>
      <c r="P25" s="1">
        <f>(F25-VLOOKUP($A25,Agg_ppa_vals20241014_1426!$A:$K,MATCH(Agg_ppa_vals20250121_1006!P$1,Agg_ppa_vals20241014_1426!$1:$1,0),FALSE))/VLOOKUP($A25,Agg_ppa_vals20241014_1426!$A:$K,MATCH(Agg_ppa_vals20250121_1006!P$1,Agg_ppa_vals20241014_1426!$1:$1,0),FALSE)</f>
        <v>-0.37962962962962965</v>
      </c>
      <c r="Q25" s="1">
        <f>(G25-VLOOKUP($A25,Agg_ppa_vals20241014_1426!$A:$K,MATCH(Agg_ppa_vals20250121_1006!Q$1,Agg_ppa_vals20241014_1426!$1:$1,0),FALSE))/VLOOKUP($A25,Agg_ppa_vals20241014_1426!$A:$K,MATCH(Agg_ppa_vals20250121_1006!Q$1,Agg_ppa_vals20241014_1426!$1:$1,0),FALSE)</f>
        <v>0.27848101265822783</v>
      </c>
      <c r="R25" s="1">
        <f>(H25-VLOOKUP($A25,Agg_ppa_vals20241014_1426!$A:$K,MATCH(Agg_ppa_vals20250121_1006!R$1,Agg_ppa_vals20241014_1426!$1:$1,0),FALSE))/VLOOKUP($A25,Agg_ppa_vals20241014_1426!$A:$K,MATCH(Agg_ppa_vals20250121_1006!R$1,Agg_ppa_vals20241014_1426!$1:$1,0),FALSE)</f>
        <v>-0.4098360655737705</v>
      </c>
      <c r="S25" s="1">
        <f>(I25-VLOOKUP($A25,Agg_ppa_vals20241014_1426!$A:$K,MATCH(Agg_ppa_vals20250121_1006!S$1,Agg_ppa_vals20241014_1426!$1:$1,0),FALSE))/VLOOKUP($A25,Agg_ppa_vals20241014_1426!$A:$K,MATCH(Agg_ppa_vals20250121_1006!S$1,Agg_ppa_vals20241014_1426!$1:$1,0),FALSE)</f>
        <v>-6.2724014336917558E-2</v>
      </c>
      <c r="T25" s="1">
        <f>(J25-VLOOKUP($A25,Agg_ppa_vals20241014_1426!$A:$K,MATCH(Agg_ppa_vals20250121_1006!T$1,Agg_ppa_vals20241014_1426!$1:$1,0),FALSE))/VLOOKUP($A25,Agg_ppa_vals20241014_1426!$A:$K,MATCH(Agg_ppa_vals20250121_1006!T$1,Agg_ppa_vals20241014_1426!$1:$1,0),FALSE)</f>
        <v>-0.1106004447739066</v>
      </c>
    </row>
    <row r="26" spans="1:20" x14ac:dyDescent="0.25">
      <c r="A26" t="s">
        <v>34</v>
      </c>
      <c r="B26" s="2">
        <v>7.4173157511292401E-2</v>
      </c>
      <c r="C26" s="2">
        <v>4.6884294470732604</v>
      </c>
      <c r="D26" s="2">
        <v>0.46611920980256599</v>
      </c>
      <c r="E26" s="2">
        <v>1.7584196217933401</v>
      </c>
      <c r="F26" s="2">
        <v>2.5627204085718698</v>
      </c>
      <c r="G26" s="2">
        <v>0.16195978209165901</v>
      </c>
      <c r="H26" s="2">
        <v>1.2497779538678</v>
      </c>
      <c r="I26" s="2">
        <v>12.929921976848799</v>
      </c>
      <c r="J26" s="2">
        <v>1.2844487317143001</v>
      </c>
      <c r="K26">
        <v>2016</v>
      </c>
      <c r="L26" s="1">
        <f>(B26-VLOOKUP($A26,Agg_ppa_vals20241014_1426!$A:$K,MATCH(Agg_ppa_vals20250121_1006!L$1,Agg_ppa_vals20241014_1426!$1:$1,0),FALSE))/VLOOKUP($A26,Agg_ppa_vals20241014_1426!$A:$K,MATCH(Agg_ppa_vals20250121_1006!L$1,Agg_ppa_vals20241014_1426!$1:$1,0),FALSE)</f>
        <v>-0.12864406010367974</v>
      </c>
      <c r="M26" s="1">
        <f>(C26-VLOOKUP($A26,Agg_ppa_vals20241014_1426!$A:$K,MATCH(Agg_ppa_vals20250121_1006!M$1,Agg_ppa_vals20241014_1426!$1:$1,0),FALSE))/VLOOKUP($A26,Agg_ppa_vals20241014_1426!$A:$K,MATCH(Agg_ppa_vals20250121_1006!M$1,Agg_ppa_vals20241014_1426!$1:$1,0),FALSE)</f>
        <v>-0.17186900602612032</v>
      </c>
      <c r="N26" s="1">
        <f>(D26-VLOOKUP($A26,Agg_ppa_vals20241014_1426!$A:$K,MATCH(Agg_ppa_vals20250121_1006!N$1,Agg_ppa_vals20241014_1426!$1:$1,0),FALSE))/VLOOKUP($A26,Agg_ppa_vals20241014_1426!$A:$K,MATCH(Agg_ppa_vals20250121_1006!N$1,Agg_ppa_vals20241014_1426!$1:$1,0),FALSE)</f>
        <v>6.9348961901251713E-2</v>
      </c>
      <c r="O26" s="1">
        <f>(E26-VLOOKUP($A26,Agg_ppa_vals20241014_1426!$A:$K,MATCH(Agg_ppa_vals20250121_1006!O$1,Agg_ppa_vals20241014_1426!$1:$1,0),FALSE))/VLOOKUP($A26,Agg_ppa_vals20241014_1426!$A:$K,MATCH(Agg_ppa_vals20250121_1006!O$1,Agg_ppa_vals20241014_1426!$1:$1,0),FALSE)</f>
        <v>-0.19884184650772457</v>
      </c>
      <c r="P26" s="1">
        <f>(F26-VLOOKUP($A26,Agg_ppa_vals20241014_1426!$A:$K,MATCH(Agg_ppa_vals20250121_1006!P$1,Agg_ppa_vals20241014_1426!$1:$1,0),FALSE))/VLOOKUP($A26,Agg_ppa_vals20241014_1426!$A:$K,MATCH(Agg_ppa_vals20250121_1006!P$1,Agg_ppa_vals20241014_1426!$1:$1,0),FALSE)</f>
        <v>-0.1588126785136075</v>
      </c>
      <c r="Q26" s="1">
        <f>(G26-VLOOKUP($A26,Agg_ppa_vals20241014_1426!$A:$K,MATCH(Agg_ppa_vals20250121_1006!Q$1,Agg_ppa_vals20241014_1426!$1:$1,0),FALSE))/VLOOKUP($A26,Agg_ppa_vals20241014_1426!$A:$K,MATCH(Agg_ppa_vals20250121_1006!Q$1,Agg_ppa_vals20241014_1426!$1:$1,0),FALSE)</f>
        <v>0.39282412957068341</v>
      </c>
      <c r="R26" s="1">
        <f>(H26-VLOOKUP($A26,Agg_ppa_vals20241014_1426!$A:$K,MATCH(Agg_ppa_vals20250121_1006!R$1,Agg_ppa_vals20241014_1426!$1:$1,0),FALSE))/VLOOKUP($A26,Agg_ppa_vals20241014_1426!$A:$K,MATCH(Agg_ppa_vals20250121_1006!R$1,Agg_ppa_vals20241014_1426!$1:$1,0),FALSE)</f>
        <v>-7.0101451267551351E-2</v>
      </c>
      <c r="S26" s="1">
        <f>(I26-VLOOKUP($A26,Agg_ppa_vals20241014_1426!$A:$K,MATCH(Agg_ppa_vals20250121_1006!S$1,Agg_ppa_vals20241014_1426!$1:$1,0),FALSE))/VLOOKUP($A26,Agg_ppa_vals20241014_1426!$A:$K,MATCH(Agg_ppa_vals20250121_1006!S$1,Agg_ppa_vals20241014_1426!$1:$1,0),FALSE)</f>
        <v>-6.2724014165226633E-2</v>
      </c>
      <c r="T26" s="1">
        <f>(J26-VLOOKUP($A26,Agg_ppa_vals20241014_1426!$A:$K,MATCH(Agg_ppa_vals20250121_1006!T$1,Agg_ppa_vals20241014_1426!$1:$1,0),FALSE))/VLOOKUP($A26,Agg_ppa_vals20241014_1426!$A:$K,MATCH(Agg_ppa_vals20250121_1006!T$1,Agg_ppa_vals20241014_1426!$1:$1,0),FALSE)</f>
        <v>-0.11060044471662744</v>
      </c>
    </row>
    <row r="27" spans="1:20" x14ac:dyDescent="0.25">
      <c r="A27" t="s">
        <v>35</v>
      </c>
      <c r="B27" s="2">
        <v>3.1046717918391399E-2</v>
      </c>
      <c r="C27" s="2">
        <v>0.17123515703029599</v>
      </c>
      <c r="D27" s="2">
        <v>8.3333333333333301E-2</v>
      </c>
      <c r="E27" s="2">
        <v>0.13878849991908901</v>
      </c>
      <c r="F27" s="2">
        <v>0.16105769230769201</v>
      </c>
      <c r="G27" s="2">
        <v>4.3722943722943698E-2</v>
      </c>
      <c r="H27" s="2">
        <v>0.14361702127659501</v>
      </c>
      <c r="I27" s="2">
        <v>0.232341181697023</v>
      </c>
      <c r="J27" s="2">
        <v>0.13158010177224</v>
      </c>
      <c r="K27">
        <v>2016</v>
      </c>
      <c r="L27" s="1">
        <f>(B27-VLOOKUP($A27,Agg_ppa_vals20241014_1426!$A:$K,MATCH(Agg_ppa_vals20250121_1006!L$1,Agg_ppa_vals20241014_1426!$1:$1,0),FALSE))/VLOOKUP($A27,Agg_ppa_vals20241014_1426!$A:$K,MATCH(Agg_ppa_vals20250121_1006!L$1,Agg_ppa_vals20241014_1426!$1:$1,0),FALSE)</f>
        <v>1.4111950470547059E-2</v>
      </c>
      <c r="M27" s="1">
        <f>(C27-VLOOKUP($A27,Agg_ppa_vals20241014_1426!$A:$K,MATCH(Agg_ppa_vals20250121_1006!M$1,Agg_ppa_vals20241014_1426!$1:$1,0),FALSE))/VLOOKUP($A27,Agg_ppa_vals20241014_1426!$A:$K,MATCH(Agg_ppa_vals20250121_1006!M$1,Agg_ppa_vals20241014_1426!$1:$1,0),FALSE)</f>
        <v>-0.11815809600243289</v>
      </c>
      <c r="N27" s="1">
        <f>(D27-VLOOKUP($A27,Agg_ppa_vals20241014_1426!$A:$K,MATCH(Agg_ppa_vals20250121_1006!N$1,Agg_ppa_vals20241014_1426!$1:$1,0),FALSE))/VLOOKUP($A27,Agg_ppa_vals20241014_1426!$A:$K,MATCH(Agg_ppa_vals20250121_1006!N$1,Agg_ppa_vals20241014_1426!$1:$1,0),FALSE)</f>
        <v>-1.3297871416704798E-2</v>
      </c>
      <c r="O27" s="1">
        <f>(E27-VLOOKUP($A27,Agg_ppa_vals20241014_1426!$A:$K,MATCH(Agg_ppa_vals20250121_1006!O$1,Agg_ppa_vals20241014_1426!$1:$1,0),FALSE))/VLOOKUP($A27,Agg_ppa_vals20241014_1426!$A:$K,MATCH(Agg_ppa_vals20250121_1006!O$1,Agg_ppa_vals20241014_1426!$1:$1,0),FALSE)</f>
        <v>-7.5769765486585788E-2</v>
      </c>
      <c r="P27" s="1">
        <f>(F27-VLOOKUP($A27,Agg_ppa_vals20241014_1426!$A:$K,MATCH(Agg_ppa_vals20250121_1006!P$1,Agg_ppa_vals20241014_1426!$1:$1,0),FALSE))/VLOOKUP($A27,Agg_ppa_vals20241014_1426!$A:$K,MATCH(Agg_ppa_vals20250121_1006!P$1,Agg_ppa_vals20241014_1426!$1:$1,0),FALSE)</f>
        <v>-0.33936520639978307</v>
      </c>
      <c r="Q27" s="1">
        <f>(G27-VLOOKUP($A27,Agg_ppa_vals20241014_1426!$A:$K,MATCH(Agg_ppa_vals20250121_1006!Q$1,Agg_ppa_vals20241014_1426!$1:$1,0),FALSE))/VLOOKUP($A27,Agg_ppa_vals20241014_1426!$A:$K,MATCH(Agg_ppa_vals20250121_1006!Q$1,Agg_ppa_vals20241014_1426!$1:$1,0),FALSE)</f>
        <v>0.45835386625186086</v>
      </c>
      <c r="R27" s="1">
        <f>(H27-VLOOKUP($A27,Agg_ppa_vals20241014_1426!$A:$K,MATCH(Agg_ppa_vals20250121_1006!R$1,Agg_ppa_vals20241014_1426!$1:$1,0),FALSE))/VLOOKUP($A27,Agg_ppa_vals20241014_1426!$A:$K,MATCH(Agg_ppa_vals20250121_1006!R$1,Agg_ppa_vals20241014_1426!$1:$1,0),FALSE)</f>
        <v>-9.3564699252736458E-2</v>
      </c>
      <c r="S27" s="1">
        <f>(I27-VLOOKUP($A27,Agg_ppa_vals20241014_1426!$A:$K,MATCH(Agg_ppa_vals20250121_1006!S$1,Agg_ppa_vals20241014_1426!$1:$1,0),FALSE))/VLOOKUP($A27,Agg_ppa_vals20241014_1426!$A:$K,MATCH(Agg_ppa_vals20250121_1006!S$1,Agg_ppa_vals20241014_1426!$1:$1,0),FALSE)</f>
        <v>-0.17972736938043679</v>
      </c>
      <c r="T27" s="1">
        <f>(J27-VLOOKUP($A27,Agg_ppa_vals20241014_1426!$A:$K,MATCH(Agg_ppa_vals20250121_1006!T$1,Agg_ppa_vals20241014_1426!$1:$1,0),FALSE))/VLOOKUP($A27,Agg_ppa_vals20241014_1426!$A:$K,MATCH(Agg_ppa_vals20250121_1006!T$1,Agg_ppa_vals20241014_1426!$1:$1,0),FALSE)</f>
        <v>-0.10074900365732035</v>
      </c>
    </row>
    <row r="28" spans="1:20" x14ac:dyDescent="0.25">
      <c r="A28" t="s">
        <v>36</v>
      </c>
      <c r="B28" s="2">
        <v>0.40308050910494497</v>
      </c>
      <c r="C28" s="2">
        <v>0.37966600067173201</v>
      </c>
      <c r="D28" s="2">
        <v>0.58261651445198603</v>
      </c>
      <c r="E28" s="2">
        <v>0.63810645245071196</v>
      </c>
      <c r="F28" s="2">
        <v>0.19557118110528199</v>
      </c>
      <c r="G28" s="2">
        <v>0.35555471691319501</v>
      </c>
      <c r="H28" s="2">
        <v>0.56184861925704299</v>
      </c>
      <c r="I28" s="2">
        <v>0.22767566428252001</v>
      </c>
      <c r="J28" s="2">
        <v>0.99998912009623198</v>
      </c>
      <c r="K28">
        <v>2016</v>
      </c>
      <c r="L28" s="1">
        <f>(B28-VLOOKUP($A28,Agg_ppa_vals20241014_1426!$A:$K,MATCH(Agg_ppa_vals20250121_1006!L$1,Agg_ppa_vals20241014_1426!$1:$1,0),FALSE))/VLOOKUP($A28,Agg_ppa_vals20241014_1426!$A:$K,MATCH(Agg_ppa_vals20250121_1006!L$1,Agg_ppa_vals20241014_1426!$1:$1,0),FALSE)</f>
        <v>-9.3119131082365761E-2</v>
      </c>
      <c r="M28" s="1">
        <f>(C28-VLOOKUP($A28,Agg_ppa_vals20241014_1426!$A:$K,MATCH(Agg_ppa_vals20250121_1006!M$1,Agg_ppa_vals20241014_1426!$1:$1,0),FALSE))/VLOOKUP($A28,Agg_ppa_vals20241014_1426!$A:$K,MATCH(Agg_ppa_vals20250121_1006!M$1,Agg_ppa_vals20241014_1426!$1:$1,0),FALSE)</f>
        <v>-0.10596547208797726</v>
      </c>
      <c r="N28" s="1">
        <f>(D28-VLOOKUP($A28,Agg_ppa_vals20241014_1426!$A:$K,MATCH(Agg_ppa_vals20250121_1006!N$1,Agg_ppa_vals20241014_1426!$1:$1,0),FALSE))/VLOOKUP($A28,Agg_ppa_vals20241014_1426!$A:$K,MATCH(Agg_ppa_vals20250121_1006!N$1,Agg_ppa_vals20241014_1426!$1:$1,0),FALSE)</f>
        <v>0.19592165829191696</v>
      </c>
      <c r="O28" s="1">
        <f>(E28-VLOOKUP($A28,Agg_ppa_vals20241014_1426!$A:$K,MATCH(Agg_ppa_vals20250121_1006!O$1,Agg_ppa_vals20241014_1426!$1:$1,0),FALSE))/VLOOKUP($A28,Agg_ppa_vals20241014_1426!$A:$K,MATCH(Agg_ppa_vals20250121_1006!O$1,Agg_ppa_vals20241014_1426!$1:$1,0),FALSE)</f>
        <v>-0.14328044531502954</v>
      </c>
      <c r="P28" s="1">
        <f>(F28-VLOOKUP($A28,Agg_ppa_vals20241014_1426!$A:$K,MATCH(Agg_ppa_vals20250121_1006!P$1,Agg_ppa_vals20241014_1426!$1:$1,0),FALSE))/VLOOKUP($A28,Agg_ppa_vals20241014_1426!$A:$K,MATCH(Agg_ppa_vals20250121_1006!P$1,Agg_ppa_vals20241014_1426!$1:$1,0),FALSE)</f>
        <v>-0.330934023342075</v>
      </c>
      <c r="Q28" s="1">
        <f>(G28-VLOOKUP($A28,Agg_ppa_vals20241014_1426!$A:$K,MATCH(Agg_ppa_vals20250121_1006!Q$1,Agg_ppa_vals20241014_1426!$1:$1,0),FALSE))/VLOOKUP($A28,Agg_ppa_vals20241014_1426!$A:$K,MATCH(Agg_ppa_vals20250121_1006!Q$1,Agg_ppa_vals20241014_1426!$1:$1,0),FALSE)</f>
        <v>3.0528226709640384E-3</v>
      </c>
      <c r="R28" s="1">
        <f>(H28-VLOOKUP($A28,Agg_ppa_vals20241014_1426!$A:$K,MATCH(Agg_ppa_vals20250121_1006!R$1,Agg_ppa_vals20241014_1426!$1:$1,0),FALSE))/VLOOKUP($A28,Agg_ppa_vals20241014_1426!$A:$K,MATCH(Agg_ppa_vals20250121_1006!R$1,Agg_ppa_vals20241014_1426!$1:$1,0),FALSE)</f>
        <v>-0.10279455478131068</v>
      </c>
      <c r="S28" s="1">
        <f>(I28-VLOOKUP($A28,Agg_ppa_vals20241014_1426!$A:$K,MATCH(Agg_ppa_vals20250121_1006!S$1,Agg_ppa_vals20241014_1426!$1:$1,0),FALSE))/VLOOKUP($A28,Agg_ppa_vals20241014_1426!$A:$K,MATCH(Agg_ppa_vals20250121_1006!S$1,Agg_ppa_vals20241014_1426!$1:$1,0),FALSE)</f>
        <v>1.2408880353088509E-9</v>
      </c>
      <c r="T28" s="1">
        <f>(J28-VLOOKUP($A28,Agg_ppa_vals20241014_1426!$A:$K,MATCH(Agg_ppa_vals20250121_1006!T$1,Agg_ppa_vals20241014_1426!$1:$1,0),FALSE))/VLOOKUP($A28,Agg_ppa_vals20241014_1426!$A:$K,MATCH(Agg_ppa_vals20250121_1006!T$1,Agg_ppa_vals20241014_1426!$1:$1,0),FALSE)</f>
        <v>9.6233069366556488E-11</v>
      </c>
    </row>
    <row r="29" spans="1:20" x14ac:dyDescent="0.25">
      <c r="A29" t="s">
        <v>37</v>
      </c>
      <c r="B29" s="2">
        <v>1.2071586687024799E-3</v>
      </c>
      <c r="C29" s="2">
        <v>0.121112948738639</v>
      </c>
      <c r="D29" s="2">
        <v>2.9215848161226601E-2</v>
      </c>
      <c r="E29" s="2">
        <v>0.12859923569311199</v>
      </c>
      <c r="F29" s="2">
        <v>0.12556521014160599</v>
      </c>
      <c r="G29" s="2">
        <v>1.0929911636424899E-2</v>
      </c>
      <c r="H29" s="2">
        <v>6.08962199615906E-2</v>
      </c>
      <c r="I29" s="2">
        <v>0.31913488903920001</v>
      </c>
      <c r="J29" s="2">
        <v>1.67177490960147E-2</v>
      </c>
      <c r="K29">
        <v>2016</v>
      </c>
      <c r="L29" s="1">
        <f>(B29-VLOOKUP($A29,Agg_ppa_vals20241014_1426!$A:$K,MATCH(Agg_ppa_vals20250121_1006!L$1,Agg_ppa_vals20241014_1426!$1:$1,0),FALSE))/VLOOKUP($A29,Agg_ppa_vals20241014_1426!$A:$K,MATCH(Agg_ppa_vals20250121_1006!L$1,Agg_ppa_vals20241014_1426!$1:$1,0),FALSE)</f>
        <v>-4.4591477085492784E-2</v>
      </c>
      <c r="M29" s="1">
        <f>(C29-VLOOKUP($A29,Agg_ppa_vals20241014_1426!$A:$K,MATCH(Agg_ppa_vals20250121_1006!M$1,Agg_ppa_vals20241014_1426!$1:$1,0),FALSE))/VLOOKUP($A29,Agg_ppa_vals20241014_1426!$A:$K,MATCH(Agg_ppa_vals20250121_1006!M$1,Agg_ppa_vals20241014_1426!$1:$1,0),FALSE)</f>
        <v>-0.213130324609272</v>
      </c>
      <c r="N29" s="1">
        <f>(D29-VLOOKUP($A29,Agg_ppa_vals20241014_1426!$A:$K,MATCH(Agg_ppa_vals20250121_1006!N$1,Agg_ppa_vals20241014_1426!$1:$1,0),FALSE))/VLOOKUP($A29,Agg_ppa_vals20241014_1426!$A:$K,MATCH(Agg_ppa_vals20250121_1006!N$1,Agg_ppa_vals20241014_1426!$1:$1,0),FALSE)</f>
        <v>-0.24425161168458367</v>
      </c>
      <c r="O29" s="1">
        <f>(E29-VLOOKUP($A29,Agg_ppa_vals20241014_1426!$A:$K,MATCH(Agg_ppa_vals20250121_1006!O$1,Agg_ppa_vals20241014_1426!$1:$1,0),FALSE))/VLOOKUP($A29,Agg_ppa_vals20241014_1426!$A:$K,MATCH(Agg_ppa_vals20250121_1006!O$1,Agg_ppa_vals20241014_1426!$1:$1,0),FALSE)</f>
        <v>-8.845049265957956E-3</v>
      </c>
      <c r="P29" s="1">
        <f>(F29-VLOOKUP($A29,Agg_ppa_vals20241014_1426!$A:$K,MATCH(Agg_ppa_vals20250121_1006!P$1,Agg_ppa_vals20241014_1426!$1:$1,0),FALSE))/VLOOKUP($A29,Agg_ppa_vals20241014_1426!$A:$K,MATCH(Agg_ppa_vals20250121_1006!P$1,Agg_ppa_vals20241014_1426!$1:$1,0),FALSE)</f>
        <v>0.22787237304404687</v>
      </c>
      <c r="Q29" s="1">
        <f>(G29-VLOOKUP($A29,Agg_ppa_vals20241014_1426!$A:$K,MATCH(Agg_ppa_vals20250121_1006!Q$1,Agg_ppa_vals20241014_1426!$1:$1,0),FALSE))/VLOOKUP($A29,Agg_ppa_vals20241014_1426!$A:$K,MATCH(Agg_ppa_vals20250121_1006!Q$1,Agg_ppa_vals20241014_1426!$1:$1,0),FALSE)</f>
        <v>-2.051665552529856E-2</v>
      </c>
      <c r="R29" s="1">
        <f>(H29-VLOOKUP($A29,Agg_ppa_vals20241014_1426!$A:$K,MATCH(Agg_ppa_vals20250121_1006!R$1,Agg_ppa_vals20241014_1426!$1:$1,0),FALSE))/VLOOKUP($A29,Agg_ppa_vals20241014_1426!$A:$K,MATCH(Agg_ppa_vals20250121_1006!R$1,Agg_ppa_vals20241014_1426!$1:$1,0),FALSE)</f>
        <v>-9.0167094960753258E-2</v>
      </c>
      <c r="S29" s="1">
        <f>(I29-VLOOKUP($A29,Agg_ppa_vals20241014_1426!$A:$K,MATCH(Agg_ppa_vals20250121_1006!S$1,Agg_ppa_vals20241014_1426!$1:$1,0),FALSE))/VLOOKUP($A29,Agg_ppa_vals20241014_1426!$A:$K,MATCH(Agg_ppa_vals20250121_1006!S$1,Agg_ppa_vals20241014_1426!$1:$1,0),FALSE)</f>
        <v>-1.8677994973669814E-8</v>
      </c>
      <c r="T29" s="1">
        <f>(J29-VLOOKUP($A29,Agg_ppa_vals20241014_1426!$A:$K,MATCH(Agg_ppa_vals20250121_1006!T$1,Agg_ppa_vals20241014_1426!$1:$1,0),FALSE))/VLOOKUP($A29,Agg_ppa_vals20241014_1426!$A:$K,MATCH(Agg_ppa_vals20250121_1006!T$1,Agg_ppa_vals20241014_1426!$1:$1,0),FALSE)</f>
        <v>5.7432791737176076E-9</v>
      </c>
    </row>
    <row r="30" spans="1:20" x14ac:dyDescent="0.25">
      <c r="A30" t="s">
        <v>38</v>
      </c>
      <c r="B30" s="2">
        <v>5.5260683865220603E-3</v>
      </c>
      <c r="C30" s="2">
        <v>9.9013180881916199E-2</v>
      </c>
      <c r="D30" s="2">
        <v>3.0608408456994699E-2</v>
      </c>
      <c r="E30" s="2">
        <v>6.7795619669667503E-2</v>
      </c>
      <c r="F30" s="2">
        <v>5.7331673608958501E-2</v>
      </c>
      <c r="G30" s="2">
        <v>4.0430455595325899E-3</v>
      </c>
      <c r="H30" s="2">
        <v>3.42038592182526E-2</v>
      </c>
      <c r="I30" s="2">
        <v>0.10589931575087</v>
      </c>
      <c r="J30" s="2">
        <v>4.0804863430205798E-2</v>
      </c>
      <c r="K30">
        <v>2016</v>
      </c>
      <c r="L30" s="1">
        <f>(B30-VLOOKUP($A30,Agg_ppa_vals20241014_1426!$A:$K,MATCH(Agg_ppa_vals20250121_1006!L$1,Agg_ppa_vals20241014_1426!$1:$1,0),FALSE))/VLOOKUP($A30,Agg_ppa_vals20241014_1426!$A:$K,MATCH(Agg_ppa_vals20250121_1006!L$1,Agg_ppa_vals20241014_1426!$1:$1,0),FALSE)</f>
        <v>-0.31770203177794204</v>
      </c>
      <c r="M30" s="1">
        <f>(C30-VLOOKUP($A30,Agg_ppa_vals20241014_1426!$A:$K,MATCH(Agg_ppa_vals20250121_1006!M$1,Agg_ppa_vals20241014_1426!$1:$1,0),FALSE))/VLOOKUP($A30,Agg_ppa_vals20241014_1426!$A:$K,MATCH(Agg_ppa_vals20250121_1006!M$1,Agg_ppa_vals20241014_1426!$1:$1,0),FALSE)</f>
        <v>0.18658986899222574</v>
      </c>
      <c r="N30" s="1">
        <f>(D30-VLOOKUP($A30,Agg_ppa_vals20241014_1426!$A:$K,MATCH(Agg_ppa_vals20250121_1006!N$1,Agg_ppa_vals20241014_1426!$1:$1,0),FALSE))/VLOOKUP($A30,Agg_ppa_vals20241014_1426!$A:$K,MATCH(Agg_ppa_vals20250121_1006!N$1,Agg_ppa_vals20241014_1426!$1:$1,0),FALSE)</f>
        <v>-0.28426925687070137</v>
      </c>
      <c r="O30" s="1">
        <f>(E30-VLOOKUP($A30,Agg_ppa_vals20241014_1426!$A:$K,MATCH(Agg_ppa_vals20250121_1006!O$1,Agg_ppa_vals20241014_1426!$1:$1,0),FALSE))/VLOOKUP($A30,Agg_ppa_vals20241014_1426!$A:$K,MATCH(Agg_ppa_vals20250121_1006!O$1,Agg_ppa_vals20241014_1426!$1:$1,0),FALSE)</f>
        <v>-3.9448275727050709E-2</v>
      </c>
      <c r="P30" s="1">
        <f>(F30-VLOOKUP($A30,Agg_ppa_vals20241014_1426!$A:$K,MATCH(Agg_ppa_vals20250121_1006!P$1,Agg_ppa_vals20241014_1426!$1:$1,0),FALSE))/VLOOKUP($A30,Agg_ppa_vals20241014_1426!$A:$K,MATCH(Agg_ppa_vals20250121_1006!P$1,Agg_ppa_vals20241014_1426!$1:$1,0),FALSE)</f>
        <v>-0.46537989571940602</v>
      </c>
      <c r="Q30" s="1">
        <f>(G30-VLOOKUP($A30,Agg_ppa_vals20241014_1426!$A:$K,MATCH(Agg_ppa_vals20250121_1006!Q$1,Agg_ppa_vals20241014_1426!$1:$1,0),FALSE))/VLOOKUP($A30,Agg_ppa_vals20241014_1426!$A:$K,MATCH(Agg_ppa_vals20250121_1006!Q$1,Agg_ppa_vals20241014_1426!$1:$1,0),FALSE)</f>
        <v>-0.19901910970033992</v>
      </c>
      <c r="R30" s="1">
        <f>(H30-VLOOKUP($A30,Agg_ppa_vals20241014_1426!$A:$K,MATCH(Agg_ppa_vals20250121_1006!R$1,Agg_ppa_vals20241014_1426!$1:$1,0),FALSE))/VLOOKUP($A30,Agg_ppa_vals20241014_1426!$A:$K,MATCH(Agg_ppa_vals20250121_1006!R$1,Agg_ppa_vals20241014_1426!$1:$1,0),FALSE)</f>
        <v>-8.8800390059917925E-2</v>
      </c>
      <c r="S30" s="1">
        <f>(I30-VLOOKUP($A30,Agg_ppa_vals20241014_1426!$A:$K,MATCH(Agg_ppa_vals20250121_1006!S$1,Agg_ppa_vals20241014_1426!$1:$1,0),FALSE))/VLOOKUP($A30,Agg_ppa_vals20241014_1426!$A:$K,MATCH(Agg_ppa_vals20250121_1006!S$1,Agg_ppa_vals20241014_1426!$1:$1,0),FALSE)</f>
        <v>-1.7492918119999503E-6</v>
      </c>
      <c r="T30" s="1">
        <f>(J30-VLOOKUP($A30,Agg_ppa_vals20241014_1426!$A:$K,MATCH(Agg_ppa_vals20250121_1006!T$1,Agg_ppa_vals20241014_1426!$1:$1,0),FALSE))/VLOOKUP($A30,Agg_ppa_vals20241014_1426!$A:$K,MATCH(Agg_ppa_vals20250121_1006!T$1,Agg_ppa_vals20241014_1426!$1:$1,0),FALSE)</f>
        <v>1.0543003208666232E-8</v>
      </c>
    </row>
    <row r="31" spans="1:20" x14ac:dyDescent="0.25">
      <c r="A31" t="s">
        <v>39</v>
      </c>
      <c r="B31" s="2">
        <v>1.6708078459549899E-5</v>
      </c>
      <c r="C31" s="2">
        <v>0.98601943469762798</v>
      </c>
      <c r="D31" s="2">
        <v>4.6900256989303498E-3</v>
      </c>
      <c r="E31" s="2">
        <v>0.18718169675333099</v>
      </c>
      <c r="F31" s="2">
        <v>0.55753509337685103</v>
      </c>
      <c r="G31" s="2">
        <v>6.6241888705605905E-4</v>
      </c>
      <c r="H31" s="2">
        <v>3.2682048739923197E-2</v>
      </c>
      <c r="I31" s="2">
        <v>4.2091027833214998</v>
      </c>
      <c r="J31" s="2">
        <v>3.23490197392486E-2</v>
      </c>
      <c r="K31">
        <v>2016</v>
      </c>
      <c r="L31" s="1">
        <f>(B31-VLOOKUP($A31,Agg_ppa_vals20241014_1426!$A:$K,MATCH(Agg_ppa_vals20250121_1006!L$1,Agg_ppa_vals20241014_1426!$1:$1,0),FALSE))/VLOOKUP($A31,Agg_ppa_vals20241014_1426!$A:$K,MATCH(Agg_ppa_vals20250121_1006!L$1,Agg_ppa_vals20241014_1426!$1:$1,0),FALSE)</f>
        <v>-0.85320483873913933</v>
      </c>
      <c r="M31" s="1">
        <f>(C31-VLOOKUP($A31,Agg_ppa_vals20241014_1426!$A:$K,MATCH(Agg_ppa_vals20250121_1006!M$1,Agg_ppa_vals20241014_1426!$1:$1,0),FALSE))/VLOOKUP($A31,Agg_ppa_vals20241014_1426!$A:$K,MATCH(Agg_ppa_vals20250121_1006!M$1,Agg_ppa_vals20241014_1426!$1:$1,0),FALSE)</f>
        <v>-0.1037999489308485</v>
      </c>
      <c r="N31" s="1">
        <f>(D31-VLOOKUP($A31,Agg_ppa_vals20241014_1426!$A:$K,MATCH(Agg_ppa_vals20250121_1006!N$1,Agg_ppa_vals20241014_1426!$1:$1,0),FALSE))/VLOOKUP($A31,Agg_ppa_vals20241014_1426!$A:$K,MATCH(Agg_ppa_vals20250121_1006!N$1,Agg_ppa_vals20241014_1426!$1:$1,0),FALSE)</f>
        <v>-0.42183980181783542</v>
      </c>
      <c r="O31" s="1">
        <f>(E31-VLOOKUP($A31,Agg_ppa_vals20241014_1426!$A:$K,MATCH(Agg_ppa_vals20250121_1006!O$1,Agg_ppa_vals20241014_1426!$1:$1,0),FALSE))/VLOOKUP($A31,Agg_ppa_vals20241014_1426!$A:$K,MATCH(Agg_ppa_vals20250121_1006!O$1,Agg_ppa_vals20241014_1426!$1:$1,0),FALSE)</f>
        <v>-0.3876945971288725</v>
      </c>
      <c r="P31" s="1">
        <f>(F31-VLOOKUP($A31,Agg_ppa_vals20241014_1426!$A:$K,MATCH(Agg_ppa_vals20250121_1006!P$1,Agg_ppa_vals20241014_1426!$1:$1,0),FALSE))/VLOOKUP($A31,Agg_ppa_vals20241014_1426!$A:$K,MATCH(Agg_ppa_vals20250121_1006!P$1,Agg_ppa_vals20241014_1426!$1:$1,0),FALSE)</f>
        <v>-0.6582441587293677</v>
      </c>
      <c r="Q31" s="1">
        <f>(G31-VLOOKUP($A31,Agg_ppa_vals20241014_1426!$A:$K,MATCH(Agg_ppa_vals20250121_1006!Q$1,Agg_ppa_vals20241014_1426!$1:$1,0),FALSE))/VLOOKUP($A31,Agg_ppa_vals20241014_1426!$A:$K,MATCH(Agg_ppa_vals20250121_1006!Q$1,Agg_ppa_vals20241014_1426!$1:$1,0),FALSE)</f>
        <v>-0.48653718813018593</v>
      </c>
      <c r="R31" s="1">
        <f>(H31-VLOOKUP($A31,Agg_ppa_vals20241014_1426!$A:$K,MATCH(Agg_ppa_vals20250121_1006!R$1,Agg_ppa_vals20241014_1426!$1:$1,0),FALSE))/VLOOKUP($A31,Agg_ppa_vals20241014_1426!$A:$K,MATCH(Agg_ppa_vals20250121_1006!R$1,Agg_ppa_vals20241014_1426!$1:$1,0),FALSE)</f>
        <v>-0.39796860039526011</v>
      </c>
      <c r="S31" s="1">
        <f>(I31-VLOOKUP($A31,Agg_ppa_vals20241014_1426!$A:$K,MATCH(Agg_ppa_vals20250121_1006!S$1,Agg_ppa_vals20241014_1426!$1:$1,0),FALSE))/VLOOKUP($A31,Agg_ppa_vals20241014_1426!$A:$K,MATCH(Agg_ppa_vals20250121_1006!S$1,Agg_ppa_vals20241014_1426!$1:$1,0),FALSE)</f>
        <v>-0.16952574682853597</v>
      </c>
      <c r="T31" s="1">
        <f>(J31-VLOOKUP($A31,Agg_ppa_vals20241014_1426!$A:$K,MATCH(Agg_ppa_vals20250121_1006!T$1,Agg_ppa_vals20241014_1426!$1:$1,0),FALSE))/VLOOKUP($A31,Agg_ppa_vals20241014_1426!$A:$K,MATCH(Agg_ppa_vals20250121_1006!T$1,Agg_ppa_vals20241014_1426!$1:$1,0),FALSE)</f>
        <v>-0.23264131678165384</v>
      </c>
    </row>
    <row r="32" spans="1:20" x14ac:dyDescent="0.25">
      <c r="A32" t="s">
        <v>40</v>
      </c>
      <c r="B32" s="2">
        <v>0.249740124740124</v>
      </c>
      <c r="C32" s="2">
        <v>0.69066320549321703</v>
      </c>
      <c r="D32" s="2">
        <v>0.15699023793915901</v>
      </c>
      <c r="E32" s="2">
        <v>0.36379493914899103</v>
      </c>
      <c r="F32" s="2">
        <v>0.63951167977462098</v>
      </c>
      <c r="G32" s="2">
        <v>5.06142206932245E-2</v>
      </c>
      <c r="H32" s="2">
        <v>0.35127219637470197</v>
      </c>
      <c r="I32" s="2">
        <v>0.56192450973500996</v>
      </c>
      <c r="J32" s="2">
        <v>0.37463856762735798</v>
      </c>
      <c r="K32">
        <v>2016</v>
      </c>
      <c r="L32" s="1">
        <f>(B32-VLOOKUP($A32,Agg_ppa_vals20241014_1426!$A:$K,MATCH(Agg_ppa_vals20250121_1006!L$1,Agg_ppa_vals20241014_1426!$1:$1,0),FALSE))/VLOOKUP($A32,Agg_ppa_vals20241014_1426!$A:$K,MATCH(Agg_ppa_vals20250121_1006!L$1,Agg_ppa_vals20241014_1426!$1:$1,0),FALSE)</f>
        <v>3.2885738460342706E-2</v>
      </c>
      <c r="M32" s="1">
        <f>(C32-VLOOKUP($A32,Agg_ppa_vals20241014_1426!$A:$K,MATCH(Agg_ppa_vals20250121_1006!M$1,Agg_ppa_vals20241014_1426!$1:$1,0),FALSE))/VLOOKUP($A32,Agg_ppa_vals20241014_1426!$A:$K,MATCH(Agg_ppa_vals20250121_1006!M$1,Agg_ppa_vals20241014_1426!$1:$1,0),FALSE)</f>
        <v>2.0296055629358156E-2</v>
      </c>
      <c r="N32" s="1">
        <f>(D32-VLOOKUP($A32,Agg_ppa_vals20241014_1426!$A:$K,MATCH(Agg_ppa_vals20250121_1006!N$1,Agg_ppa_vals20241014_1426!$1:$1,0),FALSE))/VLOOKUP($A32,Agg_ppa_vals20241014_1426!$A:$K,MATCH(Agg_ppa_vals20250121_1006!N$1,Agg_ppa_vals20241014_1426!$1:$1,0),FALSE)</f>
        <v>-0.35205164806621181</v>
      </c>
      <c r="O32" s="1">
        <f>(E32-VLOOKUP($A32,Agg_ppa_vals20241014_1426!$A:$K,MATCH(Agg_ppa_vals20250121_1006!O$1,Agg_ppa_vals20241014_1426!$1:$1,0),FALSE))/VLOOKUP($A32,Agg_ppa_vals20241014_1426!$A:$K,MATCH(Agg_ppa_vals20250121_1006!O$1,Agg_ppa_vals20241014_1426!$1:$1,0),FALSE)</f>
        <v>-1.1370403606388857E-2</v>
      </c>
      <c r="P32" s="1">
        <f>(F32-VLOOKUP($A32,Agg_ppa_vals20241014_1426!$A:$K,MATCH(Agg_ppa_vals20250121_1006!P$1,Agg_ppa_vals20241014_1426!$1:$1,0),FALSE))/VLOOKUP($A32,Agg_ppa_vals20241014_1426!$A:$K,MATCH(Agg_ppa_vals20250121_1006!P$1,Agg_ppa_vals20241014_1426!$1:$1,0),FALSE)</f>
        <v>-0.23313321304770285</v>
      </c>
      <c r="Q32" s="1">
        <f>(G32-VLOOKUP($A32,Agg_ppa_vals20241014_1426!$A:$K,MATCH(Agg_ppa_vals20250121_1006!Q$1,Agg_ppa_vals20241014_1426!$1:$1,0),FALSE))/VLOOKUP($A32,Agg_ppa_vals20241014_1426!$A:$K,MATCH(Agg_ppa_vals20250121_1006!Q$1,Agg_ppa_vals20241014_1426!$1:$1,0),FALSE)</f>
        <v>-1.4841070324273049E-2</v>
      </c>
      <c r="R32" s="1">
        <f>(H32-VLOOKUP($A32,Agg_ppa_vals20241014_1426!$A:$K,MATCH(Agg_ppa_vals20250121_1006!R$1,Agg_ppa_vals20241014_1426!$1:$1,0),FALSE))/VLOOKUP($A32,Agg_ppa_vals20241014_1426!$A:$K,MATCH(Agg_ppa_vals20250121_1006!R$1,Agg_ppa_vals20241014_1426!$1:$1,0),FALSE)</f>
        <v>1.1432896160780992E-2</v>
      </c>
      <c r="S32" s="1">
        <f>(I32-VLOOKUP($A32,Agg_ppa_vals20241014_1426!$A:$K,MATCH(Agg_ppa_vals20250121_1006!S$1,Agg_ppa_vals20241014_1426!$1:$1,0),FALSE))/VLOOKUP($A32,Agg_ppa_vals20241014_1426!$A:$K,MATCH(Agg_ppa_vals20250121_1006!S$1,Agg_ppa_vals20241014_1426!$1:$1,0),FALSE)</f>
        <v>-4.7157585263361564E-10</v>
      </c>
      <c r="T32" s="1">
        <f>(J32-VLOOKUP($A32,Agg_ppa_vals20241014_1426!$A:$K,MATCH(Agg_ppa_vals20250121_1006!T$1,Agg_ppa_vals20241014_1426!$1:$1,0),FALSE))/VLOOKUP($A32,Agg_ppa_vals20241014_1426!$A:$K,MATCH(Agg_ppa_vals20250121_1006!T$1,Agg_ppa_vals20241014_1426!$1:$1,0),FALSE)</f>
        <v>-9.9467075783195332E-10</v>
      </c>
    </row>
    <row r="33" spans="1:20" x14ac:dyDescent="0.25">
      <c r="A33" t="s">
        <v>41</v>
      </c>
      <c r="B33" s="2">
        <v>0.48760126509496299</v>
      </c>
      <c r="C33" s="2">
        <v>8.3118448731740097E-2</v>
      </c>
      <c r="D33" s="2">
        <v>0.35785393075440702</v>
      </c>
      <c r="E33" s="2">
        <v>0.17822780585301501</v>
      </c>
      <c r="F33" s="2">
        <v>5.9515560371800502E-2</v>
      </c>
      <c r="G33" s="2">
        <v>0.14539565578250499</v>
      </c>
      <c r="H33" s="2">
        <v>0.13951753209926401</v>
      </c>
      <c r="I33" s="2">
        <v>1.6589955364791201E-2</v>
      </c>
      <c r="J33" s="2">
        <v>0.13021497769288901</v>
      </c>
      <c r="K33">
        <v>2016</v>
      </c>
      <c r="L33" s="1">
        <f>(B33-VLOOKUP($A33,Agg_ppa_vals20241014_1426!$A:$K,MATCH(Agg_ppa_vals20250121_1006!L$1,Agg_ppa_vals20241014_1426!$1:$1,0),FALSE))/VLOOKUP($A33,Agg_ppa_vals20241014_1426!$A:$K,MATCH(Agg_ppa_vals20250121_1006!L$1,Agg_ppa_vals20241014_1426!$1:$1,0),FALSE)</f>
        <v>6.5859830708940845E-2</v>
      </c>
      <c r="M33" s="1">
        <f>(C33-VLOOKUP($A33,Agg_ppa_vals20241014_1426!$A:$K,MATCH(Agg_ppa_vals20250121_1006!M$1,Agg_ppa_vals20241014_1426!$1:$1,0),FALSE))/VLOOKUP($A33,Agg_ppa_vals20241014_1426!$A:$K,MATCH(Agg_ppa_vals20250121_1006!M$1,Agg_ppa_vals20241014_1426!$1:$1,0),FALSE)</f>
        <v>-0.10967830699663886</v>
      </c>
      <c r="N33" s="1">
        <f>(D33-VLOOKUP($A33,Agg_ppa_vals20241014_1426!$A:$K,MATCH(Agg_ppa_vals20250121_1006!N$1,Agg_ppa_vals20241014_1426!$1:$1,0),FALSE))/VLOOKUP($A33,Agg_ppa_vals20241014_1426!$A:$K,MATCH(Agg_ppa_vals20250121_1006!N$1,Agg_ppa_vals20241014_1426!$1:$1,0),FALSE)</f>
        <v>0.56485112282948935</v>
      </c>
      <c r="O33" s="1">
        <f>(E33-VLOOKUP($A33,Agg_ppa_vals20241014_1426!$A:$K,MATCH(Agg_ppa_vals20250121_1006!O$1,Agg_ppa_vals20241014_1426!$1:$1,0),FALSE))/VLOOKUP($A33,Agg_ppa_vals20241014_1426!$A:$K,MATCH(Agg_ppa_vals20250121_1006!O$1,Agg_ppa_vals20241014_1426!$1:$1,0),FALSE)</f>
        <v>8.5425195071024931E-2</v>
      </c>
      <c r="P33" s="1">
        <f>(F33-VLOOKUP($A33,Agg_ppa_vals20241014_1426!$A:$K,MATCH(Agg_ppa_vals20250121_1006!P$1,Agg_ppa_vals20241014_1426!$1:$1,0),FALSE))/VLOOKUP($A33,Agg_ppa_vals20241014_1426!$A:$K,MATCH(Agg_ppa_vals20250121_1006!P$1,Agg_ppa_vals20241014_1426!$1:$1,0),FALSE)</f>
        <v>1.5461561755438902</v>
      </c>
      <c r="Q33" s="1">
        <f>(G33-VLOOKUP($A33,Agg_ppa_vals20241014_1426!$A:$K,MATCH(Agg_ppa_vals20250121_1006!Q$1,Agg_ppa_vals20241014_1426!$1:$1,0),FALSE))/VLOOKUP($A33,Agg_ppa_vals20241014_1426!$A:$K,MATCH(Agg_ppa_vals20250121_1006!Q$1,Agg_ppa_vals20241014_1426!$1:$1,0),FALSE)</f>
        <v>-4.3400814984321336E-2</v>
      </c>
      <c r="R33" s="1">
        <f>(H33-VLOOKUP($A33,Agg_ppa_vals20241014_1426!$A:$K,MATCH(Agg_ppa_vals20250121_1006!R$1,Agg_ppa_vals20241014_1426!$1:$1,0),FALSE))/VLOOKUP($A33,Agg_ppa_vals20241014_1426!$A:$K,MATCH(Agg_ppa_vals20250121_1006!R$1,Agg_ppa_vals20241014_1426!$1:$1,0),FALSE)</f>
        <v>3.8175973652008893E-2</v>
      </c>
      <c r="S33" s="1">
        <f>(I33-VLOOKUP($A33,Agg_ppa_vals20241014_1426!$A:$K,MATCH(Agg_ppa_vals20250121_1006!S$1,Agg_ppa_vals20241014_1426!$1:$1,0),FALSE))/VLOOKUP($A33,Agg_ppa_vals20241014_1426!$A:$K,MATCH(Agg_ppa_vals20250121_1006!S$1,Agg_ppa_vals20241014_1426!$1:$1,0),FALSE)</f>
        <v>2.1988679337511788E-8</v>
      </c>
      <c r="T33" s="1">
        <f>(J33-VLOOKUP($A33,Agg_ppa_vals20241014_1426!$A:$K,MATCH(Agg_ppa_vals20250121_1006!T$1,Agg_ppa_vals20241014_1426!$1:$1,0),FALSE))/VLOOKUP($A33,Agg_ppa_vals20241014_1426!$A:$K,MATCH(Agg_ppa_vals20250121_1006!T$1,Agg_ppa_vals20241014_1426!$1:$1,0),FALSE)</f>
        <v>-2.3584921489971408E-9</v>
      </c>
    </row>
    <row r="34" spans="1:20" x14ac:dyDescent="0.25">
      <c r="A34" t="s">
        <v>42</v>
      </c>
      <c r="B34" s="2">
        <v>7.0106715962062697E-3</v>
      </c>
      <c r="C34" s="2">
        <v>2.6270669463552099</v>
      </c>
      <c r="D34" s="2">
        <v>3.5950274569774503E-2</v>
      </c>
      <c r="E34" s="2">
        <v>2.3133358128738699</v>
      </c>
      <c r="F34" s="2">
        <v>1.21432575146258</v>
      </c>
      <c r="G34" s="2">
        <v>0.10660830863389401</v>
      </c>
      <c r="H34" s="2">
        <v>0.84177765025666096</v>
      </c>
      <c r="I34" s="2">
        <v>11.5778453296526</v>
      </c>
      <c r="J34" s="2">
        <v>0.18979411874096599</v>
      </c>
      <c r="K34">
        <v>2016</v>
      </c>
      <c r="L34" s="1">
        <f>(B34-VLOOKUP($A34,Agg_ppa_vals20241014_1426!$A:$K,MATCH(Agg_ppa_vals20250121_1006!L$1,Agg_ppa_vals20241014_1426!$1:$1,0),FALSE))/VLOOKUP($A34,Agg_ppa_vals20241014_1426!$A:$K,MATCH(Agg_ppa_vals20250121_1006!L$1,Agg_ppa_vals20241014_1426!$1:$1,0),FALSE)</f>
        <v>-0.1095935097990237</v>
      </c>
      <c r="M34" s="1">
        <f>(C34-VLOOKUP($A34,Agg_ppa_vals20241014_1426!$A:$K,MATCH(Agg_ppa_vals20250121_1006!M$1,Agg_ppa_vals20241014_1426!$1:$1,0),FALSE))/VLOOKUP($A34,Agg_ppa_vals20241014_1426!$A:$K,MATCH(Agg_ppa_vals20250121_1006!M$1,Agg_ppa_vals20241014_1426!$1:$1,0),FALSE)</f>
        <v>-0.11070222475377674</v>
      </c>
      <c r="N34" s="1">
        <f>(D34-VLOOKUP($A34,Agg_ppa_vals20241014_1426!$A:$K,MATCH(Agg_ppa_vals20250121_1006!N$1,Agg_ppa_vals20241014_1426!$1:$1,0),FALSE))/VLOOKUP($A34,Agg_ppa_vals20241014_1426!$A:$K,MATCH(Agg_ppa_vals20250121_1006!N$1,Agg_ppa_vals20241014_1426!$1:$1,0),FALSE)</f>
        <v>-0.18628302834365068</v>
      </c>
      <c r="O34" s="1">
        <f>(E34-VLOOKUP($A34,Agg_ppa_vals20241014_1426!$A:$K,MATCH(Agg_ppa_vals20250121_1006!O$1,Agg_ppa_vals20241014_1426!$1:$1,0),FALSE))/VLOOKUP($A34,Agg_ppa_vals20241014_1426!$A:$K,MATCH(Agg_ppa_vals20250121_1006!O$1,Agg_ppa_vals20241014_1426!$1:$1,0),FALSE)</f>
        <v>9.253328441503731E-3</v>
      </c>
      <c r="P34" s="1">
        <f>(F34-VLOOKUP($A34,Agg_ppa_vals20241014_1426!$A:$K,MATCH(Agg_ppa_vals20250121_1006!P$1,Agg_ppa_vals20241014_1426!$1:$1,0),FALSE))/VLOOKUP($A34,Agg_ppa_vals20241014_1426!$A:$K,MATCH(Agg_ppa_vals20250121_1006!P$1,Agg_ppa_vals20241014_1426!$1:$1,0),FALSE)</f>
        <v>0.34508846021283635</v>
      </c>
      <c r="Q34" s="1">
        <f>(G34-VLOOKUP($A34,Agg_ppa_vals20241014_1426!$A:$K,MATCH(Agg_ppa_vals20250121_1006!Q$1,Agg_ppa_vals20241014_1426!$1:$1,0),FALSE))/VLOOKUP($A34,Agg_ppa_vals20241014_1426!$A:$K,MATCH(Agg_ppa_vals20250121_1006!Q$1,Agg_ppa_vals20241014_1426!$1:$1,0),FALSE)</f>
        <v>-5.2127582000098321E-3</v>
      </c>
      <c r="R34" s="1">
        <f>(H34-VLOOKUP($A34,Agg_ppa_vals20241014_1426!$A:$K,MATCH(Agg_ppa_vals20250121_1006!R$1,Agg_ppa_vals20241014_1426!$1:$1,0),FALSE))/VLOOKUP($A34,Agg_ppa_vals20241014_1426!$A:$K,MATCH(Agg_ppa_vals20250121_1006!R$1,Agg_ppa_vals20241014_1426!$1:$1,0),FALSE)</f>
        <v>3.5529287982957763E-2</v>
      </c>
      <c r="S34" s="1">
        <f>(I34-VLOOKUP($A34,Agg_ppa_vals20241014_1426!$A:$K,MATCH(Agg_ppa_vals20250121_1006!S$1,Agg_ppa_vals20241014_1426!$1:$1,0),FALSE))/VLOOKUP($A34,Agg_ppa_vals20241014_1426!$A:$K,MATCH(Agg_ppa_vals20250121_1006!S$1,Agg_ppa_vals20241014_1426!$1:$1,0),FALSE)</f>
        <v>-3.0005611650770564E-11</v>
      </c>
      <c r="T34" s="1">
        <f>(J34-VLOOKUP($A34,Agg_ppa_vals20241014_1426!$A:$K,MATCH(Agg_ppa_vals20250121_1006!T$1,Agg_ppa_vals20241014_1426!$1:$1,0),FALSE))/VLOOKUP($A34,Agg_ppa_vals20241014_1426!$A:$K,MATCH(Agg_ppa_vals20250121_1006!T$1,Agg_ppa_vals20241014_1426!$1:$1,0),FALSE)</f>
        <v>-1.3648158216049366E-9</v>
      </c>
    </row>
    <row r="35" spans="1:20" x14ac:dyDescent="0.25">
      <c r="A35" t="s">
        <v>43</v>
      </c>
      <c r="B35" s="2">
        <v>4.1088391066121197E-3</v>
      </c>
      <c r="C35" s="2">
        <v>8.2693064878487199</v>
      </c>
      <c r="D35" s="2">
        <v>2.2016113120694299E-2</v>
      </c>
      <c r="E35" s="2">
        <v>1.5414689674200299</v>
      </c>
      <c r="F35" s="2">
        <v>6.9003823859563704</v>
      </c>
      <c r="G35" s="2">
        <v>2.27885547054286E-2</v>
      </c>
      <c r="H35" s="2">
        <v>0.57233619114953904</v>
      </c>
      <c r="I35" s="2">
        <v>64.9188735055846</v>
      </c>
      <c r="J35" s="2">
        <v>0.19527333882297301</v>
      </c>
      <c r="K35">
        <v>2016</v>
      </c>
      <c r="L35" s="1">
        <f>(B35-VLOOKUP($A35,Agg_ppa_vals20241014_1426!$A:$K,MATCH(Agg_ppa_vals20250121_1006!L$1,Agg_ppa_vals20241014_1426!$1:$1,0),FALSE))/VLOOKUP($A35,Agg_ppa_vals20241014_1426!$A:$K,MATCH(Agg_ppa_vals20250121_1006!L$1,Agg_ppa_vals20241014_1426!$1:$1,0),FALSE)</f>
        <v>-0.11085816764428782</v>
      </c>
      <c r="M35" s="1">
        <f>(C35-VLOOKUP($A35,Agg_ppa_vals20241014_1426!$A:$K,MATCH(Agg_ppa_vals20250121_1006!M$1,Agg_ppa_vals20241014_1426!$1:$1,0),FALSE))/VLOOKUP($A35,Agg_ppa_vals20241014_1426!$A:$K,MATCH(Agg_ppa_vals20250121_1006!M$1,Agg_ppa_vals20241014_1426!$1:$1,0),FALSE)</f>
        <v>0.13355457500583087</v>
      </c>
      <c r="N35" s="1">
        <f>(D35-VLOOKUP($A35,Agg_ppa_vals20241014_1426!$A:$K,MATCH(Agg_ppa_vals20250121_1006!N$1,Agg_ppa_vals20241014_1426!$1:$1,0),FALSE))/VLOOKUP($A35,Agg_ppa_vals20241014_1426!$A:$K,MATCH(Agg_ppa_vals20250121_1006!N$1,Agg_ppa_vals20241014_1426!$1:$1,0),FALSE)</f>
        <v>0.18602550225596337</v>
      </c>
      <c r="O35" s="1">
        <f>(E35-VLOOKUP($A35,Agg_ppa_vals20241014_1426!$A:$K,MATCH(Agg_ppa_vals20250121_1006!O$1,Agg_ppa_vals20241014_1426!$1:$1,0),FALSE))/VLOOKUP($A35,Agg_ppa_vals20241014_1426!$A:$K,MATCH(Agg_ppa_vals20250121_1006!O$1,Agg_ppa_vals20241014_1426!$1:$1,0),FALSE)</f>
        <v>-0.14886965324659096</v>
      </c>
      <c r="P35" s="1">
        <f>(F35-VLOOKUP($A35,Agg_ppa_vals20241014_1426!$A:$K,MATCH(Agg_ppa_vals20250121_1006!P$1,Agg_ppa_vals20241014_1426!$1:$1,0),FALSE))/VLOOKUP($A35,Agg_ppa_vals20241014_1426!$A:$K,MATCH(Agg_ppa_vals20250121_1006!P$1,Agg_ppa_vals20241014_1426!$1:$1,0),FALSE)</f>
        <v>0.22849893400613494</v>
      </c>
      <c r="Q35" s="1">
        <f>(G35-VLOOKUP($A35,Agg_ppa_vals20241014_1426!$A:$K,MATCH(Agg_ppa_vals20250121_1006!Q$1,Agg_ppa_vals20241014_1426!$1:$1,0),FALSE))/VLOOKUP($A35,Agg_ppa_vals20241014_1426!$A:$K,MATCH(Agg_ppa_vals20250121_1006!Q$1,Agg_ppa_vals20241014_1426!$1:$1,0),FALSE)</f>
        <v>5.2232004096930441E-3</v>
      </c>
      <c r="R35" s="1">
        <f>(H35-VLOOKUP($A35,Agg_ppa_vals20241014_1426!$A:$K,MATCH(Agg_ppa_vals20250121_1006!R$1,Agg_ppa_vals20241014_1426!$1:$1,0),FALSE))/VLOOKUP($A35,Agg_ppa_vals20241014_1426!$A:$K,MATCH(Agg_ppa_vals20250121_1006!R$1,Agg_ppa_vals20241014_1426!$1:$1,0),FALSE)</f>
        <v>-9.1983742378168573E-2</v>
      </c>
      <c r="S35" s="1">
        <f>(I35-VLOOKUP($A35,Agg_ppa_vals20241014_1426!$A:$K,MATCH(Agg_ppa_vals20250121_1006!S$1,Agg_ppa_vals20241014_1426!$1:$1,0),FALSE))/VLOOKUP($A35,Agg_ppa_vals20241014_1426!$A:$K,MATCH(Agg_ppa_vals20250121_1006!S$1,Agg_ppa_vals20241014_1426!$1:$1,0),FALSE)</f>
        <v>-6.8014085679743248E-11</v>
      </c>
      <c r="T35" s="1">
        <f>(J35-VLOOKUP($A35,Agg_ppa_vals20241014_1426!$A:$K,MATCH(Agg_ppa_vals20250121_1006!T$1,Agg_ppa_vals20241014_1426!$1:$1,0),FALSE))/VLOOKUP($A35,Agg_ppa_vals20241014_1426!$A:$K,MATCH(Agg_ppa_vals20250121_1006!T$1,Agg_ppa_vals20241014_1426!$1:$1,0),FALSE)</f>
        <v>-9.065598883993001E-10</v>
      </c>
    </row>
    <row r="36" spans="1:20" x14ac:dyDescent="0.25">
      <c r="A36" t="s">
        <v>36</v>
      </c>
      <c r="B36" s="2">
        <v>0.390915401024159</v>
      </c>
      <c r="C36" s="2">
        <v>0.41534593104106099</v>
      </c>
      <c r="D36" s="2">
        <v>0.63582620948804403</v>
      </c>
      <c r="E36" s="2">
        <v>0.62084998431457294</v>
      </c>
      <c r="F36" s="2">
        <v>0.21717225361121101</v>
      </c>
      <c r="G36" s="2">
        <v>0.380054861112396</v>
      </c>
      <c r="H36" s="2">
        <v>0.59032494261781099</v>
      </c>
      <c r="I36" s="2">
        <v>0.35973431030552699</v>
      </c>
      <c r="J36" s="2">
        <v>0.93085349575304799</v>
      </c>
      <c r="K36">
        <v>2040</v>
      </c>
      <c r="L36" s="1">
        <f>(B36-VLOOKUP($A36,Agg_ppa_vals20241014_1426!$A:$K,MATCH(Agg_ppa_vals20250121_1006!L$1,Agg_ppa_vals20241014_1426!$1:$1,0),FALSE))/VLOOKUP($A36,Agg_ppa_vals20241014_1426!$A:$K,MATCH(Agg_ppa_vals20250121_1006!L$1,Agg_ppa_vals20241014_1426!$1:$1,0),FALSE)</f>
        <v>-0.12048910690004484</v>
      </c>
      <c r="M36" s="1">
        <f>(C36-VLOOKUP($A36,Agg_ppa_vals20241014_1426!$A:$K,MATCH(Agg_ppa_vals20250121_1006!M$1,Agg_ppa_vals20241014_1426!$1:$1,0),FALSE))/VLOOKUP($A36,Agg_ppa_vals20241014_1426!$A:$K,MATCH(Agg_ppa_vals20250121_1006!M$1,Agg_ppa_vals20241014_1426!$1:$1,0),FALSE)</f>
        <v>-2.1946651210577785E-2</v>
      </c>
      <c r="N36" s="1">
        <f>(D36-VLOOKUP($A36,Agg_ppa_vals20241014_1426!$A:$K,MATCH(Agg_ppa_vals20250121_1006!N$1,Agg_ppa_vals20241014_1426!$1:$1,0),FALSE))/VLOOKUP($A36,Agg_ppa_vals20241014_1426!$A:$K,MATCH(Agg_ppa_vals20250121_1006!N$1,Agg_ppa_vals20241014_1426!$1:$1,0),FALSE)</f>
        <v>0.30514380552985604</v>
      </c>
      <c r="O36" s="1">
        <f>(E36-VLOOKUP($A36,Agg_ppa_vals20241014_1426!$A:$K,MATCH(Agg_ppa_vals20250121_1006!O$1,Agg_ppa_vals20241014_1426!$1:$1,0),FALSE))/VLOOKUP($A36,Agg_ppa_vals20241014_1426!$A:$K,MATCH(Agg_ppa_vals20250121_1006!O$1,Agg_ppa_vals20241014_1426!$1:$1,0),FALSE)</f>
        <v>-0.16644892079470716</v>
      </c>
      <c r="P36" s="1">
        <f>(F36-VLOOKUP($A36,Agg_ppa_vals20241014_1426!$A:$K,MATCH(Agg_ppa_vals20250121_1006!P$1,Agg_ppa_vals20241014_1426!$1:$1,0),FALSE))/VLOOKUP($A36,Agg_ppa_vals20241014_1426!$A:$K,MATCH(Agg_ppa_vals20250121_1006!P$1,Agg_ppa_vals20241014_1426!$1:$1,0),FALSE)</f>
        <v>-0.25703488037347061</v>
      </c>
      <c r="Q36" s="1">
        <f>(G36-VLOOKUP($A36,Agg_ppa_vals20241014_1426!$A:$K,MATCH(Agg_ppa_vals20250121_1006!Q$1,Agg_ppa_vals20241014_1426!$1:$1,0),FALSE))/VLOOKUP($A36,Agg_ppa_vals20241014_1426!$A:$K,MATCH(Agg_ppa_vals20250121_1006!Q$1,Agg_ppa_vals20241014_1426!$1:$1,0),FALSE)</f>
        <v>7.2170001056911071E-2</v>
      </c>
      <c r="R36" s="1">
        <f>(H36-VLOOKUP($A36,Agg_ppa_vals20241014_1426!$A:$K,MATCH(Agg_ppa_vals20250121_1006!R$1,Agg_ppa_vals20241014_1426!$1:$1,0),FALSE))/VLOOKUP($A36,Agg_ppa_vals20241014_1426!$A:$K,MATCH(Agg_ppa_vals20250121_1006!R$1,Agg_ppa_vals20241014_1426!$1:$1,0),FALSE)</f>
        <v>-5.7321252002932532E-2</v>
      </c>
      <c r="S36" s="1">
        <f>(I36-VLOOKUP($A36,Agg_ppa_vals20241014_1426!$A:$K,MATCH(Agg_ppa_vals20250121_1006!S$1,Agg_ppa_vals20241014_1426!$1:$1,0),FALSE))/VLOOKUP($A36,Agg_ppa_vals20241014_1426!$A:$K,MATCH(Agg_ppa_vals20250121_1006!S$1,Agg_ppa_vals20241014_1426!$1:$1,0),FALSE)</f>
        <v>0.58002969656663439</v>
      </c>
      <c r="T36" s="1">
        <f>(J36-VLOOKUP($A36,Agg_ppa_vals20241014_1426!$A:$K,MATCH(Agg_ppa_vals20250121_1006!T$1,Agg_ppa_vals20241014_1426!$1:$1,0),FALSE))/VLOOKUP($A36,Agg_ppa_vals20241014_1426!$A:$K,MATCH(Agg_ppa_vals20250121_1006!T$1,Agg_ppa_vals20241014_1426!$1:$1,0),FALSE)</f>
        <v>-6.9136376450727746E-2</v>
      </c>
    </row>
  </sheetData>
  <conditionalFormatting sqref="L2:T3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D97FB-690B-4219-8676-1DB00A157438}">
  <dimension ref="A1:K38"/>
  <sheetViews>
    <sheetView workbookViewId="0">
      <selection activeCell="D16" sqref="D16"/>
    </sheetView>
  </sheetViews>
  <sheetFormatPr defaultRowHeight="15" x14ac:dyDescent="0.25"/>
  <cols>
    <col min="1" max="1" width="36.5703125" bestFit="1" customWidth="1"/>
    <col min="4" max="4" width="23.285156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2587.1970209999999</v>
      </c>
      <c r="C2">
        <v>112275.5938</v>
      </c>
      <c r="D2">
        <v>8583.2177730000003</v>
      </c>
      <c r="E2">
        <v>52707.195310000003</v>
      </c>
      <c r="F2">
        <v>16162.835940000001</v>
      </c>
      <c r="G2">
        <v>2083.6301269999999</v>
      </c>
      <c r="H2">
        <v>7388.3676759999998</v>
      </c>
      <c r="I2">
        <v>250397.07810000001</v>
      </c>
      <c r="J2">
        <v>48924.605470000002</v>
      </c>
      <c r="K2">
        <v>2016</v>
      </c>
    </row>
    <row r="3" spans="1:11" x14ac:dyDescent="0.25">
      <c r="A3" t="s">
        <v>11</v>
      </c>
      <c r="B3">
        <v>1410.8564449999999</v>
      </c>
      <c r="C3">
        <v>26973.683590000001</v>
      </c>
      <c r="D3">
        <v>4819.6088870000003</v>
      </c>
      <c r="E3">
        <v>15838.82324</v>
      </c>
      <c r="F3">
        <v>7095.8627930000002</v>
      </c>
      <c r="G3">
        <v>1415.982544</v>
      </c>
      <c r="H3">
        <v>3329.611328</v>
      </c>
      <c r="I3">
        <v>103501.08590000001</v>
      </c>
      <c r="J3">
        <v>15455.31445</v>
      </c>
      <c r="K3">
        <v>2016</v>
      </c>
    </row>
    <row r="4" spans="1:11" x14ac:dyDescent="0.25">
      <c r="A4" t="s">
        <v>12</v>
      </c>
      <c r="B4">
        <v>167.04330440000001</v>
      </c>
      <c r="C4">
        <v>4708.4194340000004</v>
      </c>
      <c r="D4">
        <v>498.99737549999998</v>
      </c>
      <c r="E4">
        <v>2539.327393</v>
      </c>
      <c r="F4">
        <v>2551.1125489999999</v>
      </c>
      <c r="G4">
        <v>180.29679870000001</v>
      </c>
      <c r="H4">
        <v>941.2069702</v>
      </c>
      <c r="I4">
        <v>33516.597659999999</v>
      </c>
      <c r="J4">
        <v>2902.095703</v>
      </c>
      <c r="K4">
        <v>2016</v>
      </c>
    </row>
    <row r="5" spans="1:11" x14ac:dyDescent="0.25">
      <c r="A5" t="s">
        <v>13</v>
      </c>
      <c r="B5">
        <v>82855.578129999994</v>
      </c>
      <c r="C5">
        <v>250798.79689999999</v>
      </c>
      <c r="D5">
        <v>126834.4531</v>
      </c>
      <c r="E5">
        <v>196681.20310000001</v>
      </c>
      <c r="F5">
        <v>86515.976559999996</v>
      </c>
      <c r="G5">
        <v>72048.484379999994</v>
      </c>
      <c r="H5">
        <v>67247.054690000004</v>
      </c>
      <c r="I5">
        <v>387242.875</v>
      </c>
      <c r="J5">
        <v>185172.1875</v>
      </c>
      <c r="K5">
        <v>2016</v>
      </c>
    </row>
    <row r="6" spans="1:11" x14ac:dyDescent="0.25">
      <c r="A6" t="s">
        <v>14</v>
      </c>
      <c r="B6">
        <v>0.69540160900000003</v>
      </c>
      <c r="C6">
        <v>38.273288729999997</v>
      </c>
      <c r="D6">
        <v>2.0770463939999999</v>
      </c>
      <c r="E6">
        <v>18.9004364</v>
      </c>
      <c r="F6">
        <v>15.089303019999999</v>
      </c>
      <c r="G6">
        <v>0.995409667</v>
      </c>
      <c r="H6">
        <v>6.49546051</v>
      </c>
      <c r="I6">
        <v>103.39583589999999</v>
      </c>
      <c r="J6">
        <v>17.302223210000001</v>
      </c>
      <c r="K6">
        <v>2016</v>
      </c>
    </row>
    <row r="7" spans="1:11" x14ac:dyDescent="0.25">
      <c r="A7" t="s">
        <v>15</v>
      </c>
      <c r="B7">
        <v>5.724783897</v>
      </c>
      <c r="C7">
        <v>85.827400209999993</v>
      </c>
      <c r="D7">
        <v>16.406509400000001</v>
      </c>
      <c r="E7">
        <v>58.011199949999998</v>
      </c>
      <c r="F7">
        <v>32.39021683</v>
      </c>
      <c r="G7">
        <v>6.8602075579999999</v>
      </c>
      <c r="H7">
        <v>19.21224213</v>
      </c>
      <c r="I7">
        <v>205.9057617</v>
      </c>
      <c r="J7">
        <v>51.401168820000002</v>
      </c>
      <c r="K7">
        <v>2016</v>
      </c>
    </row>
    <row r="8" spans="1:11" x14ac:dyDescent="0.25">
      <c r="A8" t="s">
        <v>16</v>
      </c>
      <c r="B8">
        <v>0.992464185</v>
      </c>
      <c r="C8">
        <v>21.316591259999999</v>
      </c>
      <c r="D8">
        <v>2.9005568030000002</v>
      </c>
      <c r="E8">
        <v>13.7355032</v>
      </c>
      <c r="F8">
        <v>12.51381016</v>
      </c>
      <c r="G8">
        <v>1.5301461220000001</v>
      </c>
      <c r="H8">
        <v>6.7251734729999999</v>
      </c>
      <c r="I8">
        <v>60.131496429999999</v>
      </c>
      <c r="J8">
        <v>12.24221992</v>
      </c>
      <c r="K8">
        <v>2016</v>
      </c>
    </row>
    <row r="9" spans="1:11" x14ac:dyDescent="0.25">
      <c r="A9" t="s">
        <v>44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2016</v>
      </c>
    </row>
    <row r="10" spans="1:11" x14ac:dyDescent="0.25">
      <c r="A10" t="s">
        <v>17</v>
      </c>
      <c r="B10">
        <v>0.65992408999999996</v>
      </c>
      <c r="C10">
        <v>27.65035439</v>
      </c>
      <c r="D10">
        <v>1.6430900100000001</v>
      </c>
      <c r="E10">
        <v>14.320537570000001</v>
      </c>
      <c r="F10">
        <v>12.776569370000001</v>
      </c>
      <c r="G10">
        <v>0.78849673300000001</v>
      </c>
      <c r="H10">
        <v>4.3084030149999997</v>
      </c>
      <c r="I10">
        <v>61.087162020000001</v>
      </c>
      <c r="J10">
        <v>12.68493748</v>
      </c>
      <c r="K10">
        <v>2016</v>
      </c>
    </row>
    <row r="11" spans="1:11" x14ac:dyDescent="0.25">
      <c r="A11" t="s">
        <v>18</v>
      </c>
      <c r="B11">
        <v>1.4928648470000001</v>
      </c>
      <c r="C11">
        <v>19.13212395</v>
      </c>
      <c r="D11">
        <v>4.2970161439999996</v>
      </c>
      <c r="E11">
        <v>13.966921810000001</v>
      </c>
      <c r="F11">
        <v>10.007037159999999</v>
      </c>
      <c r="G11">
        <v>1.8743675950000001</v>
      </c>
      <c r="H11">
        <v>4.7245602609999997</v>
      </c>
      <c r="I11">
        <v>36.509155270000001</v>
      </c>
      <c r="J11">
        <v>12.02602291</v>
      </c>
      <c r="K11">
        <v>2016</v>
      </c>
    </row>
    <row r="12" spans="1:11" x14ac:dyDescent="0.25">
      <c r="A12" t="s">
        <v>19</v>
      </c>
      <c r="B12">
        <v>0.260605633</v>
      </c>
      <c r="C12">
        <v>4.254719734</v>
      </c>
      <c r="D12">
        <v>0.792372823</v>
      </c>
      <c r="E12">
        <v>3.2091178889999998</v>
      </c>
      <c r="F12">
        <v>3.6123135089999998</v>
      </c>
      <c r="G12">
        <v>0.42927950599999998</v>
      </c>
      <c r="H12">
        <v>1.7157386539999999</v>
      </c>
      <c r="I12">
        <v>8.3993797299999997</v>
      </c>
      <c r="J12">
        <v>2.703149319</v>
      </c>
      <c r="K12">
        <v>2016</v>
      </c>
    </row>
    <row r="13" spans="1:11" x14ac:dyDescent="0.25">
      <c r="A13" t="s">
        <v>45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2016</v>
      </c>
    </row>
    <row r="14" spans="1:11" x14ac:dyDescent="0.25">
      <c r="A14" t="s">
        <v>20</v>
      </c>
      <c r="B14">
        <v>1430</v>
      </c>
      <c r="C14">
        <v>2637</v>
      </c>
      <c r="D14">
        <v>281</v>
      </c>
      <c r="E14">
        <v>6466</v>
      </c>
      <c r="F14">
        <v>94</v>
      </c>
      <c r="G14">
        <v>511</v>
      </c>
      <c r="H14">
        <v>438</v>
      </c>
      <c r="I14">
        <v>1186</v>
      </c>
      <c r="J14">
        <v>13062</v>
      </c>
      <c r="K14">
        <v>2016</v>
      </c>
    </row>
    <row r="15" spans="1:11" x14ac:dyDescent="0.25">
      <c r="A15" t="s">
        <v>21</v>
      </c>
      <c r="B15">
        <v>17.337775329999999</v>
      </c>
      <c r="C15">
        <v>39.855665770000002</v>
      </c>
      <c r="D15">
        <v>16.609427610000001</v>
      </c>
      <c r="E15">
        <v>33.556224100000001</v>
      </c>
      <c r="F15">
        <v>42.997534979999998</v>
      </c>
      <c r="G15">
        <v>16.709744489999999</v>
      </c>
      <c r="H15">
        <v>35.623015610000003</v>
      </c>
      <c r="I15">
        <v>70.111916750000006</v>
      </c>
      <c r="J15">
        <v>30.875219269999999</v>
      </c>
      <c r="K15">
        <v>2016</v>
      </c>
    </row>
    <row r="16" spans="1:11" x14ac:dyDescent="0.25">
      <c r="A16" t="s">
        <v>22</v>
      </c>
      <c r="B16">
        <v>68</v>
      </c>
      <c r="C16">
        <v>41</v>
      </c>
      <c r="D16">
        <v>4</v>
      </c>
      <c r="E16">
        <v>120</v>
      </c>
      <c r="F16">
        <v>0</v>
      </c>
      <c r="G16">
        <v>20</v>
      </c>
      <c r="H16">
        <v>17</v>
      </c>
      <c r="I16">
        <v>17</v>
      </c>
      <c r="J16">
        <v>289</v>
      </c>
      <c r="K16">
        <v>2016</v>
      </c>
    </row>
    <row r="17" spans="1:11" x14ac:dyDescent="0.25">
      <c r="A17" t="s">
        <v>23</v>
      </c>
      <c r="B17">
        <v>0.82445365199999998</v>
      </c>
      <c r="C17">
        <v>0.61967474300000003</v>
      </c>
      <c r="D17">
        <v>0.23643313299999999</v>
      </c>
      <c r="E17">
        <v>0.62275701999999999</v>
      </c>
      <c r="F17">
        <v>0</v>
      </c>
      <c r="G17">
        <v>0.65400174099999997</v>
      </c>
      <c r="H17">
        <v>1.3826284600000001</v>
      </c>
      <c r="I17">
        <v>1.004976884</v>
      </c>
      <c r="J17">
        <v>0.68312190900000003</v>
      </c>
      <c r="K17">
        <v>2016</v>
      </c>
    </row>
    <row r="18" spans="1:11" x14ac:dyDescent="0.25">
      <c r="A18" t="s">
        <v>24</v>
      </c>
      <c r="B18">
        <v>4.7552447999999997E-2</v>
      </c>
      <c r="C18">
        <v>1.5547971000000001E-2</v>
      </c>
      <c r="D18">
        <v>1.4234874999999999E-2</v>
      </c>
      <c r="E18">
        <v>1.8558614000000001E-2</v>
      </c>
      <c r="F18">
        <v>0</v>
      </c>
      <c r="G18">
        <v>3.9138943000000002E-2</v>
      </c>
      <c r="H18">
        <v>3.8812785000000002E-2</v>
      </c>
      <c r="I18">
        <v>1.4333894999999999E-2</v>
      </c>
      <c r="J18">
        <v>2.2125249E-2</v>
      </c>
      <c r="K18">
        <v>2016</v>
      </c>
    </row>
    <row r="19" spans="1:11" x14ac:dyDescent="0.25">
      <c r="A19" t="s">
        <v>25</v>
      </c>
      <c r="B19">
        <v>19</v>
      </c>
      <c r="C19">
        <v>80</v>
      </c>
      <c r="D19">
        <v>5</v>
      </c>
      <c r="E19">
        <v>125</v>
      </c>
      <c r="F19">
        <v>7</v>
      </c>
      <c r="G19">
        <v>5</v>
      </c>
      <c r="H19">
        <v>12</v>
      </c>
      <c r="I19">
        <v>16</v>
      </c>
      <c r="J19">
        <v>270</v>
      </c>
      <c r="K19">
        <v>2016</v>
      </c>
    </row>
    <row r="20" spans="1:11" x14ac:dyDescent="0.25">
      <c r="A20" t="s">
        <v>26</v>
      </c>
      <c r="B20">
        <v>1.2635568999999999E-2</v>
      </c>
      <c r="C20">
        <v>0.253309116</v>
      </c>
      <c r="D20">
        <v>2.3185673E-2</v>
      </c>
      <c r="E20">
        <v>7.2465896000000002E-2</v>
      </c>
      <c r="F20">
        <v>0.19746166500000001</v>
      </c>
      <c r="G20">
        <v>7.3595930000000002E-3</v>
      </c>
      <c r="H20">
        <v>8.8130745999999996E-2</v>
      </c>
      <c r="I20">
        <v>0.39556166700000001</v>
      </c>
      <c r="J20">
        <v>5.7809828000000001E-2</v>
      </c>
      <c r="K20">
        <v>2016</v>
      </c>
    </row>
    <row r="21" spans="1:11" x14ac:dyDescent="0.25">
      <c r="A21" t="s">
        <v>27</v>
      </c>
      <c r="B21">
        <v>1.3286713E-2</v>
      </c>
      <c r="C21">
        <v>3.0337505000000001E-2</v>
      </c>
      <c r="D21">
        <v>1.7793593999999999E-2</v>
      </c>
      <c r="E21">
        <v>1.9331890000000001E-2</v>
      </c>
      <c r="F21">
        <v>7.4468085000000003E-2</v>
      </c>
      <c r="G21">
        <v>9.7847360000000005E-3</v>
      </c>
      <c r="H21">
        <v>2.739726E-2</v>
      </c>
      <c r="I21">
        <v>1.3490725E-2</v>
      </c>
      <c r="J21">
        <v>2.0670648E-2</v>
      </c>
      <c r="K21">
        <v>2016</v>
      </c>
    </row>
    <row r="22" spans="1:11" x14ac:dyDescent="0.25">
      <c r="A22" t="s">
        <v>28</v>
      </c>
      <c r="B22">
        <v>4181</v>
      </c>
      <c r="C22">
        <v>9208</v>
      </c>
      <c r="D22">
        <v>1113</v>
      </c>
      <c r="E22">
        <v>25212</v>
      </c>
      <c r="F22">
        <v>443</v>
      </c>
      <c r="G22">
        <v>2635</v>
      </c>
      <c r="H22">
        <v>1155</v>
      </c>
      <c r="I22">
        <v>1970</v>
      </c>
      <c r="J22">
        <v>46097</v>
      </c>
      <c r="K22">
        <v>2016</v>
      </c>
    </row>
    <row r="23" spans="1:11" x14ac:dyDescent="0.25">
      <c r="A23" t="s">
        <v>29</v>
      </c>
      <c r="B23">
        <v>67.123151350000001</v>
      </c>
      <c r="C23">
        <v>138.4313258</v>
      </c>
      <c r="D23">
        <v>73.237565910000001</v>
      </c>
      <c r="E23">
        <v>106.724681</v>
      </c>
      <c r="F23">
        <v>98.476101290000003</v>
      </c>
      <c r="G23">
        <v>82.849188249999997</v>
      </c>
      <c r="H23">
        <v>94.613332619999994</v>
      </c>
      <c r="I23">
        <v>146.54321880000001</v>
      </c>
      <c r="J23">
        <v>103.5471778</v>
      </c>
      <c r="K23">
        <v>2016</v>
      </c>
    </row>
    <row r="24" spans="1:11" x14ac:dyDescent="0.25">
      <c r="A24" t="s">
        <v>30</v>
      </c>
      <c r="B24">
        <v>208</v>
      </c>
      <c r="C24">
        <v>153</v>
      </c>
      <c r="D24">
        <v>35</v>
      </c>
      <c r="E24">
        <v>387</v>
      </c>
      <c r="F24">
        <v>8</v>
      </c>
      <c r="G24">
        <v>99</v>
      </c>
      <c r="H24">
        <v>33</v>
      </c>
      <c r="I24">
        <v>10</v>
      </c>
      <c r="J24">
        <v>934</v>
      </c>
      <c r="K24">
        <v>2016</v>
      </c>
    </row>
    <row r="25" spans="1:11" x14ac:dyDescent="0.25">
      <c r="A25" t="s">
        <v>31</v>
      </c>
      <c r="B25">
        <v>3.3393005219999998</v>
      </c>
      <c r="C25">
        <v>2.3001729850000001</v>
      </c>
      <c r="D25">
        <v>2.3030681099999999</v>
      </c>
      <c r="E25">
        <v>1.638206075</v>
      </c>
      <c r="F25">
        <v>1.778349459</v>
      </c>
      <c r="G25">
        <v>3.1127398999999998</v>
      </c>
      <c r="H25">
        <v>2.7032380749999998</v>
      </c>
      <c r="I25">
        <v>0.74387420699999995</v>
      </c>
      <c r="J25">
        <v>2.0980338010000001</v>
      </c>
      <c r="K25">
        <v>2016</v>
      </c>
    </row>
    <row r="26" spans="1:11" x14ac:dyDescent="0.25">
      <c r="A26" t="s">
        <v>32</v>
      </c>
      <c r="B26">
        <v>4.9748863999999997E-2</v>
      </c>
      <c r="C26">
        <v>1.6615985999999999E-2</v>
      </c>
      <c r="D26">
        <v>3.1446541000000001E-2</v>
      </c>
      <c r="E26">
        <v>1.5349833E-2</v>
      </c>
      <c r="F26">
        <v>1.8058691000000002E-2</v>
      </c>
      <c r="G26">
        <v>3.7571157000000001E-2</v>
      </c>
      <c r="H26">
        <v>2.8571428999999999E-2</v>
      </c>
      <c r="I26">
        <v>5.0761419999999996E-3</v>
      </c>
      <c r="J26">
        <v>2.0261622E-2</v>
      </c>
      <c r="K26">
        <v>2016</v>
      </c>
    </row>
    <row r="27" spans="1:11" x14ac:dyDescent="0.25">
      <c r="A27" t="s">
        <v>33</v>
      </c>
      <c r="B27">
        <v>128</v>
      </c>
      <c r="C27">
        <v>1788</v>
      </c>
      <c r="D27">
        <v>94</v>
      </c>
      <c r="E27">
        <v>3786</v>
      </c>
      <c r="F27">
        <v>108</v>
      </c>
      <c r="G27">
        <v>79</v>
      </c>
      <c r="H27">
        <v>183</v>
      </c>
      <c r="I27">
        <v>558</v>
      </c>
      <c r="J27">
        <v>6745</v>
      </c>
      <c r="K27">
        <v>2016</v>
      </c>
    </row>
    <row r="28" spans="1:11" x14ac:dyDescent="0.25">
      <c r="A28" t="s">
        <v>34</v>
      </c>
      <c r="B28">
        <v>8.5123832999999996E-2</v>
      </c>
      <c r="C28">
        <v>5.6614587319999998</v>
      </c>
      <c r="D28">
        <v>0.43589064599999999</v>
      </c>
      <c r="E28">
        <v>2.1948470649999998</v>
      </c>
      <c r="F28">
        <v>3.0465513959999999</v>
      </c>
      <c r="G28">
        <v>0.116281574</v>
      </c>
      <c r="H28">
        <v>1.343993875</v>
      </c>
      <c r="I28">
        <v>13.79521312</v>
      </c>
      <c r="J28">
        <v>1.444175145</v>
      </c>
      <c r="K28">
        <v>2016</v>
      </c>
    </row>
    <row r="29" spans="1:11" x14ac:dyDescent="0.25">
      <c r="A29" t="s">
        <v>35</v>
      </c>
      <c r="B29">
        <v>3.0614684999999999E-2</v>
      </c>
      <c r="C29">
        <v>0.194178975</v>
      </c>
      <c r="D29">
        <v>8.4456424000000002E-2</v>
      </c>
      <c r="E29">
        <v>0.15016658699999999</v>
      </c>
      <c r="F29">
        <v>0.243792325</v>
      </c>
      <c r="G29">
        <v>2.9981025000000001E-2</v>
      </c>
      <c r="H29">
        <v>0.15844155800000001</v>
      </c>
      <c r="I29">
        <v>0.28324873099999998</v>
      </c>
      <c r="J29">
        <v>0.14632188600000001</v>
      </c>
      <c r="K29">
        <v>2016</v>
      </c>
    </row>
    <row r="30" spans="1:11" x14ac:dyDescent="0.25">
      <c r="A30" t="s">
        <v>36</v>
      </c>
      <c r="B30">
        <v>0.44446908400000001</v>
      </c>
      <c r="C30">
        <v>0.42466592600000003</v>
      </c>
      <c r="D30">
        <v>0.48716946500000002</v>
      </c>
      <c r="E30">
        <v>0.74482536200000005</v>
      </c>
      <c r="F30">
        <v>0.29230477700000002</v>
      </c>
      <c r="G30">
        <v>0.35447257500000001</v>
      </c>
      <c r="H30">
        <v>0.62622069700000005</v>
      </c>
      <c r="I30">
        <v>0.227675664</v>
      </c>
      <c r="J30">
        <v>0.99998911999999995</v>
      </c>
      <c r="K30">
        <v>2016</v>
      </c>
    </row>
    <row r="31" spans="1:11" x14ac:dyDescent="0.25">
      <c r="A31" t="s">
        <v>37</v>
      </c>
      <c r="B31">
        <v>1.2635000000000001E-3</v>
      </c>
      <c r="C31">
        <v>0.153917418</v>
      </c>
      <c r="D31">
        <v>3.8658168E-2</v>
      </c>
      <c r="E31">
        <v>0.129746853</v>
      </c>
      <c r="F31">
        <v>0.102262428</v>
      </c>
      <c r="G31">
        <v>1.1158853999999999E-2</v>
      </c>
      <c r="H31">
        <v>6.6931213000000003E-2</v>
      </c>
      <c r="I31">
        <v>0.31913489499999997</v>
      </c>
      <c r="J31">
        <v>1.6717749E-2</v>
      </c>
      <c r="K31">
        <v>2016</v>
      </c>
    </row>
    <row r="32" spans="1:11" x14ac:dyDescent="0.25">
      <c r="A32" t="s">
        <v>38</v>
      </c>
      <c r="B32">
        <v>8.0992010000000003E-3</v>
      </c>
      <c r="C32">
        <v>8.3443474000000004E-2</v>
      </c>
      <c r="D32">
        <v>4.2765256000000001E-2</v>
      </c>
      <c r="E32">
        <v>7.0579874000000001E-2</v>
      </c>
      <c r="F32">
        <v>0.107238155</v>
      </c>
      <c r="G32">
        <v>5.0476180000000002E-3</v>
      </c>
      <c r="H32">
        <v>3.7537174999999999E-2</v>
      </c>
      <c r="I32">
        <v>0.10589950099999999</v>
      </c>
      <c r="J32">
        <v>4.0804862999999997E-2</v>
      </c>
      <c r="K32">
        <v>2016</v>
      </c>
    </row>
    <row r="33" spans="1:11" x14ac:dyDescent="0.25">
      <c r="A33" t="s">
        <v>39</v>
      </c>
      <c r="B33">
        <v>1.13819E-4</v>
      </c>
      <c r="C33">
        <v>1.1002224709999999</v>
      </c>
      <c r="D33">
        <v>8.1119829999999997E-3</v>
      </c>
      <c r="E33">
        <v>0.30569989400000003</v>
      </c>
      <c r="F33">
        <v>1.63138424</v>
      </c>
      <c r="G33">
        <v>1.2901010000000001E-3</v>
      </c>
      <c r="H33">
        <v>5.4286286000000003E-2</v>
      </c>
      <c r="I33">
        <v>5.0683121929999997</v>
      </c>
      <c r="J33">
        <v>4.2156322000000003E-2</v>
      </c>
      <c r="K33">
        <v>2016</v>
      </c>
    </row>
    <row r="34" spans="1:11" x14ac:dyDescent="0.25">
      <c r="A34" t="s">
        <v>40</v>
      </c>
      <c r="B34">
        <v>0.24178872400000001</v>
      </c>
      <c r="C34">
        <v>0.67692431200000003</v>
      </c>
      <c r="D34">
        <v>0.24228819700000001</v>
      </c>
      <c r="E34">
        <v>0.36797900900000002</v>
      </c>
      <c r="F34">
        <v>0.83392799200000001</v>
      </c>
      <c r="G34">
        <v>5.1376706000000001E-2</v>
      </c>
      <c r="H34">
        <v>0.34730153400000002</v>
      </c>
      <c r="I34">
        <v>0.56192450999999999</v>
      </c>
      <c r="J34">
        <v>0.37463856800000001</v>
      </c>
      <c r="K34">
        <v>2016</v>
      </c>
    </row>
    <row r="35" spans="1:11" x14ac:dyDescent="0.25">
      <c r="A35" t="s">
        <v>41</v>
      </c>
      <c r="B35">
        <v>0.45747222199999998</v>
      </c>
      <c r="C35">
        <v>9.3357771000000006E-2</v>
      </c>
      <c r="D35">
        <v>0.228682413</v>
      </c>
      <c r="E35">
        <v>0.164200911</v>
      </c>
      <c r="F35">
        <v>2.337467E-2</v>
      </c>
      <c r="G35">
        <v>0.151992243</v>
      </c>
      <c r="H35">
        <v>0.134387171</v>
      </c>
      <c r="I35">
        <v>1.6589955E-2</v>
      </c>
      <c r="J35">
        <v>0.13021497800000001</v>
      </c>
      <c r="K35">
        <v>2016</v>
      </c>
    </row>
    <row r="36" spans="1:11" x14ac:dyDescent="0.25">
      <c r="A36" t="s">
        <v>42</v>
      </c>
      <c r="B36">
        <v>7.8735630000000001E-3</v>
      </c>
      <c r="C36">
        <v>2.9540914410000001</v>
      </c>
      <c r="D36">
        <v>4.4180318000000003E-2</v>
      </c>
      <c r="E36">
        <v>2.2921260179999998</v>
      </c>
      <c r="F36">
        <v>0.90278504900000001</v>
      </c>
      <c r="G36">
        <v>0.107166944</v>
      </c>
      <c r="H36">
        <v>0.81289603300000002</v>
      </c>
      <c r="I36">
        <v>11.577845330000001</v>
      </c>
      <c r="J36">
        <v>0.18979411900000001</v>
      </c>
      <c r="K36">
        <v>2016</v>
      </c>
    </row>
    <row r="37" spans="1:11" x14ac:dyDescent="0.25">
      <c r="A37" t="s">
        <v>43</v>
      </c>
      <c r="B37">
        <v>4.6211289999999999E-3</v>
      </c>
      <c r="C37">
        <v>7.2950228160000004</v>
      </c>
      <c r="D37">
        <v>1.8562934E-2</v>
      </c>
      <c r="E37">
        <v>1.811084487</v>
      </c>
      <c r="F37">
        <v>5.6169217529999997</v>
      </c>
      <c r="G37">
        <v>2.2670144E-2</v>
      </c>
      <c r="H37">
        <v>0.630314916</v>
      </c>
      <c r="I37">
        <v>64.918873509999997</v>
      </c>
      <c r="J37">
        <v>0.19527333899999999</v>
      </c>
      <c r="K37">
        <v>2016</v>
      </c>
    </row>
    <row r="38" spans="1:11" x14ac:dyDescent="0.25">
      <c r="A38" t="s">
        <v>36</v>
      </c>
      <c r="B38">
        <v>0.46000420800000003</v>
      </c>
      <c r="C38">
        <v>0.46878341699999998</v>
      </c>
      <c r="D38">
        <v>0.51032716600000005</v>
      </c>
      <c r="E38">
        <v>0.73953002099999998</v>
      </c>
      <c r="F38">
        <v>0.396763637</v>
      </c>
      <c r="G38">
        <v>0.382450813</v>
      </c>
      <c r="H38">
        <v>0.65824713099999999</v>
      </c>
      <c r="I38">
        <v>0.35973431</v>
      </c>
      <c r="J38">
        <v>0.930853496</v>
      </c>
      <c r="K38">
        <v>2040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Agg_ppa_vals20250121_1006</vt:lpstr>
      <vt:lpstr>Agg_ppa_vals20241014_1426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2025-01-21T19:42:05Z</dcterms:created>
  <dcterms:modified xsi:type="dcterms:W3CDTF">2025-01-22T00:01:20Z</dcterms:modified>
</cp:coreProperties>
</file>