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conly\GitRepos\SACSIM19\model_network\npmrds_conflation\"/>
    </mc:Choice>
  </mc:AlternateContent>
  <xr:revisionPtr revIDLastSave="0" documentId="13_ncr:1_{16A92E53-17B5-4DE1-BB2E-15311E2E2576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Notes" sheetId="2" r:id="rId1"/>
    <sheet name="Test2021.04.09" sheetId="1" r:id="rId2"/>
    <sheet name="IssueLog" sheetId="3" r:id="rId3"/>
    <sheet name="Flow and Classes 6182021" sheetId="5" r:id="rId4"/>
    <sheet name="FlowChart_AsOf06182021_plan" sheetId="7" r:id="rId5"/>
    <sheet name="FlowChart_AsOf06182021" sheetId="6" r:id="rId6"/>
    <sheet name="To-Dos when Inrix SHP arrives" sheetId="4" r:id="rId7"/>
    <sheet name="line_dir_Revers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2" i="8"/>
  <c r="B3" i="8"/>
  <c r="B4" i="8"/>
  <c r="B5" i="8"/>
  <c r="B2" i="8"/>
</calcChain>
</file>

<file path=xl/sharedStrings.xml><?xml version="1.0" encoding="utf-8"?>
<sst xmlns="http://schemas.openxmlformats.org/spreadsheetml/2006/main" count="81" uniqueCount="54">
  <si>
    <t>Input master network SHP</t>
  </si>
  <si>
    <t>Input NPMRDS FC</t>
  </si>
  <si>
    <t>Script notes</t>
  </si>
  <si>
    <t>Initial script from 2020, no changes made. Goal is to see how well the rough script does.</t>
  </si>
  <si>
    <t>Run stats</t>
  </si>
  <si>
    <t>Total model links</t>
  </si>
  <si>
    <t>Total TMC links</t>
  </si>
  <si>
    <t>Model links conflated by script</t>
  </si>
  <si>
    <t>What the conflation script does (as of 4/29/2021)</t>
  </si>
  <si>
    <t>Output conflated FC</t>
  </si>
  <si>
    <t>P:\NPMRDS data\NPMRDS_GIS\scratch.gdb\model_2018TMC_confl20210429_0904</t>
  </si>
  <si>
    <t>P:\NPMRDS data\NPMRDS_GIS\scratch.gdb\TMCs_AllRegn_2018</t>
  </si>
  <si>
    <t>"Q:\SACSIM19\2020MTP\highway\network update\NetworkGIS\SHP\Link\masterSM19ProjCoding_10082020.shp"</t>
  </si>
  <si>
    <t>Total model links that could have been conflated by script, based on cap class (1,2,3,4,5,12,22,24)</t>
  </si>
  <si>
    <t>**Consider adding ramp capclasses, which have TMCs in the "all region" TMC file.</t>
  </si>
  <si>
    <t>Places where script failed</t>
  </si>
  <si>
    <t>Solution</t>
  </si>
  <si>
    <t>On "diagonals" where it was very close between, for exampl, north and east. Example: Grant Line Rd has TMC direction of E, while model link direction is N.</t>
  </si>
  <si>
    <t>On long, squiggly TMCs (e.g. River Rd), the end points of the TMC may be north-south with respect to each other, but portions of the road's path between them may be east-west (e.g. because river meanders a lot).</t>
  </si>
  <si>
    <t>Add catch to script so that if there's a "45" mismatch, e.g. N/E, S/W, S/E, or N/W, then if the cardinal angle is less than some number of degrees, say they're the same direction. 
Will require keeping the TMC's lat/lon fields in, and getting the angle between them.</t>
  </si>
  <si>
    <t>Tags TMC code to model links to allow joining of NPMRDS data</t>
  </si>
  <si>
    <t>Hi-level process</t>
  </si>
  <si>
    <t>Must be done separate for each direction and road category (fwy, arterial, MAYBE ramps)</t>
  </si>
  <si>
    <t>Select all roads from model links for cat and dir</t>
  </si>
  <si>
    <t>Select all roads from TMCs for same cat and dir</t>
  </si>
  <si>
    <t>Get centroid points for each model link</t>
  </si>
  <si>
    <t>Spatial join data from TMCs onto link centroids. For a given model link centroid, data will spatial join from the TMC that meets ALL the following criteria</t>
  </si>
  <si>
    <t>Is closest TMC to centroid point</t>
  </si>
  <si>
    <t>Has same direction as that tagged to the centroid point (remember, centroid is made from the mode link, so has a direction)</t>
  </si>
  <si>
    <t>Has same road category as the centroid point</t>
  </si>
  <si>
    <t>Is within the max search distance (300 feet for arterials, 500 feet for freeways)</t>
  </si>
  <si>
    <t>Transfer the joined TMC data that is now on the centroid points back to the original model links.</t>
  </si>
  <si>
    <t>Solution Status</t>
  </si>
  <si>
    <t>Status</t>
  </si>
  <si>
    <t>Status last updated</t>
  </si>
  <si>
    <t>Resolved using fix_diagonals.py, but ideally want to integrate better into main script and make more readable</t>
  </si>
  <si>
    <t>For "non-45" TMCs, some conflate to the wrong TMC (e.g. N Street JEO Alhambra Bl conflates to Folsom Bl TMCs).</t>
  </si>
  <si>
    <t>Tighten up directional tolerance a bit for non-diagonals. But be wary of increased script run time and potential that tolerance might be "too tight". Probably 15 or 20 degrees would be good.</t>
  </si>
  <si>
    <t>Some surface streets wrongly conflated to freeway ramps (e.g. X St tagged with TMC for connector ramp at Oak Park IC).</t>
  </si>
  <si>
    <t>TMCs overlap. Within NHS segments, should only use TMCs where IsPrimary = 1. Need to figure out what to do with non-NHS segments</t>
  </si>
  <si>
    <t>Will add filter for NHS segments; need to figure out if non-NHS segments have overlap issues.</t>
  </si>
  <si>
    <t>Model links may be conflating to P/N TMCs when they should code to +/- TMCs. Check around 50/99 IC for examples.</t>
  </si>
  <si>
    <t>Buffer around model link and "chop" TMCs based on buffer</t>
  </si>
  <si>
    <t>Will implement after TMAT finishes review of draft</t>
  </si>
  <si>
    <t>Not sure if this is even an issue yet. For reference, P/N means the TMC runs between an off-ramp and and on-ramp; +/- means runs between on-ramp and offramp.</t>
  </si>
  <si>
    <t>Update script to exclude ramps - Cannot exclude all F_sys = 0, because that's f_sys for all non-NHS roads.</t>
  </si>
  <si>
    <t>Need to see what f_system looks like for INRIX file, or if it has any other functional class indicator.</t>
  </si>
  <si>
    <t>Check inrix file attributes once it arrives</t>
  </si>
  <si>
    <t>Waiting on Inrix procurement to go through</t>
  </si>
  <si>
    <t>Task</t>
  </si>
  <si>
    <t>Using overlay of 2019 TMCs, make a 2019 "all TMC SHP" from a copy of the 2020 that INRIX sends you, because for model validation/calibration you're using 2019 speed data, not 2020</t>
  </si>
  <si>
    <t xml:space="preserve">Inrix does NOT have f_system designation. Only has FUNC_CLASS which appears to match up with HERE and is inconsistent. Emailed INRIX about it.
</t>
  </si>
  <si>
    <t>angle</t>
  </si>
  <si>
    <t>rev_angle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</si>
</sst>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133350</xdr:rowOff>
    </xdr:from>
    <xdr:to>
      <xdr:col>10</xdr:col>
      <xdr:colOff>419100</xdr:colOff>
      <xdr:row>2</xdr:row>
      <xdr:rowOff>552450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C8407B-1579-4FB4-ADA0-DA421C6CFAD2}"/>
            </a:ext>
          </a:extLst>
        </xdr:cNvPr>
        <xdr:cNvSpPr txBox="1"/>
      </xdr:nvSpPr>
      <xdr:spPr>
        <a:xfrm>
          <a:off x="8048625" y="133350"/>
          <a:ext cx="2962275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Line feature</a:t>
          </a:r>
          <a:r>
            <a:rPr lang="en-US" sz="1100" b="1" baseline="0"/>
            <a:t> class</a:t>
          </a:r>
        </a:p>
        <a:p>
          <a:pPr algn="l"/>
          <a:r>
            <a:rPr lang="en-US" sz="1100" b="0"/>
            <a:t>Attribs:</a:t>
          </a:r>
        </a:p>
        <a:p>
          <a:pPr algn="l"/>
          <a:r>
            <a:rPr lang="en-US" sz="1100" b="0"/>
            <a:t>*</a:t>
          </a:r>
          <a:r>
            <a:rPr lang="en-US" sz="1100" b="0" baseline="0"/>
            <a:t> in file path</a:t>
          </a:r>
        </a:p>
        <a:p>
          <a:pPr algn="l"/>
          <a:r>
            <a:rPr lang="en-US" sz="1100" b="0" baseline="0"/>
            <a:t>* fields: road class, road name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freeway road class values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arterial road class values</a:t>
          </a:r>
          <a:endParaRPr lang="en-US">
            <a:effectLst/>
          </a:endParaRPr>
        </a:p>
        <a:p>
          <a:pPr algn="l"/>
          <a:endParaRPr lang="en-US" sz="1100" b="0" baseline="0"/>
        </a:p>
        <a:p>
          <a:pPr algn="l"/>
          <a:endParaRPr lang="en-US" sz="1100" b="0" baseline="0"/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Methods:</a:t>
          </a:r>
        </a:p>
        <a:p>
          <a:pPr algn="l"/>
          <a:r>
            <a:rPr lang="en-US" sz="1100" b="0"/>
            <a:t>* Get link angle</a:t>
          </a:r>
        </a:p>
        <a:p>
          <a:pPr algn="l"/>
          <a:r>
            <a:rPr lang="en-US" sz="1100" b="0"/>
            <a:t>* </a:t>
          </a:r>
        </a:p>
      </xdr:txBody>
    </xdr:sp>
    <xdr:clientData/>
  </xdr:twoCellAnchor>
  <xdr:twoCellAnchor>
    <xdr:from>
      <xdr:col>9</xdr:col>
      <xdr:colOff>266700</xdr:colOff>
      <xdr:row>2</xdr:row>
      <xdr:rowOff>933449</xdr:rowOff>
    </xdr:from>
    <xdr:to>
      <xdr:col>15</xdr:col>
      <xdr:colOff>0</xdr:colOff>
      <xdr:row>5</xdr:row>
      <xdr:rowOff>409574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5E0347-10A6-42BC-80EF-5B4EEFA5395E}"/>
            </a:ext>
          </a:extLst>
        </xdr:cNvPr>
        <xdr:cNvSpPr txBox="1"/>
      </xdr:nvSpPr>
      <xdr:spPr>
        <a:xfrm>
          <a:off x="10248900" y="2457449"/>
          <a:ext cx="3390900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Trueshape</a:t>
          </a:r>
          <a:r>
            <a:rPr lang="en-US" sz="1100" b="1" baseline="0"/>
            <a:t> feature class</a:t>
          </a:r>
        </a:p>
        <a:p>
          <a:pPr algn="l"/>
          <a:r>
            <a:rPr lang="en-US" sz="1100" b="1" baseline="0"/>
            <a:t>* </a:t>
          </a:r>
          <a:r>
            <a:rPr lang="en-US" sz="1100" b="0" baseline="0"/>
            <a:t>fields: segment ID, segment cardinal direction, </a:t>
          </a:r>
        </a:p>
        <a:p>
          <a:pPr algn="l"/>
          <a:endParaRPr lang="en-US" sz="1100" b="0"/>
        </a:p>
      </xdr:txBody>
    </xdr:sp>
    <xdr:clientData/>
  </xdr:twoCellAnchor>
  <xdr:twoCellAnchor>
    <xdr:from>
      <xdr:col>2</xdr:col>
      <xdr:colOff>200025</xdr:colOff>
      <xdr:row>2</xdr:row>
      <xdr:rowOff>1104899</xdr:rowOff>
    </xdr:from>
    <xdr:to>
      <xdr:col>7</xdr:col>
      <xdr:colOff>142875</xdr:colOff>
      <xdr:row>6</xdr:row>
      <xdr:rowOff>28574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92DE998-5EA1-4092-BFFD-B528B6E4E7C3}"/>
            </a:ext>
          </a:extLst>
        </xdr:cNvPr>
        <xdr:cNvSpPr txBox="1"/>
      </xdr:nvSpPr>
      <xdr:spPr>
        <a:xfrm>
          <a:off x="5915025" y="2628899"/>
          <a:ext cx="299085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stick-ball</a:t>
          </a:r>
          <a:r>
            <a:rPr lang="en-US" sz="1100" b="1" baseline="0"/>
            <a:t> feature class</a:t>
          </a:r>
        </a:p>
        <a:p>
          <a:pPr algn="ctr"/>
          <a:endParaRPr lang="en-US" sz="1100" b="1" baseline="0"/>
        </a:p>
        <a:p>
          <a:pPr algn="l"/>
          <a:r>
            <a:rPr lang="en-US" sz="1100" b="0"/>
            <a:t>* fields:</a:t>
          </a:r>
          <a:r>
            <a:rPr lang="en-US" sz="1100" b="0" baseline="0"/>
            <a:t> startnode, endnode</a:t>
          </a:r>
        </a:p>
      </xdr:txBody>
    </xdr:sp>
    <xdr:clientData/>
  </xdr:twoCellAnchor>
  <xdr:twoCellAnchor>
    <xdr:from>
      <xdr:col>4</xdr:col>
      <xdr:colOff>476251</xdr:colOff>
      <xdr:row>1</xdr:row>
      <xdr:rowOff>914399</xdr:rowOff>
    </xdr:from>
    <xdr:to>
      <xdr:col>5</xdr:col>
      <xdr:colOff>504826</xdr:colOff>
      <xdr:row>2</xdr:row>
      <xdr:rowOff>1104898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990F5108-B3D0-4481-8C12-F5B9225AED31}"/>
            </a:ext>
          </a:extLst>
        </xdr:cNvPr>
        <xdr:cNvCxnSpPr>
          <a:stCxn id="2" idx="1"/>
          <a:endCxn id="4" idx="0"/>
        </xdr:cNvCxnSpPr>
      </xdr:nvCxnSpPr>
      <xdr:spPr>
        <a:xfrm rot="10800000" flipV="1">
          <a:off x="7410451" y="1104899"/>
          <a:ext cx="638175" cy="152399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1</xdr:row>
      <xdr:rowOff>914400</xdr:rowOff>
    </xdr:from>
    <xdr:to>
      <xdr:col>12</xdr:col>
      <xdr:colOff>133350</xdr:colOff>
      <xdr:row>2</xdr:row>
      <xdr:rowOff>933449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872012D6-CD47-4B58-B078-79D1EAC659C6}"/>
            </a:ext>
          </a:extLst>
        </xdr:cNvPr>
        <xdr:cNvCxnSpPr>
          <a:stCxn id="2" idx="3"/>
          <a:endCxn id="3" idx="0"/>
        </xdr:cNvCxnSpPr>
      </xdr:nvCxnSpPr>
      <xdr:spPr>
        <a:xfrm>
          <a:off x="11010900" y="1104900"/>
          <a:ext cx="933450" cy="135254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11</xdr:col>
      <xdr:colOff>523875</xdr:colOff>
      <xdr:row>15</xdr:row>
      <xdr:rowOff>38100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89CB673-56B6-470A-A8CB-5DD9C7DE8CA5}"/>
            </a:ext>
          </a:extLst>
        </xdr:cNvPr>
        <xdr:cNvSpPr txBox="1"/>
      </xdr:nvSpPr>
      <xdr:spPr>
        <a:xfrm>
          <a:off x="8763000" y="5524500"/>
          <a:ext cx="2962275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conflation</a:t>
          </a:r>
          <a:r>
            <a:rPr lang="en-US" sz="1100" b="1" baseline="0"/>
            <a:t> class</a:t>
          </a:r>
        </a:p>
        <a:p>
          <a:pPr algn="l"/>
          <a:r>
            <a:rPr lang="en-US" sz="1100" b="0"/>
            <a:t>Attribs:</a:t>
          </a:r>
        </a:p>
        <a:p>
          <a:pPr algn="l"/>
          <a:r>
            <a:rPr lang="en-US" sz="1100" b="0"/>
            <a:t>* stick-ball class object</a:t>
          </a:r>
        </a:p>
        <a:p>
          <a:pPr algn="l"/>
          <a:r>
            <a:rPr lang="en-US" sz="1100" b="0"/>
            <a:t>* true shape class</a:t>
          </a:r>
          <a:r>
            <a:rPr lang="en-US" sz="1100" b="0" baseline="0"/>
            <a:t> object</a:t>
          </a:r>
        </a:p>
        <a:p>
          <a:pPr algn="l"/>
          <a:r>
            <a:rPr lang="en-US" sz="1100" b="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</xdr:rowOff>
    </xdr:from>
    <xdr:to>
      <xdr:col>3</xdr:col>
      <xdr:colOff>190501</xdr:colOff>
      <xdr:row>5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80F172-DDA7-437F-BA37-0093A0C5A180}"/>
            </a:ext>
          </a:extLst>
        </xdr:cNvPr>
        <xdr:cNvSpPr txBox="1"/>
      </xdr:nvSpPr>
      <xdr:spPr>
        <a:xfrm>
          <a:off x="609601" y="571501"/>
          <a:ext cx="1409700" cy="4095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model</a:t>
          </a:r>
          <a:r>
            <a:rPr lang="en-US" sz="1100" b="0" baseline="0"/>
            <a:t> link FC</a:t>
          </a:r>
          <a:endParaRPr lang="en-US" sz="1100" b="0"/>
        </a:p>
      </xdr:txBody>
    </xdr:sp>
    <xdr:clientData/>
  </xdr:twoCellAnchor>
  <xdr:twoCellAnchor>
    <xdr:from>
      <xdr:col>6</xdr:col>
      <xdr:colOff>9525</xdr:colOff>
      <xdr:row>1</xdr:row>
      <xdr:rowOff>161926</xdr:rowOff>
    </xdr:from>
    <xdr:to>
      <xdr:col>9</xdr:col>
      <xdr:colOff>276224</xdr:colOff>
      <xdr:row>6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42EAC9-5D32-42C1-822D-E34C1CC6B925}"/>
            </a:ext>
          </a:extLst>
        </xdr:cNvPr>
        <xdr:cNvSpPr txBox="1"/>
      </xdr:nvSpPr>
      <xdr:spPr>
        <a:xfrm>
          <a:off x="3667125" y="352426"/>
          <a:ext cx="2095499" cy="9620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TMC FC (assumes both signed and</a:t>
          </a:r>
          <a:r>
            <a:rPr lang="en-US" sz="1100" b="0" baseline="0"/>
            <a:t> cardinal directions are included in attributes)</a:t>
          </a:r>
          <a:endParaRPr lang="en-US" sz="1100" b="0"/>
        </a:p>
      </xdr:txBody>
    </xdr:sp>
    <xdr:clientData/>
  </xdr:twoCellAnchor>
  <xdr:twoCellAnchor>
    <xdr:from>
      <xdr:col>1</xdr:col>
      <xdr:colOff>114301</xdr:colOff>
      <xdr:row>8</xdr:row>
      <xdr:rowOff>104775</xdr:rowOff>
    </xdr:from>
    <xdr:to>
      <xdr:col>4</xdr:col>
      <xdr:colOff>9525</xdr:colOff>
      <xdr:row>11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A40466-BB08-4D7C-9314-7EE742F9959A}"/>
            </a:ext>
          </a:extLst>
        </xdr:cNvPr>
        <xdr:cNvSpPr txBox="1"/>
      </xdr:nvSpPr>
      <xdr:spPr>
        <a:xfrm>
          <a:off x="723901" y="1628775"/>
          <a:ext cx="1724024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make copy of model link FC</a:t>
          </a:r>
        </a:p>
      </xdr:txBody>
    </xdr:sp>
    <xdr:clientData/>
  </xdr:twoCellAnchor>
  <xdr:twoCellAnchor>
    <xdr:from>
      <xdr:col>1</xdr:col>
      <xdr:colOff>104776</xdr:colOff>
      <xdr:row>16</xdr:row>
      <xdr:rowOff>123825</xdr:rowOff>
    </xdr:from>
    <xdr:to>
      <xdr:col>3</xdr:col>
      <xdr:colOff>571500</xdr:colOff>
      <xdr:row>19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2EE2A8-649A-494C-B649-2E956AF57A45}"/>
            </a:ext>
          </a:extLst>
        </xdr:cNvPr>
        <xdr:cNvSpPr txBox="1"/>
      </xdr:nvSpPr>
      <xdr:spPr>
        <a:xfrm>
          <a:off x="714376" y="3171825"/>
          <a:ext cx="168592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Add cardinal</a:t>
          </a:r>
          <a:r>
            <a:rPr lang="en-US" sz="1100" b="0" baseline="0"/>
            <a:t> direction data (angle and N/S/E/W name)</a:t>
          </a:r>
          <a:endParaRPr lang="en-US" sz="1100" b="0"/>
        </a:p>
      </xdr:txBody>
    </xdr:sp>
    <xdr:clientData/>
  </xdr:twoCellAnchor>
  <xdr:twoCellAnchor>
    <xdr:from>
      <xdr:col>1</xdr:col>
      <xdr:colOff>114301</xdr:colOff>
      <xdr:row>5</xdr:row>
      <xdr:rowOff>28575</xdr:rowOff>
    </xdr:from>
    <xdr:to>
      <xdr:col>2</xdr:col>
      <xdr:colOff>95251</xdr:colOff>
      <xdr:row>10</xdr:row>
      <xdr:rowOff>42863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31DBACA-3536-4B4E-B3E8-FF6350278290}"/>
            </a:ext>
          </a:extLst>
        </xdr:cNvPr>
        <xdr:cNvCxnSpPr>
          <a:stCxn id="2" idx="2"/>
          <a:endCxn id="4" idx="1"/>
        </xdr:cNvCxnSpPr>
      </xdr:nvCxnSpPr>
      <xdr:spPr>
        <a:xfrm rot="5400000">
          <a:off x="535782" y="1169194"/>
          <a:ext cx="966788" cy="590550"/>
        </a:xfrm>
        <a:prstGeom prst="bentConnector4">
          <a:avLst>
            <a:gd name="adj1" fmla="val 33498"/>
            <a:gd name="adj2" fmla="val 13871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104777</xdr:colOff>
      <xdr:row>11</xdr:row>
      <xdr:rowOff>171450</xdr:rowOff>
    </xdr:from>
    <xdr:to>
      <xdr:col>2</xdr:col>
      <xdr:colOff>366714</xdr:colOff>
      <xdr:row>18</xdr:row>
      <xdr:rowOff>47625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08C90FBD-9C2C-4AE7-9D98-3A8C01E43293}"/>
            </a:ext>
          </a:extLst>
        </xdr:cNvPr>
        <xdr:cNvCxnSpPr>
          <a:stCxn id="4" idx="2"/>
          <a:endCxn id="5" idx="1"/>
        </xdr:cNvCxnSpPr>
      </xdr:nvCxnSpPr>
      <xdr:spPr>
        <a:xfrm rot="5400000">
          <a:off x="545308" y="2436019"/>
          <a:ext cx="1209675" cy="871537"/>
        </a:xfrm>
        <a:prstGeom prst="bentConnector4">
          <a:avLst>
            <a:gd name="adj1" fmla="val 37402"/>
            <a:gd name="adj2" fmla="val 1262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123826</xdr:colOff>
      <xdr:row>22</xdr:row>
      <xdr:rowOff>76200</xdr:rowOff>
    </xdr:from>
    <xdr:to>
      <xdr:col>3</xdr:col>
      <xdr:colOff>590550</xdr:colOff>
      <xdr:row>25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267B091-4404-4AAE-B5D4-0C5B177DF319}"/>
            </a:ext>
          </a:extLst>
        </xdr:cNvPr>
        <xdr:cNvSpPr txBox="1"/>
      </xdr:nvSpPr>
      <xdr:spPr>
        <a:xfrm>
          <a:off x="733426" y="4267200"/>
          <a:ext cx="168592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make link centroid FC</a:t>
          </a:r>
        </a:p>
      </xdr:txBody>
    </xdr:sp>
    <xdr:clientData/>
  </xdr:twoCellAnchor>
  <xdr:twoCellAnchor>
    <xdr:from>
      <xdr:col>1</xdr:col>
      <xdr:colOff>123827</xdr:colOff>
      <xdr:row>19</xdr:row>
      <xdr:rowOff>161924</xdr:rowOff>
    </xdr:from>
    <xdr:to>
      <xdr:col>2</xdr:col>
      <xdr:colOff>338139</xdr:colOff>
      <xdr:row>23</xdr:row>
      <xdr:rowOff>190499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E7C0A28A-0C6E-4B80-8D8B-F6A5B641F3F3}"/>
            </a:ext>
          </a:extLst>
        </xdr:cNvPr>
        <xdr:cNvCxnSpPr>
          <a:stCxn id="5" idx="2"/>
          <a:endCxn id="8" idx="1"/>
        </xdr:cNvCxnSpPr>
      </xdr:nvCxnSpPr>
      <xdr:spPr>
        <a:xfrm rot="5400000">
          <a:off x="750095" y="3764756"/>
          <a:ext cx="790575" cy="823912"/>
        </a:xfrm>
        <a:prstGeom prst="bentConnector4">
          <a:avLst>
            <a:gd name="adj1" fmla="val 30723"/>
            <a:gd name="adj2" fmla="val 1277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114301</xdr:colOff>
      <xdr:row>27</xdr:row>
      <xdr:rowOff>85725</xdr:rowOff>
    </xdr:from>
    <xdr:to>
      <xdr:col>3</xdr:col>
      <xdr:colOff>581025</xdr:colOff>
      <xdr:row>30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9C08AF6-4347-4470-AB49-3FFF4A2EA424}"/>
            </a:ext>
          </a:extLst>
        </xdr:cNvPr>
        <xdr:cNvSpPr txBox="1"/>
      </xdr:nvSpPr>
      <xdr:spPr>
        <a:xfrm>
          <a:off x="723901" y="5229225"/>
          <a:ext cx="168592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trim model</a:t>
          </a:r>
          <a:r>
            <a:rPr lang="en-US" sz="1100" b="0" baseline="0"/>
            <a:t> link centroid FC field list</a:t>
          </a:r>
          <a:endParaRPr lang="en-US" sz="1100" b="0"/>
        </a:p>
      </xdr:txBody>
    </xdr:sp>
    <xdr:clientData/>
  </xdr:twoCellAnchor>
  <xdr:twoCellAnchor>
    <xdr:from>
      <xdr:col>1</xdr:col>
      <xdr:colOff>114302</xdr:colOff>
      <xdr:row>25</xdr:row>
      <xdr:rowOff>114300</xdr:rowOff>
    </xdr:from>
    <xdr:to>
      <xdr:col>2</xdr:col>
      <xdr:colOff>357189</xdr:colOff>
      <xdr:row>29</xdr:row>
      <xdr:rowOff>9525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3861470-6643-4377-A3F5-420933AD043F}"/>
            </a:ext>
          </a:extLst>
        </xdr:cNvPr>
        <xdr:cNvCxnSpPr>
          <a:stCxn id="8" idx="2"/>
          <a:endCxn id="10" idx="1"/>
        </xdr:cNvCxnSpPr>
      </xdr:nvCxnSpPr>
      <xdr:spPr>
        <a:xfrm rot="5400000">
          <a:off x="821533" y="4779169"/>
          <a:ext cx="657225" cy="852487"/>
        </a:xfrm>
        <a:prstGeom prst="bentConnector4">
          <a:avLst>
            <a:gd name="adj1" fmla="val 26812"/>
            <a:gd name="adj2" fmla="val 1268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29</xdr:row>
      <xdr:rowOff>123826</xdr:rowOff>
    </xdr:from>
    <xdr:to>
      <xdr:col>10</xdr:col>
      <xdr:colOff>581025</xdr:colOff>
      <xdr:row>40</xdr:row>
      <xdr:rowOff>95250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53DA655-6E1A-4366-AD82-F14546FCF158}"/>
            </a:ext>
          </a:extLst>
        </xdr:cNvPr>
        <xdr:cNvSpPr txBox="1"/>
      </xdr:nvSpPr>
      <xdr:spPr>
        <a:xfrm>
          <a:off x="3057525" y="5648326"/>
          <a:ext cx="3619500" cy="20669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function spatial_join_1 for freeways</a:t>
          </a:r>
        </a:p>
        <a:p>
          <a:pPr algn="l"/>
          <a:endParaRPr lang="en-US" sz="1100" b="0"/>
        </a:p>
        <a:p>
          <a:pPr algn="l"/>
          <a:r>
            <a:rPr lang="en-US" sz="1100" b="0"/>
            <a:t>For direction in N/S/E/W:</a:t>
          </a:r>
        </a:p>
        <a:p>
          <a:pPr algn="l"/>
          <a:r>
            <a:rPr lang="en-US" sz="1100" b="0"/>
            <a:t>1.</a:t>
          </a:r>
          <a:r>
            <a:rPr lang="en-US" sz="1100" b="0" baseline="0"/>
            <a:t>  select model link centroids where capclass = freeway </a:t>
          </a:r>
        </a:p>
        <a:p>
          <a:pPr algn="l"/>
          <a:r>
            <a:rPr lang="en-US" sz="1100" b="0" baseline="0"/>
            <a:t>2. select TMCs where road class = freeway type</a:t>
          </a:r>
        </a:p>
        <a:p>
          <a:pPr algn="l"/>
          <a:r>
            <a:rPr lang="en-US" sz="1100" b="0" baseline="0"/>
            <a:t>3.  subselect model link centroids where N/S/E/W direction matches direction of current iteration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/>
            <a:t>4.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subselect TMCs where N/S/E/W direction matches direction of current iteration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spatial join TMC attributes onto each model link centroid, based on which TMC is closes to the model link centroid.</a:t>
          </a:r>
          <a:endParaRPr lang="en-US">
            <a:effectLst/>
          </a:endParaRPr>
        </a:p>
        <a:p>
          <a:pPr algn="l"/>
          <a:endParaRPr lang="en-US" sz="1100" b="0"/>
        </a:p>
      </xdr:txBody>
    </xdr:sp>
    <xdr:clientData/>
  </xdr:twoCellAnchor>
  <xdr:twoCellAnchor>
    <xdr:from>
      <xdr:col>11</xdr:col>
      <xdr:colOff>409575</xdr:colOff>
      <xdr:row>29</xdr:row>
      <xdr:rowOff>161926</xdr:rowOff>
    </xdr:from>
    <xdr:to>
      <xdr:col>17</xdr:col>
      <xdr:colOff>371475</xdr:colOff>
      <xdr:row>40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3AD7DEF-0DD6-4433-B743-348B4ABBD0E4}"/>
            </a:ext>
          </a:extLst>
        </xdr:cNvPr>
        <xdr:cNvSpPr txBox="1"/>
      </xdr:nvSpPr>
      <xdr:spPr>
        <a:xfrm>
          <a:off x="7115175" y="5686426"/>
          <a:ext cx="3619500" cy="20669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function spatial_join_1 for arterials</a:t>
          </a:r>
        </a:p>
        <a:p>
          <a:pPr algn="l"/>
          <a:endParaRPr lang="en-US" sz="1100" b="0"/>
        </a:p>
        <a:p>
          <a:pPr algn="l"/>
          <a:r>
            <a:rPr lang="en-US" sz="1100" b="0"/>
            <a:t>For direction in N/S/E/W:</a:t>
          </a:r>
        </a:p>
        <a:p>
          <a:pPr algn="l"/>
          <a:r>
            <a:rPr lang="en-US" sz="1100" b="0"/>
            <a:t>1.</a:t>
          </a:r>
          <a:r>
            <a:rPr lang="en-US" sz="1100" b="0" baseline="0"/>
            <a:t>  select model link centroids where capclass = arterial </a:t>
          </a:r>
        </a:p>
        <a:p>
          <a:pPr algn="l"/>
          <a:r>
            <a:rPr lang="en-US" sz="1100" b="0" baseline="0"/>
            <a:t>2. select TMCs where road class =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arterial</a:t>
          </a:r>
          <a:r>
            <a:rPr lang="en-US" sz="1100" b="0" baseline="0"/>
            <a:t> type</a:t>
          </a:r>
        </a:p>
        <a:p>
          <a:pPr algn="l"/>
          <a:r>
            <a:rPr lang="en-US" sz="1100" b="0" baseline="0"/>
            <a:t>3.  subselect model link centroids where N/S/E/W direction matches direction of current iteration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/>
            <a:t>4.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subselect TMCs where N/S/E/W direction matches direction of current iteration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spatial join TMC attributes onto each model link centroid, based on which TMC is closes to the model link centroid.</a:t>
          </a:r>
          <a:endParaRPr lang="en-US">
            <a:effectLst/>
          </a:endParaRPr>
        </a:p>
        <a:p>
          <a:pPr algn="l"/>
          <a:endParaRPr lang="en-US" sz="1100" b="0"/>
        </a:p>
      </xdr:txBody>
    </xdr:sp>
    <xdr:clientData/>
  </xdr:twoCellAnchor>
  <xdr:twoCellAnchor>
    <xdr:from>
      <xdr:col>3</xdr:col>
      <xdr:colOff>581025</xdr:colOff>
      <xdr:row>29</xdr:row>
      <xdr:rowOff>9525</xdr:rowOff>
    </xdr:from>
    <xdr:to>
      <xdr:col>5</xdr:col>
      <xdr:colOff>9525</xdr:colOff>
      <xdr:row>35</xdr:row>
      <xdr:rowOff>14288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208E285D-B5BE-4758-8A05-EE2FC92B9E4B}"/>
            </a:ext>
          </a:extLst>
        </xdr:cNvPr>
        <xdr:cNvCxnSpPr>
          <a:stCxn id="10" idx="3"/>
          <a:endCxn id="12" idx="1"/>
        </xdr:cNvCxnSpPr>
      </xdr:nvCxnSpPr>
      <xdr:spPr>
        <a:xfrm>
          <a:off x="2409825" y="5534025"/>
          <a:ext cx="647700" cy="1147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6</xdr:row>
      <xdr:rowOff>171450</xdr:rowOff>
    </xdr:from>
    <xdr:to>
      <xdr:col>7</xdr:col>
      <xdr:colOff>600075</xdr:colOff>
      <xdr:row>29</xdr:row>
      <xdr:rowOff>123826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9EFDD199-6113-4574-9C2C-7CFE3C2CE280}"/>
            </a:ext>
          </a:extLst>
        </xdr:cNvPr>
        <xdr:cNvCxnSpPr>
          <a:stCxn id="3" idx="2"/>
          <a:endCxn id="12" idx="0"/>
        </xdr:cNvCxnSpPr>
      </xdr:nvCxnSpPr>
      <xdr:spPr>
        <a:xfrm rot="16200000" flipH="1">
          <a:off x="2624137" y="3405188"/>
          <a:ext cx="4333876" cy="15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6</xdr:row>
      <xdr:rowOff>171450</xdr:rowOff>
    </xdr:from>
    <xdr:to>
      <xdr:col>14</xdr:col>
      <xdr:colOff>390525</xdr:colOff>
      <xdr:row>29</xdr:row>
      <xdr:rowOff>161926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8A6A5E81-01DB-4424-B226-1AAF6E5491E7}"/>
            </a:ext>
          </a:extLst>
        </xdr:cNvPr>
        <xdr:cNvCxnSpPr>
          <a:stCxn id="3" idx="2"/>
          <a:endCxn id="13" idx="0"/>
        </xdr:cNvCxnSpPr>
      </xdr:nvCxnSpPr>
      <xdr:spPr>
        <a:xfrm rot="16200000" flipH="1">
          <a:off x="4633912" y="1395413"/>
          <a:ext cx="4371976" cy="42100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29</xdr:row>
      <xdr:rowOff>9525</xdr:rowOff>
    </xdr:from>
    <xdr:to>
      <xdr:col>14</xdr:col>
      <xdr:colOff>390525</xdr:colOff>
      <xdr:row>29</xdr:row>
      <xdr:rowOff>161926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7CEA246D-9489-4A71-9BBB-E94E0C44AEA4}"/>
            </a:ext>
          </a:extLst>
        </xdr:cNvPr>
        <xdr:cNvCxnSpPr>
          <a:stCxn id="10" idx="3"/>
          <a:endCxn id="13" idx="0"/>
        </xdr:cNvCxnSpPr>
      </xdr:nvCxnSpPr>
      <xdr:spPr>
        <a:xfrm>
          <a:off x="2409825" y="5534025"/>
          <a:ext cx="6515100" cy="152401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43</xdr:row>
      <xdr:rowOff>19051</xdr:rowOff>
    </xdr:from>
    <xdr:to>
      <xdr:col>9</xdr:col>
      <xdr:colOff>133349</xdr:colOff>
      <xdr:row>45</xdr:row>
      <xdr:rowOff>123825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898B982-51F1-47C2-8732-B6C7C31F8709}"/>
            </a:ext>
          </a:extLst>
        </xdr:cNvPr>
        <xdr:cNvSpPr txBox="1"/>
      </xdr:nvSpPr>
      <xdr:spPr>
        <a:xfrm>
          <a:off x="3524250" y="8210551"/>
          <a:ext cx="2095499" cy="4857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FC</a:t>
          </a:r>
          <a:r>
            <a:rPr lang="en-US" sz="1100" b="0" baseline="0"/>
            <a:t> of freeway model link points with TMC attributes</a:t>
          </a:r>
          <a:endParaRPr lang="en-US" sz="1100" b="0"/>
        </a:p>
      </xdr:txBody>
    </xdr:sp>
    <xdr:clientData/>
  </xdr:twoCellAnchor>
  <xdr:twoCellAnchor>
    <xdr:from>
      <xdr:col>12</xdr:col>
      <xdr:colOff>266700</xdr:colOff>
      <xdr:row>43</xdr:row>
      <xdr:rowOff>9526</xdr:rowOff>
    </xdr:from>
    <xdr:to>
      <xdr:col>15</xdr:col>
      <xdr:colOff>533399</xdr:colOff>
      <xdr:row>45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CB80D21-4018-41EE-9C22-6204E20C63B7}"/>
            </a:ext>
          </a:extLst>
        </xdr:cNvPr>
        <xdr:cNvSpPr txBox="1"/>
      </xdr:nvSpPr>
      <xdr:spPr>
        <a:xfrm>
          <a:off x="7581900" y="8201026"/>
          <a:ext cx="2095499" cy="4857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FC</a:t>
          </a:r>
          <a:r>
            <a:rPr lang="en-US" sz="1100" b="0" baseline="0"/>
            <a:t> of arterial model link points with TMC attributes</a:t>
          </a:r>
          <a:endParaRPr lang="en-US" sz="1100" b="0"/>
        </a:p>
      </xdr:txBody>
    </xdr:sp>
    <xdr:clientData/>
  </xdr:twoCellAnchor>
  <xdr:twoCellAnchor>
    <xdr:from>
      <xdr:col>7</xdr:col>
      <xdr:colOff>304801</xdr:colOff>
      <xdr:row>40</xdr:row>
      <xdr:rowOff>95250</xdr:rowOff>
    </xdr:from>
    <xdr:to>
      <xdr:col>7</xdr:col>
      <xdr:colOff>600076</xdr:colOff>
      <xdr:row>43</xdr:row>
      <xdr:rowOff>19051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97921447-F025-4E72-9685-0D06A9FE729C}"/>
            </a:ext>
          </a:extLst>
        </xdr:cNvPr>
        <xdr:cNvCxnSpPr>
          <a:stCxn id="12" idx="2"/>
          <a:endCxn id="18" idx="0"/>
        </xdr:cNvCxnSpPr>
      </xdr:nvCxnSpPr>
      <xdr:spPr>
        <a:xfrm rot="5400000">
          <a:off x="4471988" y="7815263"/>
          <a:ext cx="495301" cy="2952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40</xdr:row>
      <xdr:rowOff>133351</xdr:rowOff>
    </xdr:from>
    <xdr:to>
      <xdr:col>14</xdr:col>
      <xdr:colOff>390525</xdr:colOff>
      <xdr:row>43</xdr:row>
      <xdr:rowOff>9527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E4130614-AAAF-43F4-BF67-D85404B78FF4}"/>
            </a:ext>
          </a:extLst>
        </xdr:cNvPr>
        <xdr:cNvCxnSpPr>
          <a:stCxn id="13" idx="2"/>
          <a:endCxn id="19" idx="0"/>
        </xdr:cNvCxnSpPr>
      </xdr:nvCxnSpPr>
      <xdr:spPr>
        <a:xfrm rot="5400000">
          <a:off x="8553450" y="7829551"/>
          <a:ext cx="447676" cy="2952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67</xdr:row>
      <xdr:rowOff>161925</xdr:rowOff>
    </xdr:from>
    <xdr:to>
      <xdr:col>13</xdr:col>
      <xdr:colOff>295274</xdr:colOff>
      <xdr:row>72</xdr:row>
      <xdr:rowOff>123824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88A1298-7CBA-4C84-8325-53CA6D9437A8}"/>
            </a:ext>
          </a:extLst>
        </xdr:cNvPr>
        <xdr:cNvSpPr txBox="1"/>
      </xdr:nvSpPr>
      <xdr:spPr>
        <a:xfrm>
          <a:off x="6124575" y="12925425"/>
          <a:ext cx="2095499" cy="9143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Combine into single FC</a:t>
          </a:r>
          <a:r>
            <a:rPr lang="en-US" sz="1100" b="0" baseline="0"/>
            <a:t> of model link centroids (both freeway and arterials) with TMC attributes attached.</a:t>
          </a:r>
          <a:endParaRPr lang="en-US" sz="1100" b="0"/>
        </a:p>
      </xdr:txBody>
    </xdr:sp>
    <xdr:clientData/>
  </xdr:twoCellAnchor>
  <xdr:twoCellAnchor>
    <xdr:from>
      <xdr:col>1</xdr:col>
      <xdr:colOff>1</xdr:colOff>
      <xdr:row>4</xdr:row>
      <xdr:rowOff>14287</xdr:rowOff>
    </xdr:from>
    <xdr:to>
      <xdr:col>4</xdr:col>
      <xdr:colOff>238125</xdr:colOff>
      <xdr:row>68</xdr:row>
      <xdr:rowOff>76200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62CC17BA-DAD3-4FE9-BC7C-F4CCB2344437}"/>
            </a:ext>
          </a:extLst>
        </xdr:cNvPr>
        <xdr:cNvCxnSpPr>
          <a:stCxn id="2" idx="1"/>
          <a:endCxn id="24" idx="1"/>
        </xdr:cNvCxnSpPr>
      </xdr:nvCxnSpPr>
      <xdr:spPr>
        <a:xfrm rot="10800000" flipH="1" flipV="1">
          <a:off x="609601" y="776287"/>
          <a:ext cx="2066924" cy="12253913"/>
        </a:xfrm>
        <a:prstGeom prst="bentConnector3">
          <a:avLst>
            <a:gd name="adj1" fmla="val -1106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66</xdr:row>
      <xdr:rowOff>66676</xdr:rowOff>
    </xdr:from>
    <xdr:to>
      <xdr:col>8</xdr:col>
      <xdr:colOff>590550</xdr:colOff>
      <xdr:row>70</xdr:row>
      <xdr:rowOff>85726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AC3697B-9714-455C-B2C3-22E7F5D6AB57}"/>
            </a:ext>
          </a:extLst>
        </xdr:cNvPr>
        <xdr:cNvSpPr txBox="1"/>
      </xdr:nvSpPr>
      <xdr:spPr>
        <a:xfrm>
          <a:off x="2676525" y="12639676"/>
          <a:ext cx="279082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Join model link centroids to original model link FC, then export to new model</a:t>
          </a:r>
          <a:r>
            <a:rPr lang="en-US" sz="1100" b="0" baseline="0"/>
            <a:t> link FC with TMC data. </a:t>
          </a:r>
        </a:p>
        <a:p>
          <a:pPr algn="l"/>
          <a:endParaRPr lang="en-US" sz="1100" b="0" baseline="0"/>
        </a:p>
      </xdr:txBody>
    </xdr:sp>
    <xdr:clientData/>
  </xdr:twoCellAnchor>
  <xdr:twoCellAnchor>
    <xdr:from>
      <xdr:col>6</xdr:col>
      <xdr:colOff>414339</xdr:colOff>
      <xdr:row>66</xdr:row>
      <xdr:rowOff>66677</xdr:rowOff>
    </xdr:from>
    <xdr:to>
      <xdr:col>10</xdr:col>
      <xdr:colOff>28576</xdr:colOff>
      <xdr:row>70</xdr:row>
      <xdr:rowOff>47626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CE754B41-119F-4026-8057-3780FE517161}"/>
            </a:ext>
          </a:extLst>
        </xdr:cNvPr>
        <xdr:cNvCxnSpPr>
          <a:stCxn id="22" idx="1"/>
          <a:endCxn id="24" idx="0"/>
        </xdr:cNvCxnSpPr>
      </xdr:nvCxnSpPr>
      <xdr:spPr>
        <a:xfrm rot="10800000">
          <a:off x="4071939" y="12639677"/>
          <a:ext cx="2052637" cy="742949"/>
        </a:xfrm>
        <a:prstGeom prst="bentConnector4">
          <a:avLst>
            <a:gd name="adj1" fmla="val 16009"/>
            <a:gd name="adj2" fmla="val 13076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571500</xdr:colOff>
      <xdr:row>46</xdr:row>
      <xdr:rowOff>0</xdr:rowOff>
    </xdr:from>
    <xdr:to>
      <xdr:col>23</xdr:col>
      <xdr:colOff>9525</xdr:colOff>
      <xdr:row>49</xdr:row>
      <xdr:rowOff>38099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EB1AF89-9273-455B-B829-BB4A1BC4A1F4}"/>
            </a:ext>
          </a:extLst>
        </xdr:cNvPr>
        <xdr:cNvSpPr txBox="1"/>
      </xdr:nvSpPr>
      <xdr:spPr>
        <a:xfrm>
          <a:off x="12153900" y="8763000"/>
          <a:ext cx="1876425" cy="6095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Fix "ambiguous</a:t>
          </a:r>
          <a:r>
            <a:rPr lang="en-US" sz="1100" b="0" baseline="0"/>
            <a:t> angle links" (e.g. 45 degrees)</a:t>
          </a:r>
        </a:p>
        <a:p>
          <a:pPr algn="l"/>
          <a:endParaRPr lang="en-US" sz="1100" b="0" baseline="0"/>
        </a:p>
      </xdr:txBody>
    </xdr:sp>
    <xdr:clientData/>
  </xdr:twoCellAnchor>
  <xdr:twoCellAnchor>
    <xdr:from>
      <xdr:col>5</xdr:col>
      <xdr:colOff>76200</xdr:colOff>
      <xdr:row>47</xdr:row>
      <xdr:rowOff>95251</xdr:rowOff>
    </xdr:from>
    <xdr:to>
      <xdr:col>9</xdr:col>
      <xdr:colOff>428625</xdr:colOff>
      <xdr:row>50</xdr:row>
      <xdr:rowOff>57150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BFC09AB-A835-4F3F-B858-ED4CE4ED83AF}"/>
            </a:ext>
          </a:extLst>
        </xdr:cNvPr>
        <xdr:cNvSpPr txBox="1"/>
      </xdr:nvSpPr>
      <xdr:spPr>
        <a:xfrm>
          <a:off x="3124200" y="9048751"/>
          <a:ext cx="2790825" cy="5333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Subselect model link centroids that did not</a:t>
          </a:r>
          <a:r>
            <a:rPr lang="en-US" sz="1100" b="0" baseline="0"/>
            <a:t> get TMC attribs tagged to them</a:t>
          </a:r>
        </a:p>
        <a:p>
          <a:pPr algn="l"/>
          <a:endParaRPr lang="en-US" sz="1100" b="0" baseline="0"/>
        </a:p>
      </xdr:txBody>
    </xdr:sp>
    <xdr:clientData/>
  </xdr:twoCellAnchor>
  <xdr:twoCellAnchor>
    <xdr:from>
      <xdr:col>4</xdr:col>
      <xdr:colOff>295275</xdr:colOff>
      <xdr:row>71</xdr:row>
      <xdr:rowOff>76201</xdr:rowOff>
    </xdr:from>
    <xdr:to>
      <xdr:col>9</xdr:col>
      <xdr:colOff>38100</xdr:colOff>
      <xdr:row>74</xdr:row>
      <xdr:rowOff>38100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7C6467E-2D70-42B3-A202-66FBE25C2D40}"/>
            </a:ext>
          </a:extLst>
        </xdr:cNvPr>
        <xdr:cNvSpPr txBox="1"/>
      </xdr:nvSpPr>
      <xdr:spPr>
        <a:xfrm>
          <a:off x="2733675" y="13601701"/>
          <a:ext cx="2790825" cy="5333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Subselect model links that did not</a:t>
          </a:r>
          <a:r>
            <a:rPr lang="en-US" sz="1100" b="0" baseline="0"/>
            <a:t> get TMC attribs tagged to them</a:t>
          </a:r>
        </a:p>
        <a:p>
          <a:pPr algn="l"/>
          <a:endParaRPr lang="en-US" sz="1100" b="0" baseline="0"/>
        </a:p>
      </xdr:txBody>
    </xdr:sp>
    <xdr:clientData/>
  </xdr:twoCellAnchor>
  <xdr:twoCellAnchor>
    <xdr:from>
      <xdr:col>7</xdr:col>
      <xdr:colOff>252413</xdr:colOff>
      <xdr:row>45</xdr:row>
      <xdr:rowOff>123826</xdr:rowOff>
    </xdr:from>
    <xdr:to>
      <xdr:col>7</xdr:col>
      <xdr:colOff>304800</xdr:colOff>
      <xdr:row>47</xdr:row>
      <xdr:rowOff>95252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7B4639D8-B8F9-46CB-936E-A1C3D3E0E596}"/>
            </a:ext>
          </a:extLst>
        </xdr:cNvPr>
        <xdr:cNvCxnSpPr>
          <a:stCxn id="18" idx="2"/>
          <a:endCxn id="30" idx="0"/>
        </xdr:cNvCxnSpPr>
      </xdr:nvCxnSpPr>
      <xdr:spPr>
        <a:xfrm rot="5400000">
          <a:off x="4369594" y="8846345"/>
          <a:ext cx="352426" cy="523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51</xdr:row>
      <xdr:rowOff>171451</xdr:rowOff>
    </xdr:from>
    <xdr:to>
      <xdr:col>15</xdr:col>
      <xdr:colOff>466725</xdr:colOff>
      <xdr:row>64</xdr:row>
      <xdr:rowOff>180975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F3BE6504-FD56-4089-A3EB-06CFD2D15E5E}"/>
            </a:ext>
          </a:extLst>
        </xdr:cNvPr>
        <xdr:cNvSpPr txBox="1"/>
      </xdr:nvSpPr>
      <xdr:spPr>
        <a:xfrm>
          <a:off x="3171825" y="9886951"/>
          <a:ext cx="6438900" cy="24860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baseline="0"/>
            <a:t>For each centroid point:</a:t>
          </a:r>
        </a:p>
        <a:p>
          <a:pPr algn="l"/>
          <a:endParaRPr lang="en-US" sz="1100" b="0" baseline="0"/>
        </a:p>
      </xdr:txBody>
    </xdr:sp>
    <xdr:clientData/>
  </xdr:twoCellAnchor>
  <xdr:twoCellAnchor>
    <xdr:from>
      <xdr:col>8</xdr:col>
      <xdr:colOff>276226</xdr:colOff>
      <xdr:row>52</xdr:row>
      <xdr:rowOff>95250</xdr:rowOff>
    </xdr:from>
    <xdr:to>
      <xdr:col>10</xdr:col>
      <xdr:colOff>590550</xdr:colOff>
      <xdr:row>56</xdr:row>
      <xdr:rowOff>104775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29C543AB-148A-48DB-A0EA-FB393FB94E41}"/>
            </a:ext>
          </a:extLst>
        </xdr:cNvPr>
        <xdr:cNvSpPr txBox="1"/>
      </xdr:nvSpPr>
      <xdr:spPr>
        <a:xfrm>
          <a:off x="5153026" y="10001250"/>
          <a:ext cx="1533524" cy="771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1+ TMCs, make temp buffer FC around the point, then only keep the top 1 buffer feature</a:t>
          </a:r>
          <a:endParaRPr lang="en-US" sz="1100" b="0" baseline="0"/>
        </a:p>
      </xdr:txBody>
    </xdr:sp>
    <xdr:clientData/>
  </xdr:twoCellAnchor>
  <xdr:twoCellAnchor>
    <xdr:from>
      <xdr:col>11</xdr:col>
      <xdr:colOff>533400</xdr:colOff>
      <xdr:row>53</xdr:row>
      <xdr:rowOff>95251</xdr:rowOff>
    </xdr:from>
    <xdr:to>
      <xdr:col>14</xdr:col>
      <xdr:colOff>581026</xdr:colOff>
      <xdr:row>56</xdr:row>
      <xdr:rowOff>171451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DDE9A9F-62E5-40AF-9CFD-4E21EBA6618C}"/>
            </a:ext>
          </a:extLst>
        </xdr:cNvPr>
        <xdr:cNvSpPr txBox="1"/>
      </xdr:nvSpPr>
      <xdr:spPr>
        <a:xfrm>
          <a:off x="7239000" y="10191751"/>
          <a:ext cx="1876426" cy="6477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TMC "pieces" via intersect with buffer</a:t>
          </a:r>
          <a:endParaRPr lang="en-US">
            <a:effectLst/>
          </a:endParaRPr>
        </a:p>
        <a:p>
          <a:pPr algn="l"/>
          <a:endParaRPr lang="en-US" sz="1100" b="0" baseline="0"/>
        </a:p>
      </xdr:txBody>
    </xdr:sp>
    <xdr:clientData/>
  </xdr:twoCellAnchor>
  <xdr:twoCellAnchor>
    <xdr:from>
      <xdr:col>10</xdr:col>
      <xdr:colOff>590550</xdr:colOff>
      <xdr:row>54</xdr:row>
      <xdr:rowOff>100013</xdr:rowOff>
    </xdr:from>
    <xdr:to>
      <xdr:col>11</xdr:col>
      <xdr:colOff>533400</xdr:colOff>
      <xdr:row>55</xdr:row>
      <xdr:rowOff>38101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E9169537-BEF1-426F-9677-048380507A62}"/>
            </a:ext>
          </a:extLst>
        </xdr:cNvPr>
        <xdr:cNvCxnSpPr>
          <a:stCxn id="54" idx="3"/>
          <a:endCxn id="58" idx="1"/>
        </xdr:cNvCxnSpPr>
      </xdr:nvCxnSpPr>
      <xdr:spPr>
        <a:xfrm>
          <a:off x="6686550" y="10387013"/>
          <a:ext cx="552450" cy="128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</xdr:row>
      <xdr:rowOff>71437</xdr:rowOff>
    </xdr:from>
    <xdr:to>
      <xdr:col>13</xdr:col>
      <xdr:colOff>252413</xdr:colOff>
      <xdr:row>53</xdr:row>
      <xdr:rowOff>95250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3AFE3EC-190B-4431-80FD-B8420481845E}"/>
            </a:ext>
          </a:extLst>
        </xdr:cNvPr>
        <xdr:cNvCxnSpPr>
          <a:stCxn id="3" idx="1"/>
          <a:endCxn id="58" idx="0"/>
        </xdr:cNvCxnSpPr>
      </xdr:nvCxnSpPr>
      <xdr:spPr>
        <a:xfrm rot="10800000" flipH="1" flipV="1">
          <a:off x="3667125" y="833437"/>
          <a:ext cx="4510088" cy="9358313"/>
        </a:xfrm>
        <a:prstGeom prst="bentConnector4">
          <a:avLst>
            <a:gd name="adj1" fmla="val -5069"/>
            <a:gd name="adj2" fmla="val 525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590550</xdr:colOff>
      <xdr:row>56</xdr:row>
      <xdr:rowOff>171452</xdr:rowOff>
    </xdr:from>
    <xdr:to>
      <xdr:col>13</xdr:col>
      <xdr:colOff>252413</xdr:colOff>
      <xdr:row>58</xdr:row>
      <xdr:rowOff>66676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D85E459D-E70F-4E9B-A8CE-4EAC811D904A}"/>
            </a:ext>
          </a:extLst>
        </xdr:cNvPr>
        <xdr:cNvCxnSpPr>
          <a:stCxn id="58" idx="2"/>
          <a:endCxn id="97" idx="0"/>
        </xdr:cNvCxnSpPr>
      </xdr:nvCxnSpPr>
      <xdr:spPr>
        <a:xfrm rot="5400000">
          <a:off x="7598570" y="10537032"/>
          <a:ext cx="276224" cy="8810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104776</xdr:colOff>
      <xdr:row>53</xdr:row>
      <xdr:rowOff>142876</xdr:rowOff>
    </xdr:from>
    <xdr:to>
      <xdr:col>7</xdr:col>
      <xdr:colOff>419100</xdr:colOff>
      <xdr:row>56</xdr:row>
      <xdr:rowOff>104775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7E46F05-D188-405F-8607-5200358DD74F}"/>
            </a:ext>
          </a:extLst>
        </xdr:cNvPr>
        <xdr:cNvSpPr txBox="1"/>
      </xdr:nvSpPr>
      <xdr:spPr>
        <a:xfrm>
          <a:off x="3152776" y="10239376"/>
          <a:ext cx="1533524" cy="5333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TMCs within buffer dist of centroid</a:t>
          </a:r>
          <a:endParaRPr lang="en-US" sz="1100" b="0" baseline="0"/>
        </a:p>
      </xdr:txBody>
    </xdr:sp>
    <xdr:clientData/>
  </xdr:twoCellAnchor>
  <xdr:twoCellAnchor>
    <xdr:from>
      <xdr:col>7</xdr:col>
      <xdr:colOff>419100</xdr:colOff>
      <xdr:row>54</xdr:row>
      <xdr:rowOff>100013</xdr:rowOff>
    </xdr:from>
    <xdr:to>
      <xdr:col>8</xdr:col>
      <xdr:colOff>276226</xdr:colOff>
      <xdr:row>55</xdr:row>
      <xdr:rowOff>28576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DFF8D063-6151-4DDC-BA75-54B6D6059613}"/>
            </a:ext>
          </a:extLst>
        </xdr:cNvPr>
        <xdr:cNvCxnSpPr>
          <a:stCxn id="84" idx="3"/>
          <a:endCxn id="54" idx="1"/>
        </xdr:cNvCxnSpPr>
      </xdr:nvCxnSpPr>
      <xdr:spPr>
        <a:xfrm flipV="1">
          <a:off x="4686300" y="10387013"/>
          <a:ext cx="466726" cy="1190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38101</xdr:colOff>
      <xdr:row>58</xdr:row>
      <xdr:rowOff>76201</xdr:rowOff>
    </xdr:from>
    <xdr:to>
      <xdr:col>7</xdr:col>
      <xdr:colOff>352425</xdr:colOff>
      <xdr:row>61</xdr:row>
      <xdr:rowOff>38100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FF40D43-FAD0-4027-BA58-DAA29A3EEEFD}"/>
            </a:ext>
          </a:extLst>
        </xdr:cNvPr>
        <xdr:cNvSpPr txBox="1"/>
      </xdr:nvSpPr>
      <xdr:spPr>
        <a:xfrm>
          <a:off x="3086101" y="11125201"/>
          <a:ext cx="1533524" cy="5333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no TMCs within 500ft, then skip to next centroid</a:t>
          </a:r>
          <a:endParaRPr lang="en-US" sz="1100" b="0" baseline="0"/>
        </a:p>
      </xdr:txBody>
    </xdr:sp>
    <xdr:clientData/>
  </xdr:twoCellAnchor>
  <xdr:twoCellAnchor>
    <xdr:from>
      <xdr:col>6</xdr:col>
      <xdr:colOff>195263</xdr:colOff>
      <xdr:row>56</xdr:row>
      <xdr:rowOff>104776</xdr:rowOff>
    </xdr:from>
    <xdr:to>
      <xdr:col>6</xdr:col>
      <xdr:colOff>261938</xdr:colOff>
      <xdr:row>58</xdr:row>
      <xdr:rowOff>76202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AA0DE402-46D3-4063-BEFB-09B433EE20D2}"/>
            </a:ext>
          </a:extLst>
        </xdr:cNvPr>
        <xdr:cNvCxnSpPr>
          <a:stCxn id="84" idx="2"/>
          <a:endCxn id="89" idx="0"/>
        </xdr:cNvCxnSpPr>
      </xdr:nvCxnSpPr>
      <xdr:spPr>
        <a:xfrm rot="5400000">
          <a:off x="3709988" y="10915651"/>
          <a:ext cx="352426" cy="666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58</xdr:row>
      <xdr:rowOff>66675</xdr:rowOff>
    </xdr:from>
    <xdr:to>
      <xdr:col>15</xdr:col>
      <xdr:colOff>266699</xdr:colOff>
      <xdr:row>64</xdr:row>
      <xdr:rowOff>47625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389E3E04-9CBD-429F-A69B-715762BC7EAF}"/>
            </a:ext>
          </a:extLst>
        </xdr:cNvPr>
        <xdr:cNvSpPr txBox="1"/>
      </xdr:nvSpPr>
      <xdr:spPr>
        <a:xfrm>
          <a:off x="5181600" y="11115675"/>
          <a:ext cx="4229099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 start/end lat/longs for each TMC piece, then get cardinal angle of each piece</a:t>
          </a:r>
        </a:p>
        <a:p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ISSUE = If two lines supposed to be opp directions but are same direction, then flip one of them</a:t>
          </a:r>
          <a:endParaRPr lang="en-US" sz="1100" b="0" baseline="0"/>
        </a:p>
      </xdr:txBody>
    </xdr:sp>
    <xdr:clientData/>
  </xdr:twoCellAnchor>
  <xdr:twoCellAnchor>
    <xdr:from>
      <xdr:col>9</xdr:col>
      <xdr:colOff>428625</xdr:colOff>
      <xdr:row>47</xdr:row>
      <xdr:rowOff>114300</xdr:rowOff>
    </xdr:from>
    <xdr:to>
      <xdr:col>19</xdr:col>
      <xdr:colOff>571500</xdr:colOff>
      <xdr:row>48</xdr:row>
      <xdr:rowOff>171451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A737617B-C702-4B01-B65A-0A4E1765DB7B}"/>
            </a:ext>
          </a:extLst>
        </xdr:cNvPr>
        <xdr:cNvCxnSpPr>
          <a:stCxn id="30" idx="3"/>
          <a:endCxn id="28" idx="1"/>
        </xdr:cNvCxnSpPr>
      </xdr:nvCxnSpPr>
      <xdr:spPr>
        <a:xfrm flipV="1">
          <a:off x="5915025" y="9067800"/>
          <a:ext cx="6238875" cy="2476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</xdr:rowOff>
    </xdr:from>
    <xdr:to>
      <xdr:col>3</xdr:col>
      <xdr:colOff>190501</xdr:colOff>
      <xdr:row>5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4CF253-47B3-42A4-A093-1BFCB3D0894F}"/>
            </a:ext>
          </a:extLst>
        </xdr:cNvPr>
        <xdr:cNvSpPr txBox="1"/>
      </xdr:nvSpPr>
      <xdr:spPr>
        <a:xfrm>
          <a:off x="609601" y="571501"/>
          <a:ext cx="1409700" cy="4095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model</a:t>
          </a:r>
          <a:r>
            <a:rPr lang="en-US" sz="1100" b="0" baseline="0"/>
            <a:t> link FC</a:t>
          </a:r>
          <a:endParaRPr lang="en-US" sz="1100" b="0"/>
        </a:p>
      </xdr:txBody>
    </xdr:sp>
    <xdr:clientData/>
  </xdr:twoCellAnchor>
  <xdr:twoCellAnchor>
    <xdr:from>
      <xdr:col>6</xdr:col>
      <xdr:colOff>485775</xdr:colOff>
      <xdr:row>17</xdr:row>
      <xdr:rowOff>95251</xdr:rowOff>
    </xdr:from>
    <xdr:to>
      <xdr:col>10</xdr:col>
      <xdr:colOff>142874</xdr:colOff>
      <xdr:row>22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2CA81D-F921-45B5-9EBE-C9619917A217}"/>
            </a:ext>
          </a:extLst>
        </xdr:cNvPr>
        <xdr:cNvSpPr txBox="1"/>
      </xdr:nvSpPr>
      <xdr:spPr>
        <a:xfrm>
          <a:off x="4143375" y="3333751"/>
          <a:ext cx="2095499" cy="9620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TMC FC (assumes both signed and</a:t>
          </a:r>
          <a:r>
            <a:rPr lang="en-US" sz="1100" b="0" baseline="0"/>
            <a:t> cardinal directions are included in attributes)</a:t>
          </a:r>
          <a:endParaRPr lang="en-US" sz="1100" b="0"/>
        </a:p>
      </xdr:txBody>
    </xdr:sp>
    <xdr:clientData/>
  </xdr:twoCellAnchor>
  <xdr:twoCellAnchor>
    <xdr:from>
      <xdr:col>1</xdr:col>
      <xdr:colOff>114301</xdr:colOff>
      <xdr:row>8</xdr:row>
      <xdr:rowOff>104775</xdr:rowOff>
    </xdr:from>
    <xdr:to>
      <xdr:col>4</xdr:col>
      <xdr:colOff>9525</xdr:colOff>
      <xdr:row>11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AC6F033-14A3-4286-9C04-D1D233DA9731}"/>
            </a:ext>
          </a:extLst>
        </xdr:cNvPr>
        <xdr:cNvSpPr txBox="1"/>
      </xdr:nvSpPr>
      <xdr:spPr>
        <a:xfrm>
          <a:off x="723901" y="1628775"/>
          <a:ext cx="1724024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make copy of model link FC</a:t>
          </a:r>
        </a:p>
      </xdr:txBody>
    </xdr:sp>
    <xdr:clientData/>
  </xdr:twoCellAnchor>
  <xdr:twoCellAnchor>
    <xdr:from>
      <xdr:col>1</xdr:col>
      <xdr:colOff>104776</xdr:colOff>
      <xdr:row>16</xdr:row>
      <xdr:rowOff>123825</xdr:rowOff>
    </xdr:from>
    <xdr:to>
      <xdr:col>3</xdr:col>
      <xdr:colOff>571500</xdr:colOff>
      <xdr:row>19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B35180C-4424-4495-A8A9-429E349D834F}"/>
            </a:ext>
          </a:extLst>
        </xdr:cNvPr>
        <xdr:cNvSpPr txBox="1"/>
      </xdr:nvSpPr>
      <xdr:spPr>
        <a:xfrm>
          <a:off x="714376" y="3171825"/>
          <a:ext cx="168592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Add cardinal</a:t>
          </a:r>
          <a:r>
            <a:rPr lang="en-US" sz="1100" b="0" baseline="0"/>
            <a:t> direction data (angle and N/S/E/W name)</a:t>
          </a:r>
          <a:endParaRPr lang="en-US" sz="1100" b="0"/>
        </a:p>
      </xdr:txBody>
    </xdr:sp>
    <xdr:clientData/>
  </xdr:twoCellAnchor>
  <xdr:twoCellAnchor>
    <xdr:from>
      <xdr:col>1</xdr:col>
      <xdr:colOff>114301</xdr:colOff>
      <xdr:row>5</xdr:row>
      <xdr:rowOff>28575</xdr:rowOff>
    </xdr:from>
    <xdr:to>
      <xdr:col>2</xdr:col>
      <xdr:colOff>95251</xdr:colOff>
      <xdr:row>10</xdr:row>
      <xdr:rowOff>42863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71D1B4F9-981D-4CC9-9035-AFC690830185}"/>
            </a:ext>
          </a:extLst>
        </xdr:cNvPr>
        <xdr:cNvCxnSpPr>
          <a:stCxn id="2" idx="2"/>
          <a:endCxn id="4" idx="1"/>
        </xdr:cNvCxnSpPr>
      </xdr:nvCxnSpPr>
      <xdr:spPr>
        <a:xfrm rot="5400000">
          <a:off x="535782" y="1169194"/>
          <a:ext cx="966788" cy="590550"/>
        </a:xfrm>
        <a:prstGeom prst="bentConnector4">
          <a:avLst>
            <a:gd name="adj1" fmla="val 33498"/>
            <a:gd name="adj2" fmla="val 13871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104777</xdr:colOff>
      <xdr:row>11</xdr:row>
      <xdr:rowOff>171450</xdr:rowOff>
    </xdr:from>
    <xdr:to>
      <xdr:col>2</xdr:col>
      <xdr:colOff>366714</xdr:colOff>
      <xdr:row>18</xdr:row>
      <xdr:rowOff>47625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7B94692A-A8D0-4300-AD8D-E8889399945A}"/>
            </a:ext>
          </a:extLst>
        </xdr:cNvPr>
        <xdr:cNvCxnSpPr>
          <a:stCxn id="4" idx="2"/>
          <a:endCxn id="5" idx="1"/>
        </xdr:cNvCxnSpPr>
      </xdr:nvCxnSpPr>
      <xdr:spPr>
        <a:xfrm rot="5400000">
          <a:off x="545308" y="2436019"/>
          <a:ext cx="1209675" cy="871537"/>
        </a:xfrm>
        <a:prstGeom prst="bentConnector4">
          <a:avLst>
            <a:gd name="adj1" fmla="val 37402"/>
            <a:gd name="adj2" fmla="val 1262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123826</xdr:colOff>
      <xdr:row>22</xdr:row>
      <xdr:rowOff>76200</xdr:rowOff>
    </xdr:from>
    <xdr:to>
      <xdr:col>3</xdr:col>
      <xdr:colOff>590550</xdr:colOff>
      <xdr:row>25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AA91CA2-F68E-429A-B3F9-8AEED2AB52FF}"/>
            </a:ext>
          </a:extLst>
        </xdr:cNvPr>
        <xdr:cNvSpPr txBox="1"/>
      </xdr:nvSpPr>
      <xdr:spPr>
        <a:xfrm>
          <a:off x="733426" y="4267200"/>
          <a:ext cx="168592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make link centroid FC</a:t>
          </a:r>
        </a:p>
      </xdr:txBody>
    </xdr:sp>
    <xdr:clientData/>
  </xdr:twoCellAnchor>
  <xdr:twoCellAnchor>
    <xdr:from>
      <xdr:col>1</xdr:col>
      <xdr:colOff>123827</xdr:colOff>
      <xdr:row>19</xdr:row>
      <xdr:rowOff>161924</xdr:rowOff>
    </xdr:from>
    <xdr:to>
      <xdr:col>2</xdr:col>
      <xdr:colOff>338139</xdr:colOff>
      <xdr:row>23</xdr:row>
      <xdr:rowOff>190499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AF3AA005-0290-49D9-B03F-9731E95BFD93}"/>
            </a:ext>
          </a:extLst>
        </xdr:cNvPr>
        <xdr:cNvCxnSpPr>
          <a:stCxn id="5" idx="2"/>
          <a:endCxn id="12" idx="1"/>
        </xdr:cNvCxnSpPr>
      </xdr:nvCxnSpPr>
      <xdr:spPr>
        <a:xfrm rot="5400000">
          <a:off x="750095" y="3764756"/>
          <a:ext cx="790575" cy="823912"/>
        </a:xfrm>
        <a:prstGeom prst="bentConnector4">
          <a:avLst>
            <a:gd name="adj1" fmla="val 30723"/>
            <a:gd name="adj2" fmla="val 12774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114301</xdr:colOff>
      <xdr:row>27</xdr:row>
      <xdr:rowOff>85725</xdr:rowOff>
    </xdr:from>
    <xdr:to>
      <xdr:col>3</xdr:col>
      <xdr:colOff>581025</xdr:colOff>
      <xdr:row>30</xdr:row>
      <xdr:rowOff>123825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F90E4E7-F2C3-434A-90B0-59DF0FBE4F24}"/>
            </a:ext>
          </a:extLst>
        </xdr:cNvPr>
        <xdr:cNvSpPr txBox="1"/>
      </xdr:nvSpPr>
      <xdr:spPr>
        <a:xfrm>
          <a:off x="723901" y="5229225"/>
          <a:ext cx="1685924" cy="609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trim model</a:t>
          </a:r>
          <a:r>
            <a:rPr lang="en-US" sz="1100" b="0" baseline="0"/>
            <a:t> link centroid FC field list</a:t>
          </a:r>
          <a:endParaRPr lang="en-US" sz="1100" b="0"/>
        </a:p>
      </xdr:txBody>
    </xdr:sp>
    <xdr:clientData/>
  </xdr:twoCellAnchor>
  <xdr:twoCellAnchor>
    <xdr:from>
      <xdr:col>1</xdr:col>
      <xdr:colOff>114302</xdr:colOff>
      <xdr:row>25</xdr:row>
      <xdr:rowOff>114300</xdr:rowOff>
    </xdr:from>
    <xdr:to>
      <xdr:col>2</xdr:col>
      <xdr:colOff>357189</xdr:colOff>
      <xdr:row>29</xdr:row>
      <xdr:rowOff>9525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A67BBB24-7151-4148-BDCC-427D67BA22E8}"/>
            </a:ext>
          </a:extLst>
        </xdr:cNvPr>
        <xdr:cNvCxnSpPr>
          <a:stCxn id="12" idx="2"/>
          <a:endCxn id="30" idx="1"/>
        </xdr:cNvCxnSpPr>
      </xdr:nvCxnSpPr>
      <xdr:spPr>
        <a:xfrm rot="5400000">
          <a:off x="821533" y="4779169"/>
          <a:ext cx="657225" cy="852487"/>
        </a:xfrm>
        <a:prstGeom prst="bentConnector4">
          <a:avLst>
            <a:gd name="adj1" fmla="val 26812"/>
            <a:gd name="adj2" fmla="val 1268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29</xdr:row>
      <xdr:rowOff>123826</xdr:rowOff>
    </xdr:from>
    <xdr:to>
      <xdr:col>10</xdr:col>
      <xdr:colOff>581025</xdr:colOff>
      <xdr:row>40</xdr:row>
      <xdr:rowOff>95250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1B06FC5-EE09-4261-9C53-835C94DF6170}"/>
            </a:ext>
          </a:extLst>
        </xdr:cNvPr>
        <xdr:cNvSpPr txBox="1"/>
      </xdr:nvSpPr>
      <xdr:spPr>
        <a:xfrm>
          <a:off x="3057525" y="5648326"/>
          <a:ext cx="3619500" cy="20669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function spatial_join_1 for freeways</a:t>
          </a:r>
        </a:p>
        <a:p>
          <a:pPr algn="l"/>
          <a:endParaRPr lang="en-US" sz="1100" b="0"/>
        </a:p>
        <a:p>
          <a:pPr algn="l"/>
          <a:r>
            <a:rPr lang="en-US" sz="1100" b="0"/>
            <a:t>For direction in N/S/E/W:</a:t>
          </a:r>
        </a:p>
        <a:p>
          <a:pPr algn="l"/>
          <a:r>
            <a:rPr lang="en-US" sz="1100" b="0"/>
            <a:t>1.</a:t>
          </a:r>
          <a:r>
            <a:rPr lang="en-US" sz="1100" b="0" baseline="0"/>
            <a:t>  select model link centroids where capclass = freeway </a:t>
          </a:r>
        </a:p>
        <a:p>
          <a:pPr algn="l"/>
          <a:r>
            <a:rPr lang="en-US" sz="1100" b="0" baseline="0"/>
            <a:t>2. select TMCs where road class = freeway type</a:t>
          </a:r>
        </a:p>
        <a:p>
          <a:pPr algn="l"/>
          <a:r>
            <a:rPr lang="en-US" sz="1100" b="0" baseline="0"/>
            <a:t>3.  subselect model link centroids where N/S/E/W direction matches direction of current iteration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/>
            <a:t>4.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subselect TMCs where N/S/E/W direction matches direction of current iteration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spatial join TMC attributes onto each model link centroid, based on which TMC is closes to the model link centroid.</a:t>
          </a:r>
          <a:endParaRPr lang="en-US">
            <a:effectLst/>
          </a:endParaRPr>
        </a:p>
        <a:p>
          <a:pPr algn="l"/>
          <a:endParaRPr lang="en-US" sz="1100" b="0"/>
        </a:p>
      </xdr:txBody>
    </xdr:sp>
    <xdr:clientData/>
  </xdr:twoCellAnchor>
  <xdr:twoCellAnchor>
    <xdr:from>
      <xdr:col>11</xdr:col>
      <xdr:colOff>409575</xdr:colOff>
      <xdr:row>29</xdr:row>
      <xdr:rowOff>161926</xdr:rowOff>
    </xdr:from>
    <xdr:to>
      <xdr:col>17</xdr:col>
      <xdr:colOff>371475</xdr:colOff>
      <xdr:row>40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64DB1EC-2B8B-4EBD-9475-2E380DCDFAB1}"/>
            </a:ext>
          </a:extLst>
        </xdr:cNvPr>
        <xdr:cNvSpPr txBox="1"/>
      </xdr:nvSpPr>
      <xdr:spPr>
        <a:xfrm>
          <a:off x="7115175" y="5686426"/>
          <a:ext cx="3619500" cy="20669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function spatial_join_1 for arterials</a:t>
          </a:r>
        </a:p>
        <a:p>
          <a:pPr algn="l"/>
          <a:endParaRPr lang="en-US" sz="1100" b="0"/>
        </a:p>
        <a:p>
          <a:pPr algn="l"/>
          <a:r>
            <a:rPr lang="en-US" sz="1100" b="0"/>
            <a:t>For direction in N/S/E/W:</a:t>
          </a:r>
        </a:p>
        <a:p>
          <a:pPr algn="l"/>
          <a:r>
            <a:rPr lang="en-US" sz="1100" b="0"/>
            <a:t>1.</a:t>
          </a:r>
          <a:r>
            <a:rPr lang="en-US" sz="1100" b="0" baseline="0"/>
            <a:t>  select model link centroids where capclass = arterial </a:t>
          </a:r>
        </a:p>
        <a:p>
          <a:pPr algn="l"/>
          <a:r>
            <a:rPr lang="en-US" sz="1100" b="0" baseline="0"/>
            <a:t>2. select TMCs where road class =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arterial</a:t>
          </a:r>
          <a:r>
            <a:rPr lang="en-US" sz="1100" b="0" baseline="0"/>
            <a:t> type</a:t>
          </a:r>
        </a:p>
        <a:p>
          <a:pPr algn="l"/>
          <a:r>
            <a:rPr lang="en-US" sz="1100" b="0" baseline="0"/>
            <a:t>3.  subselect model link centroids where N/S/E/W direction matches direction of current iteration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/>
            <a:t>4.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subselect TMCs where N/S/E/W direction matches direction of current iteration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spatial join TMC attributes onto each model link centroid, based on which TMC is closes to the model link centroid.</a:t>
          </a:r>
          <a:endParaRPr lang="en-US">
            <a:effectLst/>
          </a:endParaRPr>
        </a:p>
        <a:p>
          <a:pPr algn="l"/>
          <a:endParaRPr lang="en-US" sz="1100" b="0"/>
        </a:p>
      </xdr:txBody>
    </xdr:sp>
    <xdr:clientData/>
  </xdr:twoCellAnchor>
  <xdr:twoCellAnchor>
    <xdr:from>
      <xdr:col>3</xdr:col>
      <xdr:colOff>581025</xdr:colOff>
      <xdr:row>29</xdr:row>
      <xdr:rowOff>9525</xdr:rowOff>
    </xdr:from>
    <xdr:to>
      <xdr:col>5</xdr:col>
      <xdr:colOff>9525</xdr:colOff>
      <xdr:row>35</xdr:row>
      <xdr:rowOff>14288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CEB0E01F-DA09-4930-BE3A-D7633DABD654}"/>
            </a:ext>
          </a:extLst>
        </xdr:cNvPr>
        <xdr:cNvCxnSpPr>
          <a:stCxn id="30" idx="3"/>
          <a:endCxn id="35" idx="1"/>
        </xdr:cNvCxnSpPr>
      </xdr:nvCxnSpPr>
      <xdr:spPr>
        <a:xfrm>
          <a:off x="2409825" y="5534025"/>
          <a:ext cx="647700" cy="1147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600076</xdr:colOff>
      <xdr:row>22</xdr:row>
      <xdr:rowOff>104774</xdr:rowOff>
    </xdr:from>
    <xdr:to>
      <xdr:col>8</xdr:col>
      <xdr:colOff>314326</xdr:colOff>
      <xdr:row>29</xdr:row>
      <xdr:rowOff>123825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14135477-2761-4A37-8417-9FA0F8C43973}"/>
            </a:ext>
          </a:extLst>
        </xdr:cNvPr>
        <xdr:cNvCxnSpPr>
          <a:stCxn id="3" idx="2"/>
          <a:endCxn id="35" idx="0"/>
        </xdr:cNvCxnSpPr>
      </xdr:nvCxnSpPr>
      <xdr:spPr>
        <a:xfrm rot="5400000">
          <a:off x="4352925" y="4810125"/>
          <a:ext cx="1352551" cy="323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314326</xdr:colOff>
      <xdr:row>22</xdr:row>
      <xdr:rowOff>104774</xdr:rowOff>
    </xdr:from>
    <xdr:to>
      <xdr:col>14</xdr:col>
      <xdr:colOff>390526</xdr:colOff>
      <xdr:row>29</xdr:row>
      <xdr:rowOff>161925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D5A9247B-925F-44B7-8AC5-ADC94E937833}"/>
            </a:ext>
          </a:extLst>
        </xdr:cNvPr>
        <xdr:cNvCxnSpPr>
          <a:stCxn id="3" idx="2"/>
          <a:endCxn id="36" idx="0"/>
        </xdr:cNvCxnSpPr>
      </xdr:nvCxnSpPr>
      <xdr:spPr>
        <a:xfrm rot="16200000" flipH="1">
          <a:off x="6362700" y="3124200"/>
          <a:ext cx="1390651" cy="3733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29</xdr:row>
      <xdr:rowOff>9525</xdr:rowOff>
    </xdr:from>
    <xdr:to>
      <xdr:col>14</xdr:col>
      <xdr:colOff>390525</xdr:colOff>
      <xdr:row>29</xdr:row>
      <xdr:rowOff>161926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7438557D-C65D-404B-9DE6-0A0A048BB814}"/>
            </a:ext>
          </a:extLst>
        </xdr:cNvPr>
        <xdr:cNvCxnSpPr>
          <a:stCxn id="30" idx="3"/>
          <a:endCxn id="36" idx="0"/>
        </xdr:cNvCxnSpPr>
      </xdr:nvCxnSpPr>
      <xdr:spPr>
        <a:xfrm>
          <a:off x="2409825" y="5534025"/>
          <a:ext cx="6515100" cy="152401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43</xdr:row>
      <xdr:rowOff>19051</xdr:rowOff>
    </xdr:from>
    <xdr:to>
      <xdr:col>9</xdr:col>
      <xdr:colOff>133349</xdr:colOff>
      <xdr:row>45</xdr:row>
      <xdr:rowOff>123825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FBCB862-4535-4827-8994-483BC85845B3}"/>
            </a:ext>
          </a:extLst>
        </xdr:cNvPr>
        <xdr:cNvSpPr txBox="1"/>
      </xdr:nvSpPr>
      <xdr:spPr>
        <a:xfrm>
          <a:off x="3524250" y="8210551"/>
          <a:ext cx="2095499" cy="4857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FC</a:t>
          </a:r>
          <a:r>
            <a:rPr lang="en-US" sz="1100" b="0" baseline="0"/>
            <a:t> of freeway model link points with TMC attributes</a:t>
          </a:r>
          <a:endParaRPr lang="en-US" sz="1100" b="0"/>
        </a:p>
      </xdr:txBody>
    </xdr:sp>
    <xdr:clientData/>
  </xdr:twoCellAnchor>
  <xdr:twoCellAnchor>
    <xdr:from>
      <xdr:col>12</xdr:col>
      <xdr:colOff>266700</xdr:colOff>
      <xdr:row>43</xdr:row>
      <xdr:rowOff>9526</xdr:rowOff>
    </xdr:from>
    <xdr:to>
      <xdr:col>15</xdr:col>
      <xdr:colOff>533399</xdr:colOff>
      <xdr:row>45</xdr:row>
      <xdr:rowOff>114300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5786D5B-F525-44FF-928C-90C4DA322AE8}"/>
            </a:ext>
          </a:extLst>
        </xdr:cNvPr>
        <xdr:cNvSpPr txBox="1"/>
      </xdr:nvSpPr>
      <xdr:spPr>
        <a:xfrm>
          <a:off x="7581900" y="8201026"/>
          <a:ext cx="2095499" cy="4857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FC</a:t>
          </a:r>
          <a:r>
            <a:rPr lang="en-US" sz="1100" b="0" baseline="0"/>
            <a:t> of arterial model link points with TMC attributes</a:t>
          </a:r>
          <a:endParaRPr lang="en-US" sz="1100" b="0"/>
        </a:p>
      </xdr:txBody>
    </xdr:sp>
    <xdr:clientData/>
  </xdr:twoCellAnchor>
  <xdr:twoCellAnchor>
    <xdr:from>
      <xdr:col>7</xdr:col>
      <xdr:colOff>304801</xdr:colOff>
      <xdr:row>40</xdr:row>
      <xdr:rowOff>95250</xdr:rowOff>
    </xdr:from>
    <xdr:to>
      <xdr:col>7</xdr:col>
      <xdr:colOff>600076</xdr:colOff>
      <xdr:row>43</xdr:row>
      <xdr:rowOff>19051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BCCB4392-970D-424A-9F3B-CCF854B4B5C2}"/>
            </a:ext>
          </a:extLst>
        </xdr:cNvPr>
        <xdr:cNvCxnSpPr>
          <a:stCxn id="35" idx="2"/>
          <a:endCxn id="55" idx="0"/>
        </xdr:cNvCxnSpPr>
      </xdr:nvCxnSpPr>
      <xdr:spPr>
        <a:xfrm rot="5400000">
          <a:off x="4471988" y="7815263"/>
          <a:ext cx="495301" cy="2952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40</xdr:row>
      <xdr:rowOff>133351</xdr:rowOff>
    </xdr:from>
    <xdr:to>
      <xdr:col>14</xdr:col>
      <xdr:colOff>390525</xdr:colOff>
      <xdr:row>43</xdr:row>
      <xdr:rowOff>9527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66ED818A-ABCA-4422-A0B9-3C4B387099BB}"/>
            </a:ext>
          </a:extLst>
        </xdr:cNvPr>
        <xdr:cNvCxnSpPr>
          <a:stCxn id="36" idx="2"/>
          <a:endCxn id="56" idx="0"/>
        </xdr:cNvCxnSpPr>
      </xdr:nvCxnSpPr>
      <xdr:spPr>
        <a:xfrm rot="5400000">
          <a:off x="8553450" y="7829551"/>
          <a:ext cx="447676" cy="2952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47</xdr:row>
      <xdr:rowOff>19050</xdr:rowOff>
    </xdr:from>
    <xdr:to>
      <xdr:col>12</xdr:col>
      <xdr:colOff>190499</xdr:colOff>
      <xdr:row>51</xdr:row>
      <xdr:rowOff>171449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6FC72475-1A08-4CCC-AEE3-9B7DFC893B3E}"/>
            </a:ext>
          </a:extLst>
        </xdr:cNvPr>
        <xdr:cNvSpPr txBox="1"/>
      </xdr:nvSpPr>
      <xdr:spPr>
        <a:xfrm>
          <a:off x="5410200" y="8972550"/>
          <a:ext cx="2095499" cy="9143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Combine into single FC</a:t>
          </a:r>
          <a:r>
            <a:rPr lang="en-US" sz="1100" b="0" baseline="0"/>
            <a:t> of model link centroids (both freeway and arterials) with TMC attributes attached.</a:t>
          </a:r>
          <a:endParaRPr lang="en-US" sz="1100" b="0"/>
        </a:p>
      </xdr:txBody>
    </xdr:sp>
    <xdr:clientData/>
  </xdr:twoCellAnchor>
  <xdr:twoCellAnchor>
    <xdr:from>
      <xdr:col>1</xdr:col>
      <xdr:colOff>1</xdr:colOff>
      <xdr:row>4</xdr:row>
      <xdr:rowOff>14287</xdr:rowOff>
    </xdr:from>
    <xdr:to>
      <xdr:col>4</xdr:col>
      <xdr:colOff>295275</xdr:colOff>
      <xdr:row>56</xdr:row>
      <xdr:rowOff>0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CA3B0D72-1B2A-4BB5-96BD-4FD27DF9EC99}"/>
            </a:ext>
          </a:extLst>
        </xdr:cNvPr>
        <xdr:cNvCxnSpPr>
          <a:stCxn id="2" idx="1"/>
          <a:endCxn id="71" idx="1"/>
        </xdr:cNvCxnSpPr>
      </xdr:nvCxnSpPr>
      <xdr:spPr>
        <a:xfrm rot="10800000" flipH="1" flipV="1">
          <a:off x="609601" y="776287"/>
          <a:ext cx="2124074" cy="9891713"/>
        </a:xfrm>
        <a:prstGeom prst="bentConnector3">
          <a:avLst>
            <a:gd name="adj1" fmla="val -1076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53</xdr:row>
      <xdr:rowOff>180976</xdr:rowOff>
    </xdr:from>
    <xdr:to>
      <xdr:col>9</xdr:col>
      <xdr:colOff>38100</xdr:colOff>
      <xdr:row>58</xdr:row>
      <xdr:rowOff>9526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46C4DAC3-C8AF-444F-8BC2-49A6EE702283}"/>
            </a:ext>
          </a:extLst>
        </xdr:cNvPr>
        <xdr:cNvSpPr txBox="1"/>
      </xdr:nvSpPr>
      <xdr:spPr>
        <a:xfrm>
          <a:off x="2733675" y="10277476"/>
          <a:ext cx="279082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Join model link centroids to original model link FC, then export to new model</a:t>
          </a:r>
          <a:r>
            <a:rPr lang="en-US" sz="1100" b="0" baseline="0"/>
            <a:t> link FC with TMC data. </a:t>
          </a:r>
        </a:p>
        <a:p>
          <a:pPr algn="l"/>
          <a:endParaRPr lang="en-US" sz="1100" b="0" baseline="0"/>
        </a:p>
      </xdr:txBody>
    </xdr:sp>
    <xdr:clientData/>
  </xdr:twoCellAnchor>
  <xdr:twoCellAnchor>
    <xdr:from>
      <xdr:col>9</xdr:col>
      <xdr:colOff>133349</xdr:colOff>
      <xdr:row>44</xdr:row>
      <xdr:rowOff>71438</xdr:rowOff>
    </xdr:from>
    <xdr:to>
      <xdr:col>10</xdr:col>
      <xdr:colOff>361950</xdr:colOff>
      <xdr:row>47</xdr:row>
      <xdr:rowOff>19050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FB75E98B-3B0F-4F9A-AEB1-365CEF61A714}"/>
            </a:ext>
          </a:extLst>
        </xdr:cNvPr>
        <xdr:cNvCxnSpPr>
          <a:stCxn id="55" idx="3"/>
          <a:endCxn id="64" idx="0"/>
        </xdr:cNvCxnSpPr>
      </xdr:nvCxnSpPr>
      <xdr:spPr>
        <a:xfrm>
          <a:off x="5619749" y="8453438"/>
          <a:ext cx="838201" cy="5191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44</xdr:row>
      <xdr:rowOff>61912</xdr:rowOff>
    </xdr:from>
    <xdr:to>
      <xdr:col>12</xdr:col>
      <xdr:colOff>266700</xdr:colOff>
      <xdr:row>47</xdr:row>
      <xdr:rowOff>19049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0B83A187-D59B-4C7C-B782-7D59B5F1EE74}"/>
            </a:ext>
          </a:extLst>
        </xdr:cNvPr>
        <xdr:cNvCxnSpPr>
          <a:stCxn id="56" idx="1"/>
          <a:endCxn id="64" idx="0"/>
        </xdr:cNvCxnSpPr>
      </xdr:nvCxnSpPr>
      <xdr:spPr>
        <a:xfrm rot="10800000" flipV="1">
          <a:off x="6457950" y="8443912"/>
          <a:ext cx="1123950" cy="5286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471488</xdr:colOff>
      <xdr:row>49</xdr:row>
      <xdr:rowOff>95250</xdr:rowOff>
    </xdr:from>
    <xdr:to>
      <xdr:col>8</xdr:col>
      <xdr:colOff>533400</xdr:colOff>
      <xdr:row>53</xdr:row>
      <xdr:rowOff>180976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6BB19A8A-F846-400E-952C-47CA392CF7A8}"/>
            </a:ext>
          </a:extLst>
        </xdr:cNvPr>
        <xdr:cNvCxnSpPr>
          <a:stCxn id="64" idx="1"/>
          <a:endCxn id="71" idx="0"/>
        </xdr:cNvCxnSpPr>
      </xdr:nvCxnSpPr>
      <xdr:spPr>
        <a:xfrm rot="10800000" flipV="1">
          <a:off x="4129088" y="9429750"/>
          <a:ext cx="1281112" cy="84772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395289</xdr:colOff>
      <xdr:row>58</xdr:row>
      <xdr:rowOff>9525</xdr:rowOff>
    </xdr:from>
    <xdr:to>
      <xdr:col>6</xdr:col>
      <xdr:colOff>471489</xdr:colOff>
      <xdr:row>60</xdr:row>
      <xdr:rowOff>95250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F298E98B-4748-4698-9607-CFD545F5F956}"/>
            </a:ext>
          </a:extLst>
        </xdr:cNvPr>
        <xdr:cNvCxnSpPr>
          <a:cxnSpLocks/>
          <a:stCxn id="71" idx="2"/>
        </xdr:cNvCxnSpPr>
      </xdr:nvCxnSpPr>
      <xdr:spPr>
        <a:xfrm rot="5400000">
          <a:off x="3857626" y="11253788"/>
          <a:ext cx="466725" cy="76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60</xdr:row>
      <xdr:rowOff>114301</xdr:rowOff>
    </xdr:from>
    <xdr:to>
      <xdr:col>9</xdr:col>
      <xdr:colOff>85725</xdr:colOff>
      <xdr:row>67</xdr:row>
      <xdr:rowOff>85725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842AD4D6-037E-4FA4-AB77-E4FF0ED50B48}"/>
            </a:ext>
          </a:extLst>
        </xdr:cNvPr>
        <xdr:cNvSpPr txBox="1"/>
      </xdr:nvSpPr>
      <xdr:spPr>
        <a:xfrm>
          <a:off x="2781300" y="11544301"/>
          <a:ext cx="2790825" cy="13049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/>
            <a:t>Join model link centroids to original model link FC, then export to new model</a:t>
          </a:r>
          <a:r>
            <a:rPr lang="en-US" sz="1100" b="0" baseline="0"/>
            <a:t> link FC with TMC data. 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Has missing TMC data on links with 45-degree angles, on squiggly tMCs, etc.</a:t>
          </a:r>
        </a:p>
        <a:p>
          <a:pPr algn="l"/>
          <a:endParaRPr lang="en-US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98B9-5EF2-4C12-977C-31ADAAAFB289}">
  <dimension ref="A1:C13"/>
  <sheetViews>
    <sheetView workbookViewId="0">
      <selection activeCell="B14" sqref="B14"/>
    </sheetView>
  </sheetViews>
  <sheetFormatPr defaultRowHeight="15" x14ac:dyDescent="0.25"/>
  <sheetData>
    <row r="1" spans="1:3" x14ac:dyDescent="0.25">
      <c r="A1" s="2" t="s">
        <v>8</v>
      </c>
    </row>
    <row r="2" spans="1:3" x14ac:dyDescent="0.25">
      <c r="A2" t="s">
        <v>20</v>
      </c>
    </row>
    <row r="3" spans="1:3" x14ac:dyDescent="0.25">
      <c r="A3" t="s">
        <v>21</v>
      </c>
    </row>
    <row r="4" spans="1:3" x14ac:dyDescent="0.25">
      <c r="B4" t="s">
        <v>22</v>
      </c>
    </row>
    <row r="5" spans="1:3" x14ac:dyDescent="0.25">
      <c r="B5">
        <v>1</v>
      </c>
      <c r="C5" t="s">
        <v>23</v>
      </c>
    </row>
    <row r="6" spans="1:3" x14ac:dyDescent="0.25">
      <c r="B6">
        <v>2</v>
      </c>
      <c r="C6" t="s">
        <v>24</v>
      </c>
    </row>
    <row r="7" spans="1:3" x14ac:dyDescent="0.25">
      <c r="B7">
        <v>3</v>
      </c>
      <c r="C7" t="s">
        <v>25</v>
      </c>
    </row>
    <row r="8" spans="1:3" x14ac:dyDescent="0.25">
      <c r="B8">
        <v>4</v>
      </c>
      <c r="C8" t="s">
        <v>26</v>
      </c>
    </row>
    <row r="9" spans="1:3" x14ac:dyDescent="0.25">
      <c r="C9" t="s">
        <v>27</v>
      </c>
    </row>
    <row r="10" spans="1:3" x14ac:dyDescent="0.25">
      <c r="C10" t="s">
        <v>28</v>
      </c>
    </row>
    <row r="11" spans="1:3" x14ac:dyDescent="0.25">
      <c r="C11" t="s">
        <v>29</v>
      </c>
    </row>
    <row r="12" spans="1:3" x14ac:dyDescent="0.25">
      <c r="C12" t="s">
        <v>30</v>
      </c>
    </row>
    <row r="13" spans="1:3" x14ac:dyDescent="0.25">
      <c r="B13">
        <v>5</v>
      </c>
      <c r="C13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B10" sqref="B10:D20"/>
    </sheetView>
  </sheetViews>
  <sheetFormatPr defaultRowHeight="15" x14ac:dyDescent="0.25"/>
  <cols>
    <col min="1" max="1" width="26" customWidth="1"/>
    <col min="2" max="2" width="74" style="1" customWidth="1"/>
    <col min="3" max="3" width="54.7109375" customWidth="1"/>
    <col min="4" max="4" width="29.7109375" customWidth="1"/>
  </cols>
  <sheetData>
    <row r="1" spans="1:7" ht="30" x14ac:dyDescent="0.25">
      <c r="A1" s="2" t="s">
        <v>0</v>
      </c>
      <c r="B1" s="1" t="s">
        <v>12</v>
      </c>
      <c r="F1" s="2" t="s">
        <v>4</v>
      </c>
    </row>
    <row r="2" spans="1:7" x14ac:dyDescent="0.25">
      <c r="A2" s="2" t="s">
        <v>1</v>
      </c>
      <c r="B2" s="1" t="s">
        <v>11</v>
      </c>
      <c r="F2" s="3">
        <v>33217</v>
      </c>
      <c r="G2" t="s">
        <v>5</v>
      </c>
    </row>
    <row r="3" spans="1:7" ht="30" x14ac:dyDescent="0.25">
      <c r="A3" s="2" t="s">
        <v>9</v>
      </c>
      <c r="B3" s="1" t="s">
        <v>10</v>
      </c>
      <c r="F3" s="3">
        <v>5675</v>
      </c>
      <c r="G3" t="s">
        <v>6</v>
      </c>
    </row>
    <row r="4" spans="1:7" x14ac:dyDescent="0.25">
      <c r="A4" s="2"/>
      <c r="F4" s="3">
        <v>7486</v>
      </c>
      <c r="G4" t="s">
        <v>7</v>
      </c>
    </row>
    <row r="5" spans="1:7" ht="30" x14ac:dyDescent="0.25">
      <c r="A5" s="2" t="s">
        <v>2</v>
      </c>
      <c r="B5" s="1" t="s">
        <v>3</v>
      </c>
      <c r="F5" s="3">
        <v>9651</v>
      </c>
      <c r="G5" t="s">
        <v>13</v>
      </c>
    </row>
    <row r="6" spans="1:7" x14ac:dyDescent="0.25">
      <c r="G6" t="s">
        <v>14</v>
      </c>
    </row>
    <row r="10" spans="1:7" x14ac:dyDescent="0.25">
      <c r="B10" s="4" t="s">
        <v>15</v>
      </c>
      <c r="C10" s="4" t="s">
        <v>16</v>
      </c>
      <c r="D10" s="2" t="s">
        <v>32</v>
      </c>
    </row>
    <row r="11" spans="1:7" ht="105" x14ac:dyDescent="0.25">
      <c r="B11" s="5" t="s">
        <v>17</v>
      </c>
      <c r="C11" s="5" t="s">
        <v>19</v>
      </c>
    </row>
    <row r="12" spans="1:7" ht="45" x14ac:dyDescent="0.25">
      <c r="B12" s="5" t="s">
        <v>18</v>
      </c>
      <c r="C12" s="6"/>
    </row>
    <row r="13" spans="1:7" x14ac:dyDescent="0.25">
      <c r="B13" s="5"/>
      <c r="C13" s="6"/>
    </row>
    <row r="14" spans="1:7" x14ac:dyDescent="0.25">
      <c r="B14" s="5"/>
      <c r="C14" s="6"/>
    </row>
    <row r="15" spans="1:7" x14ac:dyDescent="0.25">
      <c r="B15" s="5"/>
      <c r="C15" s="6"/>
    </row>
    <row r="16" spans="1:7" x14ac:dyDescent="0.25">
      <c r="B16" s="5"/>
      <c r="C16" s="6"/>
    </row>
    <row r="17" spans="2:4" x14ac:dyDescent="0.25">
      <c r="B17" s="5"/>
      <c r="C17" s="6"/>
    </row>
    <row r="18" spans="2:4" x14ac:dyDescent="0.25">
      <c r="B18" s="5"/>
      <c r="C18" s="6"/>
    </row>
    <row r="19" spans="2:4" x14ac:dyDescent="0.25">
      <c r="B19" s="5"/>
      <c r="C19" s="6"/>
    </row>
    <row r="20" spans="2:4" x14ac:dyDescent="0.25">
      <c r="B20" s="5"/>
      <c r="C20" s="6"/>
    </row>
    <row r="26" spans="2:4" x14ac:dyDescent="0.25">
      <c r="D26" s="2"/>
    </row>
    <row r="34" spans="4:4" x14ac:dyDescent="0.25">
      <c r="D34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E859-FB73-4BDA-A0E4-02D411ED6D4D}">
  <dimension ref="A1:D11"/>
  <sheetViews>
    <sheetView workbookViewId="0">
      <selection sqref="A1:B8"/>
    </sheetView>
  </sheetViews>
  <sheetFormatPr defaultRowHeight="15" x14ac:dyDescent="0.25"/>
  <cols>
    <col min="1" max="1" width="75.42578125" customWidth="1"/>
    <col min="2" max="2" width="73.42578125" style="1" customWidth="1"/>
    <col min="3" max="3" width="34.140625" style="1" customWidth="1"/>
    <col min="4" max="4" width="36.85546875" style="1" customWidth="1"/>
  </cols>
  <sheetData>
    <row r="1" spans="1:4" x14ac:dyDescent="0.25">
      <c r="A1" s="4" t="s">
        <v>15</v>
      </c>
      <c r="B1" s="7" t="s">
        <v>16</v>
      </c>
      <c r="C1" s="7" t="s">
        <v>33</v>
      </c>
      <c r="D1" s="8" t="s">
        <v>34</v>
      </c>
    </row>
    <row r="2" spans="1:4" ht="90" x14ac:dyDescent="0.25">
      <c r="A2" s="5" t="s">
        <v>17</v>
      </c>
      <c r="B2" s="5" t="s">
        <v>19</v>
      </c>
      <c r="C2" s="5" t="s">
        <v>35</v>
      </c>
      <c r="D2" s="9">
        <v>44321</v>
      </c>
    </row>
    <row r="3" spans="1:4" ht="45" x14ac:dyDescent="0.25">
      <c r="A3" s="5" t="s">
        <v>18</v>
      </c>
      <c r="B3" s="5" t="s">
        <v>42</v>
      </c>
      <c r="C3" s="5" t="s">
        <v>43</v>
      </c>
      <c r="D3" s="9">
        <v>44330</v>
      </c>
    </row>
    <row r="4" spans="1:4" ht="45" x14ac:dyDescent="0.25">
      <c r="A4" s="5" t="s">
        <v>36</v>
      </c>
      <c r="B4" s="5" t="s">
        <v>37</v>
      </c>
      <c r="C4" s="5" t="s">
        <v>43</v>
      </c>
      <c r="D4" s="9">
        <v>44330</v>
      </c>
    </row>
    <row r="5" spans="1:4" ht="30" x14ac:dyDescent="0.25">
      <c r="A5" s="5" t="s">
        <v>38</v>
      </c>
      <c r="B5" s="5" t="s">
        <v>45</v>
      </c>
      <c r="C5" s="5" t="s">
        <v>43</v>
      </c>
      <c r="D5" s="9">
        <v>44330</v>
      </c>
    </row>
    <row r="6" spans="1:4" ht="30" x14ac:dyDescent="0.25">
      <c r="A6" s="5" t="s">
        <v>39</v>
      </c>
      <c r="B6" s="5" t="s">
        <v>40</v>
      </c>
      <c r="C6" s="5" t="s">
        <v>43</v>
      </c>
      <c r="D6" s="9">
        <v>44330</v>
      </c>
    </row>
    <row r="7" spans="1:4" ht="45" x14ac:dyDescent="0.25">
      <c r="A7" s="5" t="s">
        <v>41</v>
      </c>
      <c r="B7" s="5" t="s">
        <v>44</v>
      </c>
      <c r="C7" s="5"/>
      <c r="D7" s="9">
        <v>44330</v>
      </c>
    </row>
    <row r="8" spans="1:4" ht="30" x14ac:dyDescent="0.25">
      <c r="A8" s="5" t="s">
        <v>46</v>
      </c>
      <c r="B8" s="5" t="s">
        <v>47</v>
      </c>
      <c r="C8" s="5" t="s">
        <v>48</v>
      </c>
      <c r="D8" s="9">
        <v>44343</v>
      </c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0199-17DB-4ADE-87C6-6031C9DD4056}">
  <dimension ref="A1:B8"/>
  <sheetViews>
    <sheetView workbookViewId="0">
      <selection activeCell="A5" sqref="A5"/>
    </sheetView>
  </sheetViews>
  <sheetFormatPr defaultRowHeight="15" x14ac:dyDescent="0.25"/>
  <cols>
    <col min="1" max="1" width="39.42578125" customWidth="1"/>
    <col min="2" max="2" width="46.28515625" customWidth="1"/>
    <col min="12" max="12" width="9.140625" customWidth="1"/>
  </cols>
  <sheetData>
    <row r="1" spans="1:2" x14ac:dyDescent="0.25">
      <c r="A1" s="4" t="s">
        <v>15</v>
      </c>
      <c r="B1" s="7" t="s">
        <v>16</v>
      </c>
    </row>
    <row r="2" spans="1:2" ht="105" x14ac:dyDescent="0.25">
      <c r="A2" s="5" t="s">
        <v>17</v>
      </c>
      <c r="B2" s="5" t="s">
        <v>19</v>
      </c>
    </row>
    <row r="3" spans="1:2" ht="90" x14ac:dyDescent="0.25">
      <c r="A3" s="5" t="s">
        <v>18</v>
      </c>
      <c r="B3" s="5" t="s">
        <v>42</v>
      </c>
    </row>
    <row r="4" spans="1:2" ht="60" x14ac:dyDescent="0.25">
      <c r="A4" s="5" t="s">
        <v>36</v>
      </c>
      <c r="B4" s="5" t="s">
        <v>37</v>
      </c>
    </row>
    <row r="5" spans="1:2" ht="45" x14ac:dyDescent="0.25">
      <c r="A5" s="5" t="s">
        <v>38</v>
      </c>
      <c r="B5" s="5" t="s">
        <v>45</v>
      </c>
    </row>
    <row r="6" spans="1:2" ht="60" x14ac:dyDescent="0.25">
      <c r="A6" s="5" t="s">
        <v>39</v>
      </c>
      <c r="B6" s="5" t="s">
        <v>40</v>
      </c>
    </row>
    <row r="7" spans="1:2" ht="60" x14ac:dyDescent="0.25">
      <c r="A7" s="5" t="s">
        <v>41</v>
      </c>
      <c r="B7" s="5" t="s">
        <v>44</v>
      </c>
    </row>
    <row r="8" spans="1:2" ht="45" x14ac:dyDescent="0.25">
      <c r="A8" s="5" t="s">
        <v>46</v>
      </c>
      <c r="B8" s="5" t="s">
        <v>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324D-ED3A-45BE-95FC-6A4BCCA59E80}">
  <dimension ref="A1"/>
  <sheetViews>
    <sheetView tabSelected="1" topLeftCell="A13" workbookViewId="0">
      <selection activeCell="S49" sqref="S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0E2-69DE-4EF6-A707-D73EA76A2F09}">
  <dimension ref="A1"/>
  <sheetViews>
    <sheetView topLeftCell="A40" workbookViewId="0">
      <selection activeCell="L67" sqref="L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6C13-BE91-4F3F-9281-47F223397670}">
  <sheetPr>
    <tabColor rgb="FFFFFF00"/>
  </sheetPr>
  <dimension ref="A1:C3"/>
  <sheetViews>
    <sheetView workbookViewId="0">
      <selection activeCell="B3" sqref="B3"/>
    </sheetView>
  </sheetViews>
  <sheetFormatPr defaultRowHeight="15" x14ac:dyDescent="0.25"/>
  <cols>
    <col min="1" max="1" width="41" customWidth="1"/>
    <col min="2" max="2" width="27" customWidth="1"/>
    <col min="3" max="3" width="10.85546875" customWidth="1"/>
  </cols>
  <sheetData>
    <row r="1" spans="1:3" ht="45" x14ac:dyDescent="0.25">
      <c r="A1" s="4" t="s">
        <v>49</v>
      </c>
      <c r="B1" s="7" t="s">
        <v>33</v>
      </c>
      <c r="C1" s="8" t="s">
        <v>34</v>
      </c>
    </row>
    <row r="2" spans="1:3" ht="105" x14ac:dyDescent="0.25">
      <c r="A2" s="5" t="s">
        <v>46</v>
      </c>
      <c r="B2" s="5" t="s">
        <v>51</v>
      </c>
      <c r="C2" s="9">
        <v>44365</v>
      </c>
    </row>
    <row r="3" spans="1:3" ht="75" x14ac:dyDescent="0.25">
      <c r="A3" s="5" t="s">
        <v>50</v>
      </c>
      <c r="B3" s="5"/>
      <c r="C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0C6D-BD05-479F-B255-B962346F14B6}">
  <dimension ref="A1:C5"/>
  <sheetViews>
    <sheetView workbookViewId="0">
      <selection activeCell="B9" sqref="B9"/>
    </sheetView>
  </sheetViews>
  <sheetFormatPr defaultRowHeight="15" x14ac:dyDescent="0.25"/>
  <sheetData>
    <row r="1" spans="1:3" x14ac:dyDescent="0.25">
      <c r="A1" t="s">
        <v>52</v>
      </c>
      <c r="B1" t="s">
        <v>53</v>
      </c>
    </row>
    <row r="2" spans="1:3" x14ac:dyDescent="0.25">
      <c r="A2">
        <v>0</v>
      </c>
      <c r="B2">
        <f>A2-180+360</f>
        <v>180</v>
      </c>
      <c r="C2">
        <f>(A2/360)</f>
        <v>0</v>
      </c>
    </row>
    <row r="3" spans="1:3" x14ac:dyDescent="0.25">
      <c r="A3">
        <v>90</v>
      </c>
      <c r="B3">
        <f t="shared" ref="B3:B5" si="0">A3-180+360</f>
        <v>270</v>
      </c>
      <c r="C3">
        <f t="shared" ref="C3:C5" si="1">(A3/360)</f>
        <v>0.25</v>
      </c>
    </row>
    <row r="4" spans="1:3" x14ac:dyDescent="0.25">
      <c r="A4">
        <v>180</v>
      </c>
      <c r="B4">
        <f t="shared" si="0"/>
        <v>360</v>
      </c>
      <c r="C4">
        <f t="shared" si="1"/>
        <v>0.5</v>
      </c>
    </row>
    <row r="5" spans="1:3" x14ac:dyDescent="0.25">
      <c r="A5">
        <v>270</v>
      </c>
      <c r="B5">
        <f t="shared" si="0"/>
        <v>450</v>
      </c>
      <c r="C5">
        <f t="shared" si="1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Test2021.04.09</vt:lpstr>
      <vt:lpstr>IssueLog</vt:lpstr>
      <vt:lpstr>Flow and Classes 6182021</vt:lpstr>
      <vt:lpstr>FlowChart_AsOf06182021_plan</vt:lpstr>
      <vt:lpstr>FlowChart_AsOf06182021</vt:lpstr>
      <vt:lpstr>To-Dos when Inrix SHP arrives</vt:lpstr>
      <vt:lpstr>line_dir_Reversal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2015-06-05T18:17:20Z</dcterms:created>
  <dcterms:modified xsi:type="dcterms:W3CDTF">2021-06-19T17:28:25Z</dcterms:modified>
</cp:coreProperties>
</file>