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conly\GitRepos\emp-inventory\EMP2020\"/>
    </mc:Choice>
  </mc:AlternateContent>
  <xr:revisionPtr revIDLastSave="0" documentId="13_ncr:1_{281291E0-8542-4804-9617-4E28D96B6CEE}" xr6:coauthVersionLast="46" xr6:coauthVersionMax="46" xr10:uidLastSave="{00000000-0000-0000-0000-000000000000}"/>
  <bookViews>
    <workbookView xWindow="-120" yWindow="-120" windowWidth="29040" windowHeight="15840" xr2:uid="{00000000-000D-0000-FFFF-FFFF00000000}"/>
  </bookViews>
  <sheets>
    <sheet name="LikelyUsedFields" sheetId="9" r:id="rId1"/>
    <sheet name="Hi-Level-Descriptives" sheetId="8" r:id="rId2"/>
    <sheet name="AllFields" sheetId="1" r:id="rId3"/>
    <sheet name="Adr2" sheetId="2" r:id="rId4"/>
    <sheet name="Adr3" sheetId="3" r:id="rId5"/>
    <sheet name="HrsOpn" sheetId="4" r:id="rId6"/>
    <sheet name="SicFran" sheetId="6" r:id="rId7"/>
    <sheet name="URL" sheetId="7" r:id="rId8"/>
    <sheet name="URLext" sheetId="5" r:id="rId9"/>
  </sheets>
  <definedNames>
    <definedName name="_xlnm._FilterDatabase" localSheetId="2" hidden="1">AllFields!$A$1:$F$128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9" l="1"/>
  <c r="H4" i="9"/>
  <c r="H5" i="9"/>
  <c r="H6" i="9"/>
  <c r="H7" i="9"/>
  <c r="H8" i="9"/>
  <c r="H9" i="9"/>
  <c r="H10" i="9"/>
  <c r="H11" i="9"/>
  <c r="H12" i="9"/>
  <c r="H13" i="9"/>
  <c r="H14" i="9"/>
  <c r="H15" i="9"/>
  <c r="H16" i="9"/>
  <c r="H17" i="9"/>
  <c r="H18" i="9"/>
  <c r="H2" i="9"/>
  <c r="M2" i="9"/>
  <c r="C6" i="8"/>
  <c r="C7" i="8"/>
  <c r="C8" i="8"/>
  <c r="C9" i="8"/>
  <c r="C5" i="8"/>
</calcChain>
</file>

<file path=xl/sharedStrings.xml><?xml version="1.0" encoding="utf-8"?>
<sst xmlns="http://schemas.openxmlformats.org/spreadsheetml/2006/main" count="843" uniqueCount="638">
  <si>
    <t>NAME</t>
  </si>
  <si>
    <t>LENGTH</t>
  </si>
  <si>
    <t>VARNUM</t>
  </si>
  <si>
    <t>CONAME</t>
  </si>
  <si>
    <t>LOCNUM</t>
  </si>
  <si>
    <t>SITE</t>
  </si>
  <si>
    <t>STADDR</t>
  </si>
  <si>
    <t>STCITY</t>
  </si>
  <si>
    <t>STATE</t>
  </si>
  <si>
    <t>ZIP</t>
  </si>
  <si>
    <t>ZIP4</t>
  </si>
  <si>
    <t>POSTCD</t>
  </si>
  <si>
    <t>CRCODE</t>
  </si>
  <si>
    <t>STCODE</t>
  </si>
  <si>
    <t>CNTYCD</t>
  </si>
  <si>
    <t>CTRYCD</t>
  </si>
  <si>
    <t>CST</t>
  </si>
  <si>
    <t>CCNTY</t>
  </si>
  <si>
    <t>CENSUS</t>
  </si>
  <si>
    <t>BLKGRP</t>
  </si>
  <si>
    <t>MAILP2</t>
  </si>
  <si>
    <t>MAILPR</t>
  </si>
  <si>
    <t>ADDTYP</t>
  </si>
  <si>
    <t>MLGFLG</t>
  </si>
  <si>
    <t>CBSACD</t>
  </si>
  <si>
    <t>METIND</t>
  </si>
  <si>
    <t>CBSANM</t>
  </si>
  <si>
    <t>MTCODE</t>
  </si>
  <si>
    <t>MTCODD</t>
  </si>
  <si>
    <t>MTBLDN</t>
  </si>
  <si>
    <t>MTACTN</t>
  </si>
  <si>
    <t>LLKPID</t>
  </si>
  <si>
    <t>LLKTYP</t>
  </si>
  <si>
    <t>PHONE</t>
  </si>
  <si>
    <t>FAX</t>
  </si>
  <si>
    <t>PHN800</t>
  </si>
  <si>
    <t>INDFRM</t>
  </si>
  <si>
    <t>LASTNM</t>
  </si>
  <si>
    <t>FRSTNM</t>
  </si>
  <si>
    <t>GENDCD</t>
  </si>
  <si>
    <t>TTLCD</t>
  </si>
  <si>
    <t>PROTTL</t>
  </si>
  <si>
    <t>EXECID</t>
  </si>
  <si>
    <t>CONTID</t>
  </si>
  <si>
    <t>FEXOWN</t>
  </si>
  <si>
    <t>HINCEX</t>
  </si>
  <si>
    <t>PROFLG</t>
  </si>
  <si>
    <t>PRMSIC</t>
  </si>
  <si>
    <t>PRMSCD</t>
  </si>
  <si>
    <t>FR18CD</t>
  </si>
  <si>
    <t>ISCODE</t>
  </si>
  <si>
    <t>ADSIZ</t>
  </si>
  <si>
    <t>NAICS</t>
  </si>
  <si>
    <t>NAICSD</t>
  </si>
  <si>
    <t>TRUFRN</t>
  </si>
  <si>
    <t>HDBRCH</t>
  </si>
  <si>
    <t>SUBNUM</t>
  </si>
  <si>
    <t>ULTNUM</t>
  </si>
  <si>
    <t>HOME</t>
  </si>
  <si>
    <t>EIN</t>
  </si>
  <si>
    <t>EMPSIZ</t>
  </si>
  <si>
    <t>LOCEMP</t>
  </si>
  <si>
    <t>PEMPSZ</t>
  </si>
  <si>
    <t>PACTEM</t>
  </si>
  <si>
    <t>EMPDRV</t>
  </si>
  <si>
    <t>GRWSHR</t>
  </si>
  <si>
    <t>OFFSIZ</t>
  </si>
  <si>
    <t>SALVOL</t>
  </si>
  <si>
    <t>SLSVDT</t>
  </si>
  <si>
    <t>PSALVL</t>
  </si>
  <si>
    <t>PACTSL</t>
  </si>
  <si>
    <t>ASSET</t>
  </si>
  <si>
    <t>PUBPRV</t>
  </si>
  <si>
    <t>STKCDE</t>
  </si>
  <si>
    <t>STKSYM</t>
  </si>
  <si>
    <t>WEALTH</t>
  </si>
  <si>
    <t>CRDTGR</t>
  </si>
  <si>
    <t>RANK</t>
  </si>
  <si>
    <t>WHITE</t>
  </si>
  <si>
    <t>ZPOPCD</t>
  </si>
  <si>
    <t>SQFMO8</t>
  </si>
  <si>
    <t>FLEET</t>
  </si>
  <si>
    <t>OWNFLG</t>
  </si>
  <si>
    <t>SBUSIN</t>
  </si>
  <si>
    <t>MBUSIN</t>
  </si>
  <si>
    <t>BBUSIN</t>
  </si>
  <si>
    <t>GOVSEG</t>
  </si>
  <si>
    <t>FEMOWN</t>
  </si>
  <si>
    <t>TELCD</t>
  </si>
  <si>
    <t>UTLCD</t>
  </si>
  <si>
    <t>ADVCD</t>
  </si>
  <si>
    <t>PAYCD</t>
  </si>
  <si>
    <t>RLCD</t>
  </si>
  <si>
    <t>CMPCD</t>
  </si>
  <si>
    <t>OSCD</t>
  </si>
  <si>
    <t>AECD</t>
  </si>
  <si>
    <t>PKGCD</t>
  </si>
  <si>
    <t>CLCD</t>
  </si>
  <si>
    <t>INSCD</t>
  </si>
  <si>
    <t>PPTCD</t>
  </si>
  <si>
    <t>PMASE</t>
  </si>
  <si>
    <t>LGLCD</t>
  </si>
  <si>
    <t>TRNEXP</t>
  </si>
  <si>
    <t>CHREXP</t>
  </si>
  <si>
    <t>LICEXP</t>
  </si>
  <si>
    <t>MNTEXP</t>
  </si>
  <si>
    <t>FILL1A</t>
  </si>
  <si>
    <t>EXPTYP</t>
  </si>
  <si>
    <t>CCACCP</t>
  </si>
  <si>
    <t>MYEY2K</t>
  </si>
  <si>
    <t>FILL10A</t>
  </si>
  <si>
    <t>YREY2K</t>
  </si>
  <si>
    <t>LMDATE</t>
  </si>
  <si>
    <t>FILL11A</t>
  </si>
  <si>
    <t>DATY2K</t>
  </si>
  <si>
    <t>CURLET</t>
  </si>
  <si>
    <t>FULTYP</t>
  </si>
  <si>
    <t>LNGNAM</t>
  </si>
  <si>
    <t>LGLNAM</t>
  </si>
  <si>
    <t>LGLDAT</t>
  </si>
  <si>
    <t>VERFDT</t>
  </si>
  <si>
    <t>ADDDAT</t>
  </si>
  <si>
    <t>CHGDAT</t>
  </si>
  <si>
    <t>FUNCCD</t>
  </si>
  <si>
    <t>ROLECD</t>
  </si>
  <si>
    <t>country</t>
  </si>
  <si>
    <t>poi_flg</t>
  </si>
  <si>
    <t>Description</t>
  </si>
  <si>
    <t>Company Name</t>
  </si>
  <si>
    <t>Infogroup ID Number</t>
  </si>
  <si>
    <t>Site Number</t>
  </si>
  <si>
    <t>Primary Address (location preferred)</t>
  </si>
  <si>
    <t>City (30)</t>
  </si>
  <si>
    <t>State Abbreviation</t>
  </si>
  <si>
    <t>Zip Code</t>
  </si>
  <si>
    <t>Zip+4</t>
  </si>
  <si>
    <t>Postal Code</t>
  </si>
  <si>
    <t>Carrier Route Code</t>
  </si>
  <si>
    <t>State Numeric Code</t>
  </si>
  <si>
    <t>County Code</t>
  </si>
  <si>
    <t>Country Code</t>
  </si>
  <si>
    <t>Census State Code</t>
  </si>
  <si>
    <t>Census County Code</t>
  </si>
  <si>
    <t>Census Tract</t>
  </si>
  <si>
    <t>Census Block Group</t>
  </si>
  <si>
    <t>Primary Mail Score</t>
  </si>
  <si>
    <t>Primary Mail Confidence</t>
  </si>
  <si>
    <t>Address Type</t>
  </si>
  <si>
    <t>Mailing Detail Flag</t>
  </si>
  <si>
    <t>CBSA Code</t>
  </si>
  <si>
    <t xml:space="preserve">CBSA Level </t>
  </si>
  <si>
    <t>CBSA Name</t>
  </si>
  <si>
    <t>Multi-Tenant Code</t>
  </si>
  <si>
    <t>Multi-Tenant Description</t>
  </si>
  <si>
    <t>Multi-Tenant Building Number (ID)</t>
  </si>
  <si>
    <t>Multi-Tenant Actual Number Tenant</t>
  </si>
  <si>
    <t>Location Linkage Parent ID</t>
  </si>
  <si>
    <t>Location Linkage Type</t>
  </si>
  <si>
    <t>Phone</t>
  </si>
  <si>
    <t>Fax</t>
  </si>
  <si>
    <t xml:space="preserve">800 Number </t>
  </si>
  <si>
    <t>Individual Firm Code</t>
  </si>
  <si>
    <t>Contact Last Name (primary contact)</t>
  </si>
  <si>
    <t>Contact First Name (primary contact)</t>
  </si>
  <si>
    <t>Contact Gender Code (primary contact)</t>
  </si>
  <si>
    <t>Title Code (primary contact)</t>
  </si>
  <si>
    <t>Professional Title (primary contact)</t>
  </si>
  <si>
    <t>Contact Executive Title ID (primary contact)</t>
  </si>
  <si>
    <t>Contact Link ID (primary contact)</t>
  </si>
  <si>
    <t>Female Executive-Owner</t>
  </si>
  <si>
    <t>High Income Exec Indicator</t>
  </si>
  <si>
    <t>Professional SIC Flag</t>
  </si>
  <si>
    <t>Primary SIC</t>
  </si>
  <si>
    <t>Primary SIC Description</t>
  </si>
  <si>
    <t>Franchise Codes</t>
  </si>
  <si>
    <t>Industry Specific Code</t>
  </si>
  <si>
    <t>Ad Size</t>
  </si>
  <si>
    <t xml:space="preserve">NAICS Code </t>
  </si>
  <si>
    <t>NAICS Code Description</t>
  </si>
  <si>
    <t>True Franchise Flag</t>
  </si>
  <si>
    <t>Business Status Code</t>
  </si>
  <si>
    <t>Subsidiary Parent Number</t>
  </si>
  <si>
    <t>Ultimate Parent Number</t>
  </si>
  <si>
    <t>Work @ Home Flag</t>
  </si>
  <si>
    <t>EIN (Employer Identification Number)</t>
  </si>
  <si>
    <t>Employee Size Code  (Location)</t>
  </si>
  <si>
    <t>Number of Employees (Actual)</t>
  </si>
  <si>
    <t>Corporate Employee Size Code</t>
  </si>
  <si>
    <t>Total Number of Employees (Actual)</t>
  </si>
  <si>
    <t>Employment Derivation Flag</t>
  </si>
  <si>
    <t>Grow/Shrink Business Indicator</t>
  </si>
  <si>
    <t>Office Size Code</t>
  </si>
  <si>
    <t>Sales Volume Code (Location)</t>
  </si>
  <si>
    <t>Estimated Sales Volume</t>
  </si>
  <si>
    <t>Corporate Sales Volume Code</t>
  </si>
  <si>
    <t>Total Sales Volume (Actual)</t>
  </si>
  <si>
    <t>Asset Flag</t>
  </si>
  <si>
    <t>Public Company Indicator</t>
  </si>
  <si>
    <t>Stock Exchange Code</t>
  </si>
  <si>
    <t>Stock Ticker Symbol</t>
  </si>
  <si>
    <t>Wealth Code</t>
  </si>
  <si>
    <t>Business Credit Grade W/+</t>
  </si>
  <si>
    <t>Fortune Rank</t>
  </si>
  <si>
    <t>White Collar Code</t>
  </si>
  <si>
    <t>Zip Population Code</t>
  </si>
  <si>
    <t>Square Footage Model</t>
  </si>
  <si>
    <t>Fleet Size Model</t>
  </si>
  <si>
    <t>Own/Lease Indicator</t>
  </si>
  <si>
    <t>Small-Size Business Entrepreneur Indicator</t>
  </si>
  <si>
    <t>Medium-Size Business Entrepreneur Indicator</t>
  </si>
  <si>
    <t>Big Business Indicator</t>
  </si>
  <si>
    <t>Government Segment Code</t>
  </si>
  <si>
    <t>Female Owned Business Code</t>
  </si>
  <si>
    <t>Telecommunications Expense Code</t>
  </si>
  <si>
    <t>Utility Expense Code</t>
  </si>
  <si>
    <t>Advertising Expense Code</t>
  </si>
  <si>
    <t>Payroll Expense Code</t>
  </si>
  <si>
    <t>Rent &amp; Lease Expense Code</t>
  </si>
  <si>
    <t>Technology Expense Code</t>
  </si>
  <si>
    <t>Office Supply Expense Code</t>
  </si>
  <si>
    <t>Accounting Expense Code</t>
  </si>
  <si>
    <t>Package/Container Expense Code</t>
  </si>
  <si>
    <t>Contract Labor Expense Code</t>
  </si>
  <si>
    <t>Insurance Expense Code</t>
  </si>
  <si>
    <t>Purchased Print Expense Code</t>
  </si>
  <si>
    <t>Professional Services Expense Code</t>
  </si>
  <si>
    <t>Legal Expense Code</t>
  </si>
  <si>
    <t>Transportation, Shipping, &amp; Storage Expense Code</t>
  </si>
  <si>
    <t>Charitable Donations Expense</t>
  </si>
  <si>
    <t>License Fees &amp; Taxes Expense</t>
  </si>
  <si>
    <t>Maintenance &amp; Repair Expense</t>
  </si>
  <si>
    <t>1-Byte Filler</t>
  </si>
  <si>
    <t>Expense Type</t>
  </si>
  <si>
    <t>Credit Cards Accepted</t>
  </si>
  <si>
    <t>Master Year 1st Appeared</t>
  </si>
  <si>
    <t>6-Byte Filler</t>
  </si>
  <si>
    <t>Year Established (CCYY)</t>
  </si>
  <si>
    <t xml:space="preserve">Last Modified Date </t>
  </si>
  <si>
    <t>Production Date (MMDDCCYY)</t>
  </si>
  <si>
    <t>Current Transaction Code</t>
  </si>
  <si>
    <t>Fulfillment Type</t>
  </si>
  <si>
    <t>Long Standard Company Name</t>
  </si>
  <si>
    <t>Legal Entity Name</t>
  </si>
  <si>
    <t>Legal Name Origination Date</t>
  </si>
  <si>
    <t>Last Verification Date Limited</t>
  </si>
  <si>
    <t>Add Date</t>
  </si>
  <si>
    <t>Change Date</t>
  </si>
  <si>
    <t>Functional Area Code</t>
  </si>
  <si>
    <t>Role Code</t>
  </si>
  <si>
    <t>USA</t>
  </si>
  <si>
    <t>Designates record as a POI location</t>
  </si>
  <si>
    <t>SCSTADDR</t>
  </si>
  <si>
    <t>SCSTCITY</t>
  </si>
  <si>
    <t>SCSTAT</t>
  </si>
  <si>
    <t>SCZIP</t>
  </si>
  <si>
    <t>SCZIP4</t>
  </si>
  <si>
    <t>SCCRRT</t>
  </si>
  <si>
    <t>MAILS2</t>
  </si>
  <si>
    <t>MAILSC</t>
  </si>
  <si>
    <t>Secondary Address</t>
  </si>
  <si>
    <t>Secondary City</t>
  </si>
  <si>
    <t>Secondary State Abbreviation</t>
  </si>
  <si>
    <t>Secondary Zip Code</t>
  </si>
  <si>
    <t>Secondary Zip+4 Code</t>
  </si>
  <si>
    <t>Secondary Carrier Route Code</t>
  </si>
  <si>
    <t>Secondary Mail Score</t>
  </si>
  <si>
    <t>Secondary Mail Confidence</t>
  </si>
  <si>
    <t>TESTADDR</t>
  </si>
  <si>
    <t>TESTCITY</t>
  </si>
  <si>
    <t>TESTAT</t>
  </si>
  <si>
    <t>TEZIP</t>
  </si>
  <si>
    <t>TEZIP4</t>
  </si>
  <si>
    <t>TECRRT</t>
  </si>
  <si>
    <t>MAILT2</t>
  </si>
  <si>
    <t>MAILTE</t>
  </si>
  <si>
    <t>Tertiary Address</t>
  </si>
  <si>
    <t xml:space="preserve">Tertiary City </t>
  </si>
  <si>
    <t xml:space="preserve">Tertiary State </t>
  </si>
  <si>
    <t>Tertiary Zip Code</t>
  </si>
  <si>
    <t>TertiaryZip4</t>
  </si>
  <si>
    <t>Tertiary Carrier Route Code</t>
  </si>
  <si>
    <t>Tertiary Mail Score</t>
  </si>
  <si>
    <t>Tertiary Mail Confidence</t>
  </si>
  <si>
    <t>HHO1O</t>
  </si>
  <si>
    <t>HHO1C</t>
  </si>
  <si>
    <t>HHO2O</t>
  </si>
  <si>
    <t>HHO2C</t>
  </si>
  <si>
    <t>HHO3O</t>
  </si>
  <si>
    <t>HHO3C</t>
  </si>
  <si>
    <t>HHO4O</t>
  </si>
  <si>
    <t>HHO4C</t>
  </si>
  <si>
    <t>HHO5O</t>
  </si>
  <si>
    <t>HHO5C</t>
  </si>
  <si>
    <t>HHO6O</t>
  </si>
  <si>
    <t>HHO6C</t>
  </si>
  <si>
    <t>HHO7O</t>
  </si>
  <si>
    <t>HHO7C</t>
  </si>
  <si>
    <t>PAPUMP</t>
  </si>
  <si>
    <t>Monday Open Hour</t>
  </si>
  <si>
    <t>Monday Close Hour</t>
  </si>
  <si>
    <t>Tuesday Open Hour</t>
  </si>
  <si>
    <t>Tuesday Close Hour</t>
  </si>
  <si>
    <t>Wednesday Open Hour</t>
  </si>
  <si>
    <t>Wednesday Close Hour</t>
  </si>
  <si>
    <t>Thursday Open Hour</t>
  </si>
  <si>
    <t>Thursday Close Hour</t>
  </si>
  <si>
    <t>Friday Open Hour</t>
  </si>
  <si>
    <t>Friday Close Hour</t>
  </si>
  <si>
    <t>Saturday Open Hour</t>
  </si>
  <si>
    <t>Saturday Close Hour</t>
  </si>
  <si>
    <t>Sunday Open Hour</t>
  </si>
  <si>
    <t>Sunday Close Hour</t>
  </si>
  <si>
    <t>Pay At Pump</t>
  </si>
  <si>
    <t>SSIC1</t>
  </si>
  <si>
    <t>FR18C1</t>
  </si>
  <si>
    <t>ISCOD1</t>
  </si>
  <si>
    <t>ADSIZ1</t>
  </si>
  <si>
    <t>NAICS1</t>
  </si>
  <si>
    <t>SSIC2</t>
  </si>
  <si>
    <t>FR18C2</t>
  </si>
  <si>
    <t>ISCOD2</t>
  </si>
  <si>
    <t>ADSIZ2</t>
  </si>
  <si>
    <t>NAICS2</t>
  </si>
  <si>
    <t>SSIC3</t>
  </si>
  <si>
    <t>FR18C3</t>
  </si>
  <si>
    <t>ISCOD3</t>
  </si>
  <si>
    <t>ADSIZ3</t>
  </si>
  <si>
    <t>NAICS3</t>
  </si>
  <si>
    <t>SSIC4</t>
  </si>
  <si>
    <t>FR18C4</t>
  </si>
  <si>
    <t>ISCOD4</t>
  </si>
  <si>
    <t>ADSIZ4</t>
  </si>
  <si>
    <t>NAICS4</t>
  </si>
  <si>
    <t>Secondary SIC Code #1</t>
  </si>
  <si>
    <t>Second SIC Grp 1-FRC (18)</t>
  </si>
  <si>
    <t>Second SIC Grp 1-ISCOD1</t>
  </si>
  <si>
    <t>Second SIC Grp 1-ADSIZ1</t>
  </si>
  <si>
    <t>NAICS Code1</t>
  </si>
  <si>
    <t>Secondary SIC Code #2</t>
  </si>
  <si>
    <t>Second SIC Grp 2-FRC (18)</t>
  </si>
  <si>
    <t>Second SIC Grp 2-ISCOD2</t>
  </si>
  <si>
    <t>Second SIC Grp 2-ADSIZ2</t>
  </si>
  <si>
    <t>NAICS Code2</t>
  </si>
  <si>
    <t>Secondary SIC Code #3</t>
  </si>
  <si>
    <t>Second SIC Grp 3-FRC (18)</t>
  </si>
  <si>
    <t>Second SIC Grp 3-ISCOD3</t>
  </si>
  <si>
    <t>Second SIC Grp 3-ADSIZ3</t>
  </si>
  <si>
    <t>NAICS Code3</t>
  </si>
  <si>
    <t>Secondary SIC Code #4</t>
  </si>
  <si>
    <t>Second SIC Grp 4-FRC (18)</t>
  </si>
  <si>
    <t>Second SIC Grp 4-ISCOD4</t>
  </si>
  <si>
    <t>Second SIC Grp 4-ADSIZ4</t>
  </si>
  <si>
    <t>NAICS Code4</t>
  </si>
  <si>
    <t>EXURL</t>
  </si>
  <si>
    <t>Long/Local URL</t>
  </si>
  <si>
    <t>URLOT1</t>
  </si>
  <si>
    <t>Primary URL Address</t>
  </si>
  <si>
    <t>Latitude</t>
  </si>
  <si>
    <t>Longitude</t>
  </si>
  <si>
    <t>Geo Match code</t>
  </si>
  <si>
    <t>Lat/Lon accuracy</t>
  </si>
  <si>
    <t>Definition</t>
  </si>
  <si>
    <t>Values</t>
  </si>
  <si>
    <t>The name shown is that by which the business is known or under which it conducts its business. Company name if any, or else the individual name in first name first order.</t>
  </si>
  <si>
    <t>Mixed case. (Custom orders have an all upper case option.)</t>
  </si>
  <si>
    <t>The Infogroup ID Number provides a unique identifier for each business in the Infogroup database. No two businesses will ever share the same number nor will a number be reused. The Infogroup ID is utilized in tracking the linkage between headquarters, subsidiaries and branches.</t>
  </si>
  <si>
    <t>All numeric.</t>
  </si>
  <si>
    <t>Designates related businesses at one site (such as insurance agents and firms), identifying the primary business.  If Infogroup# and Site# are the same, then the record is the primary business at the site.  If Infogroup# and Site# are different, then the record is a secondary business at the site.</t>
  </si>
  <si>
    <t>Location address of the business. Where there is no location address, a mailing address is shown if one is available. (94% of records have a location address.)
For custom orders with the address swap option, this is a mailing address if there is one, or else another address type.</t>
  </si>
  <si>
    <t>Formatted according to postal standards. Blank when there is no address.</t>
  </si>
  <si>
    <t>Standardized city name for the primary address. Variant spellings of the same city have been resolved.</t>
  </si>
  <si>
    <t>28 characters in US, 30 in Canada. Spellings allowed by US Postal Service or Canada Post.</t>
  </si>
  <si>
    <t>The state or province of the primary address.
Primary state may also be used to split a client file into physical files by state.</t>
  </si>
  <si>
    <t>Postal abbreviation.</t>
  </si>
  <si>
    <t>Major part of the postal code for the primary address: Zip Code (US) or Forward Sortation Area (Canada).</t>
  </si>
  <si>
    <t>US: 5 digits. Canada: 3 characters or blank.</t>
  </si>
  <si>
    <t xml:space="preserve">Minor part of the postal code for the primary address: Zip Add-On (US) or Local Delivery Unit (Canada). </t>
  </si>
  <si>
    <t xml:space="preserve">US: 4 digits or blank. Canada: 3 characters or blank. </t>
  </si>
  <si>
    <t>Postal code for the primary address, formatted for printing.</t>
  </si>
  <si>
    <t>US: 10 characters including hyphen. Canada: 7 characters including blank. Blank if not available.</t>
  </si>
  <si>
    <t>Identifies the letter carrier who delivers to the primary address, as assigned by the USPS.</t>
  </si>
  <si>
    <t xml:space="preserve">Numeric code for the state or province of the primary address. </t>
  </si>
  <si>
    <t>FIPS state codes in US or Standard Geographical Classification province codes in Canada.
US: see PCOUNTY table.</t>
  </si>
  <si>
    <t xml:space="preserve">County (US) or census division (Canada) that the primary address is in. </t>
  </si>
  <si>
    <t>May be missing for addresses that could not be coded.
US: 3 digits. Canada: 2 digits. Numbered within STCODE. '000' if unknown. 
US: see PCOUNTY table.
Canada: see CANCNTYP table.</t>
  </si>
  <si>
    <t>The country that the business is located in. (For delete transactions in custom layouts only, Puerto Rico and the island territories are recoded to 'US'.)</t>
  </si>
  <si>
    <t>(ISO 3166 codes.)
US: United States.
CA: Canada.
PR: Puerto Rico.
VI: Virgin Islands.
GU: Guam.
MP: Northern Mariana Islands.
MH: Marshall Islands.
FM: Federated States of Micronesia.
PW: Palau.</t>
  </si>
  <si>
    <t xml:space="preserve">Census numerical code for the state (US) or province (Canada) the business is located in. </t>
  </si>
  <si>
    <t>May be missing for addresses that could not be coded.
Note that code sets for US and Canada overlap.
US: see PCOUNTY table.</t>
  </si>
  <si>
    <t xml:space="preserve">Census code for the county (US) or census division (Canada) the business is located in. </t>
  </si>
  <si>
    <t>May be mising for addreses that could not be coded.
3 digits in US, 2 digits in Canada. Numbered within CST.
US: see PCOUNTY table.
Canada: see CANCNTYP table.</t>
  </si>
  <si>
    <t>Census tract. (US only.)</t>
  </si>
  <si>
    <t>It is numbered within the CST and CCNTY.</t>
  </si>
  <si>
    <t>Census block group (US) or census dissemination area (Canada).</t>
  </si>
  <si>
    <t>US: 1 digit, numbered within CST, CCNTY, and CENSUS. 
Canada: 4 digits, numbered within CST and CCNTY.</t>
  </si>
  <si>
    <t xml:space="preserve">Deliverability score of the primary address, to aid mailers in balancing mailability and quantity. </t>
  </si>
  <si>
    <t>See Mail Score documentation for decodes.</t>
  </si>
  <si>
    <t>Mailing confidence of the primary address (first character of mail score).</t>
  </si>
  <si>
    <t>1: Accurate, mailable address.
2: Probably deliverable.
3: Might be deliverable.
4: Probably undeliverable.
5: Undeliverable--do not mail.</t>
  </si>
  <si>
    <t xml:space="preserve">Address type indicator from Zip+4 match for the primary address. </t>
  </si>
  <si>
    <t>F: firm.
G: general delivery.
H: high-rise.
N: undeliverable.
P: PO box.
R: rural route or highway contract.
S: street.
blank: no match to Zip+4.
(Not all codes are used in Canada.)</t>
  </si>
  <si>
    <t>Indicates which types of addresses are present.</t>
  </si>
  <si>
    <t>Blank: location address only or no address.
D: location address with one or more other addresses.
F: mailing and landmark addresses.
L: landmark address only.
M: mailing address only.</t>
  </si>
  <si>
    <t>Metropolitan or micropolitan area that the business is in. Core-Based Statistical Area (US) or Census Metropolitan Area or Census Agglomeration (Canada).</t>
  </si>
  <si>
    <t>US: 5 digits, filled with zeroes if not in a CBSA. 
Canada: 3 digits, blank if unknown.
See CBSA table for decodes.</t>
  </si>
  <si>
    <t>Type of metropolitan area (US) or level of metropolitan influence (Canada).</t>
  </si>
  <si>
    <t>US: 1: micropolitan.
2: metropolitan.
0: not in a CBSA.
Canada: 1: Census Metro Area.
2: tracted Census Agglomeration.
3: non-tracted Census Agglomeration.
4: strongly influenced zone.
5: moderately influenced zone.
6: weakly influenced zone.
7: no influenced zone.
8: territories.</t>
  </si>
  <si>
    <t>The name of the CBSA (US) or CMA (Canada).</t>
  </si>
  <si>
    <t>The alpha code for the range of number of businesses at a Multi-Tenant location.</t>
  </si>
  <si>
    <t>A: 2 - 4.
B: 5 - 9.
C: 10+.
blank: unknown.</t>
  </si>
  <si>
    <t>Verbiage for Multi Tenant Range (MTCOD).</t>
  </si>
  <si>
    <t>Values are '2 - 4', '5 - 9', '10+', or 'UNKNOWN'.</t>
  </si>
  <si>
    <t>Building number of the Multi-Tenant Location.  This field is used to link multiple businesses at the same location, such as malls, office buildings, etc.</t>
  </si>
  <si>
    <t>Multi-tenant count is the number of businesses at the Multi-Tenant location.</t>
  </si>
  <si>
    <t>ABI number of the host or containing business.</t>
  </si>
  <si>
    <t>All numeric; blank if none.</t>
  </si>
  <si>
    <t>Type of location linkage.</t>
  </si>
  <si>
    <t>H: Host or primary business which contains other businesses.
S: Separate business located inside the host.</t>
  </si>
  <si>
    <t>The main voice phone number for the business. A dummy number is provided when a true number is not known.</t>
  </si>
  <si>
    <t>Includes area code, with no hyphens or parens. The last 7 digits are 0001111 when no phone number is known.</t>
  </si>
  <si>
    <t>The fax phone number of the business.</t>
  </si>
  <si>
    <t>The toll-free phone number of the business.</t>
  </si>
  <si>
    <t xml:space="preserve">Identification code: Whether the business is a firm or a professional individual. </t>
  </si>
  <si>
    <t>1: Individual.
2: Firm.</t>
  </si>
  <si>
    <t>The contact's surname.  This can be either a professional contact or an executive contact.  If the record is professional, the contact name will also be listed as the company name in most cases.</t>
  </si>
  <si>
    <t>The contact's given name.  This can be either a professional contact or an executive contact.   If the record is professional, the contact name will also be listed as the company name in most cases.</t>
  </si>
  <si>
    <t>The gender of the contact. May be inferred from given name.</t>
  </si>
  <si>
    <t>M: male.
F: female.
blank: unknown.</t>
  </si>
  <si>
    <t xml:space="preserve">Job title code of the primary or (in a multi-exec file) an additional contact derived from Teleresearch or other source compilation. </t>
  </si>
  <si>
    <t>See Title Code lookup for decodes.</t>
  </si>
  <si>
    <t xml:space="preserve">Professional suffix or credentials after the primary or (in a multi-exec file) an additional contact's name. 
</t>
  </si>
  <si>
    <t>See Professional Title Lookup for decodes.</t>
  </si>
  <si>
    <t>Unique permanent ID for the contact name and title. Permanent as long as the executive is at the same company.
Use this ID to apply transactions to contacts.</t>
  </si>
  <si>
    <t>All numeric</t>
  </si>
  <si>
    <t>Permanent ID for the contact name only. Repeats when the same contact name has more than one job title at the business. Permanent as long as the executive is at the same company.</t>
  </si>
  <si>
    <t>The primary contact is a female executive or owner.</t>
  </si>
  <si>
    <t>1: yes, blank: no.</t>
  </si>
  <si>
    <t>The primary contact is inferred to be a high income executive.</t>
  </si>
  <si>
    <t>Y: yes, N: no.</t>
  </si>
  <si>
    <t>This field indicates whether the primary or (in a gross file) an additional line of business is considered a professional category or not.</t>
  </si>
  <si>
    <t>P: professional SIC category.
blank: not a professional category.</t>
  </si>
  <si>
    <t>This field contains the 6-digit SIC code for the business's primary activity.  Approximately 79% of the records in the database have only 1 SIC Code. (In a gross file this is the same for every record for the business.)</t>
  </si>
  <si>
    <t>See Code Master or CODECALL for decodes.</t>
  </si>
  <si>
    <t>The description of the primary SIC code (same in every record for the business in a gross file).</t>
  </si>
  <si>
    <t>An additional sub-classification of certain SIC codes used to identify franchise/brand affiliation or professional specialty.  This field is related to the primary or (in a gross file) an additional SIC code.</t>
  </si>
  <si>
    <t>6 occurrences x 3 digits each. See Franchise Master for decodes.</t>
  </si>
  <si>
    <t>This alpha code is a sub-classification of specific SIC's such as number of beds in a hospital. This field is related to the primary or (in a gross file) an additional SIC code.</t>
  </si>
  <si>
    <t>Case-sensitive. See Industry Master for decodes.</t>
  </si>
  <si>
    <t>Size of the business's ad in the yellow pages for the primary or (in a gross file) an additional line of business.</t>
  </si>
  <si>
    <t>A: Regular Listing.
B: Bold Listing.
C: In-Column Space Ad.
D Display Ad.</t>
  </si>
  <si>
    <t>North American Industry Classification System code for the primary  or (in a gross file) an additional line of business.</t>
  </si>
  <si>
    <t>See NAICS table for decodes.</t>
  </si>
  <si>
    <t>Description or title of the NAICS code for the primary or (in a gross file) an additional line of business.</t>
  </si>
  <si>
    <t>Franchise code for the primary or (in a gross file) an additional line of business is a true franchise, not some other code used to subdivide the SIC.</t>
  </si>
  <si>
    <t>1: yes.
2: no. 
(These values are different from the old FOE Warehouse system.)</t>
  </si>
  <si>
    <t>The business status code denotes whether the business is a headquarter, a branch, or a subsidiary headquarter.</t>
  </si>
  <si>
    <t>This is the Business Status Code with a different value set.
1: headquarters, 2: branch, 3: subsidiary headquarters, blank: not linked (single location).</t>
  </si>
  <si>
    <t xml:space="preserve">The subsidiary parent number identifies the regional or subsidiary headquarters for a corporate family, one level up from this business in the corporate hierarchy. </t>
  </si>
  <si>
    <t>Filled with zeroes if none.</t>
  </si>
  <si>
    <t>The ultimate parent number identifies the ultimate corporate parent of the business and also serves as the Infogroup number for the headquarters site of the ultimate parent.  Since all locations of a business have the same ultimate parent number, this field provides 'corporate ownership' linkage information. This information is not collected or maintained for the types of organizations for which ownership is ambiguous.  Churches and schools, in particular, are not linked in the file for this reason.</t>
  </si>
  <si>
    <t>It is the Infogroup ID of the headquarters site. Filled with zeroes if none.</t>
  </si>
  <si>
    <t>The business is modeled to be a work at home or cottage industry. (US only.)</t>
  </si>
  <si>
    <t>Employer Identification Number or taxpayer ID of the business, when available.</t>
  </si>
  <si>
    <t>Employee size code is the range of reported or modeled number of employees working at this location.</t>
  </si>
  <si>
    <t>A: 1 - 4.
B: 5 - 9.
C: 10 - 19.
D: 20 - 49.
E: 50 - 99.
F: 100 - 249.
G: 250 - 499.
H: 500 - 999.
I: 1,000 - 4,999.
J: 5,000 - 9,999.
K: Over 10,000.</t>
  </si>
  <si>
    <t>The reported or modeled number of employees working at this location of the business.</t>
  </si>
  <si>
    <t>Zero filled.</t>
  </si>
  <si>
    <t>Corporate employees range is a code for the total number of employees at all locations for a company (reported only).
(May be dropped in 2018 in favor of CEMPRG, which blends reported and modeled data. New orders should use CEMPRG.)</t>
  </si>
  <si>
    <t>Corporate employees count is the total number of employees at all locations for a company (reported only).
(May be dropped in 2018 in favor of CEMPCT, which blends reported and modeled data. New orders should use CEMPCT.)</t>
  </si>
  <si>
    <t>Zero filled; blank if no data.</t>
  </si>
  <si>
    <t>Determines how employment code was derived. Indicates whether employee size is reported or modeled.</t>
  </si>
  <si>
    <t>A: Actual – received from TR or some other actual source (e.g., annual reports).
B: Modeled by Business Name – if we don’t have an actual number on a record and it is part of a chain such as Wal-Mart, we can model based on how many employees a Wal-Mart typically has.
C: Modeled by SIC Code – if not actual and not part of a larger chain, modeled by Primary SIC Code on record
 (typical employee size in the industry).
D: modeled by calculated sales volume.</t>
  </si>
  <si>
    <t>Indicates the business is growing or shrinking by more than 10% with employee size logic.</t>
  </si>
  <si>
    <t>+: growing business, -: shrinking business, blank: neither growing nor shrinking, or not modeled.</t>
  </si>
  <si>
    <t>This field indicates (in a range) how many professional individuals are associated with a firm record.  It can be used to estimate size in a different manner than employment size.  Available on a limited set of professional SIC codes only. In a gross file, only available for the primary SIC code.</t>
  </si>
  <si>
    <t>A: 1.
B: 2.
C: 3.
D: 4.
E: 5-9.
F: 10+.</t>
  </si>
  <si>
    <t>A modeled figure derived from employment size and other factors to estimate the sales volume or assets (see ASSET) of the business at the location</t>
  </si>
  <si>
    <t>A:   1 -   499,999.
B:   500,000 -   999,999.
C:  1,000,000 -  2,499,999.
D:  2,500,000 -  4,999,999.
E:  5,000,000 -  9,999,999.
F: 10,000,000 - 19,999,999.
G: 20,000,000 - 49,999,999.
H: 50,000,000 - 99,999,999.
I: 100,000,000 - 499,999,999.
J: 500,000,000 - 999,999,999.
K: Over 1 Billion.</t>
  </si>
  <si>
    <t>In thousands of dollars.</t>
  </si>
  <si>
    <t>Corporate sales range is the reported total corporate sales or assets (see ASSET).
(May be dropped in 2018 in favor of CSALRG, which blends reported and modeled data. New orders should use CSALRG.)</t>
  </si>
  <si>
    <t>Corporate sales volume or asset amount (see ASSET), reported only.
(May be dropped in 2018 in favor of CSALAM, which blends reported and modeled data. New orders should use CSALAM.)</t>
  </si>
  <si>
    <t>Indicates if the sales volume is actually asset size. For some lines of business (e.g. financial institutions), asset size is provided rather than sales. Also known as output volume type code or monetary flag.</t>
  </si>
  <si>
    <t>1: The sales volumes, if present, are actually assets.
Blank: the sales volumes, if present, are annual sales.</t>
  </si>
  <si>
    <t>Indicates if company is a public company, private company, or a branch.</t>
  </si>
  <si>
    <t>1: public.
2: branch.
blank: private.</t>
  </si>
  <si>
    <t>The stock exchange where the company's stock is traded.</t>
  </si>
  <si>
    <t>1: NYSE.
2: Amex.
3: Nasdaq.
4: Toronto.
9: other.
blank: unknown.</t>
  </si>
  <si>
    <t>The ticker symbol is shown for companies that are traded on any public stock exchange or listed in the NASDAQ "over the counter" quotation system or other small exchanges such as Chicago Mercantile.</t>
  </si>
  <si>
    <t>The business is in an affluent neighborhood as defined by Infogroup Analytics. (US only.)</t>
  </si>
  <si>
    <t>Our Credit Grades are indicators of probable ability to pay. They are based on business demographic factors such as number of employees, years in business, industry stability, barriers to entry, and government data. We recommend that these ratings not be used to assign credit worthiness.</t>
  </si>
  <si>
    <t>A+: 95 to 100.
A: 90 to 94.
B+: 85 to 89.
B: 80 to 84.
C+: 75 to 79.
C: 70 to 74.
I: Institution.
P: Professional.
U: Unknown - less than 70.
Blank: not scored.</t>
  </si>
  <si>
    <t>Fortune 1000 ranking.  Updated yearly.  If two Fortune Ranked companies merge then the number of ranked companies will decrease by one.</t>
  </si>
  <si>
    <t>Padded with zeroes. Blank if not applicable.</t>
  </si>
  <si>
    <t>Business is in an industry where 50% or more of employees are white collar, and employee size is present for this business.</t>
  </si>
  <si>
    <t>Population of the zip code (US) or forward sortation area (Canada) in which the business is located, per current census data.</t>
  </si>
  <si>
    <t>Blank: unknown.
1: &lt; 250.
2: 250 to 999.
3: 1,000 to 2,499.
4: 2,500 to 4,999.
5: 5,000 to 9,999.
6: 10,000 to 19,999.
7: 20,000 to 49,999.
8: &gt;= 50,000.</t>
  </si>
  <si>
    <t>The modeled area of the firm's location, in square feet, using the 2015 model.</t>
  </si>
  <si>
    <t>1: 1 - 1,499.
2: 1,500 - 2,499.
3: 2,500 - 4,999.
4: 5,000 - 9,999.
5: 10,000 - 19,999.
6: 20,000 - 39,999.
7: 40,000 - 99,999.
8: 100,000+.</t>
  </si>
  <si>
    <t>The modeled number of vehicles that the business owns or operates.  For Parents and Subs, the value represents a corporate-wide estimate.  For branches and single locations, the value is specific to the location.  Where there’s no value, a fleet is believed not likely to be present.</t>
  </si>
  <si>
    <t>Blank: no fleet.
A: 1 - 10 vehicles.
B: 11 - 19 vehicles.
C: 20 - 49 vehicles.
D: 50+ vehicles (for branches and single locations).
E: 50 - 99 vehicles (for parent/subsidiary HQs).
F: 100+ vehicles (for parent/subsidiary HQs).</t>
  </si>
  <si>
    <t>Whether the business owns or leases its premises. May be reported or modeled.</t>
  </si>
  <si>
    <t>O: own.
L: lease.
U: unknown.</t>
  </si>
  <si>
    <t>Indicates small business.</t>
  </si>
  <si>
    <t>Indicates medium size business.</t>
  </si>
  <si>
    <t>Indicates big business segment.</t>
  </si>
  <si>
    <t>The business is in a government segment.</t>
  </si>
  <si>
    <t>5: federal government.
6: state government.
7: county government.
8: municipal government.
blank: not government.</t>
  </si>
  <si>
    <t>Indicates whether the business is female owned.</t>
  </si>
  <si>
    <t>Proprietary Expense Model - TELECOMMUNICATIONS EXP CODE - All costs for communication services purchased from other companies, including cost of telephone, data transmission, fax, and all other communications services.</t>
  </si>
  <si>
    <t>Blank: No Expense
A: &lt; $2,000
B: $2,000 - $5,000
C: $5,000 - $20,000
D: $20,000 - $50,000
E: $50,000 - $100,000
F: $100,000 - $250,000
G: &gt;= $250,000</t>
  </si>
  <si>
    <t>Proprietary Expense Model - UTILITY EXPENSE CODE - Includes the cost of electricity and fuels for heating, power or generation of electricity. It also includes the cost of water, sewer and refuse removal.</t>
  </si>
  <si>
    <t>Blank: No Expense
A: &lt; $2,000
B: $2,000 - $5,000
C: $5,000 - $10,000
D: $10,000 - $25,000
E: $25,000 - $50,000
F: $50,000 - $100,000
G: &gt;= $100,000</t>
  </si>
  <si>
    <t>Proprietary Expense Model - ADVERTISING EXPENSE CODE - Includes the cost of purchased advertising and promotional services for media coverage, promotional, marketing, public relations services, and other advertising services purchased from others.</t>
  </si>
  <si>
    <t>Blank: No Expense
A: &lt; $5,000
B: $5,000 - $10,000
C: $10,000 - $20,000
D: $20,000 - $50,000
E: $50,000 - $100,000
F: $100,000 - $250,000
G: &gt;= $250,000</t>
  </si>
  <si>
    <t>Proprietary Expense Model - PAYROLL EXPENSE CODE - The gross earnings of all employees paid during the calendar year including fringe benefits.</t>
  </si>
  <si>
    <t>Blank: No Expense
A: &lt; $100,000
B: $100,000 - $250,000
C: $250,000 - $500,000
D: $500,000 - $1,000,000
E: $1,000,000 - $2,500,000
F: $2,500,000 - $10,000,000
G: &gt;= $10,000,000</t>
  </si>
  <si>
    <t>Proprietary Expense Model - RENT &amp; LEASE EXPENSE CODE - Payments made to other companies for the rental or leasing of land, buildings, offices and related structures.</t>
  </si>
  <si>
    <t>Blank: No Expense
A: &lt; $10,000
B: $10,000 - $25,000
C: $25,000 - $50,000
D: $50,000 - $100,000
E: $100,000 - $250,000
F: $250,000 - $500,000
G: &gt;= $500,000</t>
  </si>
  <si>
    <t>Proprietary Expense Model - Includes the cost for custom and off the shelf software, system support and design, data processing services, hardware, and supplies.</t>
  </si>
  <si>
    <t>Blank: No Expense
A: &lt; $500
B: $500 - $1000
C: $1000 - $2500
D: $2500 - $5000
E: $5000 - $10,000
F: $10,000 - $50,000
G: &gt;= $50,000</t>
  </si>
  <si>
    <t>Proprietary Expense Model - OFFICE SUPPLY EXPENSE CODE - Includes the cost of other supplies, materials and parts purchased for a firm's own use, excluding computer and packaging supplies.</t>
  </si>
  <si>
    <t>Proprietary Expense Model - ACCOUNTING EXPENSE CODE - The total cost of accounting, auditing, and bookkeeping services purchased from other firms.</t>
  </si>
  <si>
    <t>Blank: No Expense
A: &lt; $500
B: $500 - $1000
C: $1000 - $2500
D: $2500 - $5,000
E: $5,000 - $10,000
F: $10,000 - $25,000
G: &gt;= $25,000</t>
  </si>
  <si>
    <t>Proprietary Expense Model - PACKAGE/CONTAINER EXP CODE - Purchases of containers, wrapping, packing and selling supplies used in packaging, processing, shipping, and selling of goods.</t>
  </si>
  <si>
    <t>Blank: No Expense
A: &lt; $500
B: $500 - $1,000
C: $1,000 - $5,000
D: $5,000 - $10,000
E: $10,000 - $25,000
F: $25,000 - $50,000
G: &gt;= $50,000</t>
  </si>
  <si>
    <t>Proprietary Expense Model - CONTRACT LABOR EXP CODE - Payments to other firms for the contractual use of their employees. These employees are supplied by other firms to perform specific jobs, and include temporary help and leased employees.</t>
  </si>
  <si>
    <t>Blank: No Expense
A: &lt; $1,000
B: $1,000 - $10,000
C: $10,000 - $50,000
D: $50,000 - $100,000
E: $100,000 - $250,000
F: $250,000 - $500,000
G: &gt;= $500,000</t>
  </si>
  <si>
    <t>Proprietary Expense Model - INSURANCE EXPENSE CODE - This item includes the cost of payments made on insurance policies. It does not include the costs of insurance incurred on behalf of employees.</t>
  </si>
  <si>
    <t>Blank:  No Expense
A: &lt; $2,500
B: $2,500 - $5,000
C: $5,000 - $10,000
D: $10,000 - $25,000
E: $25,000 - $50,000
F: $50,000 - $100,000
G: &gt;= $100,000</t>
  </si>
  <si>
    <t>Proprietary Expense Model - PURCHASED PRINT EXP CODE - The cost of purchased or contracted printing services.</t>
  </si>
  <si>
    <t>Blank: No Expense
A: &lt; $500
B: $500 - $1000
C: $1000 - $2500
D: $2500 - $5000
E: $5000 - $10,000
F: $10,000 - $25,000
G: &gt;= $25,000</t>
  </si>
  <si>
    <t>Proprietary Expense Model - PURCHASE MGMT/ADMIN SVC EXP - Management, consulting, administrative, and other professional services purchased from other firms, excluding advertising, legal, accounting, and computer services.</t>
  </si>
  <si>
    <t>Blank: No Expense
A: &lt; $2500
B: $2,500 - $5,000
C: $5,000 - $10,000
D: $10,000 - $25,000
E: $25,000 - $50,000
F: $50,000 - $100,000
G: &gt;= $100,000</t>
  </si>
  <si>
    <t>Proprietary Expense Model - LEGAL EXPENSE CODE - Legal services purchased from other firms.</t>
  </si>
  <si>
    <t>Proprietary Expense Model - TRANSPORTATION &amp; DELIVERY EXP CODE - Includes the cost of purchased postage, shipping or delivery services, or warehousing storage. Also included is the cost of transportation services.
Formerly known as TransportationExpense or Transportation &amp; Delivery Expense.</t>
  </si>
  <si>
    <t>Blank: No Expense
A: &lt; $1,000
B: $1,000 - $2,500
C: $2,500 - $5,000
D: $5,000 - $10,000
E: $10,000 - $25,000
F: $25,000 - $100,000
G: &gt;= $100,000</t>
  </si>
  <si>
    <t>The cost of contributions, gifts, and grants paid.</t>
  </si>
  <si>
    <t>Blank: no expense
A: &lt; $10,000
B: $10,000 - $25,000
C: $25,000 - $50,000
D: $50,000 - $100,000
E: $100,000 - $250,000
F: $250,000 - $500,000
G: &gt;= $500,000</t>
  </si>
  <si>
    <t>The cost of payments made to government agencies for business and property taxes, and licensing fees, excluding income taxes.</t>
  </si>
  <si>
    <t>Blank: no expense
A: &lt; $5,000
B: $5,000 - $10,000
C: $10,000 - $25,000
D: $25,000 - $50,000
E: $50,000 - $100,000
F: $100,000 - $250,000
G: &gt;= $250,000</t>
  </si>
  <si>
    <t>The cost of payments made to other establishments for services of the repair and maintenance services of buildings, machinery, and equipment.</t>
  </si>
  <si>
    <t>Fillers for future field additions</t>
  </si>
  <si>
    <t>Filled with undefined data.</t>
  </si>
  <si>
    <t xml:space="preserve">Whether the annual expense models are for the entire corporation or just for this location. </t>
  </si>
  <si>
    <t>Always populated, even if the expense models themselves are missing.
C: corporate, L: location.</t>
  </si>
  <si>
    <t>Credit cards accepted by the business (may be inferred by chain or industry).</t>
  </si>
  <si>
    <t>Multiple 1-character codes: 
D: Discover.
M: MasterCard.
V: Visa.
S: store card.
1: debit card.
2: Diners.
3: other.
A: American Express.
N: none. (This value will be discontinued in December 2016.)
blank: unknown.</t>
  </si>
  <si>
    <t>The date the master/base record was first added to the Infogroup database. If records have been merged, it is the earliest date from all the merged records.</t>
  </si>
  <si>
    <t>4-digit year. Compilation began in 1984, prior dates are not included in this field.</t>
  </si>
  <si>
    <t>The year the business/organization was first established.</t>
  </si>
  <si>
    <t>4-digit year</t>
  </si>
  <si>
    <t>When the business was added (from any source) or when core data was changed or verified without changes (from any source). Present for all businesses. The changes may be to any field, not just the important fields tracked by CHGDAT. LASTYP is the related flag.</t>
  </si>
  <si>
    <t>Format is YYYYMM.</t>
  </si>
  <si>
    <t>The date when the Business Full-file &amp; Transactions warehouse was loaded. It is the same for all records in a delivery.</t>
  </si>
  <si>
    <t>(MMDDCCYY format)</t>
  </si>
  <si>
    <t>The last action applied to the business as a whole since the previous BFT build. ADDDAT and CHGDAT are the related dates, or see TRNDAT for a blended add/change date.</t>
  </si>
  <si>
    <t>A: Add.
C: Change to core fields.
D: Delete. 
Blank: No update since the previous BFT build.</t>
  </si>
  <si>
    <t>A classification of the record's quality for fulfillment purposes.</t>
  </si>
  <si>
    <t>V: Verified.
P: Pre-verified.
S: Suspect.
N: Out of business.
Blank: Not fulfilled (not in any standard layouts).
D: Deleted from database.</t>
  </si>
  <si>
    <t>The name shown is that by which the business is known or under which it conducts its business. Company name only, not abbreviated to fit into 30 characters, no professional individual names.</t>
  </si>
  <si>
    <t>Blank when it would be the same as CONAME. Mixed case. (Custom orders have an all upper case option.)</t>
  </si>
  <si>
    <t>The most recent year and month when the name, address, and/or phone were confirmed (not necessarily changed) by any source, limited to recent months.</t>
  </si>
  <si>
    <t>Format is YYYYMM, limited to the past 24 months, or blank.</t>
  </si>
  <si>
    <t>The date when the business was added to the database (regardless of source).</t>
  </si>
  <si>
    <t>YYYYMMDD. Contains historical dates back to 2011, not just adds since the previous BFT build.</t>
  </si>
  <si>
    <t>The date when core fields were last changed in the database.</t>
  </si>
  <si>
    <t>YYYYMMDD or blank. Contains historical dates back to July 2017, not just changes since the previous BFT build.</t>
  </si>
  <si>
    <t>Department or other functional area of the literal job title.</t>
  </si>
  <si>
    <t>Numeric.</t>
  </si>
  <si>
    <t>Rank or level of the literal job title.</t>
  </si>
  <si>
    <t>The mailing address if there is one and it is different from the location address.
For custom orders with the address swap option, this is a location address if there is one and it is different from the mailing address.</t>
  </si>
  <si>
    <t>Formatted according to postal standards. Blank when there is no secondary address.</t>
  </si>
  <si>
    <t>Standardized city name for the secondary address. Variant spellings of the same city have been resolved.</t>
  </si>
  <si>
    <t>The state or province of the secondary address.</t>
  </si>
  <si>
    <t>Major part of the postal code for the secondary address: Zip Code (US) or Forward Sortation Area (Canada).</t>
  </si>
  <si>
    <t xml:space="preserve">Minor part of the postal code for the secondary address: Zip Add-On (US) or Local Delivery Unit (Canada). </t>
  </si>
  <si>
    <t>Identifies the letter carrier who delivers to the secondary address, as assigned by the USPS.</t>
  </si>
  <si>
    <t xml:space="preserve">The deliverability score of the secondary address, to aid mailers in balancing mailability and quantity. </t>
  </si>
  <si>
    <t>Mailing confidence of the secondary address (first character of the mail score).</t>
  </si>
  <si>
    <t>A landmark address (such as building name, shopping center, or office park) for the business, if there is one and it is different from the primary and secondary addresses.</t>
  </si>
  <si>
    <t>Formatted according to postal standards.</t>
  </si>
  <si>
    <t xml:space="preserve">Standardized city name for the tertiary address. Variant spellings of the same city have been resolved. </t>
  </si>
  <si>
    <t xml:space="preserve">The state or province of the tertiary address. </t>
  </si>
  <si>
    <t>Major part of the postal code for the tertiary address: Zip Code (US) or Forward Sortation Area (Canada).</t>
  </si>
  <si>
    <t>Minor part of the postal code for the tertiary address: Zip Add-On (US) or Local Delivery Unit (Canada). Usually unavailable for landmark addresses.</t>
  </si>
  <si>
    <t>US: 4 digits or blank. Canada: 3 characters or blank. Usually blank for tertiary addresses.</t>
  </si>
  <si>
    <t>Identifies the letter carrier who delivers to the tertiary address, as assigned by the USPS.</t>
  </si>
  <si>
    <t xml:space="preserve">The deliverability score of the tertiary address, to aid mailers in balancing mailability and quantity. </t>
  </si>
  <si>
    <t>Constant 0: Landmark addresses are not scored.</t>
  </si>
  <si>
    <t>Mailing confidence if the tertiary address (first character of the mail score).</t>
  </si>
  <si>
    <t>Monday open time.</t>
  </si>
  <si>
    <t>24 hour clock or CLOS.</t>
  </si>
  <si>
    <t>Monday close time.</t>
  </si>
  <si>
    <t>24 hour clock or blank</t>
  </si>
  <si>
    <t>Tuesday open time.</t>
  </si>
  <si>
    <t>Tuesday close time.</t>
  </si>
  <si>
    <t>Wednesday open time.</t>
  </si>
  <si>
    <t>Wednesday close time.</t>
  </si>
  <si>
    <t>Thursday open time.</t>
  </si>
  <si>
    <t>Thursday close time.</t>
  </si>
  <si>
    <t>Friday open time.</t>
  </si>
  <si>
    <t>Friday close time.</t>
  </si>
  <si>
    <t>Saturday open time.</t>
  </si>
  <si>
    <t>Saturday close time.</t>
  </si>
  <si>
    <t>Sunday open time.</t>
  </si>
  <si>
    <t>Sunday close time.</t>
  </si>
  <si>
    <t>Customers can pay at the pump 24 hours.</t>
  </si>
  <si>
    <t>This field identifies an additional activity of the business. Approximately 23% of the records in the database have 2 SIC Codes.</t>
  </si>
  <si>
    <t>See Code Master or CODEDALL table for decodes.</t>
  </si>
  <si>
    <t xml:space="preserve">An additional sub-classification of certain SIC codes used to identify franchise/brand affiliation or professional specialty.  This field is related to an additional line of business. </t>
  </si>
  <si>
    <t>This alpha code is a sub-classification of specific SICs such as number of beds in a hospital.  This field is related to a Secondary SIC code.</t>
  </si>
  <si>
    <t>See Industry Master for decodes.</t>
  </si>
  <si>
    <t>Size of the business's ad in the yellow pages for the additional line of business.</t>
  </si>
  <si>
    <t>A Regular Listing.
B Bold Listing.
C In-Column Space Ad.
D Display Ad.</t>
  </si>
  <si>
    <t>North American Industry Classification System code.  This field is related to a Secondary SIC Code.</t>
  </si>
  <si>
    <t>This field identifies an additional activity of the business. Approximately 8% of the records in the database have 3 SIC Codes.</t>
  </si>
  <si>
    <t>See Industry Master or INDUSTRY table for decodes.</t>
  </si>
  <si>
    <t>This field identifies an additional activity of the business. Approximately 3% of the records in the database have 4 SIC codes</t>
  </si>
  <si>
    <t>This field identifies an additional activity of the business. Approximately 1% of the records in the database have 5 or more SIC codes.</t>
  </si>
  <si>
    <t>A long web address or the URL of a page for this branch location, if available. Otherwise the primary website for the business.</t>
  </si>
  <si>
    <t>The primary web address (URL) of the business.</t>
  </si>
  <si>
    <t>Domain name portion of the URL is all upper case.</t>
  </si>
  <si>
    <t>The precision of the site latitude and longitude.</t>
  </si>
  <si>
    <t>P: Entry point (Canada only).
0: Site level.
4: Zip+4 centroid (US) or full postal code centroid (Canada).
2: Zip+2 centroid (US only).
X: 5-digit Zip centroid (US) or FSA centroid (Canada).
Blank: Unknown.</t>
  </si>
  <si>
    <t>Breakdown of geographic granularity</t>
  </si>
  <si>
    <t>geo_level</t>
  </si>
  <si>
    <t>P</t>
  </si>
  <si>
    <t>Z</t>
  </si>
  <si>
    <t>total LOCNUMs</t>
  </si>
  <si>
    <t>GL Descriptions</t>
  </si>
  <si>
    <t>ZIP code centroid</t>
  </si>
  <si>
    <t>Site/parcel</t>
  </si>
  <si>
    <t>Entrance point from street</t>
  </si>
  <si>
    <t>Pct of Total</t>
  </si>
  <si>
    <t>END GOAL = Get Unique points with total employment on each point.</t>
  </si>
  <si>
    <t>For python list</t>
  </si>
  <si>
    <t>forSQL</t>
  </si>
  <si>
    <t>Notes and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</si>
</sst>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b/>
      <sz val="8"/>
      <color theme="1"/>
      <name val="Arial"/>
      <family val="2"/>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9" fontId="1" fillId="0" borderId="0" applyFont="0" applyFill="0" applyBorder="0" applyAlignment="0" applyProtection="0"/>
  </cellStyleXfs>
  <cellXfs count="19">
    <xf numFmtId="0" fontId="0" fillId="0" borderId="0" xfId="0"/>
    <xf numFmtId="0" fontId="18" fillId="0" borderId="0" xfId="0" applyFont="1" applyAlignment="1">
      <alignment horizontal="center" vertical="center"/>
    </xf>
    <xf numFmtId="0" fontId="18" fillId="0" borderId="0" xfId="0" applyFont="1" applyAlignment="1">
      <alignment vertical="center"/>
    </xf>
    <xf numFmtId="0" fontId="18" fillId="0" borderId="10" xfId="0" applyFont="1" applyBorder="1" applyAlignment="1">
      <alignment horizontal="center" vertical="center"/>
    </xf>
    <xf numFmtId="0" fontId="18" fillId="0" borderId="10" xfId="0" applyFont="1" applyBorder="1" applyAlignment="1">
      <alignment vertical="center"/>
    </xf>
    <xf numFmtId="0" fontId="18" fillId="0" borderId="10" xfId="0" applyFont="1" applyBorder="1" applyAlignment="1">
      <alignment vertical="center" wrapText="1"/>
    </xf>
    <xf numFmtId="0" fontId="18" fillId="0" borderId="12" xfId="0" applyFont="1" applyBorder="1" applyAlignment="1">
      <alignment horizontal="center" vertical="center"/>
    </xf>
    <xf numFmtId="0" fontId="18" fillId="0" borderId="12" xfId="0" applyFont="1" applyBorder="1" applyAlignment="1">
      <alignment vertical="center"/>
    </xf>
    <xf numFmtId="0" fontId="18" fillId="0" borderId="12" xfId="0" applyFont="1" applyBorder="1" applyAlignment="1">
      <alignment vertical="center" wrapText="1"/>
    </xf>
    <xf numFmtId="0" fontId="19" fillId="0" borderId="11" xfId="0" applyFont="1" applyBorder="1" applyAlignment="1">
      <alignment horizontal="center" vertical="center"/>
    </xf>
    <xf numFmtId="0" fontId="16" fillId="0" borderId="0" xfId="0" applyFont="1"/>
    <xf numFmtId="0" fontId="0" fillId="0" borderId="0" xfId="0" applyAlignment="1">
      <alignment horizontal="center"/>
    </xf>
    <xf numFmtId="0" fontId="16" fillId="0" borderId="0" xfId="0" applyFont="1" applyAlignment="1">
      <alignment horizontal="center"/>
    </xf>
    <xf numFmtId="9" fontId="0" fillId="0" borderId="0" xfId="43" applyFont="1"/>
    <xf numFmtId="0" fontId="16" fillId="33" borderId="0" xfId="0" applyFont="1" applyFill="1"/>
    <xf numFmtId="0" fontId="0" fillId="33" borderId="0" xfId="0" applyFill="1"/>
    <xf numFmtId="0" fontId="19" fillId="0" borderId="13" xfId="0" applyFont="1" applyFill="1" applyBorder="1" applyAlignment="1">
      <alignment horizontal="center" vertical="center"/>
    </xf>
    <xf numFmtId="0" fontId="19" fillId="0" borderId="13" xfId="0" applyFont="1" applyBorder="1" applyAlignment="1">
      <alignment horizontal="center" vertical="center"/>
    </xf>
    <xf numFmtId="0" fontId="18" fillId="0" borderId="0" xfId="0" applyFont="1" applyBorder="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5E4D941D-4A32-4D17-AB15-E5C730B46769}"/>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A590E-7501-4872-AF5C-F9C9E4C07D7D}">
  <dimension ref="A1:M18"/>
  <sheetViews>
    <sheetView tabSelected="1" topLeftCell="B1" workbookViewId="0">
      <pane ySplit="1" topLeftCell="A2" activePane="bottomLeft" state="frozen"/>
      <selection activeCell="B1" sqref="B1"/>
      <selection pane="bottomLeft" activeCell="D5" sqref="D5"/>
    </sheetView>
  </sheetViews>
  <sheetFormatPr defaultRowHeight="15" x14ac:dyDescent="0.25"/>
  <cols>
    <col min="1" max="1" width="7.7109375" bestFit="1" customWidth="1"/>
    <col min="2" max="2" width="12.28515625" bestFit="1" customWidth="1"/>
    <col min="3" max="3" width="27" bestFit="1" customWidth="1"/>
    <col min="4" max="4" width="7" bestFit="1" customWidth="1"/>
    <col min="5" max="5" width="67.140625" customWidth="1"/>
    <col min="6" max="7" width="33.7109375" customWidth="1"/>
    <col min="8" max="8" width="17.42578125" customWidth="1"/>
    <col min="9" max="9" width="13.85546875" bestFit="1" customWidth="1"/>
    <col min="12" max="12" width="13.85546875" bestFit="1" customWidth="1"/>
  </cols>
  <sheetData>
    <row r="1" spans="1:13" ht="15.75" thickBot="1" x14ac:dyDescent="0.3">
      <c r="A1" s="9" t="s">
        <v>2</v>
      </c>
      <c r="B1" s="9" t="s">
        <v>0</v>
      </c>
      <c r="C1" s="9" t="s">
        <v>127</v>
      </c>
      <c r="D1" s="9" t="s">
        <v>1</v>
      </c>
      <c r="E1" s="9" t="s">
        <v>361</v>
      </c>
      <c r="F1" s="9" t="s">
        <v>362</v>
      </c>
      <c r="G1" s="17" t="s">
        <v>637</v>
      </c>
      <c r="H1" s="16" t="s">
        <v>636</v>
      </c>
    </row>
    <row r="2" spans="1:13" ht="23.25" thickTop="1" x14ac:dyDescent="0.25">
      <c r="A2" s="6">
        <v>1</v>
      </c>
      <c r="B2" s="7" t="s">
        <v>3</v>
      </c>
      <c r="C2" s="7" t="s">
        <v>128</v>
      </c>
      <c r="D2" s="6">
        <v>30</v>
      </c>
      <c r="E2" s="8" t="s">
        <v>363</v>
      </c>
      <c r="F2" s="8" t="s">
        <v>364</v>
      </c>
      <c r="G2" s="18"/>
      <c r="H2" t="str">
        <f>B2&amp;","</f>
        <v>CONAME,</v>
      </c>
      <c r="L2" s="15" t="s">
        <v>635</v>
      </c>
      <c r="M2" t="str">
        <f>"'"&amp;_xlfn.TEXTJOIN("', '",TRUE,$B$2:$B$18)&amp;"'"</f>
        <v>'CONAME', 'LOCNUM', 'SITE', 'STADDR', 'STCITY', 'ZIP', 'CNTYCD', 'CCNTY', 'NAICS', 'NAICSD', 'LOCEMP', 'YREY2K', 'LMDATE', 'LNGNAM', 'Latitude', 'Longitude', 'geo_level'</v>
      </c>
    </row>
    <row r="3" spans="1:13" ht="45" x14ac:dyDescent="0.25">
      <c r="A3" s="3">
        <v>2</v>
      </c>
      <c r="B3" s="4" t="s">
        <v>4</v>
      </c>
      <c r="C3" s="4" t="s">
        <v>129</v>
      </c>
      <c r="D3" s="3">
        <v>9</v>
      </c>
      <c r="E3" s="5" t="s">
        <v>365</v>
      </c>
      <c r="F3" s="5" t="s">
        <v>366</v>
      </c>
      <c r="G3" s="18"/>
      <c r="H3" t="str">
        <f t="shared" ref="H3:H18" si="0">B3&amp;","</f>
        <v>LOCNUM,</v>
      </c>
    </row>
    <row r="4" spans="1:13" ht="45" x14ac:dyDescent="0.25">
      <c r="A4" s="3">
        <v>3</v>
      </c>
      <c r="B4" s="4" t="s">
        <v>5</v>
      </c>
      <c r="C4" s="4" t="s">
        <v>130</v>
      </c>
      <c r="D4" s="3">
        <v>9</v>
      </c>
      <c r="E4" s="5" t="s">
        <v>367</v>
      </c>
      <c r="F4" s="5">
        <v>0</v>
      </c>
      <c r="G4" s="18"/>
      <c r="H4" t="str">
        <f t="shared" si="0"/>
        <v>SITE,</v>
      </c>
    </row>
    <row r="5" spans="1:13" ht="45" x14ac:dyDescent="0.25">
      <c r="A5" s="3">
        <v>4</v>
      </c>
      <c r="B5" s="4" t="s">
        <v>6</v>
      </c>
      <c r="C5" s="4" t="s">
        <v>131</v>
      </c>
      <c r="D5" s="3">
        <v>40</v>
      </c>
      <c r="E5" s="5" t="s">
        <v>368</v>
      </c>
      <c r="F5" s="5" t="s">
        <v>369</v>
      </c>
      <c r="G5" s="18"/>
      <c r="H5" t="str">
        <f t="shared" si="0"/>
        <v>STADDR,</v>
      </c>
    </row>
    <row r="6" spans="1:13" ht="22.5" x14ac:dyDescent="0.25">
      <c r="A6" s="3">
        <v>5</v>
      </c>
      <c r="B6" s="4" t="s">
        <v>7</v>
      </c>
      <c r="C6" s="4" t="s">
        <v>132</v>
      </c>
      <c r="D6" s="3">
        <v>30</v>
      </c>
      <c r="E6" s="5" t="s">
        <v>370</v>
      </c>
      <c r="F6" s="5" t="s">
        <v>371</v>
      </c>
      <c r="G6" s="18"/>
      <c r="H6" t="str">
        <f t="shared" si="0"/>
        <v>STCITY,</v>
      </c>
    </row>
    <row r="7" spans="1:13" ht="22.5" x14ac:dyDescent="0.25">
      <c r="A7" s="3">
        <v>7</v>
      </c>
      <c r="B7" s="4" t="s">
        <v>9</v>
      </c>
      <c r="C7" s="4" t="s">
        <v>134</v>
      </c>
      <c r="D7" s="3">
        <v>5</v>
      </c>
      <c r="E7" s="5" t="s">
        <v>374</v>
      </c>
      <c r="F7" s="5" t="s">
        <v>375</v>
      </c>
      <c r="G7" s="18"/>
      <c r="H7" t="str">
        <f t="shared" si="0"/>
        <v>ZIP,</v>
      </c>
    </row>
    <row r="8" spans="1:13" ht="67.5" x14ac:dyDescent="0.25">
      <c r="A8" s="3">
        <v>12</v>
      </c>
      <c r="B8" s="4" t="s">
        <v>14</v>
      </c>
      <c r="C8" s="4" t="s">
        <v>139</v>
      </c>
      <c r="D8" s="3">
        <v>3</v>
      </c>
      <c r="E8" s="5" t="s">
        <v>383</v>
      </c>
      <c r="F8" s="5" t="s">
        <v>384</v>
      </c>
      <c r="G8" s="18"/>
      <c r="H8" t="str">
        <f t="shared" si="0"/>
        <v>CNTYCD,</v>
      </c>
    </row>
    <row r="9" spans="1:13" ht="67.5" x14ac:dyDescent="0.25">
      <c r="A9" s="3">
        <v>15</v>
      </c>
      <c r="B9" s="4" t="s">
        <v>17</v>
      </c>
      <c r="C9" s="4" t="s">
        <v>142</v>
      </c>
      <c r="D9" s="3">
        <v>3</v>
      </c>
      <c r="E9" s="5" t="s">
        <v>389</v>
      </c>
      <c r="F9" s="5" t="s">
        <v>390</v>
      </c>
      <c r="G9" s="18"/>
      <c r="H9" t="str">
        <f t="shared" si="0"/>
        <v>CCNTY,</v>
      </c>
    </row>
    <row r="10" spans="1:13" ht="22.5" x14ac:dyDescent="0.25">
      <c r="A10" s="3">
        <v>50</v>
      </c>
      <c r="B10" s="4" t="s">
        <v>52</v>
      </c>
      <c r="C10" s="4" t="s">
        <v>177</v>
      </c>
      <c r="D10" s="3">
        <v>8</v>
      </c>
      <c r="E10" s="5" t="s">
        <v>450</v>
      </c>
      <c r="F10" s="5" t="s">
        <v>451</v>
      </c>
      <c r="G10" s="18"/>
      <c r="H10" t="str">
        <f t="shared" si="0"/>
        <v>NAICS,</v>
      </c>
    </row>
    <row r="11" spans="1:13" ht="22.5" x14ac:dyDescent="0.25">
      <c r="A11" s="3">
        <v>51</v>
      </c>
      <c r="B11" s="4" t="s">
        <v>53</v>
      </c>
      <c r="C11" s="4" t="s">
        <v>178</v>
      </c>
      <c r="D11" s="3">
        <v>50</v>
      </c>
      <c r="E11" s="5" t="s">
        <v>452</v>
      </c>
      <c r="F11" s="5">
        <v>0</v>
      </c>
      <c r="G11" s="18"/>
      <c r="H11" t="str">
        <f t="shared" si="0"/>
        <v>NAICSD,</v>
      </c>
    </row>
    <row r="12" spans="1:13" x14ac:dyDescent="0.25">
      <c r="A12" s="3">
        <v>59</v>
      </c>
      <c r="B12" s="4" t="s">
        <v>61</v>
      </c>
      <c r="C12" s="4" t="s">
        <v>186</v>
      </c>
      <c r="D12" s="3">
        <v>6</v>
      </c>
      <c r="E12" s="5" t="s">
        <v>465</v>
      </c>
      <c r="F12" s="5" t="s">
        <v>466</v>
      </c>
      <c r="G12" s="18"/>
      <c r="H12" t="str">
        <f t="shared" si="0"/>
        <v>LOCEMP,</v>
      </c>
    </row>
    <row r="13" spans="1:13" x14ac:dyDescent="0.25">
      <c r="A13" s="3">
        <v>109</v>
      </c>
      <c r="B13" s="4" t="s">
        <v>111</v>
      </c>
      <c r="C13" s="4" t="s">
        <v>236</v>
      </c>
      <c r="D13" s="3">
        <v>4</v>
      </c>
      <c r="E13" s="5" t="s">
        <v>549</v>
      </c>
      <c r="F13" s="5" t="s">
        <v>550</v>
      </c>
      <c r="G13" s="18"/>
      <c r="H13" t="str">
        <f t="shared" si="0"/>
        <v>YREY2K,</v>
      </c>
    </row>
    <row r="14" spans="1:13" ht="33.75" x14ac:dyDescent="0.25">
      <c r="A14" s="3">
        <v>110</v>
      </c>
      <c r="B14" s="4" t="s">
        <v>112</v>
      </c>
      <c r="C14" s="4" t="s">
        <v>237</v>
      </c>
      <c r="D14" s="3">
        <v>6</v>
      </c>
      <c r="E14" s="5" t="s">
        <v>551</v>
      </c>
      <c r="F14" s="5" t="s">
        <v>552</v>
      </c>
      <c r="G14" s="18"/>
      <c r="H14" t="str">
        <f t="shared" si="0"/>
        <v>LMDATE,</v>
      </c>
    </row>
    <row r="15" spans="1:13" ht="33.75" x14ac:dyDescent="0.25">
      <c r="A15" s="3">
        <v>115</v>
      </c>
      <c r="B15" s="4" t="s">
        <v>117</v>
      </c>
      <c r="C15" s="4" t="s">
        <v>241</v>
      </c>
      <c r="D15" s="3">
        <v>60</v>
      </c>
      <c r="E15" s="5" t="s">
        <v>559</v>
      </c>
      <c r="F15" s="5" t="s">
        <v>560</v>
      </c>
      <c r="G15" s="18"/>
      <c r="H15" t="str">
        <f t="shared" si="0"/>
        <v>LNGNAM,</v>
      </c>
    </row>
    <row r="16" spans="1:13" x14ac:dyDescent="0.25">
      <c r="A16" s="3">
        <v>125</v>
      </c>
      <c r="B16" s="4" t="s">
        <v>357</v>
      </c>
      <c r="C16" s="4" t="s">
        <v>357</v>
      </c>
      <c r="D16" s="3">
        <v>11</v>
      </c>
      <c r="E16" s="5"/>
      <c r="F16" s="5"/>
      <c r="G16" s="18"/>
      <c r="H16" t="str">
        <f t="shared" si="0"/>
        <v>Latitude,</v>
      </c>
    </row>
    <row r="17" spans="1:8" x14ac:dyDescent="0.25">
      <c r="A17" s="3">
        <v>126</v>
      </c>
      <c r="B17" s="4" t="s">
        <v>358</v>
      </c>
      <c r="C17" s="4" t="s">
        <v>358</v>
      </c>
      <c r="D17" s="3">
        <v>11</v>
      </c>
      <c r="E17" s="5"/>
      <c r="F17" s="5"/>
      <c r="G17" s="18"/>
      <c r="H17" t="str">
        <f t="shared" si="0"/>
        <v>Longitude,</v>
      </c>
    </row>
    <row r="18" spans="1:8" ht="90" x14ac:dyDescent="0.25">
      <c r="A18" s="3">
        <v>127</v>
      </c>
      <c r="B18" s="4" t="s">
        <v>625</v>
      </c>
      <c r="C18" s="4" t="s">
        <v>360</v>
      </c>
      <c r="D18" s="3">
        <v>1</v>
      </c>
      <c r="E18" s="5" t="s">
        <v>622</v>
      </c>
      <c r="F18" s="5" t="s">
        <v>623</v>
      </c>
      <c r="G18" s="18"/>
      <c r="H18" t="str">
        <f t="shared" si="0"/>
        <v>geo_level,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85CF-6028-4D10-8FFB-DE4C3F741613}">
  <dimension ref="A1:G9"/>
  <sheetViews>
    <sheetView workbookViewId="0">
      <selection activeCell="B14" sqref="B14"/>
    </sheetView>
  </sheetViews>
  <sheetFormatPr defaultRowHeight="15" x14ac:dyDescent="0.25"/>
  <cols>
    <col min="1" max="1" width="34.28515625" bestFit="1" customWidth="1"/>
    <col min="2" max="2" width="14.42578125" bestFit="1" customWidth="1"/>
    <col min="7" max="7" width="33.85546875" customWidth="1"/>
  </cols>
  <sheetData>
    <row r="1" spans="1:7" x14ac:dyDescent="0.25">
      <c r="A1" s="14" t="s">
        <v>634</v>
      </c>
    </row>
    <row r="3" spans="1:7" x14ac:dyDescent="0.25">
      <c r="A3" s="10" t="s">
        <v>624</v>
      </c>
    </row>
    <row r="4" spans="1:7" ht="90" x14ac:dyDescent="0.25">
      <c r="A4" s="12" t="s">
        <v>625</v>
      </c>
      <c r="B4" s="12" t="s">
        <v>628</v>
      </c>
      <c r="C4" s="10" t="s">
        <v>633</v>
      </c>
      <c r="D4" s="10" t="s">
        <v>629</v>
      </c>
      <c r="G4" s="5" t="s">
        <v>623</v>
      </c>
    </row>
    <row r="5" spans="1:7" x14ac:dyDescent="0.25">
      <c r="A5" s="11">
        <v>0</v>
      </c>
      <c r="B5" s="11">
        <v>26495</v>
      </c>
      <c r="C5" s="13">
        <f>B5/SUM($B$5:$B$9)</f>
        <v>6.3521175723139256E-2</v>
      </c>
      <c r="D5" t="s">
        <v>631</v>
      </c>
    </row>
    <row r="6" spans="1:7" x14ac:dyDescent="0.25">
      <c r="A6" s="11">
        <v>2</v>
      </c>
      <c r="B6" s="11">
        <v>111</v>
      </c>
      <c r="C6" s="13">
        <f t="shared" ref="C6:C9" si="0">B6/SUM($B$5:$B$9)</f>
        <v>2.6612004171611467E-4</v>
      </c>
      <c r="D6" t="s">
        <v>630</v>
      </c>
    </row>
    <row r="7" spans="1:7" x14ac:dyDescent="0.25">
      <c r="A7" s="11">
        <v>4</v>
      </c>
      <c r="B7" s="11">
        <v>10460</v>
      </c>
      <c r="C7" s="13">
        <f t="shared" si="0"/>
        <v>2.5077618345500534E-2</v>
      </c>
      <c r="D7" t="s">
        <v>630</v>
      </c>
    </row>
    <row r="8" spans="1:7" x14ac:dyDescent="0.25">
      <c r="A8" s="11" t="s">
        <v>626</v>
      </c>
      <c r="B8" s="11">
        <v>349421</v>
      </c>
      <c r="C8" s="13">
        <f t="shared" si="0"/>
        <v>0.83772910897735586</v>
      </c>
      <c r="D8" t="s">
        <v>632</v>
      </c>
    </row>
    <row r="9" spans="1:7" x14ac:dyDescent="0.25">
      <c r="A9" s="11" t="s">
        <v>627</v>
      </c>
      <c r="B9" s="11">
        <v>30618</v>
      </c>
      <c r="C9" s="13">
        <f t="shared" si="0"/>
        <v>7.340597691228827E-2</v>
      </c>
      <c r="D9" t="s">
        <v>630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8"/>
  <sheetViews>
    <sheetView showGridLines="0" workbookViewId="0">
      <pane xSplit="4" ySplit="1" topLeftCell="E25" activePane="bottomRight" state="frozen"/>
      <selection pane="topRight" activeCell="E1" sqref="E1"/>
      <selection pane="bottomLeft" activeCell="A2" sqref="A2"/>
      <selection pane="bottomRight" activeCell="J37" sqref="J37:K41"/>
    </sheetView>
  </sheetViews>
  <sheetFormatPr defaultColWidth="8.85546875" defaultRowHeight="11.25" x14ac:dyDescent="0.25"/>
  <cols>
    <col min="1" max="1" width="8.85546875" style="1"/>
    <col min="2" max="2" width="12.42578125" style="2" customWidth="1"/>
    <col min="3" max="3" width="34.28515625" style="2" bestFit="1" customWidth="1"/>
    <col min="4" max="4" width="6.5703125" style="1" bestFit="1" customWidth="1"/>
    <col min="5" max="5" width="67.5703125" style="2" customWidth="1"/>
    <col min="6" max="6" width="52.28515625" style="2" customWidth="1"/>
    <col min="7" max="16384" width="8.85546875" style="2"/>
  </cols>
  <sheetData>
    <row r="1" spans="1:6" ht="23.45" customHeight="1" thickBot="1" x14ac:dyDescent="0.3">
      <c r="A1" s="9" t="s">
        <v>2</v>
      </c>
      <c r="B1" s="9" t="s">
        <v>0</v>
      </c>
      <c r="C1" s="9" t="s">
        <v>127</v>
      </c>
      <c r="D1" s="9" t="s">
        <v>1</v>
      </c>
      <c r="E1" s="9" t="s">
        <v>361</v>
      </c>
      <c r="F1" s="9" t="s">
        <v>362</v>
      </c>
    </row>
    <row r="2" spans="1:6" ht="23.25" thickTop="1" x14ac:dyDescent="0.25">
      <c r="A2" s="6">
        <v>1</v>
      </c>
      <c r="B2" s="7" t="s">
        <v>3</v>
      </c>
      <c r="C2" s="7" t="s">
        <v>128</v>
      </c>
      <c r="D2" s="6">
        <v>30</v>
      </c>
      <c r="E2" s="8" t="s">
        <v>363</v>
      </c>
      <c r="F2" s="8" t="s">
        <v>364</v>
      </c>
    </row>
    <row r="3" spans="1:6" ht="45" x14ac:dyDescent="0.25">
      <c r="A3" s="3">
        <v>2</v>
      </c>
      <c r="B3" s="4" t="s">
        <v>4</v>
      </c>
      <c r="C3" s="4" t="s">
        <v>129</v>
      </c>
      <c r="D3" s="3">
        <v>9</v>
      </c>
      <c r="E3" s="5" t="s">
        <v>365</v>
      </c>
      <c r="F3" s="5" t="s">
        <v>366</v>
      </c>
    </row>
    <row r="4" spans="1:6" ht="45" x14ac:dyDescent="0.25">
      <c r="A4" s="3">
        <v>3</v>
      </c>
      <c r="B4" s="4" t="s">
        <v>5</v>
      </c>
      <c r="C4" s="4" t="s">
        <v>130</v>
      </c>
      <c r="D4" s="3">
        <v>9</v>
      </c>
      <c r="E4" s="5" t="s">
        <v>367</v>
      </c>
      <c r="F4" s="5">
        <v>0</v>
      </c>
    </row>
    <row r="5" spans="1:6" ht="45" x14ac:dyDescent="0.25">
      <c r="A5" s="3">
        <v>4</v>
      </c>
      <c r="B5" s="4" t="s">
        <v>6</v>
      </c>
      <c r="C5" s="4" t="s">
        <v>131</v>
      </c>
      <c r="D5" s="3">
        <v>40</v>
      </c>
      <c r="E5" s="5" t="s">
        <v>368</v>
      </c>
      <c r="F5" s="5" t="s">
        <v>369</v>
      </c>
    </row>
    <row r="6" spans="1:6" ht="22.5" x14ac:dyDescent="0.25">
      <c r="A6" s="3">
        <v>5</v>
      </c>
      <c r="B6" s="4" t="s">
        <v>7</v>
      </c>
      <c r="C6" s="4" t="s">
        <v>132</v>
      </c>
      <c r="D6" s="3">
        <v>30</v>
      </c>
      <c r="E6" s="5" t="s">
        <v>370</v>
      </c>
      <c r="F6" s="5" t="s">
        <v>371</v>
      </c>
    </row>
    <row r="7" spans="1:6" ht="22.5" x14ac:dyDescent="0.25">
      <c r="A7" s="3">
        <v>6</v>
      </c>
      <c r="B7" s="4" t="s">
        <v>8</v>
      </c>
      <c r="C7" s="4" t="s">
        <v>133</v>
      </c>
      <c r="D7" s="3">
        <v>2</v>
      </c>
      <c r="E7" s="5" t="s">
        <v>372</v>
      </c>
      <c r="F7" s="5" t="s">
        <v>373</v>
      </c>
    </row>
    <row r="8" spans="1:6" ht="22.5" x14ac:dyDescent="0.25">
      <c r="A8" s="3">
        <v>7</v>
      </c>
      <c r="B8" s="4" t="s">
        <v>9</v>
      </c>
      <c r="C8" s="4" t="s">
        <v>134</v>
      </c>
      <c r="D8" s="3">
        <v>5</v>
      </c>
      <c r="E8" s="5" t="s">
        <v>374</v>
      </c>
      <c r="F8" s="5" t="s">
        <v>375</v>
      </c>
    </row>
    <row r="9" spans="1:6" ht="22.5" x14ac:dyDescent="0.25">
      <c r="A9" s="3">
        <v>8</v>
      </c>
      <c r="B9" s="4" t="s">
        <v>10</v>
      </c>
      <c r="C9" s="4" t="s">
        <v>135</v>
      </c>
      <c r="D9" s="3">
        <v>4</v>
      </c>
      <c r="E9" s="5" t="s">
        <v>376</v>
      </c>
      <c r="F9" s="5" t="s">
        <v>377</v>
      </c>
    </row>
    <row r="10" spans="1:6" ht="22.5" x14ac:dyDescent="0.25">
      <c r="A10" s="3">
        <v>9</v>
      </c>
      <c r="B10" s="4" t="s">
        <v>11</v>
      </c>
      <c r="C10" s="4" t="s">
        <v>136</v>
      </c>
      <c r="D10" s="3">
        <v>10</v>
      </c>
      <c r="E10" s="5" t="s">
        <v>378</v>
      </c>
      <c r="F10" s="5" t="s">
        <v>379</v>
      </c>
    </row>
    <row r="11" spans="1:6" ht="19.149999999999999" customHeight="1" x14ac:dyDescent="0.25">
      <c r="A11" s="3">
        <v>10</v>
      </c>
      <c r="B11" s="4" t="s">
        <v>12</v>
      </c>
      <c r="C11" s="4" t="s">
        <v>137</v>
      </c>
      <c r="D11" s="3">
        <v>4</v>
      </c>
      <c r="E11" s="5" t="s">
        <v>380</v>
      </c>
      <c r="F11" s="5">
        <v>0</v>
      </c>
    </row>
    <row r="12" spans="1:6" ht="33.75" x14ac:dyDescent="0.25">
      <c r="A12" s="3">
        <v>11</v>
      </c>
      <c r="B12" s="4" t="s">
        <v>13</v>
      </c>
      <c r="C12" s="4" t="s">
        <v>138</v>
      </c>
      <c r="D12" s="3">
        <v>2</v>
      </c>
      <c r="E12" s="5" t="s">
        <v>381</v>
      </c>
      <c r="F12" s="5" t="s">
        <v>382</v>
      </c>
    </row>
    <row r="13" spans="1:6" ht="56.25" x14ac:dyDescent="0.25">
      <c r="A13" s="3">
        <v>12</v>
      </c>
      <c r="B13" s="4" t="s">
        <v>14</v>
      </c>
      <c r="C13" s="4" t="s">
        <v>139</v>
      </c>
      <c r="D13" s="3">
        <v>3</v>
      </c>
      <c r="E13" s="5" t="s">
        <v>383</v>
      </c>
      <c r="F13" s="5" t="s">
        <v>384</v>
      </c>
    </row>
    <row r="14" spans="1:6" ht="112.5" x14ac:dyDescent="0.25">
      <c r="A14" s="3">
        <v>13</v>
      </c>
      <c r="B14" s="4" t="s">
        <v>15</v>
      </c>
      <c r="C14" s="4" t="s">
        <v>140</v>
      </c>
      <c r="D14" s="3">
        <v>2</v>
      </c>
      <c r="E14" s="5" t="s">
        <v>385</v>
      </c>
      <c r="F14" s="5" t="s">
        <v>386</v>
      </c>
    </row>
    <row r="15" spans="1:6" ht="33.75" x14ac:dyDescent="0.25">
      <c r="A15" s="3">
        <v>14</v>
      </c>
      <c r="B15" s="4" t="s">
        <v>16</v>
      </c>
      <c r="C15" s="4" t="s">
        <v>141</v>
      </c>
      <c r="D15" s="3">
        <v>2</v>
      </c>
      <c r="E15" s="5" t="s">
        <v>387</v>
      </c>
      <c r="F15" s="5" t="s">
        <v>388</v>
      </c>
    </row>
    <row r="16" spans="1:6" ht="45" x14ac:dyDescent="0.25">
      <c r="A16" s="3">
        <v>15</v>
      </c>
      <c r="B16" s="4" t="s">
        <v>17</v>
      </c>
      <c r="C16" s="4" t="s">
        <v>142</v>
      </c>
      <c r="D16" s="3">
        <v>3</v>
      </c>
      <c r="E16" s="5" t="s">
        <v>389</v>
      </c>
      <c r="F16" s="5" t="s">
        <v>390</v>
      </c>
    </row>
    <row r="17" spans="1:6" ht="19.149999999999999" customHeight="1" x14ac:dyDescent="0.25">
      <c r="A17" s="3">
        <v>16</v>
      </c>
      <c r="B17" s="4" t="s">
        <v>18</v>
      </c>
      <c r="C17" s="4" t="s">
        <v>143</v>
      </c>
      <c r="D17" s="3">
        <v>6</v>
      </c>
      <c r="E17" s="5" t="s">
        <v>391</v>
      </c>
      <c r="F17" s="5" t="s">
        <v>392</v>
      </c>
    </row>
    <row r="18" spans="1:6" ht="22.5" x14ac:dyDescent="0.25">
      <c r="A18" s="3">
        <v>17</v>
      </c>
      <c r="B18" s="4" t="s">
        <v>19</v>
      </c>
      <c r="C18" s="4" t="s">
        <v>144</v>
      </c>
      <c r="D18" s="3">
        <v>4</v>
      </c>
      <c r="E18" s="5" t="s">
        <v>393</v>
      </c>
      <c r="F18" s="5" t="s">
        <v>394</v>
      </c>
    </row>
    <row r="19" spans="1:6" ht="19.149999999999999" customHeight="1" x14ac:dyDescent="0.25">
      <c r="A19" s="3">
        <v>18</v>
      </c>
      <c r="B19" s="4" t="s">
        <v>20</v>
      </c>
      <c r="C19" s="4" t="s">
        <v>145</v>
      </c>
      <c r="D19" s="3">
        <v>2</v>
      </c>
      <c r="E19" s="5" t="s">
        <v>395</v>
      </c>
      <c r="F19" s="5" t="s">
        <v>396</v>
      </c>
    </row>
    <row r="20" spans="1:6" ht="56.25" x14ac:dyDescent="0.25">
      <c r="A20" s="3">
        <v>19</v>
      </c>
      <c r="B20" s="4" t="s">
        <v>21</v>
      </c>
      <c r="C20" s="4" t="s">
        <v>146</v>
      </c>
      <c r="D20" s="3">
        <v>1</v>
      </c>
      <c r="E20" s="5" t="s">
        <v>397</v>
      </c>
      <c r="F20" s="5" t="s">
        <v>398</v>
      </c>
    </row>
    <row r="21" spans="1:6" ht="101.25" x14ac:dyDescent="0.25">
      <c r="A21" s="3">
        <v>20</v>
      </c>
      <c r="B21" s="4" t="s">
        <v>22</v>
      </c>
      <c r="C21" s="4" t="s">
        <v>147</v>
      </c>
      <c r="D21" s="3">
        <v>2</v>
      </c>
      <c r="E21" s="5" t="s">
        <v>399</v>
      </c>
      <c r="F21" s="5" t="s">
        <v>400</v>
      </c>
    </row>
    <row r="22" spans="1:6" ht="56.25" x14ac:dyDescent="0.25">
      <c r="A22" s="3">
        <v>21</v>
      </c>
      <c r="B22" s="4" t="s">
        <v>23</v>
      </c>
      <c r="C22" s="4" t="s">
        <v>148</v>
      </c>
      <c r="D22" s="3">
        <v>1</v>
      </c>
      <c r="E22" s="5" t="s">
        <v>401</v>
      </c>
      <c r="F22" s="5" t="s">
        <v>402</v>
      </c>
    </row>
    <row r="23" spans="1:6" ht="33.75" x14ac:dyDescent="0.25">
      <c r="A23" s="3">
        <v>22</v>
      </c>
      <c r="B23" s="4" t="s">
        <v>24</v>
      </c>
      <c r="C23" s="4" t="s">
        <v>149</v>
      </c>
      <c r="D23" s="3">
        <v>5</v>
      </c>
      <c r="E23" s="5" t="s">
        <v>403</v>
      </c>
      <c r="F23" s="5" t="s">
        <v>404</v>
      </c>
    </row>
    <row r="24" spans="1:6" ht="123.75" x14ac:dyDescent="0.25">
      <c r="A24" s="3">
        <v>23</v>
      </c>
      <c r="B24" s="4" t="s">
        <v>25</v>
      </c>
      <c r="C24" s="4" t="s">
        <v>150</v>
      </c>
      <c r="D24" s="3">
        <v>1</v>
      </c>
      <c r="E24" s="5" t="s">
        <v>405</v>
      </c>
      <c r="F24" s="5" t="s">
        <v>406</v>
      </c>
    </row>
    <row r="25" spans="1:6" x14ac:dyDescent="0.25">
      <c r="A25" s="3">
        <v>24</v>
      </c>
      <c r="B25" s="4" t="s">
        <v>26</v>
      </c>
      <c r="C25" s="4" t="s">
        <v>151</v>
      </c>
      <c r="D25" s="3">
        <v>16</v>
      </c>
      <c r="E25" s="5" t="s">
        <v>407</v>
      </c>
      <c r="F25" s="5" t="s">
        <v>364</v>
      </c>
    </row>
    <row r="26" spans="1:6" ht="45" x14ac:dyDescent="0.25">
      <c r="A26" s="3">
        <v>25</v>
      </c>
      <c r="B26" s="4" t="s">
        <v>27</v>
      </c>
      <c r="C26" s="4" t="s">
        <v>152</v>
      </c>
      <c r="D26" s="3">
        <v>1</v>
      </c>
      <c r="E26" s="5" t="s">
        <v>408</v>
      </c>
      <c r="F26" s="5" t="s">
        <v>409</v>
      </c>
    </row>
    <row r="27" spans="1:6" ht="19.149999999999999" customHeight="1" x14ac:dyDescent="0.25">
      <c r="A27" s="3">
        <v>26</v>
      </c>
      <c r="B27" s="4" t="s">
        <v>28</v>
      </c>
      <c r="C27" s="4" t="s">
        <v>153</v>
      </c>
      <c r="D27" s="3">
        <v>9</v>
      </c>
      <c r="E27" s="5" t="s">
        <v>410</v>
      </c>
      <c r="F27" s="5" t="s">
        <v>411</v>
      </c>
    </row>
    <row r="28" spans="1:6" ht="22.5" x14ac:dyDescent="0.25">
      <c r="A28" s="3">
        <v>27</v>
      </c>
      <c r="B28" s="4" t="s">
        <v>29</v>
      </c>
      <c r="C28" s="4" t="s">
        <v>154</v>
      </c>
      <c r="D28" s="3">
        <v>7</v>
      </c>
      <c r="E28" s="5" t="s">
        <v>412</v>
      </c>
      <c r="F28" s="5">
        <v>0</v>
      </c>
    </row>
    <row r="29" spans="1:6" ht="19.149999999999999" customHeight="1" x14ac:dyDescent="0.25">
      <c r="A29" s="3">
        <v>28</v>
      </c>
      <c r="B29" s="4" t="s">
        <v>30</v>
      </c>
      <c r="C29" s="4" t="s">
        <v>155</v>
      </c>
      <c r="D29" s="3">
        <v>7</v>
      </c>
      <c r="E29" s="5" t="s">
        <v>413</v>
      </c>
      <c r="F29" s="5">
        <v>0</v>
      </c>
    </row>
    <row r="30" spans="1:6" ht="19.149999999999999" customHeight="1" x14ac:dyDescent="0.25">
      <c r="A30" s="3">
        <v>29</v>
      </c>
      <c r="B30" s="4" t="s">
        <v>31</v>
      </c>
      <c r="C30" s="4" t="s">
        <v>156</v>
      </c>
      <c r="D30" s="3">
        <v>9</v>
      </c>
      <c r="E30" s="5" t="s">
        <v>414</v>
      </c>
      <c r="F30" s="5" t="s">
        <v>415</v>
      </c>
    </row>
    <row r="31" spans="1:6" ht="22.5" x14ac:dyDescent="0.25">
      <c r="A31" s="3">
        <v>30</v>
      </c>
      <c r="B31" s="4" t="s">
        <v>32</v>
      </c>
      <c r="C31" s="4" t="s">
        <v>157</v>
      </c>
      <c r="D31" s="3">
        <v>1</v>
      </c>
      <c r="E31" s="5" t="s">
        <v>416</v>
      </c>
      <c r="F31" s="5" t="s">
        <v>417</v>
      </c>
    </row>
    <row r="32" spans="1:6" ht="22.5" x14ac:dyDescent="0.25">
      <c r="A32" s="3">
        <v>31</v>
      </c>
      <c r="B32" s="4" t="s">
        <v>33</v>
      </c>
      <c r="C32" s="4" t="s">
        <v>158</v>
      </c>
      <c r="D32" s="3">
        <v>10</v>
      </c>
      <c r="E32" s="5" t="s">
        <v>418</v>
      </c>
      <c r="F32" s="5" t="s">
        <v>419</v>
      </c>
    </row>
    <row r="33" spans="1:6" ht="19.149999999999999" customHeight="1" x14ac:dyDescent="0.25">
      <c r="A33" s="3">
        <v>32</v>
      </c>
      <c r="B33" s="4" t="s">
        <v>34</v>
      </c>
      <c r="C33" s="4" t="s">
        <v>159</v>
      </c>
      <c r="D33" s="3">
        <v>10</v>
      </c>
      <c r="E33" s="5" t="s">
        <v>420</v>
      </c>
      <c r="F33" s="5">
        <v>0</v>
      </c>
    </row>
    <row r="34" spans="1:6" ht="19.149999999999999" customHeight="1" x14ac:dyDescent="0.25">
      <c r="A34" s="3">
        <v>33</v>
      </c>
      <c r="B34" s="4" t="s">
        <v>35</v>
      </c>
      <c r="C34" s="4" t="s">
        <v>160</v>
      </c>
      <c r="D34" s="3">
        <v>10</v>
      </c>
      <c r="E34" s="5" t="s">
        <v>421</v>
      </c>
      <c r="F34" s="5">
        <v>0</v>
      </c>
    </row>
    <row r="35" spans="1:6" ht="22.5" x14ac:dyDescent="0.25">
      <c r="A35" s="3">
        <v>34</v>
      </c>
      <c r="B35" s="4" t="s">
        <v>36</v>
      </c>
      <c r="C35" s="4" t="s">
        <v>161</v>
      </c>
      <c r="D35" s="3">
        <v>1</v>
      </c>
      <c r="E35" s="5" t="s">
        <v>422</v>
      </c>
      <c r="F35" s="5" t="s">
        <v>423</v>
      </c>
    </row>
    <row r="36" spans="1:6" ht="33.75" x14ac:dyDescent="0.25">
      <c r="A36" s="3">
        <v>35</v>
      </c>
      <c r="B36" s="4" t="s">
        <v>37</v>
      </c>
      <c r="C36" s="4" t="s">
        <v>162</v>
      </c>
      <c r="D36" s="3">
        <v>14</v>
      </c>
      <c r="E36" s="5" t="s">
        <v>424</v>
      </c>
      <c r="F36" s="5" t="s">
        <v>364</v>
      </c>
    </row>
    <row r="37" spans="1:6" ht="33.75" x14ac:dyDescent="0.25">
      <c r="A37" s="3">
        <v>36</v>
      </c>
      <c r="B37" s="4" t="s">
        <v>38</v>
      </c>
      <c r="C37" s="4" t="s">
        <v>163</v>
      </c>
      <c r="D37" s="3">
        <v>11</v>
      </c>
      <c r="E37" s="5" t="s">
        <v>425</v>
      </c>
      <c r="F37" s="5" t="s">
        <v>364</v>
      </c>
    </row>
    <row r="38" spans="1:6" ht="33.75" x14ac:dyDescent="0.25">
      <c r="A38" s="3">
        <v>37</v>
      </c>
      <c r="B38" s="4" t="s">
        <v>39</v>
      </c>
      <c r="C38" s="4" t="s">
        <v>164</v>
      </c>
      <c r="D38" s="3">
        <v>1</v>
      </c>
      <c r="E38" s="5" t="s">
        <v>426</v>
      </c>
      <c r="F38" s="5" t="s">
        <v>427</v>
      </c>
    </row>
    <row r="39" spans="1:6" ht="22.5" x14ac:dyDescent="0.25">
      <c r="A39" s="3">
        <v>38</v>
      </c>
      <c r="B39" s="4" t="s">
        <v>40</v>
      </c>
      <c r="C39" s="4" t="s">
        <v>165</v>
      </c>
      <c r="D39" s="3">
        <v>1</v>
      </c>
      <c r="E39" s="5" t="s">
        <v>428</v>
      </c>
      <c r="F39" s="5" t="s">
        <v>429</v>
      </c>
    </row>
    <row r="40" spans="1:6" ht="33.75" x14ac:dyDescent="0.25">
      <c r="A40" s="3">
        <v>39</v>
      </c>
      <c r="B40" s="4" t="s">
        <v>41</v>
      </c>
      <c r="C40" s="4" t="s">
        <v>166</v>
      </c>
      <c r="D40" s="3">
        <v>3</v>
      </c>
      <c r="E40" s="5" t="s">
        <v>430</v>
      </c>
      <c r="F40" s="5" t="s">
        <v>431</v>
      </c>
    </row>
    <row r="41" spans="1:6" ht="33.75" x14ac:dyDescent="0.25">
      <c r="A41" s="3">
        <v>40</v>
      </c>
      <c r="B41" s="4" t="s">
        <v>42</v>
      </c>
      <c r="C41" s="4" t="s">
        <v>167</v>
      </c>
      <c r="D41" s="3">
        <v>9</v>
      </c>
      <c r="E41" s="5" t="s">
        <v>432</v>
      </c>
      <c r="F41" s="5" t="s">
        <v>433</v>
      </c>
    </row>
    <row r="42" spans="1:6" ht="33.75" x14ac:dyDescent="0.25">
      <c r="A42" s="3">
        <v>41</v>
      </c>
      <c r="B42" s="4" t="s">
        <v>43</v>
      </c>
      <c r="C42" s="4" t="s">
        <v>168</v>
      </c>
      <c r="D42" s="3">
        <v>12</v>
      </c>
      <c r="E42" s="5" t="s">
        <v>434</v>
      </c>
      <c r="F42" s="5" t="s">
        <v>433</v>
      </c>
    </row>
    <row r="43" spans="1:6" ht="19.149999999999999" customHeight="1" x14ac:dyDescent="0.25">
      <c r="A43" s="3">
        <v>42</v>
      </c>
      <c r="B43" s="4" t="s">
        <v>44</v>
      </c>
      <c r="C43" s="4" t="s">
        <v>169</v>
      </c>
      <c r="D43" s="3">
        <v>1</v>
      </c>
      <c r="E43" s="5" t="s">
        <v>435</v>
      </c>
      <c r="F43" s="5" t="s">
        <v>436</v>
      </c>
    </row>
    <row r="44" spans="1:6" ht="19.149999999999999" customHeight="1" x14ac:dyDescent="0.25">
      <c r="A44" s="3">
        <v>43</v>
      </c>
      <c r="B44" s="4" t="s">
        <v>45</v>
      </c>
      <c r="C44" s="4" t="s">
        <v>170</v>
      </c>
      <c r="D44" s="3">
        <v>1</v>
      </c>
      <c r="E44" s="5" t="s">
        <v>437</v>
      </c>
      <c r="F44" s="5" t="s">
        <v>438</v>
      </c>
    </row>
    <row r="45" spans="1:6" ht="22.5" x14ac:dyDescent="0.25">
      <c r="A45" s="3">
        <v>44</v>
      </c>
      <c r="B45" s="4" t="s">
        <v>46</v>
      </c>
      <c r="C45" s="4" t="s">
        <v>171</v>
      </c>
      <c r="D45" s="3">
        <v>1</v>
      </c>
      <c r="E45" s="5" t="s">
        <v>439</v>
      </c>
      <c r="F45" s="5" t="s">
        <v>440</v>
      </c>
    </row>
    <row r="46" spans="1:6" ht="33.75" x14ac:dyDescent="0.25">
      <c r="A46" s="3">
        <v>45</v>
      </c>
      <c r="B46" s="4" t="s">
        <v>47</v>
      </c>
      <c r="C46" s="4" t="s">
        <v>172</v>
      </c>
      <c r="D46" s="3">
        <v>6</v>
      </c>
      <c r="E46" s="5" t="s">
        <v>441</v>
      </c>
      <c r="F46" s="5" t="s">
        <v>442</v>
      </c>
    </row>
    <row r="47" spans="1:6" ht="19.149999999999999" customHeight="1" x14ac:dyDescent="0.25">
      <c r="A47" s="3">
        <v>46</v>
      </c>
      <c r="B47" s="4" t="s">
        <v>48</v>
      </c>
      <c r="C47" s="4" t="s">
        <v>173</v>
      </c>
      <c r="D47" s="3">
        <v>45</v>
      </c>
      <c r="E47" s="5" t="s">
        <v>443</v>
      </c>
      <c r="F47" s="5">
        <v>0</v>
      </c>
    </row>
    <row r="48" spans="1:6" ht="33.75" x14ac:dyDescent="0.25">
      <c r="A48" s="3">
        <v>47</v>
      </c>
      <c r="B48" s="4" t="s">
        <v>49</v>
      </c>
      <c r="C48" s="4" t="s">
        <v>174</v>
      </c>
      <c r="D48" s="3">
        <v>18</v>
      </c>
      <c r="E48" s="5" t="s">
        <v>444</v>
      </c>
      <c r="F48" s="5" t="s">
        <v>445</v>
      </c>
    </row>
    <row r="49" spans="1:6" ht="22.5" x14ac:dyDescent="0.25">
      <c r="A49" s="3">
        <v>48</v>
      </c>
      <c r="B49" s="4" t="s">
        <v>50</v>
      </c>
      <c r="C49" s="4" t="s">
        <v>175</v>
      </c>
      <c r="D49" s="3">
        <v>1</v>
      </c>
      <c r="E49" s="5" t="s">
        <v>446</v>
      </c>
      <c r="F49" s="5" t="s">
        <v>447</v>
      </c>
    </row>
    <row r="50" spans="1:6" ht="45" x14ac:dyDescent="0.25">
      <c r="A50" s="3">
        <v>49</v>
      </c>
      <c r="B50" s="4" t="s">
        <v>51</v>
      </c>
      <c r="C50" s="4" t="s">
        <v>176</v>
      </c>
      <c r="D50" s="3">
        <v>1</v>
      </c>
      <c r="E50" s="5" t="s">
        <v>448</v>
      </c>
      <c r="F50" s="5" t="s">
        <v>449</v>
      </c>
    </row>
    <row r="51" spans="1:6" ht="22.5" x14ac:dyDescent="0.25">
      <c r="A51" s="3">
        <v>50</v>
      </c>
      <c r="B51" s="4" t="s">
        <v>52</v>
      </c>
      <c r="C51" s="4" t="s">
        <v>177</v>
      </c>
      <c r="D51" s="3">
        <v>8</v>
      </c>
      <c r="E51" s="5" t="s">
        <v>450</v>
      </c>
      <c r="F51" s="5" t="s">
        <v>451</v>
      </c>
    </row>
    <row r="52" spans="1:6" ht="19.149999999999999" customHeight="1" x14ac:dyDescent="0.25">
      <c r="A52" s="3">
        <v>51</v>
      </c>
      <c r="B52" s="4" t="s">
        <v>53</v>
      </c>
      <c r="C52" s="4" t="s">
        <v>178</v>
      </c>
      <c r="D52" s="3">
        <v>50</v>
      </c>
      <c r="E52" s="5" t="s">
        <v>452</v>
      </c>
      <c r="F52" s="5">
        <v>0</v>
      </c>
    </row>
    <row r="53" spans="1:6" ht="33.75" x14ac:dyDescent="0.25">
      <c r="A53" s="3">
        <v>52</v>
      </c>
      <c r="B53" s="4" t="s">
        <v>54</v>
      </c>
      <c r="C53" s="4" t="s">
        <v>179</v>
      </c>
      <c r="D53" s="3">
        <v>1</v>
      </c>
      <c r="E53" s="5" t="s">
        <v>453</v>
      </c>
      <c r="F53" s="5" t="s">
        <v>454</v>
      </c>
    </row>
    <row r="54" spans="1:6" ht="33.75" x14ac:dyDescent="0.25">
      <c r="A54" s="3">
        <v>53</v>
      </c>
      <c r="B54" s="4" t="s">
        <v>55</v>
      </c>
      <c r="C54" s="4" t="s">
        <v>180</v>
      </c>
      <c r="D54" s="3">
        <v>1</v>
      </c>
      <c r="E54" s="5" t="s">
        <v>455</v>
      </c>
      <c r="F54" s="5" t="s">
        <v>456</v>
      </c>
    </row>
    <row r="55" spans="1:6" ht="22.5" x14ac:dyDescent="0.25">
      <c r="A55" s="3">
        <v>54</v>
      </c>
      <c r="B55" s="4" t="s">
        <v>56</v>
      </c>
      <c r="C55" s="4" t="s">
        <v>181</v>
      </c>
      <c r="D55" s="3">
        <v>9</v>
      </c>
      <c r="E55" s="5" t="s">
        <v>457</v>
      </c>
      <c r="F55" s="5" t="s">
        <v>458</v>
      </c>
    </row>
    <row r="56" spans="1:6" ht="67.5" x14ac:dyDescent="0.25">
      <c r="A56" s="3">
        <v>55</v>
      </c>
      <c r="B56" s="4" t="s">
        <v>57</v>
      </c>
      <c r="C56" s="4" t="s">
        <v>182</v>
      </c>
      <c r="D56" s="3">
        <v>9</v>
      </c>
      <c r="E56" s="5" t="s">
        <v>459</v>
      </c>
      <c r="F56" s="5" t="s">
        <v>460</v>
      </c>
    </row>
    <row r="57" spans="1:6" ht="19.149999999999999" customHeight="1" x14ac:dyDescent="0.25">
      <c r="A57" s="3">
        <v>56</v>
      </c>
      <c r="B57" s="4" t="s">
        <v>58</v>
      </c>
      <c r="C57" s="4" t="s">
        <v>183</v>
      </c>
      <c r="D57" s="3">
        <v>1</v>
      </c>
      <c r="E57" s="5" t="s">
        <v>461</v>
      </c>
      <c r="F57" s="5" t="s">
        <v>436</v>
      </c>
    </row>
    <row r="58" spans="1:6" ht="19.149999999999999" customHeight="1" x14ac:dyDescent="0.25">
      <c r="A58" s="3">
        <v>57</v>
      </c>
      <c r="B58" s="4" t="s">
        <v>59</v>
      </c>
      <c r="C58" s="4" t="s">
        <v>184</v>
      </c>
      <c r="D58" s="3">
        <v>9</v>
      </c>
      <c r="E58" s="5" t="s">
        <v>462</v>
      </c>
      <c r="F58" s="5">
        <v>0</v>
      </c>
    </row>
    <row r="59" spans="1:6" ht="123.75" x14ac:dyDescent="0.25">
      <c r="A59" s="3">
        <v>58</v>
      </c>
      <c r="B59" s="4" t="s">
        <v>60</v>
      </c>
      <c r="C59" s="4" t="s">
        <v>185</v>
      </c>
      <c r="D59" s="3">
        <v>1</v>
      </c>
      <c r="E59" s="5" t="s">
        <v>463</v>
      </c>
      <c r="F59" s="5" t="s">
        <v>464</v>
      </c>
    </row>
    <row r="60" spans="1:6" ht="19.149999999999999" customHeight="1" x14ac:dyDescent="0.25">
      <c r="A60" s="3">
        <v>59</v>
      </c>
      <c r="B60" s="4" t="s">
        <v>61</v>
      </c>
      <c r="C60" s="4" t="s">
        <v>186</v>
      </c>
      <c r="D60" s="3">
        <v>6</v>
      </c>
      <c r="E60" s="5" t="s">
        <v>465</v>
      </c>
      <c r="F60" s="5" t="s">
        <v>466</v>
      </c>
    </row>
    <row r="61" spans="1:6" ht="123.75" x14ac:dyDescent="0.25">
      <c r="A61" s="3">
        <v>60</v>
      </c>
      <c r="B61" s="4" t="s">
        <v>62</v>
      </c>
      <c r="C61" s="4" t="s">
        <v>187</v>
      </c>
      <c r="D61" s="3">
        <v>1</v>
      </c>
      <c r="E61" s="5" t="s">
        <v>467</v>
      </c>
      <c r="F61" s="5" t="s">
        <v>464</v>
      </c>
    </row>
    <row r="62" spans="1:6" ht="45" x14ac:dyDescent="0.25">
      <c r="A62" s="3">
        <v>61</v>
      </c>
      <c r="B62" s="4" t="s">
        <v>63</v>
      </c>
      <c r="C62" s="4" t="s">
        <v>188</v>
      </c>
      <c r="D62" s="3">
        <v>6</v>
      </c>
      <c r="E62" s="5" t="s">
        <v>468</v>
      </c>
      <c r="F62" s="5" t="s">
        <v>469</v>
      </c>
    </row>
    <row r="63" spans="1:6" ht="101.25" x14ac:dyDescent="0.25">
      <c r="A63" s="3">
        <v>62</v>
      </c>
      <c r="B63" s="4" t="s">
        <v>64</v>
      </c>
      <c r="C63" s="4" t="s">
        <v>189</v>
      </c>
      <c r="D63" s="3">
        <v>1</v>
      </c>
      <c r="E63" s="5" t="s">
        <v>470</v>
      </c>
      <c r="F63" s="5" t="s">
        <v>471</v>
      </c>
    </row>
    <row r="64" spans="1:6" ht="22.5" x14ac:dyDescent="0.25">
      <c r="A64" s="3">
        <v>63</v>
      </c>
      <c r="B64" s="4" t="s">
        <v>65</v>
      </c>
      <c r="C64" s="4" t="s">
        <v>190</v>
      </c>
      <c r="D64" s="3">
        <v>1</v>
      </c>
      <c r="E64" s="5" t="s">
        <v>472</v>
      </c>
      <c r="F64" s="5" t="s">
        <v>473</v>
      </c>
    </row>
    <row r="65" spans="1:6" ht="67.5" x14ac:dyDescent="0.25">
      <c r="A65" s="3">
        <v>64</v>
      </c>
      <c r="B65" s="4" t="s">
        <v>66</v>
      </c>
      <c r="C65" s="4" t="s">
        <v>191</v>
      </c>
      <c r="D65" s="3">
        <v>1</v>
      </c>
      <c r="E65" s="5" t="s">
        <v>474</v>
      </c>
      <c r="F65" s="5" t="s">
        <v>475</v>
      </c>
    </row>
    <row r="66" spans="1:6" ht="123.75" x14ac:dyDescent="0.25">
      <c r="A66" s="3">
        <v>65</v>
      </c>
      <c r="B66" s="4" t="s">
        <v>67</v>
      </c>
      <c r="C66" s="4" t="s">
        <v>192</v>
      </c>
      <c r="D66" s="3">
        <v>1</v>
      </c>
      <c r="E66" s="5" t="s">
        <v>476</v>
      </c>
      <c r="F66" s="5" t="s">
        <v>477</v>
      </c>
    </row>
    <row r="67" spans="1:6" ht="22.5" x14ac:dyDescent="0.25">
      <c r="A67" s="3">
        <v>66</v>
      </c>
      <c r="B67" s="4" t="s">
        <v>68</v>
      </c>
      <c r="C67" s="4" t="s">
        <v>193</v>
      </c>
      <c r="D67" s="3">
        <v>9</v>
      </c>
      <c r="E67" s="5" t="s">
        <v>476</v>
      </c>
      <c r="F67" s="5" t="s">
        <v>478</v>
      </c>
    </row>
    <row r="68" spans="1:6" ht="123.75" x14ac:dyDescent="0.25">
      <c r="A68" s="3">
        <v>67</v>
      </c>
      <c r="B68" s="4" t="s">
        <v>69</v>
      </c>
      <c r="C68" s="4" t="s">
        <v>194</v>
      </c>
      <c r="D68" s="3">
        <v>1</v>
      </c>
      <c r="E68" s="5" t="s">
        <v>479</v>
      </c>
      <c r="F68" s="5" t="s">
        <v>477</v>
      </c>
    </row>
    <row r="69" spans="1:6" ht="33.75" x14ac:dyDescent="0.25">
      <c r="A69" s="3">
        <v>68</v>
      </c>
      <c r="B69" s="4" t="s">
        <v>70</v>
      </c>
      <c r="C69" s="4" t="s">
        <v>195</v>
      </c>
      <c r="D69" s="3">
        <v>9</v>
      </c>
      <c r="E69" s="5" t="s">
        <v>480</v>
      </c>
      <c r="F69" s="5" t="s">
        <v>478</v>
      </c>
    </row>
    <row r="70" spans="1:6" ht="33.75" x14ac:dyDescent="0.25">
      <c r="A70" s="3">
        <v>69</v>
      </c>
      <c r="B70" s="4" t="s">
        <v>71</v>
      </c>
      <c r="C70" s="4" t="s">
        <v>196</v>
      </c>
      <c r="D70" s="3">
        <v>1</v>
      </c>
      <c r="E70" s="5" t="s">
        <v>481</v>
      </c>
      <c r="F70" s="5" t="s">
        <v>482</v>
      </c>
    </row>
    <row r="71" spans="1:6" ht="33.75" x14ac:dyDescent="0.25">
      <c r="A71" s="3">
        <v>70</v>
      </c>
      <c r="B71" s="4" t="s">
        <v>72</v>
      </c>
      <c r="C71" s="4" t="s">
        <v>197</v>
      </c>
      <c r="D71" s="3">
        <v>1</v>
      </c>
      <c r="E71" s="5" t="s">
        <v>483</v>
      </c>
      <c r="F71" s="5" t="s">
        <v>484</v>
      </c>
    </row>
    <row r="72" spans="1:6" ht="67.5" x14ac:dyDescent="0.25">
      <c r="A72" s="3">
        <v>71</v>
      </c>
      <c r="B72" s="4" t="s">
        <v>73</v>
      </c>
      <c r="C72" s="4" t="s">
        <v>198</v>
      </c>
      <c r="D72" s="3">
        <v>1</v>
      </c>
      <c r="E72" s="5" t="s">
        <v>485</v>
      </c>
      <c r="F72" s="5" t="s">
        <v>486</v>
      </c>
    </row>
    <row r="73" spans="1:6" ht="33.75" x14ac:dyDescent="0.25">
      <c r="A73" s="3">
        <v>72</v>
      </c>
      <c r="B73" s="4" t="s">
        <v>74</v>
      </c>
      <c r="C73" s="4" t="s">
        <v>199</v>
      </c>
      <c r="D73" s="3">
        <v>6</v>
      </c>
      <c r="E73" s="5" t="s">
        <v>487</v>
      </c>
      <c r="F73" s="5">
        <v>0</v>
      </c>
    </row>
    <row r="74" spans="1:6" ht="19.149999999999999" customHeight="1" x14ac:dyDescent="0.25">
      <c r="A74" s="3">
        <v>73</v>
      </c>
      <c r="B74" s="4" t="s">
        <v>75</v>
      </c>
      <c r="C74" s="4" t="s">
        <v>200</v>
      </c>
      <c r="D74" s="3">
        <v>1</v>
      </c>
      <c r="E74" s="5" t="s">
        <v>488</v>
      </c>
      <c r="F74" s="5" t="s">
        <v>436</v>
      </c>
    </row>
    <row r="75" spans="1:6" ht="112.5" x14ac:dyDescent="0.25">
      <c r="A75" s="3">
        <v>74</v>
      </c>
      <c r="B75" s="4" t="s">
        <v>76</v>
      </c>
      <c r="C75" s="4" t="s">
        <v>201</v>
      </c>
      <c r="D75" s="3">
        <v>2</v>
      </c>
      <c r="E75" s="5" t="s">
        <v>489</v>
      </c>
      <c r="F75" s="5" t="s">
        <v>490</v>
      </c>
    </row>
    <row r="76" spans="1:6" ht="22.5" x14ac:dyDescent="0.25">
      <c r="A76" s="3">
        <v>75</v>
      </c>
      <c r="B76" s="4" t="s">
        <v>77</v>
      </c>
      <c r="C76" s="4" t="s">
        <v>202</v>
      </c>
      <c r="D76" s="3">
        <v>4</v>
      </c>
      <c r="E76" s="5" t="s">
        <v>491</v>
      </c>
      <c r="F76" s="5" t="s">
        <v>492</v>
      </c>
    </row>
    <row r="77" spans="1:6" ht="22.5" x14ac:dyDescent="0.25">
      <c r="A77" s="3">
        <v>76</v>
      </c>
      <c r="B77" s="4" t="s">
        <v>78</v>
      </c>
      <c r="C77" s="4" t="s">
        <v>203</v>
      </c>
      <c r="D77" s="3">
        <v>1</v>
      </c>
      <c r="E77" s="5" t="s">
        <v>493</v>
      </c>
      <c r="F77" s="5" t="s">
        <v>436</v>
      </c>
    </row>
    <row r="78" spans="1:6" ht="101.25" x14ac:dyDescent="0.25">
      <c r="A78" s="3">
        <v>77</v>
      </c>
      <c r="B78" s="4" t="s">
        <v>79</v>
      </c>
      <c r="C78" s="4" t="s">
        <v>204</v>
      </c>
      <c r="D78" s="3">
        <v>1</v>
      </c>
      <c r="E78" s="5" t="s">
        <v>494</v>
      </c>
      <c r="F78" s="5" t="s">
        <v>495</v>
      </c>
    </row>
    <row r="79" spans="1:6" ht="90" x14ac:dyDescent="0.25">
      <c r="A79" s="3">
        <v>78</v>
      </c>
      <c r="B79" s="4" t="s">
        <v>80</v>
      </c>
      <c r="C79" s="4" t="s">
        <v>205</v>
      </c>
      <c r="D79" s="3">
        <v>1</v>
      </c>
      <c r="E79" s="5" t="s">
        <v>496</v>
      </c>
      <c r="F79" s="5" t="s">
        <v>497</v>
      </c>
    </row>
    <row r="80" spans="1:6" ht="78.75" x14ac:dyDescent="0.25">
      <c r="A80" s="3">
        <v>79</v>
      </c>
      <c r="B80" s="4" t="s">
        <v>81</v>
      </c>
      <c r="C80" s="4" t="s">
        <v>206</v>
      </c>
      <c r="D80" s="3">
        <v>1</v>
      </c>
      <c r="E80" s="5" t="s">
        <v>498</v>
      </c>
      <c r="F80" s="5" t="s">
        <v>499</v>
      </c>
    </row>
    <row r="81" spans="1:6" ht="40.9" customHeight="1" x14ac:dyDescent="0.25">
      <c r="A81" s="3">
        <v>80</v>
      </c>
      <c r="B81" s="4" t="s">
        <v>82</v>
      </c>
      <c r="C81" s="4" t="s">
        <v>207</v>
      </c>
      <c r="D81" s="3">
        <v>1</v>
      </c>
      <c r="E81" s="5" t="s">
        <v>500</v>
      </c>
      <c r="F81" s="5" t="s">
        <v>501</v>
      </c>
    </row>
    <row r="82" spans="1:6" ht="19.149999999999999" customHeight="1" x14ac:dyDescent="0.25">
      <c r="A82" s="3">
        <v>81</v>
      </c>
      <c r="B82" s="4" t="s">
        <v>83</v>
      </c>
      <c r="C82" s="4" t="s">
        <v>208</v>
      </c>
      <c r="D82" s="3">
        <v>1</v>
      </c>
      <c r="E82" s="5" t="s">
        <v>502</v>
      </c>
      <c r="F82" s="5" t="s">
        <v>438</v>
      </c>
    </row>
    <row r="83" spans="1:6" ht="19.149999999999999" customHeight="1" x14ac:dyDescent="0.25">
      <c r="A83" s="3">
        <v>82</v>
      </c>
      <c r="B83" s="4" t="s">
        <v>84</v>
      </c>
      <c r="C83" s="4" t="s">
        <v>209</v>
      </c>
      <c r="D83" s="3">
        <v>1</v>
      </c>
      <c r="E83" s="5" t="s">
        <v>503</v>
      </c>
      <c r="F83" s="5" t="s">
        <v>438</v>
      </c>
    </row>
    <row r="84" spans="1:6" ht="19.149999999999999" customHeight="1" x14ac:dyDescent="0.25">
      <c r="A84" s="3">
        <v>83</v>
      </c>
      <c r="B84" s="4" t="s">
        <v>85</v>
      </c>
      <c r="C84" s="4" t="s">
        <v>210</v>
      </c>
      <c r="D84" s="3">
        <v>1</v>
      </c>
      <c r="E84" s="5" t="s">
        <v>504</v>
      </c>
      <c r="F84" s="5" t="s">
        <v>438</v>
      </c>
    </row>
    <row r="85" spans="1:6" ht="56.25" x14ac:dyDescent="0.25">
      <c r="A85" s="3">
        <v>84</v>
      </c>
      <c r="B85" s="4" t="s">
        <v>86</v>
      </c>
      <c r="C85" s="4" t="s">
        <v>211</v>
      </c>
      <c r="D85" s="3">
        <v>1</v>
      </c>
      <c r="E85" s="5" t="s">
        <v>505</v>
      </c>
      <c r="F85" s="5" t="s">
        <v>506</v>
      </c>
    </row>
    <row r="86" spans="1:6" ht="19.149999999999999" customHeight="1" x14ac:dyDescent="0.25">
      <c r="A86" s="3">
        <v>85</v>
      </c>
      <c r="B86" s="4" t="s">
        <v>87</v>
      </c>
      <c r="C86" s="4" t="s">
        <v>212</v>
      </c>
      <c r="D86" s="3">
        <v>1</v>
      </c>
      <c r="E86" s="5" t="s">
        <v>507</v>
      </c>
      <c r="F86" s="5" t="s">
        <v>436</v>
      </c>
    </row>
    <row r="87" spans="1:6" ht="90" x14ac:dyDescent="0.25">
      <c r="A87" s="3">
        <v>86</v>
      </c>
      <c r="B87" s="4" t="s">
        <v>88</v>
      </c>
      <c r="C87" s="4" t="s">
        <v>213</v>
      </c>
      <c r="D87" s="3">
        <v>1</v>
      </c>
      <c r="E87" s="5" t="s">
        <v>508</v>
      </c>
      <c r="F87" s="5" t="s">
        <v>509</v>
      </c>
    </row>
    <row r="88" spans="1:6" ht="90" x14ac:dyDescent="0.25">
      <c r="A88" s="3">
        <v>87</v>
      </c>
      <c r="B88" s="4" t="s">
        <v>89</v>
      </c>
      <c r="C88" s="4" t="s">
        <v>214</v>
      </c>
      <c r="D88" s="3">
        <v>1</v>
      </c>
      <c r="E88" s="5" t="s">
        <v>510</v>
      </c>
      <c r="F88" s="5" t="s">
        <v>511</v>
      </c>
    </row>
    <row r="89" spans="1:6" ht="90" x14ac:dyDescent="0.25">
      <c r="A89" s="3">
        <v>88</v>
      </c>
      <c r="B89" s="4" t="s">
        <v>90</v>
      </c>
      <c r="C89" s="4" t="s">
        <v>215</v>
      </c>
      <c r="D89" s="3">
        <v>1</v>
      </c>
      <c r="E89" s="5" t="s">
        <v>512</v>
      </c>
      <c r="F89" s="5" t="s">
        <v>513</v>
      </c>
    </row>
    <row r="90" spans="1:6" ht="90" x14ac:dyDescent="0.25">
      <c r="A90" s="3">
        <v>89</v>
      </c>
      <c r="B90" s="4" t="s">
        <v>91</v>
      </c>
      <c r="C90" s="4" t="s">
        <v>216</v>
      </c>
      <c r="D90" s="3">
        <v>1</v>
      </c>
      <c r="E90" s="5" t="s">
        <v>514</v>
      </c>
      <c r="F90" s="5" t="s">
        <v>515</v>
      </c>
    </row>
    <row r="91" spans="1:6" ht="90" x14ac:dyDescent="0.25">
      <c r="A91" s="3">
        <v>90</v>
      </c>
      <c r="B91" s="4" t="s">
        <v>92</v>
      </c>
      <c r="C91" s="4" t="s">
        <v>217</v>
      </c>
      <c r="D91" s="3">
        <v>1</v>
      </c>
      <c r="E91" s="5" t="s">
        <v>516</v>
      </c>
      <c r="F91" s="5" t="s">
        <v>517</v>
      </c>
    </row>
    <row r="92" spans="1:6" ht="90" x14ac:dyDescent="0.25">
      <c r="A92" s="3">
        <v>91</v>
      </c>
      <c r="B92" s="4" t="s">
        <v>93</v>
      </c>
      <c r="C92" s="4" t="s">
        <v>218</v>
      </c>
      <c r="D92" s="3">
        <v>1</v>
      </c>
      <c r="E92" s="5" t="s">
        <v>518</v>
      </c>
      <c r="F92" s="5" t="s">
        <v>519</v>
      </c>
    </row>
    <row r="93" spans="1:6" ht="90" x14ac:dyDescent="0.25">
      <c r="A93" s="3">
        <v>92</v>
      </c>
      <c r="B93" s="4" t="s">
        <v>94</v>
      </c>
      <c r="C93" s="4" t="s">
        <v>219</v>
      </c>
      <c r="D93" s="3">
        <v>1</v>
      </c>
      <c r="E93" s="5" t="s">
        <v>520</v>
      </c>
      <c r="F93" s="5" t="s">
        <v>513</v>
      </c>
    </row>
    <row r="94" spans="1:6" ht="90" x14ac:dyDescent="0.25">
      <c r="A94" s="3">
        <v>93</v>
      </c>
      <c r="B94" s="4" t="s">
        <v>95</v>
      </c>
      <c r="C94" s="4" t="s">
        <v>220</v>
      </c>
      <c r="D94" s="3">
        <v>1</v>
      </c>
      <c r="E94" s="5" t="s">
        <v>521</v>
      </c>
      <c r="F94" s="5" t="s">
        <v>522</v>
      </c>
    </row>
    <row r="95" spans="1:6" ht="90" x14ac:dyDescent="0.25">
      <c r="A95" s="3">
        <v>94</v>
      </c>
      <c r="B95" s="4" t="s">
        <v>96</v>
      </c>
      <c r="C95" s="4" t="s">
        <v>221</v>
      </c>
      <c r="D95" s="3">
        <v>1</v>
      </c>
      <c r="E95" s="5" t="s">
        <v>523</v>
      </c>
      <c r="F95" s="5" t="s">
        <v>524</v>
      </c>
    </row>
    <row r="96" spans="1:6" ht="90" x14ac:dyDescent="0.25">
      <c r="A96" s="3">
        <v>95</v>
      </c>
      <c r="B96" s="4" t="s">
        <v>97</v>
      </c>
      <c r="C96" s="4" t="s">
        <v>222</v>
      </c>
      <c r="D96" s="3">
        <v>1</v>
      </c>
      <c r="E96" s="5" t="s">
        <v>525</v>
      </c>
      <c r="F96" s="5" t="s">
        <v>526</v>
      </c>
    </row>
    <row r="97" spans="1:6" ht="90" x14ac:dyDescent="0.25">
      <c r="A97" s="3">
        <v>96</v>
      </c>
      <c r="B97" s="4" t="s">
        <v>98</v>
      </c>
      <c r="C97" s="4" t="s">
        <v>223</v>
      </c>
      <c r="D97" s="3">
        <v>1</v>
      </c>
      <c r="E97" s="5" t="s">
        <v>527</v>
      </c>
      <c r="F97" s="5" t="s">
        <v>528</v>
      </c>
    </row>
    <row r="98" spans="1:6" ht="90" x14ac:dyDescent="0.25">
      <c r="A98" s="3">
        <v>97</v>
      </c>
      <c r="B98" s="4" t="s">
        <v>99</v>
      </c>
      <c r="C98" s="4" t="s">
        <v>224</v>
      </c>
      <c r="D98" s="3">
        <v>1</v>
      </c>
      <c r="E98" s="5" t="s">
        <v>529</v>
      </c>
      <c r="F98" s="5" t="s">
        <v>530</v>
      </c>
    </row>
    <row r="99" spans="1:6" ht="90" x14ac:dyDescent="0.25">
      <c r="A99" s="3">
        <v>98</v>
      </c>
      <c r="B99" s="4" t="s">
        <v>100</v>
      </c>
      <c r="C99" s="4" t="s">
        <v>225</v>
      </c>
      <c r="D99" s="3">
        <v>1</v>
      </c>
      <c r="E99" s="5" t="s">
        <v>531</v>
      </c>
      <c r="F99" s="5" t="s">
        <v>532</v>
      </c>
    </row>
    <row r="100" spans="1:6" ht="90" x14ac:dyDescent="0.25">
      <c r="A100" s="3">
        <v>99</v>
      </c>
      <c r="B100" s="4" t="s">
        <v>101</v>
      </c>
      <c r="C100" s="4" t="s">
        <v>226</v>
      </c>
      <c r="D100" s="3">
        <v>1</v>
      </c>
      <c r="E100" s="5" t="s">
        <v>533</v>
      </c>
      <c r="F100" s="5" t="s">
        <v>522</v>
      </c>
    </row>
    <row r="101" spans="1:6" ht="90" x14ac:dyDescent="0.25">
      <c r="A101" s="3">
        <v>100</v>
      </c>
      <c r="B101" s="4" t="s">
        <v>102</v>
      </c>
      <c r="C101" s="4" t="s">
        <v>227</v>
      </c>
      <c r="D101" s="3">
        <v>1</v>
      </c>
      <c r="E101" s="5" t="s">
        <v>534</v>
      </c>
      <c r="F101" s="5" t="s">
        <v>535</v>
      </c>
    </row>
    <row r="102" spans="1:6" ht="90" x14ac:dyDescent="0.25">
      <c r="A102" s="3">
        <v>101</v>
      </c>
      <c r="B102" s="4" t="s">
        <v>103</v>
      </c>
      <c r="C102" s="4" t="s">
        <v>228</v>
      </c>
      <c r="D102" s="3">
        <v>1</v>
      </c>
      <c r="E102" s="5" t="s">
        <v>536</v>
      </c>
      <c r="F102" s="5" t="s">
        <v>537</v>
      </c>
    </row>
    <row r="103" spans="1:6" ht="90" x14ac:dyDescent="0.25">
      <c r="A103" s="3">
        <v>102</v>
      </c>
      <c r="B103" s="4" t="s">
        <v>104</v>
      </c>
      <c r="C103" s="4" t="s">
        <v>229</v>
      </c>
      <c r="D103" s="3">
        <v>1</v>
      </c>
      <c r="E103" s="5" t="s">
        <v>538</v>
      </c>
      <c r="F103" s="5" t="s">
        <v>539</v>
      </c>
    </row>
    <row r="104" spans="1:6" ht="90" x14ac:dyDescent="0.25">
      <c r="A104" s="3">
        <v>103</v>
      </c>
      <c r="B104" s="4" t="s">
        <v>105</v>
      </c>
      <c r="C104" s="4" t="s">
        <v>230</v>
      </c>
      <c r="D104" s="3">
        <v>1</v>
      </c>
      <c r="E104" s="5" t="s">
        <v>540</v>
      </c>
      <c r="F104" s="5" t="s">
        <v>539</v>
      </c>
    </row>
    <row r="105" spans="1:6" ht="19.149999999999999" customHeight="1" x14ac:dyDescent="0.25">
      <c r="A105" s="3">
        <v>104</v>
      </c>
      <c r="B105" s="4" t="s">
        <v>106</v>
      </c>
      <c r="C105" s="4" t="s">
        <v>231</v>
      </c>
      <c r="D105" s="3">
        <v>1</v>
      </c>
      <c r="E105" s="5" t="s">
        <v>541</v>
      </c>
      <c r="F105" s="5" t="s">
        <v>542</v>
      </c>
    </row>
    <row r="106" spans="1:6" ht="22.5" x14ac:dyDescent="0.25">
      <c r="A106" s="3">
        <v>105</v>
      </c>
      <c r="B106" s="4" t="s">
        <v>107</v>
      </c>
      <c r="C106" s="4" t="s">
        <v>232</v>
      </c>
      <c r="D106" s="3">
        <v>1</v>
      </c>
      <c r="E106" s="5" t="s">
        <v>543</v>
      </c>
      <c r="F106" s="5" t="s">
        <v>544</v>
      </c>
    </row>
    <row r="107" spans="1:6" ht="123.75" x14ac:dyDescent="0.25">
      <c r="A107" s="3">
        <v>106</v>
      </c>
      <c r="B107" s="4" t="s">
        <v>108</v>
      </c>
      <c r="C107" s="4" t="s">
        <v>233</v>
      </c>
      <c r="D107" s="3">
        <v>15</v>
      </c>
      <c r="E107" s="5" t="s">
        <v>545</v>
      </c>
      <c r="F107" s="5" t="s">
        <v>546</v>
      </c>
    </row>
    <row r="108" spans="1:6" ht="22.5" x14ac:dyDescent="0.25">
      <c r="A108" s="3">
        <v>107</v>
      </c>
      <c r="B108" s="4" t="s">
        <v>109</v>
      </c>
      <c r="C108" s="4" t="s">
        <v>234</v>
      </c>
      <c r="D108" s="3">
        <v>4</v>
      </c>
      <c r="E108" s="5" t="s">
        <v>547</v>
      </c>
      <c r="F108" s="5" t="s">
        <v>548</v>
      </c>
    </row>
    <row r="109" spans="1:6" ht="19.149999999999999" customHeight="1" x14ac:dyDescent="0.25">
      <c r="A109" s="3">
        <v>108</v>
      </c>
      <c r="B109" s="4" t="s">
        <v>110</v>
      </c>
      <c r="C109" s="4" t="s">
        <v>235</v>
      </c>
      <c r="D109" s="3">
        <v>6</v>
      </c>
      <c r="E109" s="5" t="s">
        <v>541</v>
      </c>
      <c r="F109" s="5" t="s">
        <v>542</v>
      </c>
    </row>
    <row r="110" spans="1:6" ht="19.149999999999999" customHeight="1" x14ac:dyDescent="0.25">
      <c r="A110" s="3">
        <v>109</v>
      </c>
      <c r="B110" s="4" t="s">
        <v>111</v>
      </c>
      <c r="C110" s="4" t="s">
        <v>236</v>
      </c>
      <c r="D110" s="3">
        <v>4</v>
      </c>
      <c r="E110" s="5" t="s">
        <v>549</v>
      </c>
      <c r="F110" s="5" t="s">
        <v>550</v>
      </c>
    </row>
    <row r="111" spans="1:6" ht="33.75" x14ac:dyDescent="0.25">
      <c r="A111" s="3">
        <v>110</v>
      </c>
      <c r="B111" s="4" t="s">
        <v>112</v>
      </c>
      <c r="C111" s="4" t="s">
        <v>237</v>
      </c>
      <c r="D111" s="3">
        <v>6</v>
      </c>
      <c r="E111" s="5" t="s">
        <v>551</v>
      </c>
      <c r="F111" s="5" t="s">
        <v>552</v>
      </c>
    </row>
    <row r="112" spans="1:6" ht="19.149999999999999" customHeight="1" x14ac:dyDescent="0.25">
      <c r="A112" s="3">
        <v>111</v>
      </c>
      <c r="B112" s="4" t="s">
        <v>113</v>
      </c>
      <c r="C112" s="4" t="s">
        <v>231</v>
      </c>
      <c r="D112" s="3">
        <v>1</v>
      </c>
      <c r="E112" s="5" t="s">
        <v>541</v>
      </c>
      <c r="F112" s="5" t="s">
        <v>542</v>
      </c>
    </row>
    <row r="113" spans="1:6" ht="22.5" x14ac:dyDescent="0.25">
      <c r="A113" s="3">
        <v>112</v>
      </c>
      <c r="B113" s="4" t="s">
        <v>114</v>
      </c>
      <c r="C113" s="4" t="s">
        <v>238</v>
      </c>
      <c r="D113" s="3">
        <v>8</v>
      </c>
      <c r="E113" s="5" t="s">
        <v>553</v>
      </c>
      <c r="F113" s="5" t="s">
        <v>554</v>
      </c>
    </row>
    <row r="114" spans="1:6" ht="45" x14ac:dyDescent="0.25">
      <c r="A114" s="3">
        <v>113</v>
      </c>
      <c r="B114" s="4" t="s">
        <v>115</v>
      </c>
      <c r="C114" s="4" t="s">
        <v>239</v>
      </c>
      <c r="D114" s="3">
        <v>1</v>
      </c>
      <c r="E114" s="5" t="s">
        <v>555</v>
      </c>
      <c r="F114" s="5" t="s">
        <v>556</v>
      </c>
    </row>
    <row r="115" spans="1:6" ht="67.5" x14ac:dyDescent="0.25">
      <c r="A115" s="3">
        <v>114</v>
      </c>
      <c r="B115" s="4" t="s">
        <v>116</v>
      </c>
      <c r="C115" s="4" t="s">
        <v>240</v>
      </c>
      <c r="D115" s="3">
        <v>1</v>
      </c>
      <c r="E115" s="5" t="s">
        <v>557</v>
      </c>
      <c r="F115" s="5" t="s">
        <v>558</v>
      </c>
    </row>
    <row r="116" spans="1:6" ht="33.75" x14ac:dyDescent="0.25">
      <c r="A116" s="3">
        <v>115</v>
      </c>
      <c r="B116" s="4" t="s">
        <v>117</v>
      </c>
      <c r="C116" s="4" t="s">
        <v>241</v>
      </c>
      <c r="D116" s="3">
        <v>60</v>
      </c>
      <c r="E116" s="5" t="s">
        <v>559</v>
      </c>
      <c r="F116" s="5" t="s">
        <v>560</v>
      </c>
    </row>
    <row r="117" spans="1:6" ht="19.149999999999999" customHeight="1" x14ac:dyDescent="0.25">
      <c r="A117" s="3">
        <v>116</v>
      </c>
      <c r="B117" s="4" t="s">
        <v>118</v>
      </c>
      <c r="C117" s="4" t="s">
        <v>242</v>
      </c>
      <c r="D117" s="3">
        <v>120</v>
      </c>
      <c r="E117" s="5"/>
      <c r="F117" s="5"/>
    </row>
    <row r="118" spans="1:6" ht="19.149999999999999" customHeight="1" x14ac:dyDescent="0.25">
      <c r="A118" s="3">
        <v>117</v>
      </c>
      <c r="B118" s="4" t="s">
        <v>119</v>
      </c>
      <c r="C118" s="4" t="s">
        <v>243</v>
      </c>
      <c r="D118" s="3">
        <v>8</v>
      </c>
      <c r="E118" s="5"/>
      <c r="F118" s="5"/>
    </row>
    <row r="119" spans="1:6" ht="22.5" x14ac:dyDescent="0.25">
      <c r="A119" s="3">
        <v>118</v>
      </c>
      <c r="B119" s="4" t="s">
        <v>120</v>
      </c>
      <c r="C119" s="4" t="s">
        <v>244</v>
      </c>
      <c r="D119" s="3">
        <v>6</v>
      </c>
      <c r="E119" s="5" t="s">
        <v>561</v>
      </c>
      <c r="F119" s="5" t="s">
        <v>562</v>
      </c>
    </row>
    <row r="120" spans="1:6" ht="22.5" x14ac:dyDescent="0.25">
      <c r="A120" s="3">
        <v>119</v>
      </c>
      <c r="B120" s="4" t="s">
        <v>121</v>
      </c>
      <c r="C120" s="4" t="s">
        <v>245</v>
      </c>
      <c r="D120" s="3">
        <v>8</v>
      </c>
      <c r="E120" s="5" t="s">
        <v>563</v>
      </c>
      <c r="F120" s="5" t="s">
        <v>564</v>
      </c>
    </row>
    <row r="121" spans="1:6" ht="22.5" x14ac:dyDescent="0.25">
      <c r="A121" s="3">
        <v>120</v>
      </c>
      <c r="B121" s="4" t="s">
        <v>122</v>
      </c>
      <c r="C121" s="4" t="s">
        <v>246</v>
      </c>
      <c r="D121" s="3">
        <v>8</v>
      </c>
      <c r="E121" s="5" t="s">
        <v>565</v>
      </c>
      <c r="F121" s="5" t="s">
        <v>566</v>
      </c>
    </row>
    <row r="122" spans="1:6" ht="19.149999999999999" customHeight="1" x14ac:dyDescent="0.25">
      <c r="A122" s="3">
        <v>121</v>
      </c>
      <c r="B122" s="4" t="s">
        <v>123</v>
      </c>
      <c r="C122" s="4" t="s">
        <v>247</v>
      </c>
      <c r="D122" s="3">
        <v>4</v>
      </c>
      <c r="E122" s="5" t="s">
        <v>567</v>
      </c>
      <c r="F122" s="5" t="s">
        <v>568</v>
      </c>
    </row>
    <row r="123" spans="1:6" ht="19.149999999999999" customHeight="1" x14ac:dyDescent="0.25">
      <c r="A123" s="3">
        <v>122</v>
      </c>
      <c r="B123" s="4" t="s">
        <v>124</v>
      </c>
      <c r="C123" s="4" t="s">
        <v>248</v>
      </c>
      <c r="D123" s="3">
        <v>4</v>
      </c>
      <c r="E123" s="5" t="s">
        <v>569</v>
      </c>
      <c r="F123" s="5" t="s">
        <v>568</v>
      </c>
    </row>
    <row r="124" spans="1:6" ht="19.149999999999999" customHeight="1" x14ac:dyDescent="0.25">
      <c r="A124" s="3">
        <v>123</v>
      </c>
      <c r="B124" s="4" t="s">
        <v>125</v>
      </c>
      <c r="C124" s="4" t="s">
        <v>249</v>
      </c>
      <c r="D124" s="3">
        <v>8</v>
      </c>
      <c r="E124" s="5"/>
      <c r="F124" s="5"/>
    </row>
    <row r="125" spans="1:6" ht="19.149999999999999" customHeight="1" x14ac:dyDescent="0.25">
      <c r="A125" s="3">
        <v>124</v>
      </c>
      <c r="B125" s="4" t="s">
        <v>126</v>
      </c>
      <c r="C125" s="4" t="s">
        <v>250</v>
      </c>
      <c r="D125" s="3">
        <v>1</v>
      </c>
      <c r="E125" s="5"/>
      <c r="F125" s="5"/>
    </row>
    <row r="126" spans="1:6" ht="19.149999999999999" customHeight="1" x14ac:dyDescent="0.25">
      <c r="A126" s="3">
        <v>125</v>
      </c>
      <c r="B126" s="4" t="s">
        <v>357</v>
      </c>
      <c r="C126" s="4" t="s">
        <v>357</v>
      </c>
      <c r="D126" s="3">
        <v>11</v>
      </c>
      <c r="E126" s="5"/>
      <c r="F126" s="5"/>
    </row>
    <row r="127" spans="1:6" ht="19.149999999999999" customHeight="1" x14ac:dyDescent="0.25">
      <c r="A127" s="3">
        <v>126</v>
      </c>
      <c r="B127" s="4" t="s">
        <v>358</v>
      </c>
      <c r="C127" s="4" t="s">
        <v>358</v>
      </c>
      <c r="D127" s="3">
        <v>11</v>
      </c>
      <c r="E127" s="5"/>
      <c r="F127" s="5"/>
    </row>
    <row r="128" spans="1:6" ht="67.5" x14ac:dyDescent="0.25">
      <c r="A128" s="3">
        <v>127</v>
      </c>
      <c r="B128" s="4" t="s">
        <v>359</v>
      </c>
      <c r="C128" s="4" t="s">
        <v>360</v>
      </c>
      <c r="D128" s="3">
        <v>1</v>
      </c>
      <c r="E128" s="5" t="s">
        <v>622</v>
      </c>
      <c r="F128" s="5" t="s">
        <v>623</v>
      </c>
    </row>
  </sheetData>
  <autoFilter ref="A1:F128" xr:uid="{F7AB4C91-EF89-4A05-885E-FC852B05B32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showGridLines="0" workbookViewId="0">
      <selection activeCell="A6" sqref="A6"/>
    </sheetView>
  </sheetViews>
  <sheetFormatPr defaultColWidth="8.85546875" defaultRowHeight="11.25" x14ac:dyDescent="0.25"/>
  <cols>
    <col min="1" max="1" width="8.85546875" style="1"/>
    <col min="2" max="2" width="10.85546875" style="2" customWidth="1"/>
    <col min="3" max="3" width="20.5703125" style="2" bestFit="1" customWidth="1"/>
    <col min="4" max="4" width="8.85546875" style="1"/>
    <col min="5" max="5" width="62.7109375" style="2" customWidth="1"/>
    <col min="6" max="6" width="45.28515625" style="2" customWidth="1"/>
    <col min="7" max="16384" width="8.85546875" style="2"/>
  </cols>
  <sheetData>
    <row r="1" spans="1:6" ht="21.6" customHeight="1" thickBot="1" x14ac:dyDescent="0.3">
      <c r="A1" s="9" t="s">
        <v>2</v>
      </c>
      <c r="B1" s="9" t="s">
        <v>0</v>
      </c>
      <c r="C1" s="9" t="s">
        <v>127</v>
      </c>
      <c r="D1" s="9" t="s">
        <v>1</v>
      </c>
      <c r="E1" s="9" t="s">
        <v>361</v>
      </c>
      <c r="F1" s="9" t="s">
        <v>362</v>
      </c>
    </row>
    <row r="2" spans="1:6" ht="45.75" thickTop="1" x14ac:dyDescent="0.25">
      <c r="A2" s="6">
        <v>1</v>
      </c>
      <c r="B2" s="7" t="s">
        <v>4</v>
      </c>
      <c r="C2" s="7" t="s">
        <v>129</v>
      </c>
      <c r="D2" s="6">
        <v>9</v>
      </c>
      <c r="E2" s="8" t="s">
        <v>365</v>
      </c>
      <c r="F2" s="8" t="s">
        <v>366</v>
      </c>
    </row>
    <row r="3" spans="1:6" ht="33.75" x14ac:dyDescent="0.25">
      <c r="A3" s="3">
        <v>2</v>
      </c>
      <c r="B3" s="4" t="s">
        <v>251</v>
      </c>
      <c r="C3" s="4" t="s">
        <v>259</v>
      </c>
      <c r="D3" s="3">
        <v>40</v>
      </c>
      <c r="E3" s="8" t="s">
        <v>570</v>
      </c>
      <c r="F3" s="8" t="s">
        <v>571</v>
      </c>
    </row>
    <row r="4" spans="1:6" ht="22.5" x14ac:dyDescent="0.25">
      <c r="A4" s="3">
        <v>3</v>
      </c>
      <c r="B4" s="4" t="s">
        <v>252</v>
      </c>
      <c r="C4" s="4" t="s">
        <v>260</v>
      </c>
      <c r="D4" s="3">
        <v>30</v>
      </c>
      <c r="E4" s="8" t="s">
        <v>572</v>
      </c>
      <c r="F4" s="8" t="s">
        <v>371</v>
      </c>
    </row>
    <row r="5" spans="1:6" ht="18.600000000000001" customHeight="1" x14ac:dyDescent="0.25">
      <c r="A5" s="3">
        <v>4</v>
      </c>
      <c r="B5" s="4" t="s">
        <v>253</v>
      </c>
      <c r="C5" s="4" t="s">
        <v>261</v>
      </c>
      <c r="D5" s="3">
        <v>2</v>
      </c>
      <c r="E5" s="8" t="s">
        <v>573</v>
      </c>
      <c r="F5" s="8" t="s">
        <v>373</v>
      </c>
    </row>
    <row r="6" spans="1:6" ht="22.5" x14ac:dyDescent="0.25">
      <c r="A6" s="3">
        <v>5</v>
      </c>
      <c r="B6" s="4" t="s">
        <v>254</v>
      </c>
      <c r="C6" s="4" t="s">
        <v>262</v>
      </c>
      <c r="D6" s="3">
        <v>5</v>
      </c>
      <c r="E6" s="8" t="s">
        <v>574</v>
      </c>
      <c r="F6" s="8" t="s">
        <v>375</v>
      </c>
    </row>
    <row r="7" spans="1:6" ht="22.5" x14ac:dyDescent="0.25">
      <c r="A7" s="3">
        <v>6</v>
      </c>
      <c r="B7" s="4" t="s">
        <v>255</v>
      </c>
      <c r="C7" s="4" t="s">
        <v>263</v>
      </c>
      <c r="D7" s="3">
        <v>4</v>
      </c>
      <c r="E7" s="8" t="s">
        <v>575</v>
      </c>
      <c r="F7" s="8" t="s">
        <v>377</v>
      </c>
    </row>
    <row r="8" spans="1:6" ht="18" customHeight="1" x14ac:dyDescent="0.25">
      <c r="A8" s="3">
        <v>7</v>
      </c>
      <c r="B8" s="4" t="s">
        <v>256</v>
      </c>
      <c r="C8" s="4" t="s">
        <v>264</v>
      </c>
      <c r="D8" s="3">
        <v>4</v>
      </c>
      <c r="E8" s="8" t="s">
        <v>576</v>
      </c>
      <c r="F8" s="8">
        <v>0</v>
      </c>
    </row>
    <row r="9" spans="1:6" ht="22.5" x14ac:dyDescent="0.25">
      <c r="A9" s="3">
        <v>8</v>
      </c>
      <c r="B9" s="4" t="s">
        <v>257</v>
      </c>
      <c r="C9" s="4" t="s">
        <v>265</v>
      </c>
      <c r="D9" s="3">
        <v>2</v>
      </c>
      <c r="E9" s="8" t="s">
        <v>577</v>
      </c>
      <c r="F9" s="8" t="s">
        <v>396</v>
      </c>
    </row>
    <row r="10" spans="1:6" ht="56.25" x14ac:dyDescent="0.25">
      <c r="A10" s="3">
        <v>9</v>
      </c>
      <c r="B10" s="4" t="s">
        <v>258</v>
      </c>
      <c r="C10" s="4" t="s">
        <v>266</v>
      </c>
      <c r="D10" s="3">
        <v>1</v>
      </c>
      <c r="E10" s="8" t="s">
        <v>578</v>
      </c>
      <c r="F10" s="8" t="s">
        <v>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5"/>
  <sheetViews>
    <sheetView showGridLines="0" workbookViewId="0">
      <selection activeCell="F6" sqref="F6"/>
    </sheetView>
  </sheetViews>
  <sheetFormatPr defaultColWidth="8.85546875" defaultRowHeight="11.25" x14ac:dyDescent="0.25"/>
  <cols>
    <col min="1" max="1" width="8.85546875" style="1"/>
    <col min="2" max="2" width="10.85546875" style="2" customWidth="1"/>
    <col min="3" max="3" width="18.42578125" style="2" bestFit="1" customWidth="1"/>
    <col min="4" max="4" width="8.85546875" style="1"/>
    <col min="5" max="5" width="65.28515625" style="2" customWidth="1"/>
    <col min="6" max="6" width="43.42578125" style="2" customWidth="1"/>
    <col min="7" max="16384" width="8.85546875" style="2"/>
  </cols>
  <sheetData>
    <row r="1" spans="1:6" ht="21.6" customHeight="1" thickBot="1" x14ac:dyDescent="0.3">
      <c r="A1" s="9" t="s">
        <v>2</v>
      </c>
      <c r="B1" s="9" t="s">
        <v>0</v>
      </c>
      <c r="C1" s="9" t="s">
        <v>127</v>
      </c>
      <c r="D1" s="9" t="s">
        <v>1</v>
      </c>
      <c r="E1" s="9" t="s">
        <v>361</v>
      </c>
      <c r="F1" s="9" t="s">
        <v>362</v>
      </c>
    </row>
    <row r="2" spans="1:6" ht="45.75" thickTop="1" x14ac:dyDescent="0.25">
      <c r="A2" s="6">
        <v>1</v>
      </c>
      <c r="B2" s="7" t="s">
        <v>4</v>
      </c>
      <c r="C2" s="7" t="s">
        <v>129</v>
      </c>
      <c r="D2" s="6">
        <v>9</v>
      </c>
      <c r="E2" s="8" t="s">
        <v>365</v>
      </c>
      <c r="F2" s="8" t="s">
        <v>366</v>
      </c>
    </row>
    <row r="3" spans="1:6" ht="22.5" x14ac:dyDescent="0.25">
      <c r="A3" s="3">
        <v>2</v>
      </c>
      <c r="B3" s="4" t="s">
        <v>267</v>
      </c>
      <c r="C3" s="4" t="s">
        <v>275</v>
      </c>
      <c r="D3" s="3">
        <v>40</v>
      </c>
      <c r="E3" s="8" t="s">
        <v>579</v>
      </c>
      <c r="F3" s="8" t="s">
        <v>580</v>
      </c>
    </row>
    <row r="4" spans="1:6" ht="22.5" x14ac:dyDescent="0.25">
      <c r="A4" s="3">
        <v>3</v>
      </c>
      <c r="B4" s="4" t="s">
        <v>268</v>
      </c>
      <c r="C4" s="4" t="s">
        <v>276</v>
      </c>
      <c r="D4" s="3">
        <v>30</v>
      </c>
      <c r="E4" s="8" t="s">
        <v>581</v>
      </c>
      <c r="F4" s="8" t="s">
        <v>371</v>
      </c>
    </row>
    <row r="5" spans="1:6" ht="18.600000000000001" customHeight="1" x14ac:dyDescent="0.25">
      <c r="A5" s="3">
        <v>4</v>
      </c>
      <c r="B5" s="4" t="s">
        <v>269</v>
      </c>
      <c r="C5" s="4" t="s">
        <v>277</v>
      </c>
      <c r="D5" s="3">
        <v>2</v>
      </c>
      <c r="E5" s="8" t="s">
        <v>582</v>
      </c>
      <c r="F5" s="8" t="s">
        <v>373</v>
      </c>
    </row>
    <row r="6" spans="1:6" ht="22.5" x14ac:dyDescent="0.25">
      <c r="A6" s="3">
        <v>5</v>
      </c>
      <c r="B6" s="4" t="s">
        <v>270</v>
      </c>
      <c r="C6" s="4" t="s">
        <v>278</v>
      </c>
      <c r="D6" s="3">
        <v>5</v>
      </c>
      <c r="E6" s="8" t="s">
        <v>583</v>
      </c>
      <c r="F6" s="8" t="s">
        <v>375</v>
      </c>
    </row>
    <row r="7" spans="1:6" ht="22.5" x14ac:dyDescent="0.25">
      <c r="A7" s="3">
        <v>6</v>
      </c>
      <c r="B7" s="4" t="s">
        <v>271</v>
      </c>
      <c r="C7" s="4" t="s">
        <v>279</v>
      </c>
      <c r="D7" s="3">
        <v>4</v>
      </c>
      <c r="E7" s="8" t="s">
        <v>584</v>
      </c>
      <c r="F7" s="8" t="s">
        <v>585</v>
      </c>
    </row>
    <row r="8" spans="1:6" ht="18" customHeight="1" x14ac:dyDescent="0.25">
      <c r="A8" s="3">
        <v>7</v>
      </c>
      <c r="B8" s="4" t="s">
        <v>272</v>
      </c>
      <c r="C8" s="4" t="s">
        <v>280</v>
      </c>
      <c r="D8" s="3">
        <v>4</v>
      </c>
      <c r="E8" s="8" t="s">
        <v>586</v>
      </c>
      <c r="F8" s="8"/>
    </row>
    <row r="9" spans="1:6" ht="22.5" x14ac:dyDescent="0.25">
      <c r="A9" s="3">
        <v>8</v>
      </c>
      <c r="B9" s="4" t="s">
        <v>273</v>
      </c>
      <c r="C9" s="4" t="s">
        <v>281</v>
      </c>
      <c r="D9" s="3">
        <v>2</v>
      </c>
      <c r="E9" s="8" t="s">
        <v>587</v>
      </c>
      <c r="F9" s="8" t="s">
        <v>588</v>
      </c>
    </row>
    <row r="10" spans="1:6" ht="18" customHeight="1" x14ac:dyDescent="0.25">
      <c r="A10" s="3">
        <v>9</v>
      </c>
      <c r="B10" s="4" t="s">
        <v>274</v>
      </c>
      <c r="C10" s="4" t="s">
        <v>282</v>
      </c>
      <c r="D10" s="3">
        <v>1</v>
      </c>
      <c r="E10" s="8" t="s">
        <v>589</v>
      </c>
      <c r="F10" s="8" t="s">
        <v>588</v>
      </c>
    </row>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5"/>
  <sheetViews>
    <sheetView showGridLines="0" workbookViewId="0">
      <selection activeCell="C8" sqref="C8"/>
    </sheetView>
  </sheetViews>
  <sheetFormatPr defaultColWidth="8.85546875" defaultRowHeight="11.25" x14ac:dyDescent="0.25"/>
  <cols>
    <col min="1" max="1" width="8.85546875" style="1"/>
    <col min="2" max="2" width="10.85546875" style="2" customWidth="1"/>
    <col min="3" max="3" width="16.140625" style="2" bestFit="1" customWidth="1"/>
    <col min="4" max="4" width="8.85546875" style="1"/>
    <col min="5" max="5" width="64.7109375" style="2" customWidth="1"/>
    <col min="6" max="6" width="50.140625" style="2" customWidth="1"/>
    <col min="7" max="16384" width="8.85546875" style="2"/>
  </cols>
  <sheetData>
    <row r="1" spans="1:6" ht="21.6" customHeight="1" thickBot="1" x14ac:dyDescent="0.3">
      <c r="A1" s="9" t="s">
        <v>2</v>
      </c>
      <c r="B1" s="9" t="s">
        <v>0</v>
      </c>
      <c r="C1" s="9" t="s">
        <v>127</v>
      </c>
      <c r="D1" s="9" t="s">
        <v>1</v>
      </c>
      <c r="E1" s="9" t="s">
        <v>361</v>
      </c>
      <c r="F1" s="9" t="s">
        <v>362</v>
      </c>
    </row>
    <row r="2" spans="1:6" ht="45.75" thickTop="1" x14ac:dyDescent="0.25">
      <c r="A2" s="6">
        <v>1</v>
      </c>
      <c r="B2" s="7" t="s">
        <v>4</v>
      </c>
      <c r="C2" s="7" t="s">
        <v>129</v>
      </c>
      <c r="D2" s="6">
        <v>9</v>
      </c>
      <c r="E2" s="8" t="s">
        <v>365</v>
      </c>
      <c r="F2" s="8" t="s">
        <v>366</v>
      </c>
    </row>
    <row r="3" spans="1:6" ht="19.899999999999999" customHeight="1" x14ac:dyDescent="0.25">
      <c r="A3" s="3">
        <v>2</v>
      </c>
      <c r="B3" s="4" t="s">
        <v>283</v>
      </c>
      <c r="C3" s="4" t="s">
        <v>298</v>
      </c>
      <c r="D3" s="3">
        <v>4</v>
      </c>
      <c r="E3" s="5" t="s">
        <v>590</v>
      </c>
      <c r="F3" s="5" t="s">
        <v>591</v>
      </c>
    </row>
    <row r="4" spans="1:6" ht="19.899999999999999" customHeight="1" x14ac:dyDescent="0.25">
      <c r="A4" s="3">
        <v>3</v>
      </c>
      <c r="B4" s="4" t="s">
        <v>284</v>
      </c>
      <c r="C4" s="4" t="s">
        <v>299</v>
      </c>
      <c r="D4" s="3">
        <v>4</v>
      </c>
      <c r="E4" s="5" t="s">
        <v>592</v>
      </c>
      <c r="F4" s="5" t="s">
        <v>593</v>
      </c>
    </row>
    <row r="5" spans="1:6" ht="19.899999999999999" customHeight="1" x14ac:dyDescent="0.25">
      <c r="A5" s="3">
        <v>4</v>
      </c>
      <c r="B5" s="4" t="s">
        <v>285</v>
      </c>
      <c r="C5" s="4" t="s">
        <v>300</v>
      </c>
      <c r="D5" s="3">
        <v>4</v>
      </c>
      <c r="E5" s="5" t="s">
        <v>594</v>
      </c>
      <c r="F5" s="5" t="s">
        <v>591</v>
      </c>
    </row>
    <row r="6" spans="1:6" ht="19.899999999999999" customHeight="1" x14ac:dyDescent="0.25">
      <c r="A6" s="3">
        <v>5</v>
      </c>
      <c r="B6" s="4" t="s">
        <v>286</v>
      </c>
      <c r="C6" s="4" t="s">
        <v>301</v>
      </c>
      <c r="D6" s="3">
        <v>4</v>
      </c>
      <c r="E6" s="5" t="s">
        <v>595</v>
      </c>
      <c r="F6" s="5" t="s">
        <v>593</v>
      </c>
    </row>
    <row r="7" spans="1:6" ht="19.899999999999999" customHeight="1" x14ac:dyDescent="0.25">
      <c r="A7" s="3">
        <v>6</v>
      </c>
      <c r="B7" s="4" t="s">
        <v>287</v>
      </c>
      <c r="C7" s="4" t="s">
        <v>302</v>
      </c>
      <c r="D7" s="3">
        <v>4</v>
      </c>
      <c r="E7" s="5" t="s">
        <v>596</v>
      </c>
      <c r="F7" s="5" t="s">
        <v>591</v>
      </c>
    </row>
    <row r="8" spans="1:6" ht="19.899999999999999" customHeight="1" x14ac:dyDescent="0.25">
      <c r="A8" s="3">
        <v>7</v>
      </c>
      <c r="B8" s="4" t="s">
        <v>288</v>
      </c>
      <c r="C8" s="4" t="s">
        <v>303</v>
      </c>
      <c r="D8" s="3">
        <v>4</v>
      </c>
      <c r="E8" s="5" t="s">
        <v>597</v>
      </c>
      <c r="F8" s="5" t="s">
        <v>593</v>
      </c>
    </row>
    <row r="9" spans="1:6" ht="19.899999999999999" customHeight="1" x14ac:dyDescent="0.25">
      <c r="A9" s="3">
        <v>8</v>
      </c>
      <c r="B9" s="4" t="s">
        <v>289</v>
      </c>
      <c r="C9" s="4" t="s">
        <v>304</v>
      </c>
      <c r="D9" s="3">
        <v>4</v>
      </c>
      <c r="E9" s="5" t="s">
        <v>598</v>
      </c>
      <c r="F9" s="5" t="s">
        <v>591</v>
      </c>
    </row>
    <row r="10" spans="1:6" ht="19.899999999999999" customHeight="1" x14ac:dyDescent="0.25">
      <c r="A10" s="3">
        <v>9</v>
      </c>
      <c r="B10" s="4" t="s">
        <v>290</v>
      </c>
      <c r="C10" s="4" t="s">
        <v>305</v>
      </c>
      <c r="D10" s="3">
        <v>4</v>
      </c>
      <c r="E10" s="5" t="s">
        <v>599</v>
      </c>
      <c r="F10" s="5" t="s">
        <v>593</v>
      </c>
    </row>
    <row r="11" spans="1:6" ht="19.899999999999999" customHeight="1" x14ac:dyDescent="0.25">
      <c r="A11" s="3">
        <v>10</v>
      </c>
      <c r="B11" s="4" t="s">
        <v>291</v>
      </c>
      <c r="C11" s="4" t="s">
        <v>306</v>
      </c>
      <c r="D11" s="3">
        <v>4</v>
      </c>
      <c r="E11" s="5" t="s">
        <v>600</v>
      </c>
      <c r="F11" s="5" t="s">
        <v>591</v>
      </c>
    </row>
    <row r="12" spans="1:6" ht="19.899999999999999" customHeight="1" x14ac:dyDescent="0.25">
      <c r="A12" s="3">
        <v>11</v>
      </c>
      <c r="B12" s="4" t="s">
        <v>292</v>
      </c>
      <c r="C12" s="4" t="s">
        <v>307</v>
      </c>
      <c r="D12" s="3">
        <v>4</v>
      </c>
      <c r="E12" s="5" t="s">
        <v>601</v>
      </c>
      <c r="F12" s="5" t="s">
        <v>593</v>
      </c>
    </row>
    <row r="13" spans="1:6" ht="19.899999999999999" customHeight="1" x14ac:dyDescent="0.25">
      <c r="A13" s="3">
        <v>12</v>
      </c>
      <c r="B13" s="4" t="s">
        <v>293</v>
      </c>
      <c r="C13" s="4" t="s">
        <v>308</v>
      </c>
      <c r="D13" s="3">
        <v>4</v>
      </c>
      <c r="E13" s="5" t="s">
        <v>602</v>
      </c>
      <c r="F13" s="5" t="s">
        <v>591</v>
      </c>
    </row>
    <row r="14" spans="1:6" ht="19.899999999999999" customHeight="1" x14ac:dyDescent="0.25">
      <c r="A14" s="3">
        <v>13</v>
      </c>
      <c r="B14" s="4" t="s">
        <v>294</v>
      </c>
      <c r="C14" s="4" t="s">
        <v>309</v>
      </c>
      <c r="D14" s="3">
        <v>4</v>
      </c>
      <c r="E14" s="5" t="s">
        <v>603</v>
      </c>
      <c r="F14" s="5" t="s">
        <v>593</v>
      </c>
    </row>
    <row r="15" spans="1:6" ht="19.899999999999999" customHeight="1" x14ac:dyDescent="0.25">
      <c r="A15" s="3">
        <v>14</v>
      </c>
      <c r="B15" s="4" t="s">
        <v>295</v>
      </c>
      <c r="C15" s="4" t="s">
        <v>310</v>
      </c>
      <c r="D15" s="3">
        <v>4</v>
      </c>
      <c r="E15" s="5" t="s">
        <v>604</v>
      </c>
      <c r="F15" s="5" t="s">
        <v>591</v>
      </c>
    </row>
    <row r="16" spans="1:6" ht="19.899999999999999" customHeight="1" x14ac:dyDescent="0.25">
      <c r="A16" s="3">
        <v>15</v>
      </c>
      <c r="B16" s="4" t="s">
        <v>296</v>
      </c>
      <c r="C16" s="4" t="s">
        <v>311</v>
      </c>
      <c r="D16" s="3">
        <v>4</v>
      </c>
      <c r="E16" s="5" t="s">
        <v>605</v>
      </c>
      <c r="F16" s="5" t="s">
        <v>593</v>
      </c>
    </row>
    <row r="17" spans="1:6" ht="19.899999999999999" customHeight="1" x14ac:dyDescent="0.25">
      <c r="A17" s="3">
        <v>16</v>
      </c>
      <c r="B17" s="4" t="s">
        <v>297</v>
      </c>
      <c r="C17" s="4" t="s">
        <v>312</v>
      </c>
      <c r="D17" s="3">
        <v>1</v>
      </c>
      <c r="E17" s="5" t="s">
        <v>606</v>
      </c>
      <c r="F17" s="5" t="s">
        <v>438</v>
      </c>
    </row>
    <row r="18" spans="1:6" ht="15" customHeight="1" x14ac:dyDescent="0.25"/>
    <row r="19" spans="1:6" ht="15" customHeight="1" x14ac:dyDescent="0.25"/>
    <row r="20" spans="1:6" ht="15" customHeight="1" x14ac:dyDescent="0.25"/>
    <row r="21" spans="1:6" ht="15" customHeight="1" x14ac:dyDescent="0.25"/>
    <row r="22" spans="1:6" ht="15" customHeight="1" x14ac:dyDescent="0.25"/>
    <row r="23" spans="1:6" ht="15" customHeight="1" x14ac:dyDescent="0.25"/>
    <row r="24" spans="1:6" ht="15" customHeight="1" x14ac:dyDescent="0.25"/>
    <row r="25" spans="1:6" ht="15" customHeight="1" x14ac:dyDescent="0.25"/>
    <row r="26" spans="1:6" ht="15" customHeight="1" x14ac:dyDescent="0.25"/>
    <row r="27" spans="1:6" ht="15" customHeight="1" x14ac:dyDescent="0.25"/>
    <row r="28" spans="1:6" ht="15" customHeight="1" x14ac:dyDescent="0.25"/>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showGridLines="0" workbookViewId="0">
      <pane xSplit="2" ySplit="1" topLeftCell="C2" activePane="bottomRight" state="frozen"/>
      <selection pane="topRight" activeCell="C1" sqref="C1"/>
      <selection pane="bottomLeft" activeCell="A2" sqref="A2"/>
      <selection pane="bottomRight" activeCell="E1" sqref="E1:F1048576"/>
    </sheetView>
  </sheetViews>
  <sheetFormatPr defaultColWidth="8.85546875" defaultRowHeight="11.25" x14ac:dyDescent="0.25"/>
  <cols>
    <col min="1" max="1" width="8.85546875" style="1"/>
    <col min="2" max="2" width="10.85546875" style="2" customWidth="1"/>
    <col min="3" max="3" width="18.85546875" style="2" bestFit="1" customWidth="1"/>
    <col min="4" max="4" width="8.85546875" style="1"/>
    <col min="5" max="5" width="74.7109375" style="2" customWidth="1"/>
    <col min="6" max="6" width="37.7109375" style="2" customWidth="1"/>
    <col min="7" max="16384" width="8.85546875" style="2"/>
  </cols>
  <sheetData>
    <row r="1" spans="1:6" ht="21.6" customHeight="1" thickBot="1" x14ac:dyDescent="0.3">
      <c r="A1" s="9" t="s">
        <v>2</v>
      </c>
      <c r="B1" s="9" t="s">
        <v>0</v>
      </c>
      <c r="C1" s="9" t="s">
        <v>127</v>
      </c>
      <c r="D1" s="9" t="s">
        <v>1</v>
      </c>
      <c r="E1" s="9" t="s">
        <v>361</v>
      </c>
      <c r="F1" s="9" t="s">
        <v>362</v>
      </c>
    </row>
    <row r="2" spans="1:6" ht="34.5" thickTop="1" x14ac:dyDescent="0.25">
      <c r="A2" s="6">
        <v>1</v>
      </c>
      <c r="B2" s="7" t="s">
        <v>4</v>
      </c>
      <c r="C2" s="7" t="s">
        <v>129</v>
      </c>
      <c r="D2" s="6">
        <v>9</v>
      </c>
      <c r="E2" s="8" t="s">
        <v>365</v>
      </c>
      <c r="F2" s="8" t="s">
        <v>366</v>
      </c>
    </row>
    <row r="3" spans="1:6" ht="22.5" x14ac:dyDescent="0.25">
      <c r="A3" s="3">
        <v>2</v>
      </c>
      <c r="B3" s="4" t="s">
        <v>313</v>
      </c>
      <c r="C3" s="4" t="s">
        <v>333</v>
      </c>
      <c r="D3" s="3">
        <v>6</v>
      </c>
      <c r="E3" s="5" t="s">
        <v>607</v>
      </c>
      <c r="F3" s="5" t="s">
        <v>608</v>
      </c>
    </row>
    <row r="4" spans="1:6" ht="22.5" x14ac:dyDescent="0.25">
      <c r="A4" s="3">
        <v>3</v>
      </c>
      <c r="B4" s="4" t="s">
        <v>314</v>
      </c>
      <c r="C4" s="4" t="s">
        <v>334</v>
      </c>
      <c r="D4" s="3">
        <v>18</v>
      </c>
      <c r="E4" s="5" t="s">
        <v>609</v>
      </c>
      <c r="F4" s="5" t="s">
        <v>445</v>
      </c>
    </row>
    <row r="5" spans="1:6" ht="22.5" x14ac:dyDescent="0.25">
      <c r="A5" s="3">
        <v>4</v>
      </c>
      <c r="B5" s="4" t="s">
        <v>315</v>
      </c>
      <c r="C5" s="4" t="s">
        <v>335</v>
      </c>
      <c r="D5" s="3">
        <v>1</v>
      </c>
      <c r="E5" s="5" t="s">
        <v>610</v>
      </c>
      <c r="F5" s="5" t="s">
        <v>611</v>
      </c>
    </row>
    <row r="6" spans="1:6" ht="45" x14ac:dyDescent="0.25">
      <c r="A6" s="3">
        <v>5</v>
      </c>
      <c r="B6" s="4" t="s">
        <v>316</v>
      </c>
      <c r="C6" s="4" t="s">
        <v>336</v>
      </c>
      <c r="D6" s="3">
        <v>1</v>
      </c>
      <c r="E6" s="5" t="s">
        <v>612</v>
      </c>
      <c r="F6" s="5" t="s">
        <v>613</v>
      </c>
    </row>
    <row r="7" spans="1:6" ht="18" customHeight="1" x14ac:dyDescent="0.25">
      <c r="A7" s="3">
        <v>6</v>
      </c>
      <c r="B7" s="4" t="s">
        <v>317</v>
      </c>
      <c r="C7" s="4" t="s">
        <v>337</v>
      </c>
      <c r="D7" s="3">
        <v>8</v>
      </c>
      <c r="E7" s="5" t="s">
        <v>614</v>
      </c>
      <c r="F7" s="5" t="s">
        <v>451</v>
      </c>
    </row>
    <row r="8" spans="1:6" ht="22.5" x14ac:dyDescent="0.25">
      <c r="A8" s="3">
        <v>7</v>
      </c>
      <c r="B8" s="4" t="s">
        <v>318</v>
      </c>
      <c r="C8" s="4" t="s">
        <v>338</v>
      </c>
      <c r="D8" s="3">
        <v>6</v>
      </c>
      <c r="E8" s="5" t="s">
        <v>615</v>
      </c>
      <c r="F8" s="5" t="s">
        <v>608</v>
      </c>
    </row>
    <row r="9" spans="1:6" ht="22.5" x14ac:dyDescent="0.25">
      <c r="A9" s="3">
        <v>8</v>
      </c>
      <c r="B9" s="4" t="s">
        <v>319</v>
      </c>
      <c r="C9" s="4" t="s">
        <v>339</v>
      </c>
      <c r="D9" s="3">
        <v>18</v>
      </c>
      <c r="E9" s="5" t="s">
        <v>609</v>
      </c>
      <c r="F9" s="5" t="s">
        <v>445</v>
      </c>
    </row>
    <row r="10" spans="1:6" ht="22.5" x14ac:dyDescent="0.25">
      <c r="A10" s="3">
        <v>9</v>
      </c>
      <c r="B10" s="4" t="s">
        <v>320</v>
      </c>
      <c r="C10" s="4" t="s">
        <v>340</v>
      </c>
      <c r="D10" s="3">
        <v>1</v>
      </c>
      <c r="E10" s="5" t="s">
        <v>610</v>
      </c>
      <c r="F10" s="5" t="s">
        <v>616</v>
      </c>
    </row>
    <row r="11" spans="1:6" ht="45" x14ac:dyDescent="0.25">
      <c r="A11" s="3">
        <v>10</v>
      </c>
      <c r="B11" s="4" t="s">
        <v>321</v>
      </c>
      <c r="C11" s="4" t="s">
        <v>341</v>
      </c>
      <c r="D11" s="3">
        <v>1</v>
      </c>
      <c r="E11" s="5" t="s">
        <v>612</v>
      </c>
      <c r="F11" s="5" t="s">
        <v>613</v>
      </c>
    </row>
    <row r="12" spans="1:6" ht="17.45" customHeight="1" x14ac:dyDescent="0.25">
      <c r="A12" s="3">
        <v>11</v>
      </c>
      <c r="B12" s="4" t="s">
        <v>322</v>
      </c>
      <c r="C12" s="4" t="s">
        <v>342</v>
      </c>
      <c r="D12" s="3">
        <v>8</v>
      </c>
      <c r="E12" s="5" t="s">
        <v>614</v>
      </c>
      <c r="F12" s="5">
        <v>0</v>
      </c>
    </row>
    <row r="13" spans="1:6" ht="22.5" x14ac:dyDescent="0.25">
      <c r="A13" s="3">
        <v>12</v>
      </c>
      <c r="B13" s="4" t="s">
        <v>323</v>
      </c>
      <c r="C13" s="4" t="s">
        <v>343</v>
      </c>
      <c r="D13" s="3">
        <v>6</v>
      </c>
      <c r="E13" s="5" t="s">
        <v>617</v>
      </c>
      <c r="F13" s="5" t="s">
        <v>608</v>
      </c>
    </row>
    <row r="14" spans="1:6" ht="22.5" x14ac:dyDescent="0.25">
      <c r="A14" s="3">
        <v>13</v>
      </c>
      <c r="B14" s="4" t="s">
        <v>324</v>
      </c>
      <c r="C14" s="4" t="s">
        <v>344</v>
      </c>
      <c r="D14" s="3">
        <v>18</v>
      </c>
      <c r="E14" s="5" t="s">
        <v>609</v>
      </c>
      <c r="F14" s="5" t="s">
        <v>445</v>
      </c>
    </row>
    <row r="15" spans="1:6" ht="22.5" x14ac:dyDescent="0.25">
      <c r="A15" s="3">
        <v>14</v>
      </c>
      <c r="B15" s="4" t="s">
        <v>325</v>
      </c>
      <c r="C15" s="4" t="s">
        <v>345</v>
      </c>
      <c r="D15" s="3">
        <v>1</v>
      </c>
      <c r="E15" s="5" t="s">
        <v>610</v>
      </c>
      <c r="F15" s="5" t="s">
        <v>616</v>
      </c>
    </row>
    <row r="16" spans="1:6" ht="45" x14ac:dyDescent="0.25">
      <c r="A16" s="3">
        <v>15</v>
      </c>
      <c r="B16" s="4" t="s">
        <v>326</v>
      </c>
      <c r="C16" s="4" t="s">
        <v>346</v>
      </c>
      <c r="D16" s="3">
        <v>1</v>
      </c>
      <c r="E16" s="5" t="s">
        <v>612</v>
      </c>
      <c r="F16" s="5" t="s">
        <v>613</v>
      </c>
    </row>
    <row r="17" spans="1:6" ht="17.45" customHeight="1" x14ac:dyDescent="0.25">
      <c r="A17" s="3">
        <v>16</v>
      </c>
      <c r="B17" s="4" t="s">
        <v>327</v>
      </c>
      <c r="C17" s="4" t="s">
        <v>347</v>
      </c>
      <c r="D17" s="3">
        <v>8</v>
      </c>
      <c r="E17" s="5" t="s">
        <v>614</v>
      </c>
      <c r="F17" s="5">
        <v>0</v>
      </c>
    </row>
    <row r="18" spans="1:6" ht="22.5" x14ac:dyDescent="0.25">
      <c r="A18" s="3">
        <v>17</v>
      </c>
      <c r="B18" s="4" t="s">
        <v>328</v>
      </c>
      <c r="C18" s="4" t="s">
        <v>348</v>
      </c>
      <c r="D18" s="3">
        <v>6</v>
      </c>
      <c r="E18" s="5" t="s">
        <v>618</v>
      </c>
      <c r="F18" s="5" t="s">
        <v>608</v>
      </c>
    </row>
    <row r="19" spans="1:6" ht="22.5" x14ac:dyDescent="0.25">
      <c r="A19" s="3">
        <v>18</v>
      </c>
      <c r="B19" s="4" t="s">
        <v>329</v>
      </c>
      <c r="C19" s="4" t="s">
        <v>349</v>
      </c>
      <c r="D19" s="3">
        <v>18</v>
      </c>
      <c r="E19" s="5" t="s">
        <v>609</v>
      </c>
      <c r="F19" s="5" t="s">
        <v>445</v>
      </c>
    </row>
    <row r="20" spans="1:6" ht="22.5" x14ac:dyDescent="0.25">
      <c r="A20" s="3">
        <v>19</v>
      </c>
      <c r="B20" s="4" t="s">
        <v>330</v>
      </c>
      <c r="C20" s="4" t="s">
        <v>350</v>
      </c>
      <c r="D20" s="3">
        <v>1</v>
      </c>
      <c r="E20" s="5" t="s">
        <v>610</v>
      </c>
      <c r="F20" s="5" t="s">
        <v>611</v>
      </c>
    </row>
    <row r="21" spans="1:6" ht="45" x14ac:dyDescent="0.25">
      <c r="A21" s="3">
        <v>20</v>
      </c>
      <c r="B21" s="4" t="s">
        <v>331</v>
      </c>
      <c r="C21" s="4" t="s">
        <v>351</v>
      </c>
      <c r="D21" s="3">
        <v>1</v>
      </c>
      <c r="E21" s="5" t="s">
        <v>612</v>
      </c>
      <c r="F21" s="5" t="s">
        <v>613</v>
      </c>
    </row>
    <row r="22" spans="1:6" ht="19.149999999999999" customHeight="1" x14ac:dyDescent="0.25">
      <c r="A22" s="3">
        <v>21</v>
      </c>
      <c r="B22" s="4" t="s">
        <v>332</v>
      </c>
      <c r="C22" s="4" t="s">
        <v>352</v>
      </c>
      <c r="D22" s="3">
        <v>8</v>
      </c>
      <c r="E22" s="5" t="s">
        <v>614</v>
      </c>
      <c r="F22"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11"/>
  <sheetViews>
    <sheetView showGridLines="0" workbookViewId="0">
      <selection sqref="A1:XFD1"/>
    </sheetView>
  </sheetViews>
  <sheetFormatPr defaultColWidth="8.85546875" defaultRowHeight="11.25" x14ac:dyDescent="0.25"/>
  <cols>
    <col min="1" max="1" width="8.85546875" style="1"/>
    <col min="2" max="2" width="10.85546875" style="2" customWidth="1"/>
    <col min="3" max="3" width="16.140625" style="2" bestFit="1" customWidth="1"/>
    <col min="4" max="4" width="8.85546875" style="1"/>
    <col min="5" max="5" width="64.7109375" style="2" customWidth="1"/>
    <col min="6" max="6" width="50.140625" style="2" customWidth="1"/>
    <col min="7" max="16384" width="8.85546875" style="2"/>
  </cols>
  <sheetData>
    <row r="1" spans="1:6" ht="21.6" customHeight="1" thickBot="1" x14ac:dyDescent="0.3">
      <c r="A1" s="9" t="s">
        <v>2</v>
      </c>
      <c r="B1" s="9" t="s">
        <v>0</v>
      </c>
      <c r="C1" s="9" t="s">
        <v>127</v>
      </c>
      <c r="D1" s="9" t="s">
        <v>1</v>
      </c>
      <c r="E1" s="9" t="s">
        <v>361</v>
      </c>
      <c r="F1" s="9" t="s">
        <v>362</v>
      </c>
    </row>
    <row r="2" spans="1:6" ht="45.75" thickTop="1" x14ac:dyDescent="0.25">
      <c r="A2" s="6">
        <v>1</v>
      </c>
      <c r="B2" s="7" t="s">
        <v>4</v>
      </c>
      <c r="C2" s="7" t="s">
        <v>129</v>
      </c>
      <c r="D2" s="6">
        <v>9</v>
      </c>
      <c r="E2" s="8" t="s">
        <v>365</v>
      </c>
      <c r="F2" s="8" t="s">
        <v>366</v>
      </c>
    </row>
    <row r="3" spans="1:6" ht="19.899999999999999" customHeight="1" x14ac:dyDescent="0.25">
      <c r="A3" s="3">
        <v>2</v>
      </c>
      <c r="B3" s="4" t="s">
        <v>355</v>
      </c>
      <c r="C3" s="4" t="s">
        <v>356</v>
      </c>
      <c r="D3" s="3">
        <v>40</v>
      </c>
      <c r="E3" s="8" t="s">
        <v>620</v>
      </c>
      <c r="F3" s="8" t="s">
        <v>621</v>
      </c>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1"/>
  <sheetViews>
    <sheetView showGridLines="0" workbookViewId="0">
      <selection activeCell="F3" sqref="F3"/>
    </sheetView>
  </sheetViews>
  <sheetFormatPr defaultColWidth="8.85546875" defaultRowHeight="11.25" x14ac:dyDescent="0.25"/>
  <cols>
    <col min="1" max="1" width="8.85546875" style="1"/>
    <col min="2" max="2" width="10.85546875" style="2" customWidth="1"/>
    <col min="3" max="3" width="16.140625" style="2" bestFit="1" customWidth="1"/>
    <col min="4" max="4" width="8.85546875" style="1"/>
    <col min="5" max="5" width="64.7109375" style="2" customWidth="1"/>
    <col min="6" max="6" width="50.140625" style="2" customWidth="1"/>
    <col min="7" max="16384" width="8.85546875" style="2"/>
  </cols>
  <sheetData>
    <row r="1" spans="1:6" ht="21.6" customHeight="1" thickBot="1" x14ac:dyDescent="0.3">
      <c r="A1" s="9" t="s">
        <v>2</v>
      </c>
      <c r="B1" s="9" t="s">
        <v>0</v>
      </c>
      <c r="C1" s="9" t="s">
        <v>127</v>
      </c>
      <c r="D1" s="9" t="s">
        <v>1</v>
      </c>
      <c r="E1" s="9" t="s">
        <v>361</v>
      </c>
      <c r="F1" s="9" t="s">
        <v>362</v>
      </c>
    </row>
    <row r="2" spans="1:6" ht="45.75" thickTop="1" x14ac:dyDescent="0.25">
      <c r="A2" s="6">
        <v>1</v>
      </c>
      <c r="B2" s="7" t="s">
        <v>4</v>
      </c>
      <c r="C2" s="7" t="s">
        <v>129</v>
      </c>
      <c r="D2" s="6">
        <v>9</v>
      </c>
      <c r="E2" s="8" t="s">
        <v>365</v>
      </c>
      <c r="F2" s="8" t="s">
        <v>366</v>
      </c>
    </row>
    <row r="3" spans="1:6" ht="22.9" customHeight="1" x14ac:dyDescent="0.25">
      <c r="A3" s="3">
        <v>2</v>
      </c>
      <c r="B3" s="4" t="s">
        <v>353</v>
      </c>
      <c r="C3" s="4" t="s">
        <v>354</v>
      </c>
      <c r="D3" s="3">
        <v>256</v>
      </c>
      <c r="E3" s="8" t="s">
        <v>619</v>
      </c>
      <c r="F3" s="8"/>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LikelyUsedFields</vt:lpstr>
      <vt:lpstr>Hi-Level-Descriptives</vt:lpstr>
      <vt:lpstr>AllFields</vt:lpstr>
      <vt:lpstr>Adr2</vt:lpstr>
      <vt:lpstr>Adr3</vt:lpstr>
      <vt:lpstr>HrsOpn</vt:lpstr>
      <vt:lpstr>SicFran</vt:lpstr>
      <vt:lpstr>URL</vt:lpstr>
      <vt:lpstr>URLext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Darren Conly</cp:lastModifiedBy>
  <dcterms:created xsi:type="dcterms:W3CDTF">2020-04-07T15:11:11Z</dcterms:created>
  <dcterms:modified xsi:type="dcterms:W3CDTF">2021-03-26T22:59:53Z</dcterms:modified>
</cp:coreProperties>
</file>