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Well\Downloads\"/>
    </mc:Choice>
  </mc:AlternateContent>
  <bookViews>
    <workbookView xWindow="0" yWindow="0" windowWidth="20490" windowHeight="7755" activeTab="2"/>
  </bookViews>
  <sheets>
    <sheet name="bike_buyers" sheetId="1" r:id="rId1"/>
    <sheet name="worksheet" sheetId="2" r:id="rId2"/>
    <sheet name="dashboard" sheetId="3" r:id="rId3"/>
    <sheet name="pt" sheetId="6" r:id="rId4"/>
  </sheets>
  <definedNames>
    <definedName name="_xlnm._FilterDatabase" localSheetId="0" hidden="1">bike_buyers!$A$1:$M$1001</definedName>
    <definedName name="_xlnm._FilterDatabase" localSheetId="1" hidden="1">worksheet!$A$1:$N$1001</definedName>
    <definedName name="Slicer_Education">#N/A</definedName>
    <definedName name="Slicer_Marital_Status">#N/A</definedName>
    <definedName name="Slicer_Region">#N/A</definedName>
  </definedNames>
  <calcPr calcId="152511"/>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<sst xmlns="http://schemas.openxmlformats.org/spreadsheetml/2006/main" count="16267" uniqueCount="51">
  <si>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</si>
  <si>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</si>
  <si>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</si>
  <si>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</si>
  <si>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</si>
  <si>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</si>
  <si>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</si>
  <si>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</si>
  <si>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</si>
  <si>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</si>
  <si>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</si>
  <si>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</si>
  <si>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</si>
  <si>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</si>
  <si>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</si>
  <si>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</si>
  <si>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</si>
  <si>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</si>
  <si>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</si>
  <si>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</si>
  <si>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</si>
  <si>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</si>
  <si>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</si>
  <si>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</si>
  <si>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</si>
  <si>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</si>
  <si>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</si>
  <si>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</si>
  <si>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</si>
  <si>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</si>
  <si>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</si>
  <si>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</si>
  <si>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</si>
  <si>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</si>
  <si>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</si>
  <si>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</si>
  <si>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</si>
  <si>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</si>
  <si>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</si>
  <si>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</si>
  <si>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Row Labels</t>
  </si>
  <si>
    <t>Grand Total</t>
  </si>
  <si>
    <t>Average of Income</t>
  </si>
  <si>
    <t>Age Bracket</t>
  </si>
  <si>
    <t>Column Labels</t>
  </si>
  <si>
    <t>Count of Purchased Bike</t>
  </si>
  <si>
    <t>More than 10 miles</t>
  </si>
  <si>
    <t>Adolescent</t>
  </si>
  <si>
    <t>Middle Aged</t>
  </si>
  <si>
    <t>Old Aged</t>
  </si>
  <si>
    <t>Bike Sale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</si>
</sst>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5" formatCode="_-[$$-409]* #,##0_ ;_-[$$-409]* \-#,##0\ ;_-[$$-409]* &quot;-&quot;??_ ;_-@_ "/>
    <numFmt numFmtId="166"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5" tint="-0.49998474074526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horizontal="center"/>
    </xf>
    <xf numFmtId="0" fontId="19" fillId="33" borderId="0" xfId="0" applyFont="1" applyFill="1" applyAlignment="1">
      <alignment horizontal="center"/>
    </xf>
    <xf numFmtId="0" fontId="0"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Dataset.xlsx]pt!PivotTable2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Purchases</a:t>
            </a:r>
            <a:r>
              <a:rPr lang="en-IN" baseline="0"/>
              <a:t> according to the average </a:t>
            </a:r>
          </a:p>
          <a:p>
            <a:pPr>
              <a:defRPr/>
            </a:pPr>
            <a:r>
              <a:rPr lang="en-IN"/>
              <a:t>income of male and female</a:t>
            </a:r>
          </a:p>
          <a:p>
            <a:pPr>
              <a:defRPr/>
            </a:pPr>
            <a:endParaRPr lang="en-IN"/>
          </a:p>
        </c:rich>
      </c:tx>
      <c:layout>
        <c:manualLayout>
          <c:xMode val="edge"/>
          <c:yMode val="edge"/>
          <c:x val="0.24978454387972127"/>
          <c:y val="8.23855351414406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manualLayout>
          <c:layoutTarget val="inner"/>
          <c:xMode val="edge"/>
          <c:yMode val="edge"/>
          <c:x val="0.16934514435695538"/>
          <c:y val="0.13786818314377369"/>
          <c:w val="0.61607152230971129"/>
          <c:h val="0.65853091280256637"/>
        </c:manualLayout>
      </c:layout>
      <c:barChart>
        <c:barDir val="col"/>
        <c:grouping val="clustered"/>
        <c:varyColors val="0"/>
        <c:ser>
          <c:idx val="0"/>
          <c:order val="0"/>
          <c:tx>
            <c:strRef>
              <c:f>pt!$B$1:$B$2</c:f>
              <c:strCache>
                <c:ptCount val="1"/>
                <c:pt idx="0">
                  <c:v>No</c:v>
                </c:pt>
              </c:strCache>
            </c:strRef>
          </c:tx>
          <c:spPr>
            <a:solidFill>
              <a:schemeClr val="accent1"/>
            </a:solidFill>
            <a:ln>
              <a:noFill/>
            </a:ln>
            <a:effectLst/>
          </c:spPr>
          <c:invertIfNegative val="0"/>
          <c:cat>
            <c:strRef>
              <c:f>pt!$A$3:$A$5</c:f>
              <c:strCache>
                <c:ptCount val="2"/>
                <c:pt idx="0">
                  <c:v>Female</c:v>
                </c:pt>
                <c:pt idx="1">
                  <c:v>Male</c:v>
                </c:pt>
              </c:strCache>
            </c:strRef>
          </c:cat>
          <c:val>
            <c:numRef>
              <c:f>pt!$B$3:$B$5</c:f>
              <c:numCache>
                <c:formatCode>_ * #,##0_ ;_ * \-#,##0_ ;_ * "-"??_ ;_ @_ </c:formatCode>
                <c:ptCount val="2"/>
                <c:pt idx="0">
                  <c:v>80833.333333333328</c:v>
                </c:pt>
                <c:pt idx="1">
                  <c:v>72500</c:v>
                </c:pt>
              </c:numCache>
            </c:numRef>
          </c:val>
        </c:ser>
        <c:ser>
          <c:idx val="1"/>
          <c:order val="1"/>
          <c:tx>
            <c:strRef>
              <c:f>pt!$C$1:$C$2</c:f>
              <c:strCache>
                <c:ptCount val="1"/>
                <c:pt idx="0">
                  <c:v>Yes</c:v>
                </c:pt>
              </c:strCache>
            </c:strRef>
          </c:tx>
          <c:spPr>
            <a:solidFill>
              <a:schemeClr val="accent2"/>
            </a:solidFill>
            <a:ln>
              <a:noFill/>
            </a:ln>
            <a:effectLst/>
          </c:spPr>
          <c:invertIfNegative val="0"/>
          <c:cat>
            <c:strRef>
              <c:f>pt!$A$3:$A$5</c:f>
              <c:strCache>
                <c:ptCount val="2"/>
                <c:pt idx="0">
                  <c:v>Female</c:v>
                </c:pt>
                <c:pt idx="1">
                  <c:v>Male</c:v>
                </c:pt>
              </c:strCache>
            </c:strRef>
          </c:cat>
          <c:val>
            <c:numRef>
              <c:f>pt!$C$3:$C$5</c:f>
              <c:numCache>
                <c:formatCode>_ * #,##0_ ;_ * \-#,##0_ ;_ * "-"??_ ;_ @_ </c:formatCode>
                <c:ptCount val="2"/>
                <c:pt idx="0">
                  <c:v>60000</c:v>
                </c:pt>
                <c:pt idx="1">
                  <c:v>66500</c:v>
                </c:pt>
              </c:numCache>
            </c:numRef>
          </c:val>
        </c:ser>
        <c:dLbls>
          <c:showLegendKey val="0"/>
          <c:showVal val="0"/>
          <c:showCatName val="0"/>
          <c:showSerName val="0"/>
          <c:showPercent val="0"/>
          <c:showBubbleSize val="0"/>
        </c:dLbls>
        <c:gapWidth val="219"/>
        <c:overlap val="-27"/>
        <c:axId val="-847634512"/>
        <c:axId val="-847631248"/>
      </c:barChart>
      <c:catAx>
        <c:axId val="-847634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631248"/>
        <c:crosses val="autoZero"/>
        <c:auto val="1"/>
        <c:lblAlgn val="ctr"/>
        <c:lblOffset val="100"/>
        <c:noMultiLvlLbl val="0"/>
      </c:catAx>
      <c:valAx>
        <c:axId val="-847631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a:p>
                <a:pPr>
                  <a:defRPr/>
                </a:pPr>
                <a:endParaRPr lang="en-US"/>
              </a:p>
            </c:rich>
          </c:tx>
          <c:layout>
            <c:manualLayout>
              <c:xMode val="edge"/>
              <c:yMode val="edge"/>
              <c:x val="1.0541557305336832E-2"/>
              <c:y val="0.335246792067658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6345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Dataset.xlsx]pt!PivotTable3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a:t>
            </a:r>
            <a:r>
              <a:rPr lang="en-IN" baseline="0"/>
              <a:t>s according to </a:t>
            </a:r>
          </a:p>
          <a:p>
            <a:pPr>
              <a:defRPr/>
            </a:pPr>
            <a:r>
              <a:rPr lang="en-IN" baseline="0"/>
              <a:t>commute distance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pt!$B$26:$B$27</c:f>
              <c:strCache>
                <c:ptCount val="1"/>
                <c:pt idx="0">
                  <c:v>No</c:v>
                </c:pt>
              </c:strCache>
            </c:strRef>
          </c:tx>
          <c:spPr>
            <a:ln w="28575" cap="rnd">
              <a:solidFill>
                <a:schemeClr val="accent1"/>
              </a:solidFill>
              <a:round/>
            </a:ln>
            <a:effectLst/>
          </c:spPr>
          <c:marker>
            <c:symbol val="none"/>
          </c:marker>
          <c:cat>
            <c:strRef>
              <c:f>pt!$A$28:$A$33</c:f>
              <c:strCache>
                <c:ptCount val="5"/>
                <c:pt idx="0">
                  <c:v>0-1 Miles</c:v>
                </c:pt>
                <c:pt idx="1">
                  <c:v>1-2 Miles</c:v>
                </c:pt>
                <c:pt idx="2">
                  <c:v>2-5 Miles</c:v>
                </c:pt>
                <c:pt idx="3">
                  <c:v>5-10 Miles</c:v>
                </c:pt>
                <c:pt idx="4">
                  <c:v>More than 10 miles</c:v>
                </c:pt>
              </c:strCache>
            </c:strRef>
          </c:cat>
          <c:val>
            <c:numRef>
              <c:f>pt!$B$28:$B$33</c:f>
              <c:numCache>
                <c:formatCode>General</c:formatCode>
                <c:ptCount val="5"/>
                <c:pt idx="0">
                  <c:v>1</c:v>
                </c:pt>
                <c:pt idx="1">
                  <c:v>1</c:v>
                </c:pt>
                <c:pt idx="2">
                  <c:v>3</c:v>
                </c:pt>
                <c:pt idx="3">
                  <c:v>5</c:v>
                </c:pt>
                <c:pt idx="4">
                  <c:v>10</c:v>
                </c:pt>
              </c:numCache>
            </c:numRef>
          </c:val>
          <c:smooth val="0"/>
        </c:ser>
        <c:ser>
          <c:idx val="1"/>
          <c:order val="1"/>
          <c:tx>
            <c:strRef>
              <c:f>pt!$C$26:$C$27</c:f>
              <c:strCache>
                <c:ptCount val="1"/>
                <c:pt idx="0">
                  <c:v>Yes</c:v>
                </c:pt>
              </c:strCache>
            </c:strRef>
          </c:tx>
          <c:spPr>
            <a:ln w="28575" cap="rnd">
              <a:solidFill>
                <a:schemeClr val="accent2"/>
              </a:solidFill>
              <a:round/>
            </a:ln>
            <a:effectLst/>
          </c:spPr>
          <c:marker>
            <c:symbol val="none"/>
          </c:marker>
          <c:cat>
            <c:strRef>
              <c:f>pt!$A$28:$A$33</c:f>
              <c:strCache>
                <c:ptCount val="5"/>
                <c:pt idx="0">
                  <c:v>0-1 Miles</c:v>
                </c:pt>
                <c:pt idx="1">
                  <c:v>1-2 Miles</c:v>
                </c:pt>
                <c:pt idx="2">
                  <c:v>2-5 Miles</c:v>
                </c:pt>
                <c:pt idx="3">
                  <c:v>5-10 Miles</c:v>
                </c:pt>
                <c:pt idx="4">
                  <c:v>More than 10 miles</c:v>
                </c:pt>
              </c:strCache>
            </c:strRef>
          </c:cat>
          <c:val>
            <c:numRef>
              <c:f>pt!$C$28:$C$33</c:f>
              <c:numCache>
                <c:formatCode>General</c:formatCode>
                <c:ptCount val="5"/>
                <c:pt idx="0">
                  <c:v>10</c:v>
                </c:pt>
                <c:pt idx="2">
                  <c:v>3</c:v>
                </c:pt>
                <c:pt idx="3">
                  <c:v>13</c:v>
                </c:pt>
                <c:pt idx="4">
                  <c:v>5</c:v>
                </c:pt>
              </c:numCache>
            </c:numRef>
          </c:val>
          <c:smooth val="0"/>
        </c:ser>
        <c:dLbls>
          <c:showLegendKey val="0"/>
          <c:showVal val="0"/>
          <c:showCatName val="0"/>
          <c:showSerName val="0"/>
          <c:showPercent val="0"/>
          <c:showBubbleSize val="0"/>
        </c:dLbls>
        <c:smooth val="0"/>
        <c:axId val="-847626896"/>
        <c:axId val="-847622000"/>
      </c:lineChart>
      <c:catAx>
        <c:axId val="-847626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622000"/>
        <c:crosses val="autoZero"/>
        <c:auto val="1"/>
        <c:lblAlgn val="ctr"/>
        <c:lblOffset val="100"/>
        <c:noMultiLvlLbl val="0"/>
      </c:catAx>
      <c:valAx>
        <c:axId val="-84762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6268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Dataset.xlsx]pt!PivotTable4</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according to Age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pt!$B$40:$B$41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pt!$A$42:$A$45</c:f>
              <c:strCache>
                <c:ptCount val="3"/>
                <c:pt idx="0">
                  <c:v>Adolescent</c:v>
                </c:pt>
                <c:pt idx="1">
                  <c:v>Middle Aged</c:v>
                </c:pt>
                <c:pt idx="2">
                  <c:v>Old Aged</c:v>
                </c:pt>
              </c:strCache>
            </c:strRef>
          </c:cat>
          <c:val>
            <c:numRef>
              <c:f>pt!$B$42:$B$45</c:f>
              <c:numCache>
                <c:formatCode>General</c:formatCode>
                <c:ptCount val="3"/>
                <c:pt idx="1">
                  <c:v>20</c:v>
                </c:pt>
              </c:numCache>
            </c:numRef>
          </c:val>
          <c:smooth val="0"/>
        </c:ser>
        <c:ser>
          <c:idx val="1"/>
          <c:order val="1"/>
          <c:tx>
            <c:strRef>
              <c:f>pt!$C$40:$C$41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pt!$A$42:$A$45</c:f>
              <c:strCache>
                <c:ptCount val="3"/>
                <c:pt idx="0">
                  <c:v>Adolescent</c:v>
                </c:pt>
                <c:pt idx="1">
                  <c:v>Middle Aged</c:v>
                </c:pt>
                <c:pt idx="2">
                  <c:v>Old Aged</c:v>
                </c:pt>
              </c:strCache>
            </c:strRef>
          </c:cat>
          <c:val>
            <c:numRef>
              <c:f>pt!$C$42:$C$45</c:f>
              <c:numCache>
                <c:formatCode>General</c:formatCode>
                <c:ptCount val="3"/>
                <c:pt idx="0">
                  <c:v>3</c:v>
                </c:pt>
                <c:pt idx="1">
                  <c:v>24</c:v>
                </c:pt>
                <c:pt idx="2">
                  <c:v>4</c:v>
                </c:pt>
              </c:numCache>
            </c:numRef>
          </c:val>
          <c:smooth val="0"/>
        </c:ser>
        <c:dLbls>
          <c:showLegendKey val="0"/>
          <c:showVal val="0"/>
          <c:showCatName val="0"/>
          <c:showSerName val="0"/>
          <c:showPercent val="0"/>
          <c:showBubbleSize val="0"/>
        </c:dLbls>
        <c:marker val="1"/>
        <c:smooth val="0"/>
        <c:axId val="-847620912"/>
        <c:axId val="-847620368"/>
      </c:lineChart>
      <c:catAx>
        <c:axId val="-847620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620368"/>
        <c:crosses val="autoZero"/>
        <c:auto val="1"/>
        <c:lblAlgn val="ctr"/>
        <c:lblOffset val="100"/>
        <c:noMultiLvlLbl val="0"/>
      </c:catAx>
      <c:valAx>
        <c:axId val="-84762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6209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Purchases</a:t>
            </a:r>
            <a:r>
              <a:rPr lang="en-IN" baseline="0"/>
              <a:t> according to the average </a:t>
            </a:r>
          </a:p>
          <a:p>
            <a:pPr>
              <a:defRPr/>
            </a:pPr>
            <a:r>
              <a:rPr lang="en-IN"/>
              <a:t>income of male and female</a:t>
            </a:r>
          </a:p>
          <a:p>
            <a:pPr>
              <a:defRPr/>
            </a:pPr>
            <a:endParaRPr lang="en-IN"/>
          </a:p>
        </c:rich>
      </c:tx>
      <c:layout>
        <c:manualLayout>
          <c:xMode val="edge"/>
          <c:yMode val="edge"/>
          <c:x val="0.24978455818022746"/>
          <c:y val="8.238553514144066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manualLayout>
          <c:layoutTarget val="inner"/>
          <c:xMode val="edge"/>
          <c:yMode val="edge"/>
          <c:x val="0.16934514435695538"/>
          <c:y val="0.13786818314377369"/>
          <c:w val="0.61607152230971129"/>
          <c:h val="0.65853091280256637"/>
        </c:manualLayout>
      </c:layout>
      <c:barChart>
        <c:barDir val="col"/>
        <c:grouping val="clustered"/>
        <c:varyColors val="0"/>
        <c:ser>
          <c:idx val="0"/>
          <c:order val="0"/>
          <c:tx>
            <c:strRef>
              <c:f>pt!$B$1:$B$2</c:f>
              <c:strCache>
                <c:ptCount val="1"/>
                <c:pt idx="0">
                  <c:v>No</c:v>
                </c:pt>
              </c:strCache>
            </c:strRef>
          </c:tx>
          <c:spPr>
            <a:solidFill>
              <a:schemeClr val="accent1"/>
            </a:solidFill>
            <a:ln>
              <a:noFill/>
            </a:ln>
            <a:effectLst/>
          </c:spPr>
          <c:invertIfNegative val="0"/>
          <c:cat>
            <c:strRef>
              <c:f>pt!$A$3:$A$5</c:f>
              <c:strCache>
                <c:ptCount val="2"/>
                <c:pt idx="0">
                  <c:v>Female</c:v>
                </c:pt>
                <c:pt idx="1">
                  <c:v>Male</c:v>
                </c:pt>
              </c:strCache>
            </c:strRef>
          </c:cat>
          <c:val>
            <c:numRef>
              <c:f>pt!$B$3:$B$5</c:f>
              <c:numCache>
                <c:formatCode>_ * #,##0_ ;_ * \-#,##0_ ;_ * "-"??_ ;_ @_ </c:formatCode>
                <c:ptCount val="2"/>
                <c:pt idx="0">
                  <c:v>80833.333333333328</c:v>
                </c:pt>
                <c:pt idx="1">
                  <c:v>72500</c:v>
                </c:pt>
              </c:numCache>
            </c:numRef>
          </c:val>
        </c:ser>
        <c:ser>
          <c:idx val="1"/>
          <c:order val="1"/>
          <c:tx>
            <c:strRef>
              <c:f>pt!$C$1:$C$2</c:f>
              <c:strCache>
                <c:ptCount val="1"/>
                <c:pt idx="0">
                  <c:v>Yes</c:v>
                </c:pt>
              </c:strCache>
            </c:strRef>
          </c:tx>
          <c:spPr>
            <a:solidFill>
              <a:schemeClr val="accent2"/>
            </a:solidFill>
            <a:ln>
              <a:noFill/>
            </a:ln>
            <a:effectLst/>
          </c:spPr>
          <c:invertIfNegative val="0"/>
          <c:cat>
            <c:strRef>
              <c:f>pt!$A$3:$A$5</c:f>
              <c:strCache>
                <c:ptCount val="2"/>
                <c:pt idx="0">
                  <c:v>Female</c:v>
                </c:pt>
                <c:pt idx="1">
                  <c:v>Male</c:v>
                </c:pt>
              </c:strCache>
            </c:strRef>
          </c:cat>
          <c:val>
            <c:numRef>
              <c:f>pt!$C$3:$C$5</c:f>
              <c:numCache>
                <c:formatCode>_ * #,##0_ ;_ * \-#,##0_ ;_ * "-"??_ ;_ @_ </c:formatCode>
                <c:ptCount val="2"/>
                <c:pt idx="0">
                  <c:v>60000</c:v>
                </c:pt>
                <c:pt idx="1">
                  <c:v>66500</c:v>
                </c:pt>
              </c:numCache>
            </c:numRef>
          </c:val>
        </c:ser>
        <c:dLbls>
          <c:showLegendKey val="0"/>
          <c:showVal val="0"/>
          <c:showCatName val="0"/>
          <c:showSerName val="0"/>
          <c:showPercent val="0"/>
          <c:showBubbleSize val="0"/>
        </c:dLbls>
        <c:gapWidth val="219"/>
        <c:overlap val="-27"/>
        <c:axId val="-847635056"/>
        <c:axId val="-847622544"/>
      </c:barChart>
      <c:catAx>
        <c:axId val="-847635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622544"/>
        <c:crosses val="autoZero"/>
        <c:auto val="1"/>
        <c:lblAlgn val="ctr"/>
        <c:lblOffset val="100"/>
        <c:noMultiLvlLbl val="0"/>
      </c:catAx>
      <c:valAx>
        <c:axId val="-847622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a:p>
                <a:pPr>
                  <a:defRPr/>
                </a:pPr>
                <a:endParaRPr lang="en-US"/>
              </a:p>
            </c:rich>
          </c:tx>
          <c:layout>
            <c:manualLayout>
              <c:xMode val="edge"/>
              <c:yMode val="edge"/>
              <c:x val="1.0541557305336832E-2"/>
              <c:y val="0.335246792067658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6350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a:t>
            </a:r>
            <a:r>
              <a:rPr lang="en-IN" baseline="0"/>
              <a:t>s according to </a:t>
            </a:r>
          </a:p>
          <a:p>
            <a:pPr>
              <a:defRPr/>
            </a:pPr>
            <a:r>
              <a:rPr lang="en-IN" baseline="0"/>
              <a:t>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pt!$B$26:$B$27</c:f>
              <c:strCache>
                <c:ptCount val="1"/>
                <c:pt idx="0">
                  <c:v>No</c:v>
                </c:pt>
              </c:strCache>
            </c:strRef>
          </c:tx>
          <c:spPr>
            <a:ln w="28575" cap="rnd">
              <a:solidFill>
                <a:schemeClr val="accent1"/>
              </a:solidFill>
              <a:round/>
            </a:ln>
            <a:effectLst/>
          </c:spPr>
          <c:marker>
            <c:symbol val="none"/>
          </c:marker>
          <c:cat>
            <c:strRef>
              <c:f>pt!$A$28:$A$33</c:f>
              <c:strCache>
                <c:ptCount val="5"/>
                <c:pt idx="0">
                  <c:v>0-1 Miles</c:v>
                </c:pt>
                <c:pt idx="1">
                  <c:v>1-2 Miles</c:v>
                </c:pt>
                <c:pt idx="2">
                  <c:v>2-5 Miles</c:v>
                </c:pt>
                <c:pt idx="3">
                  <c:v>5-10 Miles</c:v>
                </c:pt>
                <c:pt idx="4">
                  <c:v>More than 10 miles</c:v>
                </c:pt>
              </c:strCache>
            </c:strRef>
          </c:cat>
          <c:val>
            <c:numRef>
              <c:f>pt!$B$28:$B$33</c:f>
              <c:numCache>
                <c:formatCode>General</c:formatCode>
                <c:ptCount val="5"/>
                <c:pt idx="0">
                  <c:v>1</c:v>
                </c:pt>
                <c:pt idx="1">
                  <c:v>1</c:v>
                </c:pt>
                <c:pt idx="2">
                  <c:v>3</c:v>
                </c:pt>
                <c:pt idx="3">
                  <c:v>5</c:v>
                </c:pt>
                <c:pt idx="4">
                  <c:v>10</c:v>
                </c:pt>
              </c:numCache>
            </c:numRef>
          </c:val>
          <c:smooth val="0"/>
        </c:ser>
        <c:ser>
          <c:idx val="1"/>
          <c:order val="1"/>
          <c:tx>
            <c:strRef>
              <c:f>pt!$C$26:$C$27</c:f>
              <c:strCache>
                <c:ptCount val="1"/>
                <c:pt idx="0">
                  <c:v>Yes</c:v>
                </c:pt>
              </c:strCache>
            </c:strRef>
          </c:tx>
          <c:spPr>
            <a:ln w="28575" cap="rnd">
              <a:solidFill>
                <a:schemeClr val="accent2"/>
              </a:solidFill>
              <a:round/>
            </a:ln>
            <a:effectLst/>
          </c:spPr>
          <c:marker>
            <c:symbol val="none"/>
          </c:marker>
          <c:cat>
            <c:strRef>
              <c:f>pt!$A$28:$A$33</c:f>
              <c:strCache>
                <c:ptCount val="5"/>
                <c:pt idx="0">
                  <c:v>0-1 Miles</c:v>
                </c:pt>
                <c:pt idx="1">
                  <c:v>1-2 Miles</c:v>
                </c:pt>
                <c:pt idx="2">
                  <c:v>2-5 Miles</c:v>
                </c:pt>
                <c:pt idx="3">
                  <c:v>5-10 Miles</c:v>
                </c:pt>
                <c:pt idx="4">
                  <c:v>More than 10 miles</c:v>
                </c:pt>
              </c:strCache>
            </c:strRef>
          </c:cat>
          <c:val>
            <c:numRef>
              <c:f>pt!$C$28:$C$33</c:f>
              <c:numCache>
                <c:formatCode>General</c:formatCode>
                <c:ptCount val="5"/>
                <c:pt idx="0">
                  <c:v>10</c:v>
                </c:pt>
                <c:pt idx="2">
                  <c:v>3</c:v>
                </c:pt>
                <c:pt idx="3">
                  <c:v>13</c:v>
                </c:pt>
                <c:pt idx="4">
                  <c:v>5</c:v>
                </c:pt>
              </c:numCache>
            </c:numRef>
          </c:val>
          <c:smooth val="0"/>
        </c:ser>
        <c:dLbls>
          <c:showLegendKey val="0"/>
          <c:showVal val="0"/>
          <c:showCatName val="0"/>
          <c:showSerName val="0"/>
          <c:showPercent val="0"/>
          <c:showBubbleSize val="0"/>
        </c:dLbls>
        <c:smooth val="0"/>
        <c:axId val="-847633968"/>
        <c:axId val="-847627440"/>
      </c:lineChart>
      <c:catAx>
        <c:axId val="-847633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627440"/>
        <c:crosses val="autoZero"/>
        <c:auto val="1"/>
        <c:lblAlgn val="ctr"/>
        <c:lblOffset val="100"/>
        <c:noMultiLvlLbl val="0"/>
      </c:catAx>
      <c:valAx>
        <c:axId val="-847627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633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Dataset.xlsx]pt!PivotTable4</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according to Age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pt!$B$40:$B$41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pt!$A$42:$A$45</c:f>
              <c:strCache>
                <c:ptCount val="3"/>
                <c:pt idx="0">
                  <c:v>Adolescent</c:v>
                </c:pt>
                <c:pt idx="1">
                  <c:v>Middle Aged</c:v>
                </c:pt>
                <c:pt idx="2">
                  <c:v>Old Aged</c:v>
                </c:pt>
              </c:strCache>
            </c:strRef>
          </c:cat>
          <c:val>
            <c:numRef>
              <c:f>pt!$B$42:$B$45</c:f>
              <c:numCache>
                <c:formatCode>General</c:formatCode>
                <c:ptCount val="3"/>
                <c:pt idx="1">
                  <c:v>20</c:v>
                </c:pt>
              </c:numCache>
            </c:numRef>
          </c:val>
          <c:smooth val="0"/>
        </c:ser>
        <c:ser>
          <c:idx val="1"/>
          <c:order val="1"/>
          <c:tx>
            <c:strRef>
              <c:f>pt!$C$40:$C$41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pt!$A$42:$A$45</c:f>
              <c:strCache>
                <c:ptCount val="3"/>
                <c:pt idx="0">
                  <c:v>Adolescent</c:v>
                </c:pt>
                <c:pt idx="1">
                  <c:v>Middle Aged</c:v>
                </c:pt>
                <c:pt idx="2">
                  <c:v>Old Aged</c:v>
                </c:pt>
              </c:strCache>
            </c:strRef>
          </c:cat>
          <c:val>
            <c:numRef>
              <c:f>pt!$C$42:$C$45</c:f>
              <c:numCache>
                <c:formatCode>General</c:formatCode>
                <c:ptCount val="3"/>
                <c:pt idx="0">
                  <c:v>3</c:v>
                </c:pt>
                <c:pt idx="1">
                  <c:v>24</c:v>
                </c:pt>
                <c:pt idx="2">
                  <c:v>4</c:v>
                </c:pt>
              </c:numCache>
            </c:numRef>
          </c:val>
          <c:smooth val="0"/>
        </c:ser>
        <c:dLbls>
          <c:showLegendKey val="0"/>
          <c:showVal val="0"/>
          <c:showCatName val="0"/>
          <c:showSerName val="0"/>
          <c:showPercent val="0"/>
          <c:showBubbleSize val="0"/>
        </c:dLbls>
        <c:marker val="1"/>
        <c:smooth val="0"/>
        <c:axId val="-847633424"/>
        <c:axId val="-847632336"/>
      </c:lineChart>
      <c:catAx>
        <c:axId val="-847633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632336"/>
        <c:crosses val="autoZero"/>
        <c:auto val="1"/>
        <c:lblAlgn val="ctr"/>
        <c:lblOffset val="100"/>
        <c:noMultiLvlLbl val="0"/>
      </c:catAx>
      <c:valAx>
        <c:axId val="-847632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633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168088</xdr:colOff>
      <xdr:row>6</xdr:row>
      <xdr:rowOff>16249</xdr:rowOff>
    </xdr:from>
    <xdr:to>
      <xdr:col>9</xdr:col>
      <xdr:colOff>349063</xdr:colOff>
      <xdr:row>18</xdr:row>
      <xdr:rowOff>130549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168087</xdr:colOff>
      <xdr:row>19</xdr:row>
      <xdr:rowOff>0</xdr:rowOff>
    </xdr:from>
    <xdr:to>
      <xdr:col>15</xdr:col>
      <xdr:colOff>33616</xdr:colOff>
      <xdr:row>33</xdr:row>
      <xdr:rowOff>76200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381000</xdr:colOff>
      <xdr:row>6</xdr:row>
      <xdr:rowOff>11207</xdr:rowOff>
    </xdr:from>
    <xdr:to>
      <xdr:col>15</xdr:col>
      <xdr:colOff>33617</xdr:colOff>
      <xdr:row>18</xdr:row>
      <xdr:rowOff>134471</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27215</xdr:colOff>
      <xdr:row>6</xdr:row>
      <xdr:rowOff>36741</xdr:rowOff>
    </xdr:from>
    <xdr:to>
      <xdr:col>3</xdr:col>
      <xdr:colOff>122465</xdr:colOff>
      <xdr:row>10</xdr:row>
      <xdr:rowOff>163287</xdr:rowOff>
    </xdr:to>
    <mc:AlternateContent xmlns:mc="http://schemas.openxmlformats.org/markup-compatibility/2006" xmlns:a14="http://schemas.microsoft.com/office/drawing/2010/main">
      <mc:Choice Requires="a14">
        <xdr:graphicFrame macro="">
          <xdr:nvGraphicFramePr>
            <xdr:cNvPr id="9"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7215" y="1179741"/>
              <a:ext cx="1932214" cy="8885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9526</xdr:rowOff>
    </xdr:from>
    <xdr:to>
      <xdr:col>3</xdr:col>
      <xdr:colOff>122465</xdr:colOff>
      <xdr:row>17</xdr:row>
      <xdr:rowOff>81644</xdr:rowOff>
    </xdr:to>
    <mc:AlternateContent xmlns:mc="http://schemas.openxmlformats.org/markup-compatibility/2006" xmlns:a14="http://schemas.microsoft.com/office/drawing/2010/main">
      <mc:Choice Requires="a14">
        <xdr:graphicFrame macro="">
          <xdr:nvGraphicFramePr>
            <xdr:cNvPr id="10"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105026"/>
              <a:ext cx="1959429" cy="12151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118382</xdr:rowOff>
    </xdr:from>
    <xdr:to>
      <xdr:col>3</xdr:col>
      <xdr:colOff>108856</xdr:colOff>
      <xdr:row>30</xdr:row>
      <xdr:rowOff>166007</xdr:rowOff>
    </xdr:to>
    <mc:AlternateContent xmlns:mc="http://schemas.openxmlformats.org/markup-compatibility/2006" xmlns:a14="http://schemas.microsoft.com/office/drawing/2010/main">
      <mc:Choice Requires="a14">
        <xdr:graphicFrame macro="">
          <xdr:nvGraphicFramePr>
            <xdr:cNvPr id="11"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356882"/>
              <a:ext cx="194582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152401</xdr:colOff>
      <xdr:row>0</xdr:row>
      <xdr:rowOff>52385</xdr:rowOff>
    </xdr:from>
    <xdr:to>
      <xdr:col>13</xdr:col>
      <xdr:colOff>47625</xdr:colOff>
      <xdr:row>20</xdr:row>
      <xdr:rowOff>85724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71437</xdr:colOff>
      <xdr:row>24</xdr:row>
      <xdr:rowOff>52387</xdr:rowOff>
    </xdr:from>
    <xdr:to>
      <xdr:col>11</xdr:col>
      <xdr:colOff>376237</xdr:colOff>
      <xdr:row>38</xdr:row>
      <xdr:rowOff>128587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100012</xdr:colOff>
      <xdr:row>39</xdr:row>
      <xdr:rowOff>23812</xdr:rowOff>
    </xdr:from>
    <xdr:to>
      <xdr:col>11</xdr:col>
      <xdr:colOff>404812</xdr:colOff>
      <xdr:row>53</xdr:row>
      <xdr:rowOff>100012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ell" refreshedDate="45719.523016087966" createdVersion="5" refreshedVersion="5" minRefreshableVersion="3" recordCount="1000">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d"/>
        <s v="Old Age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40:D45"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2" format="0" series="1">
      <pivotArea type="data" outline="0" fieldPosition="0">
        <references count="2">
          <reference field="4294967294" count="1" selected="0">
            <x v="0"/>
          </reference>
          <reference field="13" count="1" selected="0">
            <x v="0"/>
          </reference>
        </references>
      </pivotArea>
    </chartFormat>
    <chartFormat chart="12" format="1" series="1">
      <pivotArea type="data" outline="0" fieldPosition="0">
        <references count="2">
          <reference field="4294967294" count="1" selected="0">
            <x v="0"/>
          </reference>
          <reference field="13" count="1" selected="0">
            <x v="1"/>
          </reference>
        </references>
      </pivotArea>
    </chartFormat>
    <chartFormat chart="15" format="4" series="1">
      <pivotArea type="data" outline="0" fieldPosition="0">
        <references count="2">
          <reference field="4294967294" count="1" selected="0">
            <x v="0"/>
          </reference>
          <reference field="13" count="1" selected="0">
            <x v="0"/>
          </reference>
        </references>
      </pivotArea>
    </chartFormat>
    <chartFormat chart="1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26:D33"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10">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6" name="PivotTable2"/>
    <pivotTable tabId="6" name="PivotTable3"/>
    <pivotTable tabId="6" name="PivotTable4"/>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6" name="PivotTable2"/>
    <pivotTable tabId="6" name="PivotTable3"/>
    <pivotTable tabId="6" name="PivotTable4"/>
  </pivotTables>
  <data>
    <tabular pivotCacheId="1">
      <items count="3">
        <i x="0"/>
        <i x="2"/>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6" name="PivotTable2"/>
    <pivotTable tabId="6" name="PivotTable3"/>
    <pivotTable tabId="6" name="PivotTable4"/>
  </pivotTables>
  <data>
    <tabular pivotCacheId="1">
      <items count="5">
        <i x="0" s="1"/>
        <i x="4"/>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Region" cache="Slicer_Region" caption="Region" rowHeight="241300"/>
  <slicer name="Education"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C1" workbookViewId="0">
      <selection activeCell="J13" sqref="J13"/>
    </sheetView>
  </sheetViews>
  <sheetFormatPr defaultColWidth="15.7109375" defaultRowHeight="15" x14ac:dyDescent="0.25"/>
  <cols>
    <col min="4" max="4" width="15.7109375" style="3"/>
  </cols>
  <sheetData>
    <row r="1" spans="1:14" x14ac:dyDescent="0.25">
      <c r="A1" t="s">
        <v>0</v>
      </c>
      <c r="B1" t="s">
        <v>1</v>
      </c>
      <c r="C1" t="s">
        <v>2</v>
      </c>
      <c r="D1" s="3" t="s">
        <v>3</v>
      </c>
      <c r="E1" t="s">
        <v>4</v>
      </c>
      <c r="F1" t="s">
        <v>5</v>
      </c>
      <c r="G1" t="s">
        <v>6</v>
      </c>
      <c r="H1" t="s">
        <v>7</v>
      </c>
      <c r="I1" t="s">
        <v>8</v>
      </c>
      <c r="J1" t="s">
        <v>9</v>
      </c>
      <c r="K1" t="s">
        <v>10</v>
      </c>
      <c r="L1" t="s">
        <v>11</v>
      </c>
      <c r="M1" t="s">
        <v>43</v>
      </c>
      <c r="N1" t="s">
        <v>12</v>
      </c>
    </row>
    <row r="2" spans="1:14" x14ac:dyDescent="0.25">
      <c r="A2">
        <v>12496</v>
      </c>
      <c r="B2" t="s">
        <v>36</v>
      </c>
      <c r="C2" t="s">
        <v>38</v>
      </c>
      <c r="D2" s="3">
        <v>40000</v>
      </c>
      <c r="E2">
        <v>1</v>
      </c>
      <c r="F2" t="s">
        <v>13</v>
      </c>
      <c r="G2" t="s">
        <v>14</v>
      </c>
      <c r="H2" t="s">
        <v>15</v>
      </c>
      <c r="I2">
        <v>0</v>
      </c>
      <c r="J2" t="s">
        <v>16</v>
      </c>
      <c r="K2" t="s">
        <v>17</v>
      </c>
      <c r="L2">
        <v>42</v>
      </c>
      <c r="M2" t="str">
        <f>IF(L2&gt;=54,"Old Aged",IF(L2&gt;=31,"Middle Aged",IF(L2&lt;31,"Adolescent","Invalid")))</f>
        <v>Middle Aged</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IF(L3&gt;=54,"Old Aged",IF(L3&gt;=31,"Middle Aged",IF(L3&lt;31,"Adolescent","Invalid")))</f>
        <v>Middle Aged</v>
      </c>
      <c r="N3" t="s">
        <v>18</v>
      </c>
    </row>
    <row r="4" spans="1:14" x14ac:dyDescent="0.25">
      <c r="A4">
        <v>14177</v>
      </c>
      <c r="B4" t="s">
        <v>36</v>
      </c>
      <c r="C4" t="s">
        <v>39</v>
      </c>
      <c r="D4" s="3">
        <v>80000</v>
      </c>
      <c r="E4">
        <v>5</v>
      </c>
      <c r="F4" t="s">
        <v>19</v>
      </c>
      <c r="G4" t="s">
        <v>21</v>
      </c>
      <c r="H4" t="s">
        <v>18</v>
      </c>
      <c r="I4">
        <v>2</v>
      </c>
      <c r="J4" t="s">
        <v>22</v>
      </c>
      <c r="K4" t="s">
        <v>17</v>
      </c>
      <c r="L4">
        <v>60</v>
      </c>
      <c r="M4" t="str">
        <f t="shared" si="0"/>
        <v>Old Aged</v>
      </c>
      <c r="N4" t="s">
        <v>18</v>
      </c>
    </row>
    <row r="5" spans="1:14" x14ac:dyDescent="0.25">
      <c r="A5">
        <v>24381</v>
      </c>
      <c r="B5" t="s">
        <v>37</v>
      </c>
      <c r="C5" t="s">
        <v>39</v>
      </c>
      <c r="D5" s="3">
        <v>70000</v>
      </c>
      <c r="E5">
        <v>0</v>
      </c>
      <c r="F5" t="s">
        <v>13</v>
      </c>
      <c r="G5" t="s">
        <v>21</v>
      </c>
      <c r="H5" t="s">
        <v>15</v>
      </c>
      <c r="I5">
        <v>1</v>
      </c>
      <c r="J5" t="s">
        <v>23</v>
      </c>
      <c r="K5" t="s">
        <v>24</v>
      </c>
      <c r="L5">
        <v>41</v>
      </c>
      <c r="M5" t="str">
        <f t="shared" si="0"/>
        <v>Middle Aged</v>
      </c>
      <c r="N5" t="s">
        <v>15</v>
      </c>
    </row>
    <row r="6" spans="1:14" x14ac:dyDescent="0.25">
      <c r="A6">
        <v>25597</v>
      </c>
      <c r="B6" t="s">
        <v>37</v>
      </c>
      <c r="C6" t="s">
        <v>39</v>
      </c>
      <c r="D6" s="3">
        <v>30000</v>
      </c>
      <c r="E6">
        <v>0</v>
      </c>
      <c r="F6" t="s">
        <v>13</v>
      </c>
      <c r="G6" t="s">
        <v>20</v>
      </c>
      <c r="H6" t="s">
        <v>18</v>
      </c>
      <c r="I6">
        <v>0</v>
      </c>
      <c r="J6" t="s">
        <v>16</v>
      </c>
      <c r="K6" t="s">
        <v>17</v>
      </c>
      <c r="L6">
        <v>36</v>
      </c>
      <c r="M6" t="str">
        <f t="shared" si="0"/>
        <v>Middle Aged</v>
      </c>
      <c r="N6" t="s">
        <v>15</v>
      </c>
    </row>
    <row r="7" spans="1:14" x14ac:dyDescent="0.25">
      <c r="A7">
        <v>13507</v>
      </c>
      <c r="B7" t="s">
        <v>36</v>
      </c>
      <c r="C7" t="s">
        <v>38</v>
      </c>
      <c r="D7" s="3">
        <v>10000</v>
      </c>
      <c r="E7">
        <v>2</v>
      </c>
      <c r="F7" t="s">
        <v>19</v>
      </c>
      <c r="G7" t="s">
        <v>25</v>
      </c>
      <c r="H7" t="s">
        <v>15</v>
      </c>
      <c r="I7">
        <v>0</v>
      </c>
      <c r="J7" t="s">
        <v>26</v>
      </c>
      <c r="K7" t="s">
        <v>17</v>
      </c>
      <c r="L7">
        <v>50</v>
      </c>
      <c r="M7" t="str">
        <f t="shared" si="0"/>
        <v>Middle Aged</v>
      </c>
      <c r="N7" t="s">
        <v>18</v>
      </c>
    </row>
    <row r="8" spans="1:14" x14ac:dyDescent="0.25">
      <c r="A8">
        <v>27974</v>
      </c>
      <c r="B8" t="s">
        <v>37</v>
      </c>
      <c r="C8" t="s">
        <v>39</v>
      </c>
      <c r="D8" s="3">
        <v>160000</v>
      </c>
      <c r="E8">
        <v>2</v>
      </c>
      <c r="F8" t="s">
        <v>27</v>
      </c>
      <c r="G8" t="s">
        <v>28</v>
      </c>
      <c r="H8" t="s">
        <v>15</v>
      </c>
      <c r="I8">
        <v>4</v>
      </c>
      <c r="J8" t="s">
        <v>16</v>
      </c>
      <c r="K8" t="s">
        <v>24</v>
      </c>
      <c r="L8">
        <v>33</v>
      </c>
      <c r="M8" t="str">
        <f t="shared" si="0"/>
        <v>Middle Aged</v>
      </c>
      <c r="N8" t="s">
        <v>15</v>
      </c>
    </row>
    <row r="9" spans="1:14" x14ac:dyDescent="0.25">
      <c r="A9">
        <v>19364</v>
      </c>
      <c r="B9" t="s">
        <v>36</v>
      </c>
      <c r="C9" t="s">
        <v>39</v>
      </c>
      <c r="D9" s="3">
        <v>40000</v>
      </c>
      <c r="E9">
        <v>1</v>
      </c>
      <c r="F9" t="s">
        <v>13</v>
      </c>
      <c r="G9" t="s">
        <v>14</v>
      </c>
      <c r="H9" t="s">
        <v>15</v>
      </c>
      <c r="I9">
        <v>0</v>
      </c>
      <c r="J9" t="s">
        <v>16</v>
      </c>
      <c r="K9" t="s">
        <v>17</v>
      </c>
      <c r="L9">
        <v>43</v>
      </c>
      <c r="M9" t="str">
        <f t="shared" si="0"/>
        <v>Middle Aged</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 Aged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Aged</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Old Aged</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Aged</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 Aged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Aged</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Aged</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Aged</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 Aged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Aged</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Aged</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 Aged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Aged</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Middle Aged</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Aged</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 Aged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Aged</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 Aged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Aged</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Aged</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Aged</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 Aged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Aged</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Aged</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 Aged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Aged</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Aged</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Aged</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Aged</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 Aged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Aged</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Aged</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Aged</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 Aged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Aged</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Aged</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Aged</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Aged</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3">
        <v>80000</v>
      </c>
      <c r="E53">
        <v>0</v>
      </c>
      <c r="F53" t="s">
        <v>13</v>
      </c>
      <c r="G53" t="s">
        <v>21</v>
      </c>
      <c r="H53" t="s">
        <v>18</v>
      </c>
      <c r="I53">
        <v>4</v>
      </c>
      <c r="J53" t="s">
        <v>46</v>
      </c>
      <c r="K53" t="s">
        <v>24</v>
      </c>
      <c r="L53">
        <v>35</v>
      </c>
      <c r="M53" t="str">
        <f t="shared" si="0"/>
        <v>Middle Aged</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 Aged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 Aged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Aged</v>
      </c>
      <c r="N56" t="s">
        <v>18</v>
      </c>
    </row>
    <row r="57" spans="1:14" x14ac:dyDescent="0.25">
      <c r="A57">
        <v>28906</v>
      </c>
      <c r="B57" t="s">
        <v>36</v>
      </c>
      <c r="C57" t="s">
        <v>39</v>
      </c>
      <c r="D57" s="3">
        <v>80000</v>
      </c>
      <c r="E57">
        <v>4</v>
      </c>
      <c r="F57" t="s">
        <v>27</v>
      </c>
      <c r="G57" t="s">
        <v>21</v>
      </c>
      <c r="H57" t="s">
        <v>15</v>
      </c>
      <c r="I57">
        <v>2</v>
      </c>
      <c r="J57" t="s">
        <v>46</v>
      </c>
      <c r="K57" t="s">
        <v>17</v>
      </c>
      <c r="L57">
        <v>54</v>
      </c>
      <c r="M57" t="str">
        <f t="shared" si="0"/>
        <v>Old Aged</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Aged</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 Aged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Aged</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Aged</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Aged</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Aged</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Aged</v>
      </c>
      <c r="N64" t="s">
        <v>15</v>
      </c>
    </row>
    <row r="65" spans="1:14" x14ac:dyDescent="0.25">
      <c r="A65">
        <v>16185</v>
      </c>
      <c r="B65" t="s">
        <v>37</v>
      </c>
      <c r="C65" t="s">
        <v>39</v>
      </c>
      <c r="D65" s="3">
        <v>60000</v>
      </c>
      <c r="E65">
        <v>4</v>
      </c>
      <c r="F65" t="s">
        <v>13</v>
      </c>
      <c r="G65" t="s">
        <v>21</v>
      </c>
      <c r="H65" t="s">
        <v>15</v>
      </c>
      <c r="I65">
        <v>3</v>
      </c>
      <c r="J65" t="s">
        <v>46</v>
      </c>
      <c r="K65" t="s">
        <v>24</v>
      </c>
      <c r="L65">
        <v>41</v>
      </c>
      <c r="M65" t="str">
        <f t="shared" si="0"/>
        <v>Middle Aged</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Aged</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IF(L67&gt;=54,"Old Aged",IF(L67&gt;=31,"Middle Aged",IF(L67&lt;31,"Adolescent","Invalid")))</f>
        <v>Old Aged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Aged</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Aged</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Aged</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3">
        <v>120000</v>
      </c>
      <c r="E72">
        <v>0</v>
      </c>
      <c r="F72" t="s">
        <v>29</v>
      </c>
      <c r="G72" t="s">
        <v>21</v>
      </c>
      <c r="H72" t="s">
        <v>15</v>
      </c>
      <c r="I72">
        <v>4</v>
      </c>
      <c r="J72" t="s">
        <v>46</v>
      </c>
      <c r="K72" t="s">
        <v>24</v>
      </c>
      <c r="L72">
        <v>36</v>
      </c>
      <c r="M72" t="str">
        <f t="shared" si="1"/>
        <v>Middle Aged</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Aged</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Aged</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Aged</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 Aged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Aged</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Aged</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 Aged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Aged</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Aged</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Aged</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Aged</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Aged</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Aged</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Aged</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Aged</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Aged</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 Aged</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 Aged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Aged</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Aged</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Aged</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Aged</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Aged</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Aged</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Aged</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Aged</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Aged</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Aged</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Aged</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Aged</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Aged</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Aged</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Aged</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Aged</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Aged</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Aged</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 Aged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 Aged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Aged</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Middle Aged</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 Aged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Aged</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Aged</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Aged</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Aged</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Aged</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IF(L131&gt;=54,"Old Aged",IF(L131&gt;=31,"Middle Aged",IF(L131&lt;31,"Adolescent","Invalid")))</f>
        <v>Middle Aged</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Aged</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 Aged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Aged</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 Aged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Aged</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Aged</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Aged</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Aged</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 Aged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 Aged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Aged</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Aged</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f t="shared" si="2"/>
        <v>Middle Aged</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Aged</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Aged</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Aged</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Aged</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 Aged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Aged</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Aged</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Aged</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Aged</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Aged</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Aged</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 Aged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Aged</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Old Aged</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Aged</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Aged</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Aged</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Aged</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Aged</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Aged</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f t="shared" si="2"/>
        <v>Middle Aged</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Aged</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Aged</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 Aged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 Aged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Aged</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Aged</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Aged</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Aged</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f t="shared" si="2"/>
        <v>Old Aged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Aged</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Aged</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 Aged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Aged</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 Aged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f t="shared" si="2"/>
        <v>Old Aged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Aged</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 Aged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f t="shared" si="2"/>
        <v>Old Aged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f t="shared" si="2"/>
        <v>Middle Aged</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Aged</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 Aged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Aged</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 Aged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f t="shared" ref="M195:M258" si="3">IF(L195&gt;=54,"Old Aged",IF(L195&gt;=31,"Middle Aged",IF(L195&lt;31,"Adolescent","Invalid")))</f>
        <v>Middle Aged</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Aged</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Aged</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 Aged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Aged</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f t="shared" si="3"/>
        <v>Middle Aged</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Aged</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Aged</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Aged</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Aged</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Aged</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f t="shared" si="3"/>
        <v>Old Aged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Aged</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Aged</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Aged</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Aged</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f t="shared" si="3"/>
        <v>Middle Aged</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 Aged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Old Aged</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Old Aged</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Aged</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Aged</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Aged</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Aged</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Middle Aged</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 Aged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Aged</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Aged</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Aged</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Aged</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f t="shared" si="3"/>
        <v>Old Aged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f t="shared" si="3"/>
        <v>Old Aged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Aged</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Aged</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f t="shared" si="3"/>
        <v>Middle Aged</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 Aged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Aged</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Aged</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Aged</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Aged</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Aged</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f t="shared" si="3"/>
        <v>Middle Aged</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Aged</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Aged</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f t="shared" si="3"/>
        <v>Middle Aged</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 Aged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Aged</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 Aged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 Aged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Aged</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f t="shared" si="3"/>
        <v>Old Aged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 Aged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Aged</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Aged</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IF(L259&gt;=54,"Old Aged",IF(L259&gt;=31,"Middle Aged",IF(L259&lt;31,"Adolescent","Invalid")))</f>
        <v>Middle Aged</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 Aged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Aged</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Aged</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Aged</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Aged</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Middle Aged</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Aged</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Aged</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Aged</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Aged</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Aged</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Aged</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Aged</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Aged</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Aged</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Aged</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Aged</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f t="shared" si="4"/>
        <v>Middle Aged</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Aged</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Aged</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Aged</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Aged</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Aged</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Aged</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Aged</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Aged</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Aged</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Aged</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Old Aged</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Aged</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Aged</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Aged</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Aged</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Aged</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Middle Aged</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Aged</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Aged</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Old Aged</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 Aged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 Aged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 Aged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Aged</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Aged</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 Aged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Aged</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 Aged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Aged</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Aged</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Aged</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Aged</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 Aged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Aged</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Aged</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Aged</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 Aged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Aged</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f t="shared" si="4"/>
        <v>Old Aged</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Aged</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Aged</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IF(L323&gt;=54,"Old Aged",IF(L323&gt;=31,"Middle Aged",IF(L323&lt;31,"Adolescent","Invalid")))</f>
        <v>Middle Aged</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Aged</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Aged</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Aged</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Aged</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Aged</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Aged</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f t="shared" si="5"/>
        <v>Old Aged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Middle Aged</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Aged</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Aged</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Aged</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Aged</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Aged</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Aged</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Aged</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 Aged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Aged</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Aged</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Aged</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Aged</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Aged</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Aged</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Aged</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Aged</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Aged</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Aged</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Aged</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Aged</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f t="shared" si="5"/>
        <v>Middle Aged</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Aged</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Aged</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 Aged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Aged</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Aged</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 Aged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Aged</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Aged</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Aged</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Aged</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 Aged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Aged</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f t="shared" si="5"/>
        <v>Middle Aged</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Aged</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Aged</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Aged</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 Aged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 Aged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Aged</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 Aged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Aged</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 Aged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f t="shared" si="5"/>
        <v>Middle Aged</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Aged</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IF(L387&gt;=54,"Old Aged",IF(L387&gt;=31,"Middle Aged",IF(L387&lt;31,"Adolescent","Invalid")))</f>
        <v>Middle Aged</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Middle Aged</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Aged</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 Aged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Aged</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Aged</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Aged</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Aged</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Aged</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Aged</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Aged</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Aged</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 Aged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Aged</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Aged</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Middle Aged</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 Aged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Aged</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Aged</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Old Aged</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Aged</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Aged</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Aged</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Aged</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Aged</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Aged</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Aged</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Aged</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 Aged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Aged</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Aged</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Aged</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 Aged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Aged</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Aged</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f t="shared" si="6"/>
        <v>Old Aged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Aged</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f t="shared" si="6"/>
        <v>Middle Aged</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Aged</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Aged</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 Aged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Aged</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Aged</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Aged</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 Aged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f t="shared" si="6"/>
        <v>Middle Aged</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Aged</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 Aged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Aged</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Aged</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Aged</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f t="shared" si="6"/>
        <v>Middle Aged</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Aged</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Aged</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Aged</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Aged</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Aged</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f t="shared" si="6"/>
        <v>Middle Aged</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Aged</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Aged</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IF(L451&gt;=54,"Old Aged",IF(L451&gt;=31,"Middle Aged",IF(L451&lt;31,"Adolescent","Invalid")))</f>
        <v>Middle Aged</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Aged</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Aged</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 Aged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Aged</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Aged</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Aged</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Aged</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 Aged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f t="shared" si="7"/>
        <v>Middle Aged</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Middle Aged</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Aged</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Aged</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Aged</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Aged</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Aged</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 Aged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Aged</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Aged</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Aged</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 Aged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Aged</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Aged</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Aged</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Aged</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 Aged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Aged</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Aged</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Aged</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Aged</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Aged</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Aged</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Aged</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 Aged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Aged</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Aged</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f t="shared" si="7"/>
        <v>Old Aged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Aged</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Aged</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Aged</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Aged</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Aged</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Aged</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f t="shared" si="7"/>
        <v>Old Aged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Aged</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f t="shared" si="7"/>
        <v>Old Aged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Aged</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Aged</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Aged</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Aged</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Aged</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Aged</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Aged</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Aged</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Aged</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Aged</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Aged</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Aged</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Aged</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 Aged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Aged</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IF(L515&gt;=54,"Old Aged",IF(L515&gt;=31,"Middle Aged",IF(L515&lt;31,"Adolescent","Invalid")))</f>
        <v>Old Aged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Aged</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Aged</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Aged</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Aged</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Aged</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 Aged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Aged</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f t="shared" si="8"/>
        <v>Old Aged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Aged</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Aged</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 Aged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f t="shared" si="8"/>
        <v>Old Aged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Aged</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Aged</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f t="shared" si="8"/>
        <v>Old Aged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Aged</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f t="shared" si="8"/>
        <v>Old Aged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f t="shared" si="8"/>
        <v>Old Aged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f t="shared" si="8"/>
        <v>Middle Aged</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Aged</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Aged</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Aged</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Aged</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Aged</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Aged</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Aged</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Aged</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Aged</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 Aged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Aged</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Aged</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Aged</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f t="shared" si="8"/>
        <v>Old Aged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f t="shared" si="8"/>
        <v>Old Aged</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 Aged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Aged</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Aged</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Aged</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Aged</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Aged</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 Aged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Aged</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Aged</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Aged</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Old Aged</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 Aged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Aged</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Aged</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f t="shared" si="8"/>
        <v>Old Aged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Aged</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 Aged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 Aged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Aged</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f t="shared" si="8"/>
        <v>Old Aged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Aged</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IF(L579&gt;=54,"Old Aged",IF(L579&gt;=31,"Middle Aged",IF(L579&lt;31,"Adolescent","Invalid")))</f>
        <v>Middle Aged</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 Aged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Aged</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f t="shared" si="9"/>
        <v>Old Aged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Aged</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f t="shared" si="9"/>
        <v>Old Aged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Aged</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Aged</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Aged</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Aged</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f t="shared" si="9"/>
        <v>Middle Aged</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f t="shared" si="9"/>
        <v>Old Aged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Aged</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f t="shared" si="9"/>
        <v>Old Aged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Aged</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Aged</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 Aged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 Aged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Aged</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 Aged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Aged</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 Aged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Aged</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Aged</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Aged</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Aged</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Aged</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Aged</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Middle Aged</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Aged</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Aged</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Aged</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Aged</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Aged</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Aged</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Aged</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Aged</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Aged</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Aged</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Aged</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 Aged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Aged</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 Aged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 Aged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 Aged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Aged</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Aged</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Aged</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Aged</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Aged</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 Aged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Aged</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Aged</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 Aged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 Aged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 Aged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f t="shared" ref="M643:M706" si="10">IF(L643&gt;=54,"Old Aged",IF(L643&gt;=31,"Middle Aged",IF(L643&lt;31,"Adolescent","Invalid")))</f>
        <v>Old Aged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Aged</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Aged</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f t="shared" si="10"/>
        <v>Middle Aged</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Aged</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Aged</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Aged</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 Aged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Aged</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 Aged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Aged</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Aged</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Aged</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Aged</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Aged</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Aged</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Aged</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Aged</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 Aged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Aged</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Aged</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Aged</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Aged</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Aged</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Aged</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f t="shared" si="10"/>
        <v>Old Aged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Aged</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Aged</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f t="shared" si="10"/>
        <v>Old Aged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Aged</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Aged</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Aged</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Aged</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Aged</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Aged</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 Aged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f t="shared" si="10"/>
        <v>Old Aged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Aged</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Aged</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Aged</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Aged</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Aged</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Aged</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Aged</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Aged</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Aged</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Aged</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Aged</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Aged</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Aged</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Aged</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Aged</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 Aged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Aged</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Aged</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Aged</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f t="shared" ref="M707:M770" si="11">IF(L707&gt;=54,"Old Aged",IF(L707&gt;=31,"Middle Aged",IF(L707&lt;31,"Adolescent","Invalid")))</f>
        <v>Old Aged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Aged</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Aged</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f t="shared" si="11"/>
        <v>Old Aged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 Aged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Aged</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f t="shared" si="11"/>
        <v>Old Aged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 Aged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Aged</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Aged</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Aged</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Aged</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Aged</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Aged</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 Aged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Aged</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Aged</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Aged</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Aged</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Aged</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Aged</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Aged</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Aged</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Aged</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Aged</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Aged</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Aged</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Aged</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Aged</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Aged</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Aged</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f t="shared" si="11"/>
        <v>Old Aged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Aged</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Aged</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f t="shared" si="11"/>
        <v>Old Aged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Aged</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f t="shared" si="11"/>
        <v>Old Aged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Aged</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 Aged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 Aged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Aged</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Aged</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Aged</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 Aged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Aged</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Aged</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Aged</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Aged</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Aged</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Aged</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f t="shared" si="11"/>
        <v>Old Aged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Aged</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Aged</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Aged</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f t="shared" si="11"/>
        <v>Middle Aged</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 Aged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Aged</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IF(L771&gt;=54,"Old Aged",IF(L771&gt;=31,"Middle Aged",IF(L771&lt;31,"Adolescent","Invalid")))</f>
        <v>Middle Aged</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 Aged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Aged</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Aged</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Aged</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Aged</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f t="shared" si="12"/>
        <v>Old Aged</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 Aged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Aged</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Aged</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f t="shared" si="12"/>
        <v>Old Aged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Aged</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Aged</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Aged</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Aged</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Aged</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 Aged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Aged</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Aged</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Aged</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Aged</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Aged</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 Aged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Aged</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 Aged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Aged</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Aged</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 Aged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Aged</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Aged</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Aged</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Aged</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 Aged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Aged</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Aged</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 Aged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f t="shared" si="12"/>
        <v>Middle Aged</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 Aged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Aged</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Aged</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Aged</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Aged</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Aged</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Aged</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Aged</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Aged</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Aged</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Aged</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 Aged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Aged</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Aged</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Aged</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IF(L835&gt;=54,"Old Aged",IF(L835&gt;=31,"Middle Aged",IF(L835&lt;31,"Adolescent","Invalid")))</f>
        <v>Middle Aged</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Old Aged</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Aged</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Aged</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Aged</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Aged</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f t="shared" si="13"/>
        <v>Middle Aged</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 Aged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Aged</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Aged</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f t="shared" si="13"/>
        <v>Old Aged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Aged</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 Aged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Aged</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 Aged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 Aged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Aged</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Aged</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Aged</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Aged</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Aged</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Aged</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Aged</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Aged</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Aged</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Aged</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Aged</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Aged</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Aged</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Aged</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f t="shared" si="13"/>
        <v>Old Aged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Aged</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f t="shared" si="13"/>
        <v>Old Aged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Aged</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Aged</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f t="shared" si="13"/>
        <v>Old Aged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Aged</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Aged</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Aged</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Aged</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 Aged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 Aged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Aged</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Aged</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 Aged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Aged</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Aged</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 Aged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Aged</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Aged</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Aged</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Aged</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Aged</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Aged</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 Aged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Aged</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Aged</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Aged</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 Aged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Aged</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IF(L899&gt;=54,"Old Aged",IF(L899&gt;=31,"Middle Aged",IF(L899&lt;31,"Adolescent","Invalid")))</f>
        <v>Adolescent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f t="shared" si="14"/>
        <v>Old Aged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f t="shared" si="14"/>
        <v>Middle Aged</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Aged</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Aged</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Aged</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 Aged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Aged</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Aged</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Aged</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f t="shared" si="14"/>
        <v>Old Aged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Aged</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Aged</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Aged</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 Aged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Aged</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Aged</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Aged</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f t="shared" si="14"/>
        <v>Old Aged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Aged</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Aged</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Aged</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f t="shared" si="14"/>
        <v>Old Aged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Aged</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Aged</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Old Aged</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Aged</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Aged</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Aged</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 Aged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Aged</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Aged</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Aged</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f t="shared" si="14"/>
        <v>Middle Aged</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Aged</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 Aged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Aged</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 Aged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Aged</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Aged</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Aged</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Aged</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Old Aged</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Aged</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Aged</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Aged</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 Aged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Aged</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Aged</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f t="shared" si="14"/>
        <v>Middle Aged</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Aged</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Aged</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 Aged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Aged</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Aged</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Aged</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Aged</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Aged</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Aged</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IF(L963&gt;=54,"Old Aged",IF(L963&gt;=31,"Middle Aged",IF(L963&lt;31,"Adolescent","Invalid")))</f>
        <v>Old Aged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f t="shared" si="15"/>
        <v>Old Aged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 Aged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f t="shared" si="15"/>
        <v>Old Aged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Aged</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Aged</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 Aged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Aged</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Aged</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Aged</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Aged</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Aged</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Aged</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Aged</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f t="shared" si="15"/>
        <v>Old Aged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 Aged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Aged</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Aged</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Middle Aged</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Aged</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Aged</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Aged</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Aged</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Aged</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f t="shared" si="15"/>
        <v>Old Aged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 Aged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f t="shared" si="15"/>
        <v>Old Aged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f t="shared" si="15"/>
        <v>Middle Aged</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Aged</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Aged</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Aged</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Aged</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Old Aged</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Aged</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Aged</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Aged</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f t="shared" si="15"/>
        <v>Middle Aged</v>
      </c>
      <c r="N1001" t="s">
        <v>15</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showGridLines="0" tabSelected="1" zoomScale="70" zoomScaleNormal="70" workbookViewId="0">
      <selection activeCell="R27" sqref="R27"/>
    </sheetView>
  </sheetViews>
  <sheetFormatPr defaultRowHeight="15" x14ac:dyDescent="0.25"/>
  <sheetData>
    <row r="1" spans="1:15" x14ac:dyDescent="0.25">
      <c r="A1" s="9" t="s">
        <v>50</v>
      </c>
      <c r="B1" s="10"/>
      <c r="C1" s="10"/>
      <c r="D1" s="10"/>
      <c r="E1" s="10"/>
      <c r="F1" s="10"/>
      <c r="G1" s="10"/>
      <c r="H1" s="10"/>
      <c r="I1" s="10"/>
      <c r="J1" s="10"/>
      <c r="K1" s="10"/>
      <c r="L1" s="10"/>
      <c r="M1" s="10"/>
      <c r="N1" s="10"/>
      <c r="O1" s="10"/>
    </row>
    <row r="2" spans="1:15" x14ac:dyDescent="0.25">
      <c r="A2" s="10"/>
      <c r="B2" s="10"/>
      <c r="C2" s="10"/>
      <c r="D2" s="10"/>
      <c r="E2" s="10"/>
      <c r="F2" s="10"/>
      <c r="G2" s="10"/>
      <c r="H2" s="10"/>
      <c r="I2" s="10"/>
      <c r="J2" s="10"/>
      <c r="K2" s="10"/>
      <c r="L2" s="10"/>
      <c r="M2" s="10"/>
      <c r="N2" s="10"/>
      <c r="O2" s="10"/>
    </row>
    <row r="3" spans="1:15" x14ac:dyDescent="0.25">
      <c r="A3" s="10"/>
      <c r="B3" s="10"/>
      <c r="C3" s="10"/>
      <c r="D3" s="10"/>
      <c r="E3" s="10"/>
      <c r="F3" s="10"/>
      <c r="G3" s="10"/>
      <c r="H3" s="10"/>
      <c r="I3" s="10"/>
      <c r="J3" s="10"/>
      <c r="K3" s="10"/>
      <c r="L3" s="10"/>
      <c r="M3" s="10"/>
      <c r="N3" s="10"/>
      <c r="O3" s="10"/>
    </row>
    <row r="4" spans="1:15" x14ac:dyDescent="0.25">
      <c r="A4" s="10"/>
      <c r="B4" s="10"/>
      <c r="C4" s="10"/>
      <c r="D4" s="10"/>
      <c r="E4" s="10"/>
      <c r="F4" s="10"/>
      <c r="G4" s="10"/>
      <c r="H4" s="10"/>
      <c r="I4" s="10"/>
      <c r="J4" s="10"/>
      <c r="K4" s="10"/>
      <c r="L4" s="10"/>
      <c r="M4" s="10"/>
      <c r="N4" s="10"/>
      <c r="O4" s="10"/>
    </row>
    <row r="5" spans="1:15" x14ac:dyDescent="0.25">
      <c r="A5" s="10"/>
      <c r="B5" s="10"/>
      <c r="C5" s="10"/>
      <c r="D5" s="10"/>
      <c r="E5" s="10"/>
      <c r="F5" s="10"/>
      <c r="G5" s="10"/>
      <c r="H5" s="10"/>
      <c r="I5" s="10"/>
      <c r="J5" s="10"/>
      <c r="K5" s="10"/>
      <c r="L5" s="10"/>
      <c r="M5" s="10"/>
      <c r="N5" s="10"/>
      <c r="O5" s="10"/>
    </row>
    <row r="6" spans="1:15" x14ac:dyDescent="0.25">
      <c r="A6" s="10"/>
      <c r="B6" s="10"/>
      <c r="C6" s="10"/>
      <c r="D6" s="10"/>
      <c r="E6" s="10"/>
      <c r="F6" s="10"/>
      <c r="G6" s="10"/>
      <c r="H6" s="10"/>
      <c r="I6" s="10"/>
      <c r="J6" s="10"/>
      <c r="K6" s="10"/>
      <c r="L6" s="10"/>
      <c r="M6" s="10"/>
      <c r="N6" s="10"/>
      <c r="O6" s="10"/>
    </row>
    <row r="7" spans="1:15" x14ac:dyDescent="0.25">
      <c r="A7" s="8"/>
      <c r="H7" s="8"/>
    </row>
    <row r="8" spans="1:15" x14ac:dyDescent="0.25">
      <c r="H8" s="8"/>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12" zoomScaleNormal="100" workbookViewId="0">
      <selection activeCell="J56" sqref="J56"/>
    </sheetView>
  </sheetViews>
  <sheetFormatPr defaultRowHeight="15" x14ac:dyDescent="0.25"/>
  <cols>
    <col min="1" max="1" width="22.85546875" customWidth="1"/>
    <col min="2" max="2" width="16.28515625" customWidth="1"/>
    <col min="3" max="3" width="4.140625" customWidth="1"/>
    <col min="4" max="4" width="11.28515625" customWidth="1"/>
  </cols>
  <sheetData>
    <row r="1" spans="1:4" x14ac:dyDescent="0.25">
      <c r="A1" s="5" t="s">
        <v>42</v>
      </c>
      <c r="B1" s="5" t="s">
        <v>44</v>
      </c>
    </row>
    <row r="2" spans="1:4" x14ac:dyDescent="0.25">
      <c r="A2" s="5" t="s">
        <v>40</v>
      </c>
      <c r="B2" t="s">
        <v>18</v>
      </c>
      <c r="C2" t="s">
        <v>15</v>
      </c>
      <c r="D2" t="s">
        <v>41</v>
      </c>
    </row>
    <row r="3" spans="1:4" x14ac:dyDescent="0.25">
      <c r="A3" s="6" t="s">
        <v>38</v>
      </c>
      <c r="B3" s="7">
        <v>80833.333333333328</v>
      </c>
      <c r="C3" s="7">
        <v>60000</v>
      </c>
      <c r="D3" s="7">
        <v>70869.565217391311</v>
      </c>
    </row>
    <row r="4" spans="1:4" x14ac:dyDescent="0.25">
      <c r="A4" s="6" t="s">
        <v>39</v>
      </c>
      <c r="B4" s="7">
        <v>72500</v>
      </c>
      <c r="C4" s="7">
        <v>66500</v>
      </c>
      <c r="D4" s="7">
        <v>68214.28571428571</v>
      </c>
    </row>
    <row r="5" spans="1:4" x14ac:dyDescent="0.25">
      <c r="A5" s="6" t="s">
        <v>41</v>
      </c>
      <c r="B5" s="7">
        <v>77500</v>
      </c>
      <c r="C5" s="7">
        <v>64193.548387096773</v>
      </c>
      <c r="D5" s="7">
        <v>69411.76470588235</v>
      </c>
    </row>
    <row r="26" spans="1:4" x14ac:dyDescent="0.25">
      <c r="A26" s="5" t="s">
        <v>45</v>
      </c>
      <c r="B26" s="5" t="s">
        <v>44</v>
      </c>
    </row>
    <row r="27" spans="1:4" x14ac:dyDescent="0.25">
      <c r="A27" s="5" t="s">
        <v>40</v>
      </c>
      <c r="B27" t="s">
        <v>18</v>
      </c>
      <c r="C27" t="s">
        <v>15</v>
      </c>
      <c r="D27" t="s">
        <v>41</v>
      </c>
    </row>
    <row r="28" spans="1:4" x14ac:dyDescent="0.25">
      <c r="A28" s="6" t="s">
        <v>16</v>
      </c>
      <c r="B28" s="4">
        <v>1</v>
      </c>
      <c r="C28" s="4">
        <v>10</v>
      </c>
      <c r="D28" s="4">
        <v>11</v>
      </c>
    </row>
    <row r="29" spans="1:4" x14ac:dyDescent="0.25">
      <c r="A29" s="6" t="s">
        <v>26</v>
      </c>
      <c r="B29" s="4">
        <v>1</v>
      </c>
      <c r="C29" s="4"/>
      <c r="D29" s="4">
        <v>1</v>
      </c>
    </row>
    <row r="30" spans="1:4" x14ac:dyDescent="0.25">
      <c r="A30" s="6" t="s">
        <v>22</v>
      </c>
      <c r="B30" s="4">
        <v>3</v>
      </c>
      <c r="C30" s="4">
        <v>3</v>
      </c>
      <c r="D30" s="4">
        <v>6</v>
      </c>
    </row>
    <row r="31" spans="1:4" x14ac:dyDescent="0.25">
      <c r="A31" s="6" t="s">
        <v>23</v>
      </c>
      <c r="B31" s="4">
        <v>5</v>
      </c>
      <c r="C31" s="4">
        <v>13</v>
      </c>
      <c r="D31" s="4">
        <v>18</v>
      </c>
    </row>
    <row r="32" spans="1:4" x14ac:dyDescent="0.25">
      <c r="A32" s="6" t="s">
        <v>46</v>
      </c>
      <c r="B32" s="4">
        <v>10</v>
      </c>
      <c r="C32" s="4">
        <v>5</v>
      </c>
      <c r="D32" s="4">
        <v>15</v>
      </c>
    </row>
    <row r="33" spans="1:4" x14ac:dyDescent="0.25">
      <c r="A33" s="6" t="s">
        <v>41</v>
      </c>
      <c r="B33" s="4">
        <v>20</v>
      </c>
      <c r="C33" s="4">
        <v>31</v>
      </c>
      <c r="D33" s="4">
        <v>51</v>
      </c>
    </row>
    <row r="40" spans="1:4" x14ac:dyDescent="0.25">
      <c r="A40" s="5" t="s">
        <v>45</v>
      </c>
      <c r="B40" s="5" t="s">
        <v>44</v>
      </c>
    </row>
    <row r="41" spans="1:4" x14ac:dyDescent="0.25">
      <c r="A41" s="5" t="s">
        <v>40</v>
      </c>
      <c r="B41" t="s">
        <v>18</v>
      </c>
      <c r="C41" t="s">
        <v>15</v>
      </c>
      <c r="D41" t="s">
        <v>41</v>
      </c>
    </row>
    <row r="42" spans="1:4" x14ac:dyDescent="0.25">
      <c r="A42" s="6" t="s">
        <v>47</v>
      </c>
      <c r="B42" s="4"/>
      <c r="C42" s="4">
        <v>3</v>
      </c>
      <c r="D42" s="4">
        <v>3</v>
      </c>
    </row>
    <row r="43" spans="1:4" x14ac:dyDescent="0.25">
      <c r="A43" s="6" t="s">
        <v>48</v>
      </c>
      <c r="B43" s="4">
        <v>20</v>
      </c>
      <c r="C43" s="4">
        <v>24</v>
      </c>
      <c r="D43" s="4">
        <v>44</v>
      </c>
    </row>
    <row r="44" spans="1:4" x14ac:dyDescent="0.25">
      <c r="A44" s="6" t="s">
        <v>49</v>
      </c>
      <c r="B44" s="4"/>
      <c r="C44" s="4">
        <v>4</v>
      </c>
      <c r="D44" s="4">
        <v>4</v>
      </c>
    </row>
    <row r="45" spans="1:4" x14ac:dyDescent="0.25">
      <c r="A45" s="6" t="s">
        <v>41</v>
      </c>
      <c r="B45" s="4">
        <v>20</v>
      </c>
      <c r="C45" s="4">
        <v>31</v>
      </c>
      <c r="D45" s="4">
        <v>51</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dashboard</vt:lpstr>
      <vt:lpstr>pt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Well</cp:lastModifiedBy>
  <dcterms:created xsi:type="dcterms:W3CDTF">2022-03-18T02:50:57Z</dcterms:created>
  <dcterms:modified xsi:type="dcterms:W3CDTF">2025-03-03T08:11:39Z</dcterms:modified>
</cp:coreProperties>
</file>