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stage\"/>
    </mc:Choice>
  </mc:AlternateContent>
  <bookViews>
    <workbookView xWindow="0" yWindow="0" windowWidth="10515" windowHeight="762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3" i="1"/>
  <c r="E66" i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5" i="1"/>
  <c r="F4" i="1"/>
  <c r="F3" i="1"/>
  <c r="E56" i="1"/>
  <c r="E23" i="1"/>
  <c r="E63" i="1"/>
  <c r="E51" i="1"/>
  <c r="E31" i="1"/>
  <c r="E44" i="1"/>
  <c r="E48" i="1"/>
  <c r="E60" i="1"/>
  <c r="E3" i="1"/>
  <c r="E6" i="1"/>
  <c r="E19" i="1"/>
  <c r="E47" i="1"/>
  <c r="E49" i="1"/>
  <c r="E27" i="1"/>
  <c r="E52" i="1"/>
  <c r="E59" i="1"/>
  <c r="E57" i="1"/>
  <c r="E7" i="1"/>
  <c r="E54" i="1"/>
  <c r="E46" i="1"/>
  <c r="E43" i="1"/>
  <c r="E8" i="1"/>
  <c r="E30" i="1"/>
  <c r="E37" i="1"/>
  <c r="E29" i="1"/>
  <c r="E45" i="1"/>
  <c r="E14" i="1"/>
  <c r="E4" i="1"/>
  <c r="E64" i="1"/>
  <c r="E25" i="1"/>
  <c r="E40" i="1"/>
  <c r="E17" i="1"/>
  <c r="E13" i="1"/>
  <c r="E32" i="1"/>
  <c r="E34" i="1"/>
  <c r="E18" i="1"/>
  <c r="E61" i="1"/>
  <c r="E16" i="1"/>
  <c r="E11" i="1"/>
  <c r="E21" i="1"/>
  <c r="E20" i="1"/>
  <c r="E39" i="1"/>
  <c r="E10" i="1"/>
  <c r="E41" i="1"/>
  <c r="E50" i="1"/>
  <c r="E12" i="1"/>
  <c r="E22" i="1"/>
  <c r="E33" i="1"/>
  <c r="E15" i="1"/>
  <c r="E38" i="1"/>
  <c r="E28" i="1"/>
  <c r="E53" i="1"/>
  <c r="E5" i="1"/>
  <c r="E24" i="1"/>
  <c r="E65" i="1"/>
  <c r="E26" i="1"/>
  <c r="E35" i="1"/>
  <c r="E62" i="1"/>
  <c r="E58" i="1"/>
  <c r="E42" i="1"/>
  <c r="E36" i="1"/>
  <c r="E55" i="1"/>
  <c r="E9" i="1"/>
</calcChain>
</file>

<file path=xl/sharedStrings.xml><?xml version="1.0" encoding="utf-8"?>
<sst xmlns="http://schemas.openxmlformats.org/spreadsheetml/2006/main" count="75" uniqueCount="15">
  <si>
    <t>rang</t>
  </si>
  <si>
    <t>article</t>
  </si>
  <si>
    <t>quantité consommée</t>
  </si>
  <si>
    <t>vc</t>
  </si>
  <si>
    <t>% du rang</t>
  </si>
  <si>
    <t>cumulée en % du total</t>
  </si>
  <si>
    <t>valeur de</t>
  </si>
  <si>
    <t>consommation annuelle</t>
  </si>
  <si>
    <t>Prix unitaire</t>
  </si>
  <si>
    <t>cumulée</t>
  </si>
  <si>
    <t>total consommé</t>
  </si>
  <si>
    <t>ABC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</si>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</sst>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color theme="0" tint="-4.9989318521683403E-2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right" vertical="center" wrapText="1"/>
    </xf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abSelected="1" workbookViewId="0">
      <selection activeCell="F12" sqref="F12"/>
    </sheetView>
  </sheetViews>
  <sheetFormatPr baseColWidth="10" defaultRowHeight="15" x14ac:dyDescent="0.25"/>
  <cols>
    <col min="2" max="2" width="12" bestFit="1" customWidth="1"/>
    <col min="3" max="3" width="17.85546875" customWidth="1"/>
    <col min="4" max="6" width="22.7109375" customWidth="1"/>
    <col min="7" max="7" width="14.85546875" customWidth="1"/>
    <col min="8" max="8" width="17.85546875" customWidth="1"/>
  </cols>
  <sheetData>
    <row r="1" spans="1:9" ht="21.75" customHeight="1" x14ac:dyDescent="0.25">
      <c r="E1" s="6" t="s">
        <v>6</v>
      </c>
      <c r="F1" s="4" t="s">
        <v>7</v>
      </c>
      <c r="G1" s="7"/>
    </row>
    <row r="2" spans="1:9" ht="9.75" customHeight="1" x14ac:dyDescent="0.25">
      <c r="A2" s="3" t="s">
        <v>0</v>
      </c>
      <c r="B2" s="3" t="s">
        <v>1</v>
      </c>
      <c r="C2" s="3" t="s">
        <v>8</v>
      </c>
      <c r="D2" s="3" t="s">
        <v>2</v>
      </c>
      <c r="E2" s="5" t="s">
        <v>3</v>
      </c>
      <c r="F2" s="5" t="s">
        <v>9</v>
      </c>
      <c r="G2" s="3" t="s">
        <v>5</v>
      </c>
      <c r="H2" s="3" t="s">
        <v>4</v>
      </c>
      <c r="I2" s="3" t="s">
        <v>11</v>
      </c>
    </row>
    <row r="3" spans="1:9" x14ac:dyDescent="0.25">
      <c r="A3" s="1">
        <v>1</v>
      </c>
      <c r="B3" s="1">
        <v>3210207</v>
      </c>
      <c r="C3" s="1">
        <v>3600</v>
      </c>
      <c r="D3" s="1">
        <v>96</v>
      </c>
      <c r="E3" s="1">
        <f>C3*D3</f>
        <v>345600</v>
      </c>
      <c r="F3" s="1">
        <f>E3</f>
        <v>345600</v>
      </c>
      <c r="G3" s="1">
        <f>(F3*100)/4597816</f>
        <v>7.5166122350263693</v>
      </c>
      <c r="H3" s="1">
        <f>(A3*100)/63</f>
        <v>1.5873015873015872</v>
      </c>
      <c r="I3" s="1" t="s">
        <v>12</v>
      </c>
    </row>
    <row r="4" spans="1:9" x14ac:dyDescent="0.25">
      <c r="A4" s="1">
        <v>2</v>
      </c>
      <c r="B4" s="1">
        <v>3210226</v>
      </c>
      <c r="C4" s="1">
        <v>3817</v>
      </c>
      <c r="D4" s="1">
        <v>82</v>
      </c>
      <c r="E4" s="1">
        <f>C4*D4</f>
        <v>312994</v>
      </c>
      <c r="F4" s="1">
        <f>F3+E4</f>
        <v>658594</v>
      </c>
      <c r="G4" s="1">
        <f t="shared" ref="G4:G65" si="0">(F4*100)/4597816</f>
        <v>14.32406168493911</v>
      </c>
      <c r="H4" s="1">
        <f t="shared" ref="H4:H65" si="1">(A4*100)/63</f>
        <v>3.1746031746031744</v>
      </c>
      <c r="I4" s="1" t="s">
        <v>12</v>
      </c>
    </row>
    <row r="5" spans="1:9" x14ac:dyDescent="0.25">
      <c r="A5" s="1">
        <v>3</v>
      </c>
      <c r="B5" s="1">
        <v>3210251</v>
      </c>
      <c r="C5" s="1">
        <v>4057</v>
      </c>
      <c r="D5" s="1">
        <v>52</v>
      </c>
      <c r="E5" s="1">
        <f>C5*D5</f>
        <v>210964</v>
      </c>
      <c r="F5" s="1">
        <f>F4+E5</f>
        <v>869558</v>
      </c>
      <c r="G5" s="1">
        <f t="shared" si="0"/>
        <v>18.912414067896584</v>
      </c>
      <c r="H5" s="1">
        <f t="shared" si="1"/>
        <v>4.7619047619047619</v>
      </c>
      <c r="I5" s="1" t="s">
        <v>12</v>
      </c>
    </row>
    <row r="6" spans="1:9" x14ac:dyDescent="0.25">
      <c r="A6" s="1">
        <v>4</v>
      </c>
      <c r="B6" s="1">
        <v>3210208</v>
      </c>
      <c r="C6" s="1">
        <v>3610</v>
      </c>
      <c r="D6" s="1">
        <v>53</v>
      </c>
      <c r="E6" s="1">
        <f>C6*D6</f>
        <v>191330</v>
      </c>
      <c r="F6" s="1">
        <f t="shared" ref="F6:F65" si="2">F5+E6</f>
        <v>1060888</v>
      </c>
      <c r="G6" s="1">
        <f t="shared" si="0"/>
        <v>23.073737618034301</v>
      </c>
      <c r="H6" s="1">
        <f t="shared" si="1"/>
        <v>6.3492063492063489</v>
      </c>
      <c r="I6" s="1" t="s">
        <v>12</v>
      </c>
    </row>
    <row r="7" spans="1:9" x14ac:dyDescent="0.25">
      <c r="A7" s="1">
        <v>5</v>
      </c>
      <c r="B7" s="1">
        <v>3210216</v>
      </c>
      <c r="C7" s="1">
        <v>3500</v>
      </c>
      <c r="D7" s="1">
        <v>54</v>
      </c>
      <c r="E7" s="1">
        <f>C7*D7</f>
        <v>189000</v>
      </c>
      <c r="F7" s="1">
        <f t="shared" si="2"/>
        <v>1249888</v>
      </c>
      <c r="G7" s="1">
        <f t="shared" si="0"/>
        <v>27.184384934064347</v>
      </c>
      <c r="H7" s="1">
        <f t="shared" si="1"/>
        <v>7.9365079365079367</v>
      </c>
      <c r="I7" s="1" t="s">
        <v>12</v>
      </c>
    </row>
    <row r="8" spans="1:9" x14ac:dyDescent="0.25">
      <c r="A8" s="1">
        <v>6</v>
      </c>
      <c r="B8" s="1">
        <v>3210220</v>
      </c>
      <c r="C8" s="1">
        <v>3564</v>
      </c>
      <c r="D8" s="1">
        <v>49</v>
      </c>
      <c r="E8" s="1">
        <f>C8*D8</f>
        <v>174636</v>
      </c>
      <c r="F8" s="1">
        <f t="shared" si="2"/>
        <v>1424524</v>
      </c>
      <c r="G8" s="1">
        <f t="shared" si="0"/>
        <v>30.982623054076111</v>
      </c>
      <c r="H8" s="1">
        <f t="shared" si="1"/>
        <v>9.5238095238095237</v>
      </c>
      <c r="I8" s="1" t="s">
        <v>12</v>
      </c>
    </row>
    <row r="9" spans="1:9" x14ac:dyDescent="0.25">
      <c r="A9" s="1">
        <v>7</v>
      </c>
      <c r="B9" s="1">
        <v>3210198</v>
      </c>
      <c r="C9" s="1">
        <v>3525</v>
      </c>
      <c r="D9" s="1">
        <v>46</v>
      </c>
      <c r="E9" s="1">
        <f>C9*D9</f>
        <v>162150</v>
      </c>
      <c r="F9" s="1">
        <f t="shared" si="2"/>
        <v>1586674</v>
      </c>
      <c r="G9" s="1">
        <f t="shared" si="0"/>
        <v>34.509297457749504</v>
      </c>
      <c r="H9" s="1">
        <f t="shared" si="1"/>
        <v>11.111111111111111</v>
      </c>
      <c r="I9" s="1" t="s">
        <v>12</v>
      </c>
    </row>
    <row r="10" spans="1:9" x14ac:dyDescent="0.25">
      <c r="A10" s="1">
        <v>8</v>
      </c>
      <c r="B10" s="1">
        <v>3210241</v>
      </c>
      <c r="C10" s="1">
        <v>1764</v>
      </c>
      <c r="D10" s="1">
        <v>88</v>
      </c>
      <c r="E10" s="1">
        <f>C10*D10</f>
        <v>155232</v>
      </c>
      <c r="F10" s="1">
        <f t="shared" si="2"/>
        <v>1741906</v>
      </c>
      <c r="G10" s="1">
        <f t="shared" si="0"/>
        <v>37.885509119982181</v>
      </c>
      <c r="H10" s="1">
        <f t="shared" si="1"/>
        <v>12.698412698412698</v>
      </c>
      <c r="I10" s="1" t="s">
        <v>12</v>
      </c>
    </row>
    <row r="11" spans="1:9" x14ac:dyDescent="0.25">
      <c r="A11" s="1">
        <v>9</v>
      </c>
      <c r="B11" s="1">
        <v>3210237</v>
      </c>
      <c r="C11" s="1">
        <v>3847</v>
      </c>
      <c r="D11" s="1">
        <v>40</v>
      </c>
      <c r="E11" s="1">
        <f>C11*D11</f>
        <v>153880</v>
      </c>
      <c r="F11" s="1">
        <f t="shared" si="2"/>
        <v>1895786</v>
      </c>
      <c r="G11" s="1">
        <f t="shared" si="0"/>
        <v>41.232315516758391</v>
      </c>
      <c r="H11" s="1">
        <f t="shared" si="1"/>
        <v>14.285714285714286</v>
      </c>
      <c r="I11" s="1" t="s">
        <v>12</v>
      </c>
    </row>
    <row r="12" spans="1:9" x14ac:dyDescent="0.25">
      <c r="A12" s="1">
        <v>10</v>
      </c>
      <c r="B12" s="1">
        <v>3210244</v>
      </c>
      <c r="C12" s="1">
        <v>3654</v>
      </c>
      <c r="D12" s="1">
        <v>33</v>
      </c>
      <c r="E12" s="1">
        <f>C12*D12</f>
        <v>120582</v>
      </c>
      <c r="F12" s="1">
        <f t="shared" si="2"/>
        <v>2016368</v>
      </c>
      <c r="G12" s="1">
        <f t="shared" si="0"/>
        <v>43.854908504385563</v>
      </c>
      <c r="H12" s="1">
        <f t="shared" si="1"/>
        <v>15.873015873015873</v>
      </c>
      <c r="I12" s="1" t="s">
        <v>12</v>
      </c>
    </row>
    <row r="13" spans="1:9" x14ac:dyDescent="0.25">
      <c r="A13" s="1">
        <v>11</v>
      </c>
      <c r="B13" s="1">
        <v>3210231</v>
      </c>
      <c r="C13" s="1">
        <v>3071</v>
      </c>
      <c r="D13" s="1">
        <v>37</v>
      </c>
      <c r="E13" s="1">
        <f>C13*D13</f>
        <v>113627</v>
      </c>
      <c r="F13" s="1">
        <f t="shared" si="2"/>
        <v>2129995</v>
      </c>
      <c r="G13" s="1">
        <f t="shared" si="0"/>
        <v>46.326234020674164</v>
      </c>
      <c r="H13" s="1">
        <f t="shared" si="1"/>
        <v>17.460317460317459</v>
      </c>
      <c r="I13" s="1" t="s">
        <v>12</v>
      </c>
    </row>
    <row r="14" spans="1:9" x14ac:dyDescent="0.25">
      <c r="A14" s="1">
        <v>12</v>
      </c>
      <c r="B14" s="1">
        <v>3210225</v>
      </c>
      <c r="C14" s="1">
        <v>3654</v>
      </c>
      <c r="D14" s="1">
        <v>30</v>
      </c>
      <c r="E14" s="1">
        <f>C14*D14</f>
        <v>109620</v>
      </c>
      <c r="F14" s="1">
        <f t="shared" si="2"/>
        <v>2239615</v>
      </c>
      <c r="G14" s="1">
        <f t="shared" si="0"/>
        <v>48.710409463971587</v>
      </c>
      <c r="H14" s="1">
        <f t="shared" si="1"/>
        <v>19.047619047619047</v>
      </c>
      <c r="I14" s="1" t="s">
        <v>12</v>
      </c>
    </row>
    <row r="15" spans="1:9" x14ac:dyDescent="0.25">
      <c r="A15" s="1">
        <v>13</v>
      </c>
      <c r="B15" s="1">
        <v>3210247</v>
      </c>
      <c r="C15" s="1">
        <v>825</v>
      </c>
      <c r="D15" s="1">
        <v>130</v>
      </c>
      <c r="E15" s="1">
        <f>C15*D15</f>
        <v>107250</v>
      </c>
      <c r="F15" s="1">
        <f t="shared" si="2"/>
        <v>2346865</v>
      </c>
      <c r="G15" s="1">
        <f t="shared" si="0"/>
        <v>51.043038694893404</v>
      </c>
      <c r="H15" s="1">
        <f t="shared" si="1"/>
        <v>20.634920634920636</v>
      </c>
      <c r="I15" s="1" t="s">
        <v>13</v>
      </c>
    </row>
    <row r="16" spans="1:9" x14ac:dyDescent="0.25">
      <c r="A16" s="1">
        <v>14</v>
      </c>
      <c r="B16" s="1">
        <v>3210236</v>
      </c>
      <c r="C16" s="1">
        <v>3465</v>
      </c>
      <c r="D16" s="1">
        <v>30</v>
      </c>
      <c r="E16" s="1">
        <f>C16*D16</f>
        <v>103950</v>
      </c>
      <c r="F16" s="1">
        <f t="shared" si="2"/>
        <v>2450815</v>
      </c>
      <c r="G16" s="1">
        <f t="shared" si="0"/>
        <v>53.303894718709927</v>
      </c>
      <c r="H16" s="1">
        <f t="shared" si="1"/>
        <v>22.222222222222221</v>
      </c>
      <c r="I16" s="1" t="s">
        <v>13</v>
      </c>
    </row>
    <row r="17" spans="1:9" x14ac:dyDescent="0.25">
      <c r="A17" s="1">
        <v>15</v>
      </c>
      <c r="B17" s="1">
        <v>3210230</v>
      </c>
      <c r="C17" s="1">
        <v>2078</v>
      </c>
      <c r="D17" s="1">
        <v>48</v>
      </c>
      <c r="E17" s="1">
        <f>C17*D17</f>
        <v>99744</v>
      </c>
      <c r="F17" s="1">
        <f t="shared" si="2"/>
        <v>2550559</v>
      </c>
      <c r="G17" s="1">
        <f t="shared" si="0"/>
        <v>55.473272527652256</v>
      </c>
      <c r="H17" s="1">
        <f t="shared" si="1"/>
        <v>23.80952380952381</v>
      </c>
      <c r="I17" s="1" t="s">
        <v>13</v>
      </c>
    </row>
    <row r="18" spans="1:9" x14ac:dyDescent="0.25">
      <c r="A18" s="1">
        <v>16</v>
      </c>
      <c r="B18" s="1">
        <v>3210234</v>
      </c>
      <c r="C18" s="1">
        <v>2841</v>
      </c>
      <c r="D18" s="1">
        <v>35</v>
      </c>
      <c r="E18" s="1">
        <f>C18*D18</f>
        <v>99435</v>
      </c>
      <c r="F18" s="1">
        <f t="shared" si="2"/>
        <v>2649994</v>
      </c>
      <c r="G18" s="1">
        <f t="shared" si="0"/>
        <v>57.635929754474731</v>
      </c>
      <c r="H18" s="1">
        <f t="shared" si="1"/>
        <v>25.396825396825395</v>
      </c>
      <c r="I18" s="1" t="s">
        <v>13</v>
      </c>
    </row>
    <row r="19" spans="1:9" x14ac:dyDescent="0.25">
      <c r="A19" s="1">
        <v>17</v>
      </c>
      <c r="B19" s="1">
        <v>3210209</v>
      </c>
      <c r="C19" s="1">
        <v>2565</v>
      </c>
      <c r="D19" s="1">
        <v>38</v>
      </c>
      <c r="E19" s="1">
        <f>C19*D19</f>
        <v>97470</v>
      </c>
      <c r="F19" s="1">
        <f t="shared" si="2"/>
        <v>2747464</v>
      </c>
      <c r="G19" s="1">
        <f t="shared" si="0"/>
        <v>59.755849298884513</v>
      </c>
      <c r="H19" s="1">
        <f t="shared" si="1"/>
        <v>26.984126984126984</v>
      </c>
      <c r="I19" s="1" t="s">
        <v>13</v>
      </c>
    </row>
    <row r="20" spans="1:9" x14ac:dyDescent="0.25">
      <c r="A20" s="1">
        <v>18</v>
      </c>
      <c r="B20" s="1">
        <v>3210239</v>
      </c>
      <c r="C20" s="1">
        <v>2648</v>
      </c>
      <c r="D20" s="1">
        <v>36</v>
      </c>
      <c r="E20" s="1">
        <f>C20*D20</f>
        <v>95328</v>
      </c>
      <c r="F20" s="1">
        <f t="shared" si="2"/>
        <v>2842792</v>
      </c>
      <c r="G20" s="1">
        <f t="shared" si="0"/>
        <v>61.829181507045952</v>
      </c>
      <c r="H20" s="1">
        <f t="shared" si="1"/>
        <v>28.571428571428573</v>
      </c>
      <c r="I20" s="1" t="s">
        <v>13</v>
      </c>
    </row>
    <row r="21" spans="1:9" x14ac:dyDescent="0.25">
      <c r="A21" s="1">
        <v>19</v>
      </c>
      <c r="B21" s="1">
        <v>3210238</v>
      </c>
      <c r="C21" s="1">
        <v>2798</v>
      </c>
      <c r="D21" s="1">
        <v>32</v>
      </c>
      <c r="E21" s="1">
        <f>C21*D21</f>
        <v>89536</v>
      </c>
      <c r="F21" s="1">
        <f t="shared" si="2"/>
        <v>2932328</v>
      </c>
      <c r="G21" s="1">
        <f t="shared" si="0"/>
        <v>63.77654086200927</v>
      </c>
      <c r="H21" s="1">
        <f t="shared" si="1"/>
        <v>30.158730158730158</v>
      </c>
      <c r="I21" s="1" t="s">
        <v>13</v>
      </c>
    </row>
    <row r="22" spans="1:9" x14ac:dyDescent="0.25">
      <c r="A22" s="1">
        <v>20</v>
      </c>
      <c r="B22" s="1">
        <v>3210245</v>
      </c>
      <c r="C22" s="1">
        <v>1864</v>
      </c>
      <c r="D22" s="1">
        <v>43</v>
      </c>
      <c r="E22" s="1">
        <f>C22*D22</f>
        <v>80152</v>
      </c>
      <c r="F22" s="1">
        <f t="shared" si="2"/>
        <v>3012480</v>
      </c>
      <c r="G22" s="1">
        <f t="shared" si="0"/>
        <v>65.519803315313183</v>
      </c>
      <c r="H22" s="1">
        <f t="shared" si="1"/>
        <v>31.746031746031747</v>
      </c>
      <c r="I22" s="1" t="s">
        <v>13</v>
      </c>
    </row>
    <row r="23" spans="1:9" x14ac:dyDescent="0.25">
      <c r="A23" s="1">
        <v>21</v>
      </c>
      <c r="B23" s="1">
        <v>3210200</v>
      </c>
      <c r="C23" s="1">
        <v>3400</v>
      </c>
      <c r="D23" s="1">
        <v>23</v>
      </c>
      <c r="E23" s="1">
        <f>C23*D23</f>
        <v>78200</v>
      </c>
      <c r="F23" s="1">
        <f t="shared" si="2"/>
        <v>3090680</v>
      </c>
      <c r="G23" s="1">
        <f t="shared" si="0"/>
        <v>67.220610829141492</v>
      </c>
      <c r="H23" s="1">
        <f t="shared" si="1"/>
        <v>33.333333333333336</v>
      </c>
      <c r="I23" s="1" t="s">
        <v>13</v>
      </c>
    </row>
    <row r="24" spans="1:9" x14ac:dyDescent="0.25">
      <c r="A24" s="1">
        <v>22</v>
      </c>
      <c r="B24" s="1">
        <v>3210252</v>
      </c>
      <c r="C24" s="1">
        <v>1930</v>
      </c>
      <c r="D24" s="1">
        <v>40</v>
      </c>
      <c r="E24" s="1">
        <f>C24*D24</f>
        <v>77200</v>
      </c>
      <c r="F24" s="1">
        <f t="shared" si="2"/>
        <v>3167880</v>
      </c>
      <c r="G24" s="1">
        <f t="shared" si="0"/>
        <v>68.899668886271215</v>
      </c>
      <c r="H24" s="1">
        <f t="shared" si="1"/>
        <v>34.920634920634917</v>
      </c>
      <c r="I24" s="1" t="s">
        <v>13</v>
      </c>
    </row>
    <row r="25" spans="1:9" x14ac:dyDescent="0.25">
      <c r="A25" s="1">
        <v>23</v>
      </c>
      <c r="B25" s="1">
        <v>3210228</v>
      </c>
      <c r="C25" s="1">
        <v>2989</v>
      </c>
      <c r="D25" s="1">
        <v>25</v>
      </c>
      <c r="E25" s="1">
        <f>C25*D25</f>
        <v>74725</v>
      </c>
      <c r="F25" s="1">
        <f t="shared" si="2"/>
        <v>3242605</v>
      </c>
      <c r="G25" s="1">
        <f t="shared" si="0"/>
        <v>70.524897038071984</v>
      </c>
      <c r="H25" s="1">
        <f t="shared" si="1"/>
        <v>36.507936507936506</v>
      </c>
      <c r="I25" s="1" t="s">
        <v>13</v>
      </c>
    </row>
    <row r="26" spans="1:9" x14ac:dyDescent="0.25">
      <c r="A26" s="1">
        <v>24</v>
      </c>
      <c r="B26" s="1">
        <v>3210254</v>
      </c>
      <c r="C26" s="1">
        <v>3647</v>
      </c>
      <c r="D26" s="1">
        <v>20</v>
      </c>
      <c r="E26" s="1">
        <f>C26*D26</f>
        <v>72940</v>
      </c>
      <c r="F26" s="1">
        <f t="shared" si="2"/>
        <v>3315545</v>
      </c>
      <c r="G26" s="1">
        <f t="shared" si="0"/>
        <v>72.111302409665811</v>
      </c>
      <c r="H26" s="1">
        <f t="shared" si="1"/>
        <v>38.095238095238095</v>
      </c>
      <c r="I26" s="1" t="s">
        <v>13</v>
      </c>
    </row>
    <row r="27" spans="1:9" x14ac:dyDescent="0.25">
      <c r="A27" s="1">
        <v>25</v>
      </c>
      <c r="B27" s="1">
        <v>3210212</v>
      </c>
      <c r="C27" s="1">
        <v>3954</v>
      </c>
      <c r="D27" s="1">
        <v>18</v>
      </c>
      <c r="E27" s="1">
        <f>C27*D27</f>
        <v>71172</v>
      </c>
      <c r="F27" s="1">
        <f t="shared" si="2"/>
        <v>3386717</v>
      </c>
      <c r="G27" s="1">
        <f t="shared" si="0"/>
        <v>73.659254741816554</v>
      </c>
      <c r="H27" s="1">
        <f t="shared" si="1"/>
        <v>39.682539682539684</v>
      </c>
      <c r="I27" s="1" t="s">
        <v>13</v>
      </c>
    </row>
    <row r="28" spans="1:9" x14ac:dyDescent="0.25">
      <c r="A28" s="1">
        <v>26</v>
      </c>
      <c r="B28" s="1">
        <v>3210249</v>
      </c>
      <c r="C28" s="1">
        <v>1256</v>
      </c>
      <c r="D28" s="1">
        <v>55</v>
      </c>
      <c r="E28" s="1">
        <f>C28*D28</f>
        <v>69080</v>
      </c>
      <c r="F28" s="1">
        <f t="shared" si="2"/>
        <v>3455797</v>
      </c>
      <c r="G28" s="1">
        <f t="shared" si="0"/>
        <v>75.161707210553885</v>
      </c>
      <c r="H28" s="1">
        <f t="shared" si="1"/>
        <v>41.269841269841272</v>
      </c>
      <c r="I28" s="1" t="s">
        <v>14</v>
      </c>
    </row>
    <row r="29" spans="1:9" x14ac:dyDescent="0.25">
      <c r="A29" s="1">
        <v>27</v>
      </c>
      <c r="B29" s="1">
        <v>3210223</v>
      </c>
      <c r="C29" s="1">
        <v>2045</v>
      </c>
      <c r="D29" s="1">
        <v>33</v>
      </c>
      <c r="E29" s="1">
        <f>C29*D29</f>
        <v>67485</v>
      </c>
      <c r="F29" s="1">
        <f t="shared" si="2"/>
        <v>3523282</v>
      </c>
      <c r="G29" s="1">
        <f t="shared" si="0"/>
        <v>76.629469295856993</v>
      </c>
      <c r="H29" s="1">
        <f t="shared" si="1"/>
        <v>42.857142857142854</v>
      </c>
      <c r="I29" s="1" t="s">
        <v>14</v>
      </c>
    </row>
    <row r="30" spans="1:9" x14ac:dyDescent="0.25">
      <c r="A30" s="1">
        <v>28</v>
      </c>
      <c r="B30" s="1">
        <v>3210221</v>
      </c>
      <c r="C30" s="1">
        <v>3947</v>
      </c>
      <c r="D30" s="1">
        <v>17</v>
      </c>
      <c r="E30" s="1">
        <f>C30*D30</f>
        <v>67099</v>
      </c>
      <c r="F30" s="1">
        <f t="shared" si="2"/>
        <v>3590381</v>
      </c>
      <c r="G30" s="1">
        <f t="shared" si="0"/>
        <v>78.088836090874452</v>
      </c>
      <c r="H30" s="1">
        <f t="shared" si="1"/>
        <v>44.444444444444443</v>
      </c>
      <c r="I30" s="1" t="s">
        <v>14</v>
      </c>
    </row>
    <row r="31" spans="1:9" x14ac:dyDescent="0.25">
      <c r="A31" s="1">
        <v>29</v>
      </c>
      <c r="B31" s="1">
        <v>3210203</v>
      </c>
      <c r="C31" s="1">
        <v>2800</v>
      </c>
      <c r="D31" s="1">
        <v>23</v>
      </c>
      <c r="E31" s="1">
        <f>C31*D31</f>
        <v>64400</v>
      </c>
      <c r="F31" s="1">
        <f t="shared" si="2"/>
        <v>3654781</v>
      </c>
      <c r="G31" s="1">
        <f t="shared" si="0"/>
        <v>79.489501102262466</v>
      </c>
      <c r="H31" s="1">
        <f t="shared" si="1"/>
        <v>46.031746031746032</v>
      </c>
      <c r="I31" s="1" t="s">
        <v>14</v>
      </c>
    </row>
    <row r="32" spans="1:9" x14ac:dyDescent="0.25">
      <c r="A32" s="1">
        <v>30</v>
      </c>
      <c r="B32" s="1">
        <v>3210232</v>
      </c>
      <c r="C32" s="1">
        <v>2954</v>
      </c>
      <c r="D32" s="1">
        <v>21</v>
      </c>
      <c r="E32" s="1">
        <f>C32*D32</f>
        <v>62034</v>
      </c>
      <c r="F32" s="1">
        <f t="shared" si="2"/>
        <v>3716815</v>
      </c>
      <c r="G32" s="1">
        <f t="shared" si="0"/>
        <v>80.838706899101666</v>
      </c>
      <c r="H32" s="1">
        <f t="shared" si="1"/>
        <v>47.61904761904762</v>
      </c>
      <c r="I32" s="1" t="s">
        <v>14</v>
      </c>
    </row>
    <row r="33" spans="1:9" x14ac:dyDescent="0.25">
      <c r="A33" s="1">
        <v>31</v>
      </c>
      <c r="B33" s="1">
        <v>3210246</v>
      </c>
      <c r="C33" s="1">
        <v>3647</v>
      </c>
      <c r="D33" s="1">
        <v>16</v>
      </c>
      <c r="E33" s="1">
        <f>C33*D33</f>
        <v>58352</v>
      </c>
      <c r="F33" s="1">
        <f t="shared" si="2"/>
        <v>3775167</v>
      </c>
      <c r="G33" s="1">
        <f t="shared" si="0"/>
        <v>82.107831196376708</v>
      </c>
      <c r="H33" s="1">
        <f t="shared" si="1"/>
        <v>49.206349206349209</v>
      </c>
      <c r="I33" s="1" t="s">
        <v>14</v>
      </c>
    </row>
    <row r="34" spans="1:9" x14ac:dyDescent="0.25">
      <c r="A34" s="1">
        <v>32</v>
      </c>
      <c r="B34" s="1">
        <v>3210233</v>
      </c>
      <c r="C34" s="1">
        <v>1963</v>
      </c>
      <c r="D34" s="1">
        <v>25</v>
      </c>
      <c r="E34" s="1">
        <f>C34*D34</f>
        <v>49075</v>
      </c>
      <c r="F34" s="1">
        <f t="shared" si="2"/>
        <v>3824242</v>
      </c>
      <c r="G34" s="1">
        <f t="shared" si="0"/>
        <v>83.175185783859121</v>
      </c>
      <c r="H34" s="1">
        <f t="shared" si="1"/>
        <v>50.793650793650791</v>
      </c>
      <c r="I34" s="1" t="s">
        <v>14</v>
      </c>
    </row>
    <row r="35" spans="1:9" x14ac:dyDescent="0.25">
      <c r="A35" s="1">
        <v>33</v>
      </c>
      <c r="B35" s="1">
        <v>3210255</v>
      </c>
      <c r="C35" s="1">
        <v>1231</v>
      </c>
      <c r="D35" s="1">
        <v>36</v>
      </c>
      <c r="E35" s="1">
        <f>C35*D35</f>
        <v>44316</v>
      </c>
      <c r="F35" s="1">
        <f t="shared" si="2"/>
        <v>3868558</v>
      </c>
      <c r="G35" s="1">
        <f t="shared" si="0"/>
        <v>84.139034706913023</v>
      </c>
      <c r="H35" s="1">
        <f t="shared" si="1"/>
        <v>52.38095238095238</v>
      </c>
      <c r="I35" s="1" t="s">
        <v>14</v>
      </c>
    </row>
    <row r="36" spans="1:9" x14ac:dyDescent="0.25">
      <c r="A36" s="1">
        <v>34</v>
      </c>
      <c r="B36" s="1">
        <v>3210259</v>
      </c>
      <c r="C36" s="1">
        <v>659</v>
      </c>
      <c r="D36" s="1">
        <v>66</v>
      </c>
      <c r="E36" s="1">
        <f>C36*D36</f>
        <v>43494</v>
      </c>
      <c r="F36" s="1">
        <f t="shared" si="2"/>
        <v>3912052</v>
      </c>
      <c r="G36" s="1">
        <f t="shared" si="0"/>
        <v>85.085005576560704</v>
      </c>
      <c r="H36" s="1">
        <f t="shared" si="1"/>
        <v>53.968253968253968</v>
      </c>
      <c r="I36" s="1" t="s">
        <v>14</v>
      </c>
    </row>
    <row r="37" spans="1:9" x14ac:dyDescent="0.25">
      <c r="A37" s="1">
        <v>35</v>
      </c>
      <c r="B37" s="1">
        <v>3210222</v>
      </c>
      <c r="C37" s="1">
        <v>2456</v>
      </c>
      <c r="D37" s="1">
        <v>17</v>
      </c>
      <c r="E37" s="1">
        <f>C37*D37</f>
        <v>41752</v>
      </c>
      <c r="F37" s="1">
        <f t="shared" si="2"/>
        <v>3953804</v>
      </c>
      <c r="G37" s="1">
        <f t="shared" si="0"/>
        <v>85.993088892639463</v>
      </c>
      <c r="H37" s="1">
        <f t="shared" si="1"/>
        <v>55.555555555555557</v>
      </c>
      <c r="I37" s="1" t="s">
        <v>14</v>
      </c>
    </row>
    <row r="38" spans="1:9" x14ac:dyDescent="0.25">
      <c r="A38" s="1">
        <v>36</v>
      </c>
      <c r="B38" s="1">
        <v>3210248</v>
      </c>
      <c r="C38" s="1">
        <v>589</v>
      </c>
      <c r="D38" s="1">
        <v>61</v>
      </c>
      <c r="E38" s="1">
        <f>C38*D38</f>
        <v>35929</v>
      </c>
      <c r="F38" s="1">
        <f t="shared" si="2"/>
        <v>3989733</v>
      </c>
      <c r="G38" s="1">
        <f t="shared" si="0"/>
        <v>86.774525122362448</v>
      </c>
      <c r="H38" s="1">
        <f t="shared" si="1"/>
        <v>57.142857142857146</v>
      </c>
      <c r="I38" s="1" t="s">
        <v>14</v>
      </c>
    </row>
    <row r="39" spans="1:9" x14ac:dyDescent="0.25">
      <c r="A39" s="1">
        <v>37</v>
      </c>
      <c r="B39" s="1">
        <v>3210240</v>
      </c>
      <c r="C39" s="1">
        <v>3589</v>
      </c>
      <c r="D39" s="1">
        <v>10</v>
      </c>
      <c r="E39" s="1">
        <f>C39*D39</f>
        <v>35890</v>
      </c>
      <c r="F39" s="1">
        <f t="shared" si="2"/>
        <v>4025623</v>
      </c>
      <c r="G39" s="1">
        <f t="shared" si="0"/>
        <v>87.555113123274182</v>
      </c>
      <c r="H39" s="1">
        <f t="shared" si="1"/>
        <v>58.730158730158728</v>
      </c>
      <c r="I39" s="1" t="s">
        <v>14</v>
      </c>
    </row>
    <row r="40" spans="1:9" x14ac:dyDescent="0.25">
      <c r="A40" s="1">
        <v>38</v>
      </c>
      <c r="B40" s="1">
        <v>3210229</v>
      </c>
      <c r="C40" s="1">
        <v>1042</v>
      </c>
      <c r="D40" s="1">
        <v>33</v>
      </c>
      <c r="E40" s="1">
        <f>C40*D40</f>
        <v>34386</v>
      </c>
      <c r="F40" s="1">
        <f t="shared" si="2"/>
        <v>4060009</v>
      </c>
      <c r="G40" s="1">
        <f t="shared" si="0"/>
        <v>88.302989941311267</v>
      </c>
      <c r="H40" s="1">
        <f t="shared" si="1"/>
        <v>60.317460317460316</v>
      </c>
      <c r="I40" s="1" t="s">
        <v>14</v>
      </c>
    </row>
    <row r="41" spans="1:9" x14ac:dyDescent="0.25">
      <c r="A41" s="1">
        <v>39</v>
      </c>
      <c r="B41" s="1">
        <v>3210242</v>
      </c>
      <c r="C41" s="1">
        <v>389</v>
      </c>
      <c r="D41" s="1">
        <v>85</v>
      </c>
      <c r="E41" s="1">
        <f>C41*D41</f>
        <v>33065</v>
      </c>
      <c r="F41" s="1">
        <f t="shared" si="2"/>
        <v>4093074</v>
      </c>
      <c r="G41" s="1">
        <f t="shared" si="0"/>
        <v>89.022135727049545</v>
      </c>
      <c r="H41" s="1">
        <f t="shared" si="1"/>
        <v>61.904761904761905</v>
      </c>
      <c r="I41" s="1" t="s">
        <v>14</v>
      </c>
    </row>
    <row r="42" spans="1:9" x14ac:dyDescent="0.25">
      <c r="A42" s="1">
        <v>40</v>
      </c>
      <c r="B42" s="1">
        <v>3210258</v>
      </c>
      <c r="C42" s="1">
        <v>1087</v>
      </c>
      <c r="D42" s="1">
        <v>30</v>
      </c>
      <c r="E42" s="1">
        <f>C42*D42</f>
        <v>32610</v>
      </c>
      <c r="F42" s="1">
        <f t="shared" si="2"/>
        <v>4125684</v>
      </c>
      <c r="G42" s="1">
        <f t="shared" si="0"/>
        <v>89.731385509989963</v>
      </c>
      <c r="H42" s="1">
        <f t="shared" si="1"/>
        <v>63.492063492063494</v>
      </c>
      <c r="I42" s="1" t="s">
        <v>14</v>
      </c>
    </row>
    <row r="43" spans="1:9" x14ac:dyDescent="0.25">
      <c r="A43" s="1">
        <v>41</v>
      </c>
      <c r="B43" s="1">
        <v>3210219</v>
      </c>
      <c r="C43" s="1">
        <v>597</v>
      </c>
      <c r="D43" s="1">
        <v>54</v>
      </c>
      <c r="E43" s="1">
        <f>C43*D43</f>
        <v>32238</v>
      </c>
      <c r="F43" s="1">
        <f t="shared" si="2"/>
        <v>4157922</v>
      </c>
      <c r="G43" s="1">
        <f t="shared" si="0"/>
        <v>90.432544495038513</v>
      </c>
      <c r="H43" s="1">
        <f t="shared" si="1"/>
        <v>65.079365079365076</v>
      </c>
      <c r="I43" s="1" t="s">
        <v>14</v>
      </c>
    </row>
    <row r="44" spans="1:9" x14ac:dyDescent="0.25">
      <c r="A44" s="1">
        <v>42</v>
      </c>
      <c r="B44" s="1">
        <v>3210204</v>
      </c>
      <c r="C44" s="1">
        <v>1000</v>
      </c>
      <c r="D44" s="1">
        <v>32</v>
      </c>
      <c r="E44" s="1">
        <f>C44*D44</f>
        <v>32000</v>
      </c>
      <c r="F44" s="1">
        <f t="shared" si="2"/>
        <v>4189922</v>
      </c>
      <c r="G44" s="1">
        <f t="shared" si="0"/>
        <v>91.128527109392806</v>
      </c>
      <c r="H44" s="1">
        <f t="shared" si="1"/>
        <v>66.666666666666671</v>
      </c>
      <c r="I44" s="1" t="s">
        <v>14</v>
      </c>
    </row>
    <row r="45" spans="1:9" x14ac:dyDescent="0.25">
      <c r="A45" s="1">
        <v>43</v>
      </c>
      <c r="B45" s="1">
        <v>3210224</v>
      </c>
      <c r="C45" s="1">
        <v>3954</v>
      </c>
      <c r="D45" s="1">
        <v>8</v>
      </c>
      <c r="E45" s="1">
        <f>C45*D45</f>
        <v>31632</v>
      </c>
      <c r="F45" s="1">
        <f t="shared" si="2"/>
        <v>4221554</v>
      </c>
      <c r="G45" s="1">
        <f t="shared" si="0"/>
        <v>91.81650592368203</v>
      </c>
      <c r="H45" s="1">
        <f t="shared" si="1"/>
        <v>68.253968253968253</v>
      </c>
      <c r="I45" s="1" t="s">
        <v>14</v>
      </c>
    </row>
    <row r="46" spans="1:9" x14ac:dyDescent="0.25">
      <c r="A46" s="1">
        <v>44</v>
      </c>
      <c r="B46" s="1">
        <v>3210218</v>
      </c>
      <c r="C46" s="1">
        <v>3514</v>
      </c>
      <c r="D46" s="1">
        <v>9</v>
      </c>
      <c r="E46" s="1">
        <f>C46*D46</f>
        <v>31626</v>
      </c>
      <c r="F46" s="1">
        <f t="shared" si="2"/>
        <v>4253180</v>
      </c>
      <c r="G46" s="1">
        <f t="shared" si="0"/>
        <v>92.504354241231056</v>
      </c>
      <c r="H46" s="1">
        <f t="shared" si="1"/>
        <v>69.841269841269835</v>
      </c>
      <c r="I46" s="1" t="s">
        <v>14</v>
      </c>
    </row>
    <row r="47" spans="1:9" x14ac:dyDescent="0.25">
      <c r="A47" s="1">
        <v>45</v>
      </c>
      <c r="B47" s="1">
        <v>3210210</v>
      </c>
      <c r="C47" s="1">
        <v>954</v>
      </c>
      <c r="D47" s="1">
        <v>33</v>
      </c>
      <c r="E47" s="1">
        <f>C47*D47</f>
        <v>31482</v>
      </c>
      <c r="F47" s="1">
        <f t="shared" si="2"/>
        <v>4284662</v>
      </c>
      <c r="G47" s="1">
        <f t="shared" si="0"/>
        <v>93.18907063701549</v>
      </c>
      <c r="H47" s="1">
        <f t="shared" si="1"/>
        <v>71.428571428571431</v>
      </c>
      <c r="I47" s="1" t="s">
        <v>14</v>
      </c>
    </row>
    <row r="48" spans="1:9" x14ac:dyDescent="0.25">
      <c r="A48" s="1">
        <v>46</v>
      </c>
      <c r="B48" s="1">
        <v>3210205</v>
      </c>
      <c r="C48" s="1">
        <v>2000</v>
      </c>
      <c r="D48" s="1">
        <v>15</v>
      </c>
      <c r="E48" s="1">
        <f>C48*D48</f>
        <v>30000</v>
      </c>
      <c r="F48" s="1">
        <f t="shared" si="2"/>
        <v>4314662</v>
      </c>
      <c r="G48" s="1">
        <f t="shared" si="0"/>
        <v>93.841554337972639</v>
      </c>
      <c r="H48" s="1">
        <f t="shared" si="1"/>
        <v>73.015873015873012</v>
      </c>
      <c r="I48" s="1" t="s">
        <v>14</v>
      </c>
    </row>
    <row r="49" spans="1:9" x14ac:dyDescent="0.25">
      <c r="A49" s="1">
        <v>47</v>
      </c>
      <c r="B49" s="1">
        <v>3210211</v>
      </c>
      <c r="C49" s="1">
        <v>845</v>
      </c>
      <c r="D49" s="1">
        <v>35</v>
      </c>
      <c r="E49" s="1">
        <f>C49*D49</f>
        <v>29575</v>
      </c>
      <c r="F49" s="1">
        <f t="shared" si="2"/>
        <v>4344237</v>
      </c>
      <c r="G49" s="1">
        <f t="shared" si="0"/>
        <v>94.484794519832889</v>
      </c>
      <c r="H49" s="1">
        <f t="shared" si="1"/>
        <v>74.603174603174608</v>
      </c>
      <c r="I49" s="1" t="s">
        <v>14</v>
      </c>
    </row>
    <row r="50" spans="1:9" x14ac:dyDescent="0.25">
      <c r="A50" s="1">
        <v>48</v>
      </c>
      <c r="B50" s="1">
        <v>3210243</v>
      </c>
      <c r="C50" s="1">
        <v>2896</v>
      </c>
      <c r="D50" s="1">
        <v>10</v>
      </c>
      <c r="E50" s="1">
        <f>C50*D50</f>
        <v>28960</v>
      </c>
      <c r="F50" s="1">
        <f t="shared" si="2"/>
        <v>4373197</v>
      </c>
      <c r="G50" s="1">
        <f t="shared" si="0"/>
        <v>95.114658785823536</v>
      </c>
      <c r="H50" s="1">
        <f t="shared" si="1"/>
        <v>76.19047619047619</v>
      </c>
      <c r="I50" s="1" t="s">
        <v>14</v>
      </c>
    </row>
    <row r="51" spans="1:9" x14ac:dyDescent="0.25">
      <c r="A51" s="1">
        <v>49</v>
      </c>
      <c r="B51" s="1">
        <v>3210202</v>
      </c>
      <c r="C51" s="1">
        <v>2600</v>
      </c>
      <c r="D51" s="1">
        <v>11</v>
      </c>
      <c r="E51" s="1">
        <f>C51*D51</f>
        <v>28600</v>
      </c>
      <c r="F51" s="1">
        <f t="shared" si="2"/>
        <v>4401797</v>
      </c>
      <c r="G51" s="1">
        <f t="shared" si="0"/>
        <v>95.736693247402684</v>
      </c>
      <c r="H51" s="1">
        <f t="shared" si="1"/>
        <v>77.777777777777771</v>
      </c>
      <c r="I51" s="1" t="s">
        <v>14</v>
      </c>
    </row>
    <row r="52" spans="1:9" x14ac:dyDescent="0.25">
      <c r="A52" s="1">
        <v>50</v>
      </c>
      <c r="B52" s="1">
        <v>3210213</v>
      </c>
      <c r="C52" s="1">
        <v>1006</v>
      </c>
      <c r="D52" s="1">
        <v>23</v>
      </c>
      <c r="E52" s="1">
        <f>C52*D52</f>
        <v>23138</v>
      </c>
      <c r="F52" s="1">
        <f t="shared" si="2"/>
        <v>4424935</v>
      </c>
      <c r="G52" s="1">
        <f t="shared" si="0"/>
        <v>96.239932176494236</v>
      </c>
      <c r="H52" s="1">
        <f t="shared" si="1"/>
        <v>79.365079365079367</v>
      </c>
      <c r="I52" s="1" t="s">
        <v>14</v>
      </c>
    </row>
    <row r="53" spans="1:9" x14ac:dyDescent="0.25">
      <c r="A53" s="1">
        <v>51</v>
      </c>
      <c r="B53" s="1">
        <v>3210250</v>
      </c>
      <c r="C53" s="1">
        <v>2297</v>
      </c>
      <c r="D53" s="1">
        <v>10</v>
      </c>
      <c r="E53" s="1">
        <f>C53*D53</f>
        <v>22970</v>
      </c>
      <c r="F53" s="1">
        <f t="shared" si="2"/>
        <v>4447905</v>
      </c>
      <c r="G53" s="1">
        <f t="shared" si="0"/>
        <v>96.739517196860419</v>
      </c>
      <c r="H53" s="1">
        <f t="shared" si="1"/>
        <v>80.952380952380949</v>
      </c>
      <c r="I53" s="1" t="s">
        <v>14</v>
      </c>
    </row>
    <row r="54" spans="1:9" x14ac:dyDescent="0.25">
      <c r="A54" s="1">
        <v>52</v>
      </c>
      <c r="B54" s="1">
        <v>3210217</v>
      </c>
      <c r="C54" s="1">
        <v>2809</v>
      </c>
      <c r="D54" s="1">
        <v>8</v>
      </c>
      <c r="E54" s="1">
        <f>C54*D54</f>
        <v>22472</v>
      </c>
      <c r="F54" s="1">
        <f t="shared" si="2"/>
        <v>4470377</v>
      </c>
      <c r="G54" s="1">
        <f t="shared" si="0"/>
        <v>97.228270987790722</v>
      </c>
      <c r="H54" s="1">
        <f t="shared" si="1"/>
        <v>82.539682539682545</v>
      </c>
      <c r="I54" s="1" t="s">
        <v>14</v>
      </c>
    </row>
    <row r="55" spans="1:9" x14ac:dyDescent="0.25">
      <c r="A55" s="1">
        <v>53</v>
      </c>
      <c r="B55" s="1">
        <v>3210260</v>
      </c>
      <c r="C55" s="1">
        <v>658</v>
      </c>
      <c r="D55" s="1">
        <v>34</v>
      </c>
      <c r="E55" s="1">
        <f>C55*D55</f>
        <v>22372</v>
      </c>
      <c r="F55" s="1">
        <f t="shared" si="2"/>
        <v>4492749</v>
      </c>
      <c r="G55" s="1">
        <f t="shared" si="0"/>
        <v>97.714849833051176</v>
      </c>
      <c r="H55" s="1">
        <f t="shared" si="1"/>
        <v>84.126984126984127</v>
      </c>
      <c r="I55" s="1" t="s">
        <v>14</v>
      </c>
    </row>
    <row r="56" spans="1:9" x14ac:dyDescent="0.25">
      <c r="A56" s="1">
        <v>54</v>
      </c>
      <c r="B56" s="1">
        <v>3210199</v>
      </c>
      <c r="C56" s="1">
        <v>645</v>
      </c>
      <c r="D56" s="1">
        <v>34</v>
      </c>
      <c r="E56" s="1">
        <f>C56*D56</f>
        <v>21930</v>
      </c>
      <c r="F56" s="1">
        <f t="shared" si="2"/>
        <v>4514679</v>
      </c>
      <c r="G56" s="1">
        <f t="shared" si="0"/>
        <v>98.191815418450844</v>
      </c>
      <c r="H56" s="1">
        <f t="shared" si="1"/>
        <v>85.714285714285708</v>
      </c>
      <c r="I56" s="1" t="s">
        <v>14</v>
      </c>
    </row>
    <row r="57" spans="1:9" x14ac:dyDescent="0.25">
      <c r="A57" s="1">
        <v>55</v>
      </c>
      <c r="B57" s="1">
        <v>3210215</v>
      </c>
      <c r="C57" s="1">
        <v>809</v>
      </c>
      <c r="D57" s="1">
        <v>27</v>
      </c>
      <c r="E57" s="1">
        <f>C57*D57</f>
        <v>21843</v>
      </c>
      <c r="F57" s="1">
        <f t="shared" si="2"/>
        <v>4536522</v>
      </c>
      <c r="G57" s="1">
        <f t="shared" si="0"/>
        <v>98.66688880111775</v>
      </c>
      <c r="H57" s="1">
        <f t="shared" si="1"/>
        <v>87.301587301587304</v>
      </c>
      <c r="I57" s="1" t="s">
        <v>14</v>
      </c>
    </row>
    <row r="58" spans="1:9" x14ac:dyDescent="0.25">
      <c r="A58" s="1">
        <v>56</v>
      </c>
      <c r="B58" s="1">
        <v>3210257</v>
      </c>
      <c r="C58" s="1">
        <v>763</v>
      </c>
      <c r="D58" s="1">
        <v>22</v>
      </c>
      <c r="E58" s="1">
        <f>C58*D58</f>
        <v>16786</v>
      </c>
      <c r="F58" s="1">
        <f t="shared" si="2"/>
        <v>4553308</v>
      </c>
      <c r="G58" s="1">
        <f t="shared" si="0"/>
        <v>99.031975181259966</v>
      </c>
      <c r="H58" s="1">
        <f t="shared" si="1"/>
        <v>88.888888888888886</v>
      </c>
      <c r="I58" s="1" t="s">
        <v>14</v>
      </c>
    </row>
    <row r="59" spans="1:9" x14ac:dyDescent="0.25">
      <c r="A59" s="1">
        <v>57</v>
      </c>
      <c r="B59" s="1">
        <v>3210214</v>
      </c>
      <c r="C59" s="1">
        <v>1004</v>
      </c>
      <c r="D59" s="1">
        <v>12</v>
      </c>
      <c r="E59" s="1">
        <f>C59*D59</f>
        <v>12048</v>
      </c>
      <c r="F59" s="1">
        <f t="shared" si="2"/>
        <v>4565356</v>
      </c>
      <c r="G59" s="1">
        <f t="shared" si="0"/>
        <v>99.294012635564357</v>
      </c>
      <c r="H59" s="1">
        <f t="shared" si="1"/>
        <v>90.476190476190482</v>
      </c>
      <c r="I59" s="1" t="s">
        <v>14</v>
      </c>
    </row>
    <row r="60" spans="1:9" x14ac:dyDescent="0.25">
      <c r="A60" s="1">
        <v>58</v>
      </c>
      <c r="B60" s="1">
        <v>3210206</v>
      </c>
      <c r="C60" s="1">
        <v>1500</v>
      </c>
      <c r="D60" s="1">
        <v>8</v>
      </c>
      <c r="E60" s="1">
        <f>C60*D60</f>
        <v>12000</v>
      </c>
      <c r="F60" s="1">
        <f t="shared" si="2"/>
        <v>4577356</v>
      </c>
      <c r="G60" s="1">
        <f t="shared" si="0"/>
        <v>99.555006115947222</v>
      </c>
      <c r="H60" s="1">
        <f t="shared" si="1"/>
        <v>92.063492063492063</v>
      </c>
      <c r="I60" s="1" t="s">
        <v>14</v>
      </c>
    </row>
    <row r="61" spans="1:9" x14ac:dyDescent="0.25">
      <c r="A61" s="1">
        <v>59</v>
      </c>
      <c r="B61" s="1">
        <v>3210235</v>
      </c>
      <c r="C61" s="1">
        <v>754</v>
      </c>
      <c r="D61" s="1">
        <v>15</v>
      </c>
      <c r="E61" s="1">
        <f>C61*D61</f>
        <v>11310</v>
      </c>
      <c r="F61" s="1">
        <f t="shared" si="2"/>
        <v>4588666</v>
      </c>
      <c r="G61" s="1">
        <f t="shared" si="0"/>
        <v>99.800992471208076</v>
      </c>
      <c r="H61" s="1">
        <f t="shared" si="1"/>
        <v>93.650793650793645</v>
      </c>
      <c r="I61" s="1" t="s">
        <v>14</v>
      </c>
    </row>
    <row r="62" spans="1:9" x14ac:dyDescent="0.25">
      <c r="A62" s="1">
        <v>60</v>
      </c>
      <c r="B62" s="1">
        <v>3210256</v>
      </c>
      <c r="C62" s="1">
        <v>305</v>
      </c>
      <c r="D62" s="1">
        <v>30</v>
      </c>
      <c r="E62" s="1">
        <f>C62*D62</f>
        <v>9150</v>
      </c>
      <c r="F62" s="1">
        <f t="shared" si="2"/>
        <v>4597816</v>
      </c>
      <c r="G62" s="1">
        <f t="shared" si="0"/>
        <v>100</v>
      </c>
      <c r="H62" s="1">
        <f t="shared" si="1"/>
        <v>95.238095238095241</v>
      </c>
      <c r="I62" s="1" t="s">
        <v>14</v>
      </c>
    </row>
    <row r="63" spans="1:9" x14ac:dyDescent="0.25">
      <c r="A63" s="1">
        <v>61</v>
      </c>
      <c r="B63" s="1">
        <v>3210201</v>
      </c>
      <c r="C63" s="1">
        <v>3500</v>
      </c>
      <c r="D63" s="1">
        <v>0</v>
      </c>
      <c r="E63" s="1">
        <f>C63*D63</f>
        <v>0</v>
      </c>
      <c r="F63" s="1">
        <f t="shared" si="2"/>
        <v>4597816</v>
      </c>
      <c r="G63" s="1">
        <f t="shared" si="0"/>
        <v>100</v>
      </c>
      <c r="H63" s="1">
        <f t="shared" si="1"/>
        <v>96.825396825396822</v>
      </c>
      <c r="I63" s="1" t="s">
        <v>14</v>
      </c>
    </row>
    <row r="64" spans="1:9" x14ac:dyDescent="0.25">
      <c r="A64" s="1">
        <v>62</v>
      </c>
      <c r="B64" s="1">
        <v>3210227</v>
      </c>
      <c r="C64" s="1">
        <v>1689</v>
      </c>
      <c r="D64" s="1">
        <v>0</v>
      </c>
      <c r="E64" s="1">
        <f>C64*D64</f>
        <v>0</v>
      </c>
      <c r="F64" s="1">
        <f t="shared" si="2"/>
        <v>4597816</v>
      </c>
      <c r="G64" s="1">
        <f t="shared" si="0"/>
        <v>100</v>
      </c>
      <c r="H64" s="1">
        <f t="shared" si="1"/>
        <v>98.412698412698418</v>
      </c>
      <c r="I64" s="1" t="s">
        <v>14</v>
      </c>
    </row>
    <row r="65" spans="1:9" x14ac:dyDescent="0.25">
      <c r="A65" s="1">
        <v>63</v>
      </c>
      <c r="B65" s="1">
        <v>3210253</v>
      </c>
      <c r="C65" s="1">
        <v>1856</v>
      </c>
      <c r="D65" s="1">
        <v>0</v>
      </c>
      <c r="E65" s="1">
        <f>C65*D65</f>
        <v>0</v>
      </c>
      <c r="F65" s="1">
        <f t="shared" si="2"/>
        <v>4597816</v>
      </c>
      <c r="G65" s="1">
        <f t="shared" si="0"/>
        <v>100</v>
      </c>
      <c r="H65" s="1">
        <f t="shared" si="1"/>
        <v>100</v>
      </c>
      <c r="I65" s="1" t="s">
        <v>14</v>
      </c>
    </row>
    <row r="66" spans="1:9" x14ac:dyDescent="0.25">
      <c r="C66" s="2"/>
      <c r="D66" s="3" t="s">
        <v>10</v>
      </c>
      <c r="E66" s="1">
        <f>SUM(E3:E65)</f>
        <v>4597816</v>
      </c>
    </row>
  </sheetData>
  <sortState ref="A3:H66">
    <sortCondition descending="1" ref="E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2019-08-02T15:05:39Z</dcterms:created>
  <dcterms:modified xsi:type="dcterms:W3CDTF">2019-08-05T09:01:34Z</dcterms:modified>
</cp:coreProperties>
</file>