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C:\Users\lenovo\Desktop\"/>
    </mc:Choice>
  </mc:AlternateContent>
  <xr:revisionPtr revIDLastSave="0" documentId="13_ncr:1_{4874DAF7-7BF0-4E27-BF3E-8D28B5E1ED69}" xr6:coauthVersionLast="36" xr6:coauthVersionMax="36" xr10:uidLastSave="{00000000-0000-0000-0000-000000000000}"/>
  <bookViews>
    <workbookView xWindow="0" yWindow="0" windowWidth="23040" windowHeight="8652" xr2:uid="{9869221A-0F29-4AD8-A23E-0671A5D52050}"/>
  </bookViews>
  <sheets>
    <sheet name="Month-over-month %change" sheetId="2" r:id="rId1"/>
    <sheet name="trends with Significant months" sheetId="1" r:id="rId2"/>
  </sheets>
  <definedNames>
    <definedName name="ExternalData_1" localSheetId="0" hidden="1">'Month-over-month %change'!$A$3:$C$39</definedName>
    <definedName name="ExternalData_1" localSheetId="1" hidden="1">'trends with Significant months'!$B$4:$D$40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7" i="1" l="1"/>
  <c r="E8" i="1"/>
  <c r="E9" i="1"/>
  <c r="E10" i="1"/>
  <c r="E11" i="1"/>
  <c r="E12" i="1"/>
  <c r="E13" i="1"/>
  <c r="E14" i="1"/>
  <c r="E15" i="1"/>
  <c r="E16" i="1"/>
  <c r="E6" i="1"/>
  <c r="E17" i="1"/>
  <c r="E18" i="1"/>
  <c r="E19" i="1"/>
  <c r="E20" i="1"/>
  <c r="E21" i="1"/>
  <c r="E22" i="1"/>
  <c r="E23" i="1"/>
  <c r="E24" i="1"/>
  <c r="E25" i="1"/>
  <c r="E26" i="1"/>
  <c r="E27" i="1"/>
  <c r="E28" i="1"/>
  <c r="E29" i="1"/>
  <c r="E30" i="1"/>
  <c r="E31" i="1"/>
  <c r="E32" i="1"/>
  <c r="E33" i="1"/>
  <c r="E34" i="1"/>
  <c r="E35" i="1"/>
  <c r="E36" i="1"/>
  <c r="E37" i="1"/>
  <c r="E38" i="1"/>
  <c r="E39" i="1"/>
  <c r="E40" i="1"/>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F0B489E-E5D7-4524-97A7-7F60B52BBBFC}" keepAlive="1" name="Query - Sales_target_DD2E9B96A0" description="Connection to the 'Sales_target_DD2E9B96A0' query in the workbook." type="5" refreshedVersion="6" background="1" saveData="1">
    <dbPr connection="Provider=Microsoft.Mashup.OleDb.1;Data Source=$Workbook$;Location=Sales_target_DD2E9B96A0;Extended Properties=&quot;&quot;" command="SELECT * FROM [Sales_target_DD2E9B96A0]"/>
  </connection>
  <connection id="2" xr16:uid="{89A1FBE4-FE37-4BED-AD27-34756D7D0601}" keepAlive="1" name="Query - Sales_target_DD2E9B96A0 (2)" description="Connection to the 'Sales_target_DD2E9B96A0 (2)' query in the workbook." type="5" refreshedVersion="6" background="1" saveData="1">
    <dbPr connection="Provider=Microsoft.Mashup.OleDb.1;Data Source=$Workbook$;Location=&quot;Sales_target_DD2E9B96A0 (2)&quot;;Extended Properties=&quot;&quot;" command="SELECT * FROM [Sales_target_DD2E9B96A0 (2)]"/>
  </connection>
</connections>
</file>

<file path=xl/sharedStrings.xml><?xml version="1.0" encoding="utf-8"?>
<sst xmlns="http://schemas.openxmlformats.org/spreadsheetml/2006/main" count="94" uniqueCount="21">
  <si>
    <t>Month of Order Date</t>
  </si>
  <si>
    <t>Category</t>
  </si>
  <si>
    <t>Target</t>
  </si>
  <si>
    <t>Furniture</t>
  </si>
  <si>
    <t>Clothing</t>
  </si>
  <si>
    <t>Electronics</t>
  </si>
  <si>
    <t>% Change</t>
  </si>
  <si>
    <t>Using the Sales Target dataset, calculate the percentage change in target sales for the Furniture category month-over-month.</t>
  </si>
  <si>
    <t>Analyse the trends to identify months with significant target fluctuations. Suggest strategies for aligning target expectations with actual performance trends</t>
  </si>
  <si>
    <t xml:space="preserve"> Identifying Months with Significant Fluctuations:</t>
  </si>
  <si>
    <t>Strategies to Align Target Expectations with Actual Performance:</t>
  </si>
  <si>
    <r>
      <t xml:space="preserve">Significant fluctuations are usually considered when the </t>
    </r>
    <r>
      <rPr>
        <b/>
        <sz val="14"/>
        <color theme="1"/>
        <rFont val="Calibri"/>
        <family val="2"/>
        <scheme val="minor"/>
      </rPr>
      <t>percentage change</t>
    </r>
    <r>
      <rPr>
        <sz val="14"/>
        <color theme="1"/>
        <rFont val="Calibri"/>
        <family val="2"/>
        <scheme val="minor"/>
      </rPr>
      <t xml:space="preserve"> exceeds a certain threshold (e.g., more than 1.00% up or down). In this case:</t>
    </r>
  </si>
  <si>
    <r>
      <t>July 2018</t>
    </r>
    <r>
      <rPr>
        <sz val="14"/>
        <color theme="1"/>
        <rFont val="Calibri"/>
        <family val="2"/>
        <scheme val="minor"/>
      </rPr>
      <t xml:space="preserve"> shows a </t>
    </r>
    <r>
      <rPr>
        <b/>
        <sz val="14"/>
        <color theme="1"/>
        <rFont val="Calibri"/>
        <family val="2"/>
        <scheme val="minor"/>
      </rPr>
      <t>1.89% increase</t>
    </r>
    <r>
      <rPr>
        <sz val="14"/>
        <color theme="1"/>
        <rFont val="Calibri"/>
        <family val="2"/>
        <scheme val="minor"/>
      </rPr>
      <t>, which is the highest increase among all months. This might indicate a seasonal demand or promotional period.</t>
    </r>
  </si>
  <si>
    <r>
      <t>November 2018</t>
    </r>
    <r>
      <rPr>
        <sz val="14"/>
        <color theme="1"/>
        <rFont val="Calibri"/>
        <family val="2"/>
        <scheme val="minor"/>
      </rPr>
      <t xml:space="preserve"> shows a </t>
    </r>
    <r>
      <rPr>
        <b/>
        <sz val="14"/>
        <color theme="1"/>
        <rFont val="Calibri"/>
        <family val="2"/>
        <scheme val="minor"/>
      </rPr>
      <t>1.80% increase</t>
    </r>
    <r>
      <rPr>
        <sz val="14"/>
        <color theme="1"/>
        <rFont val="Calibri"/>
        <family val="2"/>
        <scheme val="minor"/>
      </rPr>
      <t>, another significant rise. This could be due to pre-holiday(Diwali Holiday) sales or promotions.</t>
    </r>
  </si>
  <si>
    <r>
      <t>March 2019</t>
    </r>
    <r>
      <rPr>
        <sz val="14"/>
        <color theme="1"/>
        <rFont val="Calibri"/>
        <family val="2"/>
        <scheme val="minor"/>
      </rPr>
      <t xml:space="preserve"> shows a </t>
    </r>
    <r>
      <rPr>
        <b/>
        <sz val="14"/>
        <color theme="1"/>
        <rFont val="Calibri"/>
        <family val="2"/>
        <scheme val="minor"/>
      </rPr>
      <t>1.72% increase</t>
    </r>
    <r>
      <rPr>
        <sz val="14"/>
        <color theme="1"/>
        <rFont val="Calibri"/>
        <family val="2"/>
        <scheme val="minor"/>
      </rPr>
      <t>, likely due to end-of-quarter or seasonal buying behavior.</t>
    </r>
  </si>
  <si>
    <r>
      <rPr>
        <b/>
        <sz val="14"/>
        <color theme="1"/>
        <rFont val="Calibri"/>
        <family val="2"/>
        <scheme val="minor"/>
      </rPr>
      <t>To align future target expectations with actual performance,</t>
    </r>
    <r>
      <rPr>
        <sz val="14"/>
        <color theme="1"/>
        <rFont val="Calibri"/>
        <family val="2"/>
        <scheme val="minor"/>
      </rPr>
      <t xml:space="preserve"> businesses should consider </t>
    </r>
    <r>
      <rPr>
        <b/>
        <sz val="14"/>
        <color theme="1"/>
        <rFont val="Calibri"/>
        <family val="2"/>
        <scheme val="minor"/>
      </rPr>
      <t>seasonal trends, promotional impacts, and historical sales performance</t>
    </r>
    <r>
      <rPr>
        <sz val="14"/>
        <color theme="1"/>
        <rFont val="Calibri"/>
        <family val="2"/>
        <scheme val="minor"/>
      </rPr>
      <t xml:space="preserve">. Implementing </t>
    </r>
    <r>
      <rPr>
        <b/>
        <sz val="14"/>
        <color theme="1"/>
        <rFont val="Calibri"/>
        <family val="2"/>
        <scheme val="minor"/>
      </rPr>
      <t>predictive analytics</t>
    </r>
    <r>
      <rPr>
        <sz val="14"/>
        <color theme="1"/>
        <rFont val="Calibri"/>
        <family val="2"/>
        <scheme val="minor"/>
      </rPr>
      <t xml:space="preserve"> and </t>
    </r>
    <r>
      <rPr>
        <b/>
        <sz val="14"/>
        <color theme="1"/>
        <rFont val="Calibri"/>
        <family val="2"/>
        <scheme val="minor"/>
      </rPr>
      <t>benchmarking</t>
    </r>
    <r>
      <rPr>
        <sz val="14"/>
        <color theme="1"/>
        <rFont val="Calibri"/>
        <family val="2"/>
        <scheme val="minor"/>
      </rPr>
      <t xml:space="preserve"> will further ensure that sales targets are realistic and aligned with market conditions.</t>
    </r>
  </si>
  <si>
    <t>Low Fluctuations (Months with minimal changes):</t>
  </si>
  <si>
    <r>
      <t>April 2018</t>
    </r>
    <r>
      <rPr>
        <sz val="11"/>
        <color theme="1"/>
        <rFont val="Calibri"/>
        <family val="2"/>
        <scheme val="minor"/>
      </rPr>
      <t xml:space="preserve"> to </t>
    </r>
    <r>
      <rPr>
        <b/>
        <sz val="11"/>
        <color theme="1"/>
        <rFont val="Calibri"/>
        <family val="2"/>
        <scheme val="minor"/>
      </rPr>
      <t>June 2018</t>
    </r>
    <r>
      <rPr>
        <sz val="11"/>
        <color theme="1"/>
        <rFont val="Calibri"/>
        <family val="2"/>
        <scheme val="minor"/>
      </rPr>
      <t xml:space="preserve">: All months have a percentage change close to </t>
    </r>
    <r>
      <rPr>
        <b/>
        <sz val="11"/>
        <color theme="1"/>
        <rFont val="Calibri"/>
        <family val="2"/>
        <scheme val="minor"/>
      </rPr>
      <t>1%</t>
    </r>
    <r>
      <rPr>
        <sz val="11"/>
        <color theme="1"/>
        <rFont val="Calibri"/>
        <family val="2"/>
        <scheme val="minor"/>
      </rPr>
      <t xml:space="preserve"> (0.96%, 0.95%, 0.93%). These months show </t>
    </r>
    <r>
      <rPr>
        <b/>
        <sz val="11"/>
        <color theme="1"/>
        <rFont val="Calibri"/>
        <family val="2"/>
        <scheme val="minor"/>
      </rPr>
      <t>relatively steady growth</t>
    </r>
    <r>
      <rPr>
        <sz val="11"/>
        <color theme="1"/>
        <rFont val="Calibri"/>
        <family val="2"/>
        <scheme val="minor"/>
      </rPr>
      <t xml:space="preserve"> with minimal fluctuations in target sales.</t>
    </r>
  </si>
  <si>
    <r>
      <t>December 2018</t>
    </r>
    <r>
      <rPr>
        <sz val="11"/>
        <color theme="1"/>
        <rFont val="Calibri"/>
        <family val="2"/>
        <scheme val="minor"/>
      </rPr>
      <t xml:space="preserve"> to </t>
    </r>
    <r>
      <rPr>
        <b/>
        <sz val="11"/>
        <color theme="1"/>
        <rFont val="Calibri"/>
        <family val="2"/>
        <scheme val="minor"/>
      </rPr>
      <t>February 2019</t>
    </r>
    <r>
      <rPr>
        <sz val="11"/>
        <color theme="1"/>
        <rFont val="Calibri"/>
        <family val="2"/>
        <scheme val="minor"/>
      </rPr>
      <t xml:space="preserve">: These months have percentage changes ranging between </t>
    </r>
    <r>
      <rPr>
        <b/>
        <sz val="11"/>
        <color theme="1"/>
        <rFont val="Calibri"/>
        <family val="2"/>
        <scheme val="minor"/>
      </rPr>
      <t>0.87% and 0.88%</t>
    </r>
    <r>
      <rPr>
        <sz val="11"/>
        <color theme="1"/>
        <rFont val="Calibri"/>
        <family val="2"/>
        <scheme val="minor"/>
      </rPr>
      <t xml:space="preserve">, indicating </t>
    </r>
    <r>
      <rPr>
        <b/>
        <sz val="11"/>
        <color theme="1"/>
        <rFont val="Calibri"/>
        <family val="2"/>
        <scheme val="minor"/>
      </rPr>
      <t>slight but consistent growth</t>
    </r>
    <r>
      <rPr>
        <sz val="11"/>
        <color theme="1"/>
        <rFont val="Calibri"/>
        <family val="2"/>
        <scheme val="minor"/>
      </rPr>
      <t>.</t>
    </r>
  </si>
  <si>
    <r>
      <t>High Fluctuations</t>
    </r>
    <r>
      <rPr>
        <sz val="14"/>
        <color theme="1"/>
        <rFont val="Calibri"/>
        <family val="2"/>
        <scheme val="minor"/>
      </rPr>
      <t xml:space="preserve"> (Months with significant increases):</t>
    </r>
  </si>
  <si>
    <t xml:space="preserve">For High Fluctuations (e.g., July, November, March):
Seasonal Adjustments: As seen in July and November, these months show higher-than-normal increases, possibly driven by seasonal sales events or promotions. In these cases, consider boosting sales targets in anticipation of these events in future years. For example:
Increase future targets during peak months based on historical performance.
Adjust marketing strategies to align with these periods of higher demand.
Evaluate Promotion Impact: High fluctuations could be a result of successful promotions. Evaluate the marketing campaigns that occurred during these months to replicate successful strategies in upcoming years.
Predictive Analytics: Use past sales data to build predictive models to anticipate future sales spikes. This will allow the business to prepare and adjust targets proactively.
For Low Fluctuations (e.g., April to June, December to February):
Stable Growth: The months with lower fluctuations (e.g., April to June and December to February) could be periods of steady growth. Consider moderate increases in targets for these months, reflecting a consistent but gradual upward trend.
Market Stability: These months could be seen as a sign of market stability, where external factors (e.g., economy, competitor actions) did not significantly impact sales. In this case, continue setting conservative targets that reflect steady but predictable growth.
Target Adjustment: For months with small fluctuations, ensure the targets are realistic and align with the natural growth rate. Overestimating targets during these periods may result in unmet expectations.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</si>
</sst>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b/>
      <sz val="13.5"/>
      <color theme="1"/>
      <name val="Calibri"/>
      <family val="2"/>
      <scheme val="minor"/>
    </font>
    <font>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14" fontId="0" fillId="0" borderId="0" xfId="0" applyNumberFormat="1"/>
    <xf numFmtId="1" fontId="0" fillId="0" borderId="0" xfId="0" applyNumberFormat="1"/>
    <xf numFmtId="10" fontId="0" fillId="0" borderId="0" xfId="0" applyNumberFormat="1"/>
    <xf numFmtId="0" fontId="4" fillId="0" borderId="0" xfId="0" applyFont="1"/>
    <xf numFmtId="0" fontId="5" fillId="0" borderId="0" xfId="0" applyFont="1" applyAlignment="1">
      <alignment vertical="center"/>
    </xf>
    <xf numFmtId="0" fontId="5" fillId="0" borderId="0" xfId="0" applyFont="1"/>
    <xf numFmtId="0" fontId="3" fillId="0" borderId="0" xfId="0" applyFont="1"/>
    <xf numFmtId="0" fontId="6" fillId="0" borderId="0" xfId="0" applyFont="1" applyAlignment="1">
      <alignment wrapText="1"/>
    </xf>
    <xf numFmtId="0" fontId="3" fillId="0" borderId="0" xfId="0" applyFont="1" applyAlignment="1">
      <alignment horizontal="left" vertical="center" wrapText="1"/>
    </xf>
    <xf numFmtId="0" fontId="3" fillId="0" borderId="0" xfId="0" applyFont="1" applyAlignment="1">
      <alignment wrapText="1"/>
    </xf>
    <xf numFmtId="0" fontId="2" fillId="0" borderId="0" xfId="0" applyFont="1" applyAlignment="1">
      <alignment vertical="center" wrapText="1"/>
    </xf>
    <xf numFmtId="0" fontId="0" fillId="0" borderId="0" xfId="0" applyAlignment="1">
      <alignment horizontal="left" vertical="center" wrapText="1"/>
    </xf>
    <xf numFmtId="0" fontId="1" fillId="0" borderId="0" xfId="0" applyFont="1" applyAlignment="1">
      <alignment horizontal="left" vertical="center" wrapText="1"/>
    </xf>
  </cellXfs>
  <cellStyles count="1">
    <cellStyle name="Normal" xfId="0" builtinId="0"/>
  </cellStyles>
  <dxfs count="4">
    <dxf>
      <numFmt numFmtId="0" formatCode="General"/>
    </dxf>
    <dxf>
      <numFmt numFmtId="19" formatCode="dd/mm/yyyy"/>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ED5A9BE-6188-4D56-9D90-198F122ED093}" autoFormatId="16" applyNumberFormats="0" applyBorderFormats="0" applyFontFormats="0" applyPatternFormats="0" applyAlignmentFormats="0" applyWidthHeightFormats="0">
  <queryTableRefresh nextId="5" unboundColumnsRight="1">
    <queryTableFields count="4">
      <queryTableField id="1" name="Month of Order Date" tableColumnId="1"/>
      <queryTableField id="2" name="Category" tableColumnId="2"/>
      <queryTableField id="3" name="Target" tableColumnId="3"/>
      <queryTableField id="4" dataBound="0"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C14BB3E2-A2EB-41DB-95A1-B38305CEA345}" autoFormatId="16" applyNumberFormats="0" applyBorderFormats="0" applyFontFormats="0" applyPatternFormats="0" applyAlignmentFormats="0" applyWidthHeightFormats="0">
  <queryTableRefresh nextId="6" unboundColumnsRight="1">
    <queryTableFields count="4">
      <queryTableField id="1" name="Month of Order Date" tableColumnId="1"/>
      <queryTableField id="2" name="Category" tableColumnId="2"/>
      <queryTableField id="3" name="Target" tableColumnId="3"/>
      <queryTableField id="5" dataBound="0" tableColumnId="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779826-E237-47F2-BACE-7751E463B5A4}" name="Sales_target_DD2E9B96A0" displayName="Sales_target_DD2E9B96A0" ref="A3:D39" tableType="queryTable" totalsRowShown="0">
  <autoFilter ref="A3:D39" xr:uid="{5C35B7CC-90AF-421D-8AD8-092C51DCC93F}">
    <filterColumn colId="1">
      <filters>
        <filter val="Furniture"/>
      </filters>
    </filterColumn>
  </autoFilter>
  <tableColumns count="4">
    <tableColumn id="1" xr3:uid="{724377E6-032E-4B97-B5AF-8D928EEB10B4}" uniqueName="1" name="Month of Order Date" queryTableFieldId="1" dataDxfId="3"/>
    <tableColumn id="2" xr3:uid="{EE9D58FC-039E-4610-8289-5640475F8D20}" uniqueName="2" name="Category" queryTableFieldId="2"/>
    <tableColumn id="3" xr3:uid="{45157666-558F-48FA-95A6-45254CA29864}" uniqueName="3" name="Target" queryTableFieldId="3"/>
    <tableColumn id="4" xr3:uid="{EE167985-3915-4287-A519-35676D57AC5A}" uniqueName="4" name="% Change" queryTableFieldId="4" dataDxfId="2">
      <calculatedColumnFormula>IFERROR(IF(B4="Furniture", (C4-C3)/C3, ""),0)</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BED14BC-598A-4111-B255-D98714666450}" name="Sales_target_DD2E9B96A03" displayName="Sales_target_DD2E9B96A03" ref="B4:E40" tableType="queryTable" totalsRowShown="0">
  <autoFilter ref="B4:E40" xr:uid="{D8DC8EF0-11AF-4998-B4AC-DB970F11D222}">
    <filterColumn colId="1">
      <filters>
        <filter val="Furniture"/>
      </filters>
    </filterColumn>
  </autoFilter>
  <tableColumns count="4">
    <tableColumn id="1" xr3:uid="{ED28F285-5215-4EBB-956B-996BB9E05C47}" uniqueName="1" name="Month of Order Date" queryTableFieldId="1" dataDxfId="1"/>
    <tableColumn id="2" xr3:uid="{56A74738-8D50-4DBF-B83A-BD00DBEBB9BC}" uniqueName="2" name="Category" queryTableFieldId="2"/>
    <tableColumn id="3" xr3:uid="{28710150-408F-4A05-BB5D-60DF0E142801}" uniqueName="3" name="Target" queryTableFieldId="3"/>
    <tableColumn id="5" xr3:uid="{9A29CF26-6485-4636-A7D0-CCE5BA26EC3A}" uniqueName="5" name="% Change" queryTableFieldId="5" dataDxfId="0">
      <calculatedColumnFormula>IFERROR(IF(C4="Furniture",(D6-D5)/D5,""),0)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30AF5-8FB0-4287-863B-F643486200E1}">
  <dimension ref="A1:D39"/>
  <sheetViews>
    <sheetView tabSelected="1" workbookViewId="0">
      <selection activeCell="I8" sqref="I8"/>
    </sheetView>
  </sheetViews>
  <sheetFormatPr defaultRowHeight="14.4" x14ac:dyDescent="0.3"/>
  <cols>
    <col min="1" max="1" width="21" style="1" bestFit="1" customWidth="1"/>
    <col min="2" max="2" width="10.77734375" bestFit="1" customWidth="1"/>
    <col min="3" max="3" width="8.5546875" bestFit="1" customWidth="1"/>
    <col min="4" max="4" width="14.5546875" customWidth="1"/>
  </cols>
  <sheetData>
    <row r="1" spans="1:4" ht="21" x14ac:dyDescent="0.4">
      <c r="A1" s="4" t="s">
        <v>7</v>
      </c>
    </row>
    <row r="3" spans="1:4" x14ac:dyDescent="0.3">
      <c r="A3" s="1" t="s">
        <v>0</v>
      </c>
      <c r="B3" t="s">
        <v>1</v>
      </c>
      <c r="C3" t="s">
        <v>2</v>
      </c>
      <c r="D3" t="s">
        <v>6</v>
      </c>
    </row>
    <row r="4" spans="1:4" x14ac:dyDescent="0.3">
      <c r="A4" s="1">
        <v>43191</v>
      </c>
      <c r="B4" t="s">
        <v>3</v>
      </c>
      <c r="C4" s="2">
        <v>10400</v>
      </c>
      <c r="D4" s="3"/>
    </row>
    <row r="5" spans="1:4" x14ac:dyDescent="0.3">
      <c r="A5" s="1">
        <v>43221</v>
      </c>
      <c r="B5" t="s">
        <v>3</v>
      </c>
      <c r="C5" s="2">
        <v>10500</v>
      </c>
      <c r="D5" s="3">
        <f t="shared" ref="D5:D15" si="0">IFERROR(IF(B5="Furniture",(C5-C4)/C4,""),0)</f>
        <v>9.6153846153846159E-3</v>
      </c>
    </row>
    <row r="6" spans="1:4" x14ac:dyDescent="0.3">
      <c r="A6" s="1">
        <v>43252</v>
      </c>
      <c r="B6" t="s">
        <v>3</v>
      </c>
      <c r="C6" s="2">
        <v>10600</v>
      </c>
      <c r="D6" s="3">
        <f t="shared" si="0"/>
        <v>9.5238095238095247E-3</v>
      </c>
    </row>
    <row r="7" spans="1:4" x14ac:dyDescent="0.3">
      <c r="A7" s="1">
        <v>43282</v>
      </c>
      <c r="B7" t="s">
        <v>3</v>
      </c>
      <c r="C7" s="2">
        <v>10800</v>
      </c>
      <c r="D7" s="3">
        <f t="shared" si="0"/>
        <v>1.8867924528301886E-2</v>
      </c>
    </row>
    <row r="8" spans="1:4" x14ac:dyDescent="0.3">
      <c r="A8" s="1">
        <v>43313</v>
      </c>
      <c r="B8" t="s">
        <v>3</v>
      </c>
      <c r="C8" s="2">
        <v>10900</v>
      </c>
      <c r="D8" s="3">
        <f t="shared" si="0"/>
        <v>9.2592592592592587E-3</v>
      </c>
    </row>
    <row r="9" spans="1:4" x14ac:dyDescent="0.3">
      <c r="A9" s="1">
        <v>43344</v>
      </c>
      <c r="B9" t="s">
        <v>3</v>
      </c>
      <c r="C9" s="2">
        <v>11000</v>
      </c>
      <c r="D9" s="3">
        <f t="shared" si="0"/>
        <v>9.1743119266055051E-3</v>
      </c>
    </row>
    <row r="10" spans="1:4" x14ac:dyDescent="0.3">
      <c r="A10" s="1">
        <v>43374</v>
      </c>
      <c r="B10" t="s">
        <v>3</v>
      </c>
      <c r="C10" s="2">
        <v>11100</v>
      </c>
      <c r="D10" s="3">
        <f t="shared" si="0"/>
        <v>9.0909090909090905E-3</v>
      </c>
    </row>
    <row r="11" spans="1:4" x14ac:dyDescent="0.3">
      <c r="A11" s="1">
        <v>43405</v>
      </c>
      <c r="B11" t="s">
        <v>3</v>
      </c>
      <c r="C11" s="2">
        <v>11300</v>
      </c>
      <c r="D11" s="3">
        <f t="shared" si="0"/>
        <v>1.8018018018018018E-2</v>
      </c>
    </row>
    <row r="12" spans="1:4" x14ac:dyDescent="0.3">
      <c r="A12" s="1">
        <v>43435</v>
      </c>
      <c r="B12" t="s">
        <v>3</v>
      </c>
      <c r="C12" s="2">
        <v>11400</v>
      </c>
      <c r="D12" s="3">
        <f t="shared" si="0"/>
        <v>8.8495575221238937E-3</v>
      </c>
    </row>
    <row r="13" spans="1:4" x14ac:dyDescent="0.3">
      <c r="A13" s="1">
        <v>43466</v>
      </c>
      <c r="B13" t="s">
        <v>3</v>
      </c>
      <c r="C13" s="2">
        <v>11500</v>
      </c>
      <c r="D13" s="3">
        <f t="shared" si="0"/>
        <v>8.771929824561403E-3</v>
      </c>
    </row>
    <row r="14" spans="1:4" x14ac:dyDescent="0.3">
      <c r="A14" s="1">
        <v>43497</v>
      </c>
      <c r="B14" t="s">
        <v>3</v>
      </c>
      <c r="C14" s="2">
        <v>11600</v>
      </c>
      <c r="D14" s="3">
        <f t="shared" si="0"/>
        <v>8.6956521739130436E-3</v>
      </c>
    </row>
    <row r="15" spans="1:4" x14ac:dyDescent="0.3">
      <c r="A15" s="1">
        <v>43525</v>
      </c>
      <c r="B15" t="s">
        <v>3</v>
      </c>
      <c r="C15" s="2">
        <v>11800</v>
      </c>
      <c r="D15" s="3">
        <f t="shared" si="0"/>
        <v>1.7241379310344827E-2</v>
      </c>
    </row>
    <row r="16" spans="1:4" hidden="1" x14ac:dyDescent="0.3">
      <c r="A16" s="1">
        <v>43191</v>
      </c>
      <c r="B16" t="s">
        <v>4</v>
      </c>
      <c r="C16">
        <v>12000</v>
      </c>
      <c r="D16" t="str">
        <f t="shared" ref="D16:D39" si="1">IFERROR(IF(B16="Furniture", (C16-C15)/C15, ""),0)</f>
        <v/>
      </c>
    </row>
    <row r="17" spans="1:4" hidden="1" x14ac:dyDescent="0.3">
      <c r="A17" s="1">
        <v>43221</v>
      </c>
      <c r="B17" t="s">
        <v>4</v>
      </c>
      <c r="C17">
        <v>12000</v>
      </c>
      <c r="D17" t="str">
        <f t="shared" si="1"/>
        <v/>
      </c>
    </row>
    <row r="18" spans="1:4" hidden="1" x14ac:dyDescent="0.3">
      <c r="A18" s="1">
        <v>43252</v>
      </c>
      <c r="B18" t="s">
        <v>4</v>
      </c>
      <c r="C18">
        <v>12000</v>
      </c>
      <c r="D18" t="str">
        <f t="shared" si="1"/>
        <v/>
      </c>
    </row>
    <row r="19" spans="1:4" hidden="1" x14ac:dyDescent="0.3">
      <c r="A19" s="1">
        <v>43282</v>
      </c>
      <c r="B19" t="s">
        <v>4</v>
      </c>
      <c r="C19">
        <v>14000</v>
      </c>
      <c r="D19" t="str">
        <f t="shared" si="1"/>
        <v/>
      </c>
    </row>
    <row r="20" spans="1:4" hidden="1" x14ac:dyDescent="0.3">
      <c r="A20" s="1">
        <v>43313</v>
      </c>
      <c r="B20" t="s">
        <v>4</v>
      </c>
      <c r="C20">
        <v>14000</v>
      </c>
      <c r="D20" t="str">
        <f t="shared" si="1"/>
        <v/>
      </c>
    </row>
    <row r="21" spans="1:4" hidden="1" x14ac:dyDescent="0.3">
      <c r="A21" s="1">
        <v>43344</v>
      </c>
      <c r="B21" t="s">
        <v>4</v>
      </c>
      <c r="C21">
        <v>14000</v>
      </c>
      <c r="D21" t="str">
        <f t="shared" si="1"/>
        <v/>
      </c>
    </row>
    <row r="22" spans="1:4" hidden="1" x14ac:dyDescent="0.3">
      <c r="A22" s="1">
        <v>43374</v>
      </c>
      <c r="B22" t="s">
        <v>4</v>
      </c>
      <c r="C22">
        <v>16000</v>
      </c>
      <c r="D22" t="str">
        <f t="shared" si="1"/>
        <v/>
      </c>
    </row>
    <row r="23" spans="1:4" hidden="1" x14ac:dyDescent="0.3">
      <c r="A23" s="1">
        <v>43405</v>
      </c>
      <c r="B23" t="s">
        <v>4</v>
      </c>
      <c r="C23">
        <v>16000</v>
      </c>
      <c r="D23" t="str">
        <f t="shared" si="1"/>
        <v/>
      </c>
    </row>
    <row r="24" spans="1:4" hidden="1" x14ac:dyDescent="0.3">
      <c r="A24" s="1">
        <v>43435</v>
      </c>
      <c r="B24" t="s">
        <v>4</v>
      </c>
      <c r="C24">
        <v>16000</v>
      </c>
      <c r="D24" t="str">
        <f t="shared" si="1"/>
        <v/>
      </c>
    </row>
    <row r="25" spans="1:4" hidden="1" x14ac:dyDescent="0.3">
      <c r="A25" s="1">
        <v>43466</v>
      </c>
      <c r="B25" t="s">
        <v>4</v>
      </c>
      <c r="C25">
        <v>16000</v>
      </c>
      <c r="D25" t="str">
        <f t="shared" si="1"/>
        <v/>
      </c>
    </row>
    <row r="26" spans="1:4" hidden="1" x14ac:dyDescent="0.3">
      <c r="A26" s="1">
        <v>43497</v>
      </c>
      <c r="B26" t="s">
        <v>4</v>
      </c>
      <c r="C26">
        <v>16000</v>
      </c>
      <c r="D26" t="str">
        <f t="shared" si="1"/>
        <v/>
      </c>
    </row>
    <row r="27" spans="1:4" hidden="1" x14ac:dyDescent="0.3">
      <c r="A27" s="1">
        <v>43525</v>
      </c>
      <c r="B27" t="s">
        <v>4</v>
      </c>
      <c r="C27">
        <v>16000</v>
      </c>
      <c r="D27" t="str">
        <f t="shared" si="1"/>
        <v/>
      </c>
    </row>
    <row r="28" spans="1:4" hidden="1" x14ac:dyDescent="0.3">
      <c r="A28" s="1">
        <v>43191</v>
      </c>
      <c r="B28" t="s">
        <v>5</v>
      </c>
      <c r="C28">
        <v>9000</v>
      </c>
      <c r="D28" t="str">
        <f t="shared" si="1"/>
        <v/>
      </c>
    </row>
    <row r="29" spans="1:4" hidden="1" x14ac:dyDescent="0.3">
      <c r="A29" s="1">
        <v>43221</v>
      </c>
      <c r="B29" t="s">
        <v>5</v>
      </c>
      <c r="C29">
        <v>9000</v>
      </c>
      <c r="D29" t="str">
        <f t="shared" si="1"/>
        <v/>
      </c>
    </row>
    <row r="30" spans="1:4" hidden="1" x14ac:dyDescent="0.3">
      <c r="A30" s="1">
        <v>43252</v>
      </c>
      <c r="B30" t="s">
        <v>5</v>
      </c>
      <c r="C30">
        <v>9000</v>
      </c>
      <c r="D30" t="str">
        <f t="shared" si="1"/>
        <v/>
      </c>
    </row>
    <row r="31" spans="1:4" hidden="1" x14ac:dyDescent="0.3">
      <c r="A31" s="1">
        <v>43282</v>
      </c>
      <c r="B31" t="s">
        <v>5</v>
      </c>
      <c r="C31">
        <v>9000</v>
      </c>
      <c r="D31" t="str">
        <f t="shared" si="1"/>
        <v/>
      </c>
    </row>
    <row r="32" spans="1:4" hidden="1" x14ac:dyDescent="0.3">
      <c r="A32" s="1">
        <v>43313</v>
      </c>
      <c r="B32" t="s">
        <v>5</v>
      </c>
      <c r="C32">
        <v>9000</v>
      </c>
      <c r="D32" t="str">
        <f t="shared" si="1"/>
        <v/>
      </c>
    </row>
    <row r="33" spans="1:4" hidden="1" x14ac:dyDescent="0.3">
      <c r="A33" s="1">
        <v>43344</v>
      </c>
      <c r="B33" t="s">
        <v>5</v>
      </c>
      <c r="C33">
        <v>9000</v>
      </c>
      <c r="D33" t="str">
        <f t="shared" si="1"/>
        <v/>
      </c>
    </row>
    <row r="34" spans="1:4" hidden="1" x14ac:dyDescent="0.3">
      <c r="A34" s="1">
        <v>43374</v>
      </c>
      <c r="B34" t="s">
        <v>5</v>
      </c>
      <c r="C34">
        <v>9000</v>
      </c>
      <c r="D34" t="str">
        <f t="shared" si="1"/>
        <v/>
      </c>
    </row>
    <row r="35" spans="1:4" hidden="1" x14ac:dyDescent="0.3">
      <c r="A35" s="1">
        <v>43405</v>
      </c>
      <c r="B35" t="s">
        <v>5</v>
      </c>
      <c r="C35">
        <v>9000</v>
      </c>
      <c r="D35" t="str">
        <f t="shared" si="1"/>
        <v/>
      </c>
    </row>
    <row r="36" spans="1:4" hidden="1" x14ac:dyDescent="0.3">
      <c r="A36" s="1">
        <v>43435</v>
      </c>
      <c r="B36" t="s">
        <v>5</v>
      </c>
      <c r="C36">
        <v>9000</v>
      </c>
      <c r="D36" t="str">
        <f t="shared" si="1"/>
        <v/>
      </c>
    </row>
    <row r="37" spans="1:4" hidden="1" x14ac:dyDescent="0.3">
      <c r="A37" s="1">
        <v>43466</v>
      </c>
      <c r="B37" t="s">
        <v>5</v>
      </c>
      <c r="C37">
        <v>16000</v>
      </c>
      <c r="D37" t="str">
        <f t="shared" si="1"/>
        <v/>
      </c>
    </row>
    <row r="38" spans="1:4" hidden="1" x14ac:dyDescent="0.3">
      <c r="A38" s="1">
        <v>43497</v>
      </c>
      <c r="B38" t="s">
        <v>5</v>
      </c>
      <c r="C38">
        <v>16000</v>
      </c>
      <c r="D38" t="str">
        <f t="shared" si="1"/>
        <v/>
      </c>
    </row>
    <row r="39" spans="1:4" hidden="1" x14ac:dyDescent="0.3">
      <c r="A39" s="1">
        <v>43525</v>
      </c>
      <c r="B39" t="s">
        <v>5</v>
      </c>
      <c r="C39">
        <v>16000</v>
      </c>
      <c r="D39" t="str">
        <f t="shared" si="1"/>
        <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004A5-35B4-43CA-9C16-B97B2F7651C5}">
  <dimension ref="A1:J43"/>
  <sheetViews>
    <sheetView topLeftCell="C1" workbookViewId="0">
      <selection activeCell="H1" sqref="H1"/>
    </sheetView>
  </sheetViews>
  <sheetFormatPr defaultRowHeight="14.4" x14ac:dyDescent="0.3"/>
  <cols>
    <col min="2" max="2" width="21" bestFit="1" customWidth="1"/>
    <col min="8" max="8" width="126.6640625" bestFit="1" customWidth="1"/>
    <col min="10" max="10" width="154.33203125" bestFit="1" customWidth="1"/>
  </cols>
  <sheetData>
    <row r="1" spans="1:10" ht="21" x14ac:dyDescent="0.4">
      <c r="A1" s="4" t="s">
        <v>8</v>
      </c>
    </row>
    <row r="4" spans="1:10" x14ac:dyDescent="0.3">
      <c r="B4" s="1" t="s">
        <v>0</v>
      </c>
      <c r="C4" t="s">
        <v>1</v>
      </c>
      <c r="D4" t="s">
        <v>2</v>
      </c>
      <c r="E4" t="s">
        <v>6</v>
      </c>
    </row>
    <row r="5" spans="1:10" ht="18" x14ac:dyDescent="0.3">
      <c r="B5" s="1">
        <v>43191</v>
      </c>
      <c r="C5" t="s">
        <v>3</v>
      </c>
      <c r="D5" s="2">
        <v>10400</v>
      </c>
      <c r="E5" s="3"/>
      <c r="H5" s="5" t="s">
        <v>9</v>
      </c>
    </row>
    <row r="6" spans="1:10" x14ac:dyDescent="0.3">
      <c r="B6" s="1">
        <v>43221</v>
      </c>
      <c r="C6" t="s">
        <v>3</v>
      </c>
      <c r="D6" s="2">
        <v>10500</v>
      </c>
      <c r="E6" s="3">
        <f>IFERROR(IF(C6="Furniture",(D6-D5)/D5,""),0)</f>
        <v>9.6153846153846159E-3</v>
      </c>
    </row>
    <row r="7" spans="1:10" ht="36" x14ac:dyDescent="0.35">
      <c r="B7" s="1">
        <v>43252</v>
      </c>
      <c r="C7" t="s">
        <v>3</v>
      </c>
      <c r="D7" s="2">
        <v>10600</v>
      </c>
      <c r="E7" s="3">
        <f t="shared" ref="E7:E15" si="0">IFERROR(IF(C7="Furniture",(D7-D6)/D6,""),0)</f>
        <v>9.5238095238095247E-3</v>
      </c>
      <c r="H7" s="8" t="s">
        <v>11</v>
      </c>
      <c r="J7" s="11" t="s">
        <v>16</v>
      </c>
    </row>
    <row r="8" spans="1:10" ht="18" x14ac:dyDescent="0.35">
      <c r="B8" s="1">
        <v>43282</v>
      </c>
      <c r="C8" t="s">
        <v>3</v>
      </c>
      <c r="D8" s="2">
        <v>10800</v>
      </c>
      <c r="E8" s="3">
        <f t="shared" si="0"/>
        <v>1.8867924528301886E-2</v>
      </c>
      <c r="H8" s="7" t="s">
        <v>19</v>
      </c>
      <c r="J8" s="12"/>
    </row>
    <row r="9" spans="1:10" ht="36" x14ac:dyDescent="0.3">
      <c r="B9" s="1">
        <v>43313</v>
      </c>
      <c r="C9" t="s">
        <v>3</v>
      </c>
      <c r="D9" s="2">
        <v>10900</v>
      </c>
      <c r="E9" s="3">
        <f>IFERROR(IF(C9="Furniture",(D9-D8)/D8,""),0)</f>
        <v>9.2592592592592587E-3</v>
      </c>
      <c r="H9" s="9" t="s">
        <v>12</v>
      </c>
      <c r="J9" s="13" t="s">
        <v>17</v>
      </c>
    </row>
    <row r="10" spans="1:10" ht="36" x14ac:dyDescent="0.3">
      <c r="B10" s="1">
        <v>43344</v>
      </c>
      <c r="C10" t="s">
        <v>3</v>
      </c>
      <c r="D10" s="2">
        <v>11000</v>
      </c>
      <c r="E10" s="3">
        <f t="shared" si="0"/>
        <v>9.1743119266055051E-3</v>
      </c>
      <c r="H10" s="9" t="s">
        <v>13</v>
      </c>
      <c r="J10" s="13" t="s">
        <v>18</v>
      </c>
    </row>
    <row r="11" spans="1:10" ht="18" x14ac:dyDescent="0.3">
      <c r="B11" s="1">
        <v>43374</v>
      </c>
      <c r="C11" t="s">
        <v>3</v>
      </c>
      <c r="D11" s="2">
        <v>11100</v>
      </c>
      <c r="E11" s="3">
        <f t="shared" si="0"/>
        <v>9.0909090909090905E-3</v>
      </c>
      <c r="H11" s="9" t="s">
        <v>14</v>
      </c>
    </row>
    <row r="12" spans="1:10" x14ac:dyDescent="0.3">
      <c r="B12" s="1">
        <v>43405</v>
      </c>
      <c r="C12" t="s">
        <v>3</v>
      </c>
      <c r="D12" s="2">
        <v>11300</v>
      </c>
      <c r="E12" s="3">
        <f>IFERROR(IF(C12="Furniture",(D12-D11)/D11,""),0)</f>
        <v>1.8018018018018018E-2</v>
      </c>
    </row>
    <row r="13" spans="1:10" x14ac:dyDescent="0.3">
      <c r="B13" s="1">
        <v>43435</v>
      </c>
      <c r="C13" t="s">
        <v>3</v>
      </c>
      <c r="D13" s="2">
        <v>11400</v>
      </c>
      <c r="E13" s="3">
        <f t="shared" si="0"/>
        <v>8.8495575221238937E-3</v>
      </c>
    </row>
    <row r="14" spans="1:10" x14ac:dyDescent="0.3">
      <c r="B14" s="1">
        <v>43466</v>
      </c>
      <c r="C14" t="s">
        <v>3</v>
      </c>
      <c r="D14" s="2">
        <v>11500</v>
      </c>
      <c r="E14" s="3">
        <f t="shared" si="0"/>
        <v>8.771929824561403E-3</v>
      </c>
    </row>
    <row r="15" spans="1:10" x14ac:dyDescent="0.3">
      <c r="B15" s="1">
        <v>43497</v>
      </c>
      <c r="C15" t="s">
        <v>3</v>
      </c>
      <c r="D15" s="2">
        <v>11600</v>
      </c>
      <c r="E15" s="3">
        <f t="shared" si="0"/>
        <v>8.6956521739130436E-3</v>
      </c>
    </row>
    <row r="16" spans="1:10" ht="18" x14ac:dyDescent="0.35">
      <c r="B16" s="1">
        <v>43525</v>
      </c>
      <c r="C16" t="s">
        <v>3</v>
      </c>
      <c r="D16" s="2">
        <v>11800</v>
      </c>
      <c r="E16" s="3">
        <f>IFERROR(IF(C16="Furniture",(D16-D15)/D15,""),0)</f>
        <v>1.7241379310344827E-2</v>
      </c>
      <c r="H16" s="6" t="s">
        <v>10</v>
      </c>
    </row>
    <row r="17" spans="2:5" hidden="1" x14ac:dyDescent="0.3">
      <c r="B17" s="1">
        <v>43191</v>
      </c>
      <c r="C17" t="s">
        <v>4</v>
      </c>
      <c r="D17">
        <v>12000</v>
      </c>
      <c r="E17">
        <f t="shared" ref="E17:E40" si="1">IFERROR(IF(C16="Furniture",(D18-D17)/D17,""),0)</f>
        <v>0</v>
      </c>
    </row>
    <row r="18" spans="2:5" hidden="1" x14ac:dyDescent="0.3">
      <c r="B18" s="1">
        <v>43221</v>
      </c>
      <c r="C18" t="s">
        <v>4</v>
      </c>
      <c r="D18">
        <v>12000</v>
      </c>
      <c r="E18" t="str">
        <f t="shared" si="1"/>
        <v/>
      </c>
    </row>
    <row r="19" spans="2:5" hidden="1" x14ac:dyDescent="0.3">
      <c r="B19" s="1">
        <v>43252</v>
      </c>
      <c r="C19" t="s">
        <v>4</v>
      </c>
      <c r="D19">
        <v>12000</v>
      </c>
      <c r="E19" t="str">
        <f t="shared" si="1"/>
        <v/>
      </c>
    </row>
    <row r="20" spans="2:5" hidden="1" x14ac:dyDescent="0.3">
      <c r="B20" s="1">
        <v>43282</v>
      </c>
      <c r="C20" t="s">
        <v>4</v>
      </c>
      <c r="D20">
        <v>14000</v>
      </c>
      <c r="E20" t="str">
        <f t="shared" si="1"/>
        <v/>
      </c>
    </row>
    <row r="21" spans="2:5" hidden="1" x14ac:dyDescent="0.3">
      <c r="B21" s="1">
        <v>43313</v>
      </c>
      <c r="C21" t="s">
        <v>4</v>
      </c>
      <c r="D21">
        <v>14000</v>
      </c>
      <c r="E21" t="str">
        <f t="shared" si="1"/>
        <v/>
      </c>
    </row>
    <row r="22" spans="2:5" hidden="1" x14ac:dyDescent="0.3">
      <c r="B22" s="1">
        <v>43344</v>
      </c>
      <c r="C22" t="s">
        <v>4</v>
      </c>
      <c r="D22">
        <v>14000</v>
      </c>
      <c r="E22" t="str">
        <f t="shared" si="1"/>
        <v/>
      </c>
    </row>
    <row r="23" spans="2:5" hidden="1" x14ac:dyDescent="0.3">
      <c r="B23" s="1">
        <v>43374</v>
      </c>
      <c r="C23" t="s">
        <v>4</v>
      </c>
      <c r="D23">
        <v>16000</v>
      </c>
      <c r="E23" t="str">
        <f t="shared" si="1"/>
        <v/>
      </c>
    </row>
    <row r="24" spans="2:5" hidden="1" x14ac:dyDescent="0.3">
      <c r="B24" s="1">
        <v>43405</v>
      </c>
      <c r="C24" t="s">
        <v>4</v>
      </c>
      <c r="D24">
        <v>16000</v>
      </c>
      <c r="E24" t="str">
        <f t="shared" si="1"/>
        <v/>
      </c>
    </row>
    <row r="25" spans="2:5" hidden="1" x14ac:dyDescent="0.3">
      <c r="B25" s="1">
        <v>43435</v>
      </c>
      <c r="C25" t="s">
        <v>4</v>
      </c>
      <c r="D25">
        <v>16000</v>
      </c>
      <c r="E25" t="str">
        <f t="shared" si="1"/>
        <v/>
      </c>
    </row>
    <row r="26" spans="2:5" hidden="1" x14ac:dyDescent="0.3">
      <c r="B26" s="1">
        <v>43466</v>
      </c>
      <c r="C26" t="s">
        <v>4</v>
      </c>
      <c r="D26">
        <v>16000</v>
      </c>
      <c r="E26" t="str">
        <f t="shared" si="1"/>
        <v/>
      </c>
    </row>
    <row r="27" spans="2:5" hidden="1" x14ac:dyDescent="0.3">
      <c r="B27" s="1">
        <v>43497</v>
      </c>
      <c r="C27" t="s">
        <v>4</v>
      </c>
      <c r="D27">
        <v>16000</v>
      </c>
      <c r="E27" t="str">
        <f t="shared" si="1"/>
        <v/>
      </c>
    </row>
    <row r="28" spans="2:5" hidden="1" x14ac:dyDescent="0.3">
      <c r="B28" s="1">
        <v>43525</v>
      </c>
      <c r="C28" t="s">
        <v>4</v>
      </c>
      <c r="D28">
        <v>16000</v>
      </c>
      <c r="E28" t="str">
        <f t="shared" si="1"/>
        <v/>
      </c>
    </row>
    <row r="29" spans="2:5" hidden="1" x14ac:dyDescent="0.3">
      <c r="B29" s="1">
        <v>43191</v>
      </c>
      <c r="C29" t="s">
        <v>5</v>
      </c>
      <c r="D29">
        <v>9000</v>
      </c>
      <c r="E29" t="str">
        <f t="shared" si="1"/>
        <v/>
      </c>
    </row>
    <row r="30" spans="2:5" hidden="1" x14ac:dyDescent="0.3">
      <c r="B30" s="1">
        <v>43221</v>
      </c>
      <c r="C30" t="s">
        <v>5</v>
      </c>
      <c r="D30">
        <v>9000</v>
      </c>
      <c r="E30" t="str">
        <f t="shared" si="1"/>
        <v/>
      </c>
    </row>
    <row r="31" spans="2:5" hidden="1" x14ac:dyDescent="0.3">
      <c r="B31" s="1">
        <v>43252</v>
      </c>
      <c r="C31" t="s">
        <v>5</v>
      </c>
      <c r="D31">
        <v>9000</v>
      </c>
      <c r="E31" t="str">
        <f t="shared" si="1"/>
        <v/>
      </c>
    </row>
    <row r="32" spans="2:5" hidden="1" x14ac:dyDescent="0.3">
      <c r="B32" s="1">
        <v>43282</v>
      </c>
      <c r="C32" t="s">
        <v>5</v>
      </c>
      <c r="D32">
        <v>9000</v>
      </c>
      <c r="E32" t="str">
        <f t="shared" si="1"/>
        <v/>
      </c>
    </row>
    <row r="33" spans="2:8" hidden="1" x14ac:dyDescent="0.3">
      <c r="B33" s="1">
        <v>43313</v>
      </c>
      <c r="C33" t="s">
        <v>5</v>
      </c>
      <c r="D33">
        <v>9000</v>
      </c>
      <c r="E33" t="str">
        <f t="shared" si="1"/>
        <v/>
      </c>
    </row>
    <row r="34" spans="2:8" hidden="1" x14ac:dyDescent="0.3">
      <c r="B34" s="1">
        <v>43344</v>
      </c>
      <c r="C34" t="s">
        <v>5</v>
      </c>
      <c r="D34">
        <v>9000</v>
      </c>
      <c r="E34" t="str">
        <f t="shared" si="1"/>
        <v/>
      </c>
    </row>
    <row r="35" spans="2:8" hidden="1" x14ac:dyDescent="0.3">
      <c r="B35" s="1">
        <v>43374</v>
      </c>
      <c r="C35" t="s">
        <v>5</v>
      </c>
      <c r="D35">
        <v>9000</v>
      </c>
      <c r="E35" t="str">
        <f t="shared" si="1"/>
        <v/>
      </c>
    </row>
    <row r="36" spans="2:8" hidden="1" x14ac:dyDescent="0.3">
      <c r="B36" s="1">
        <v>43405</v>
      </c>
      <c r="C36" t="s">
        <v>5</v>
      </c>
      <c r="D36">
        <v>9000</v>
      </c>
      <c r="E36" t="str">
        <f t="shared" si="1"/>
        <v/>
      </c>
    </row>
    <row r="37" spans="2:8" hidden="1" x14ac:dyDescent="0.3">
      <c r="B37" s="1">
        <v>43435</v>
      </c>
      <c r="C37" t="s">
        <v>5</v>
      </c>
      <c r="D37">
        <v>9000</v>
      </c>
      <c r="E37" t="str">
        <f t="shared" si="1"/>
        <v/>
      </c>
    </row>
    <row r="38" spans="2:8" hidden="1" x14ac:dyDescent="0.3">
      <c r="B38" s="1">
        <v>43466</v>
      </c>
      <c r="C38" t="s">
        <v>5</v>
      </c>
      <c r="D38">
        <v>16000</v>
      </c>
      <c r="E38" t="str">
        <f t="shared" si="1"/>
        <v/>
      </c>
    </row>
    <row r="39" spans="2:8" hidden="1" x14ac:dyDescent="0.3">
      <c r="B39" s="1">
        <v>43497</v>
      </c>
      <c r="C39" t="s">
        <v>5</v>
      </c>
      <c r="D39">
        <v>16000</v>
      </c>
      <c r="E39" t="str">
        <f t="shared" si="1"/>
        <v/>
      </c>
    </row>
    <row r="40" spans="2:8" hidden="1" x14ac:dyDescent="0.3">
      <c r="B40" s="1">
        <v>43525</v>
      </c>
      <c r="C40" t="s">
        <v>5</v>
      </c>
      <c r="D40">
        <v>16000</v>
      </c>
      <c r="E40" t="str">
        <f t="shared" si="1"/>
        <v/>
      </c>
    </row>
    <row r="42" spans="2:8" ht="409.6" x14ac:dyDescent="0.35">
      <c r="H42" s="10" t="s">
        <v>20</v>
      </c>
    </row>
    <row r="43" spans="2:8" ht="54" x14ac:dyDescent="0.35">
      <c r="H43" s="8" t="s">
        <v>15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k E A A B Q S w M E F A A C A A g A E K N F W i W r A q e m A A A A 9 w A A A B I A H A B D b 2 5 m a W c v U G F j a 2 F n Z S 5 4 b W w g o h g A K K A U A A A A A A A A A A A A A A A A A A A A A A A A A A A A h Y 8 x D o I w G I W v Q r r T F i R E y E 8 Z n E z E m J g Y 1 6 Z W a I R i a L H c z c E j e Q U x i r o 5 v u 9 9 w 3 v 3 6 w 3 y o a m 9 i + y M a n W G A k y R J 7 V o D 0 q X G e r t 0 Z + j n M G G i x M v p T f K 2 q S D O W S o s v a c E u K c w 2 6 G 2 6 4 k I a U B 2 R e r r a h k w 9 F H V v 9 l X 2 l j u R Y S M d i 9 x r A Q J z E O k j i K M A U y U S i U / h r h O P j Z / k B Y 9 L X t O 8 m k 9 p d r I F M E 8 j 7 B H l B L A w Q U A A I A C A A Q o 0 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K N F W n D w X n l R A Q A A 7 A M A A B M A H A B G b 3 J t d W x h c y 9 T Z W N 0 a W 9 u M S 5 t I K I Y A C i g F A A A A A A A A A A A A A A A A A A A A A A A A A A A A O 2 R T W / C M A y G 7 5 X 6 H 6 x w K V J U D b Y h s a k H 1 o K 2 w z 7 L T n R C W W u g U h p P S Q p D i P + + 8 D H B Y e w H T M s l z m v Z f p z X Y G 5 L U p D u 7 t a 1 7 / m e m Q m N B a R C o h l b o a d o x 0 n S 7 n d v u p 3 e G U Q g 0 f o e u J N S r X N 0 S m z m Y U J 5 X a G y w a C U G M a k r H u Y g M V X 2 a t B b T K J i u a U J b R Q k k R h s h M T w t z M W Z O P E p R l V V r U E e O M Q 0 y y r p S J z j n 0 V U 5 F q a Z R q 3 3 Z 5 v B c k 8 X U L i V G h z B 8 I I V v T b 4 j b T D H A I N S G w s v t A B h 4 B Z F 4 b C Y w x + K d 1 f w p K l y 1 X s 9 2 C 3 H Y b T X e 1 K m u Z B C m 8 j q + r h 1 P B N q i j B c f u C h 2 1 A L Z S a k q x 3 3 J m m C X z D 4 a s X u 3 a f N g C b w q J 0 G i b D o F r e u F A o X r z m s W O y C K e n l d 8 L i p 9 0 m h t t / d P K d s p 2 L c D N w v W 7 6 X q l + 4 j x 2 u s F O e R 2 0 m + z f 8 L 9 h + B d Q S w E C L Q A U A A I A C A A Q o 0 V a J a s C p 6 Y A A A D 3 A A A A E g A A A A A A A A A A A A A A A A A A A A A A Q 2 9 u Z m l n L 1 B h Y 2 t h Z 2 U u e G 1 s U E s B A i 0 A F A A C A A g A E K N F W g / K 6 a u k A A A A 6 Q A A A B M A A A A A A A A A A A A A A A A A 8 g A A A F t D b 2 5 0 Z W 5 0 X 1 R 5 c G V z X S 5 4 b W x Q S w E C L Q A U A A I A C A A Q o 0 V a c P B e e V E B A A D s A w A A E w A A A A A A A A A A A A A A A A D j A Q A A R m 9 y b X V s Y X M v U 2 V j d G l v b j E u b V B L B Q Y A A A A A A w A D A M I A A A C B 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U E w A A A A A A A D I 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2 F s Z X N f d G F y Z 2 V 0 X 0 R E M k U 5 Q j k 2 Q T A 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F s Z X N f d G F y Z 2 V 0 X 0 R E M k U 5 Q j k 2 Q T A i I C 8 + P E V u d H J 5 I F R 5 c G U 9 I k Z p b G x l Z E N v b X B s Z X R l U m V z d W x 0 V G 9 X b 3 J r c 2 h l Z X Q i I F Z h b H V l P S J s M S I g L z 4 8 R W 5 0 c n k g V H l w Z T 0 i Q W R k Z W R U b 0 R h d G F N b 2 R l b C I g V m F s d W U 9 I m w w I i A v P j x F b n R y e S B U e X B l P S J G a W x s Q 2 9 1 b n Q i I F Z h b H V l P S J s M z Y i I C 8 + P E V u d H J 5 I F R 5 c G U 9 I k Z p b G x F c n J v c k N v Z G U i I F Z h b H V l P S J z V W 5 r b m 9 3 b i I g L z 4 8 R W 5 0 c n k g V H l w Z T 0 i R m l s b E V y c m 9 y Q 2 9 1 b n Q i I F Z h b H V l P S J s M C I g L z 4 8 R W 5 0 c n k g V H l w Z T 0 i R m l s b E x h c 3 R V c G R h d G V k I i B W Y W x 1 Z T 0 i Z D I w M j U t M D I t M D V U M T Q 6 M z Y 6 N T M u O T I w M j E y N 1 o i I C 8 + P E V u d H J 5 I F R 5 c G U 9 I k Z p b G x D b 2 x 1 b W 5 U e X B l c y I g V m F s d W U 9 I n N D U V l E I i A v P j x F b n R y e S B U e X B l P S J G a W x s Q 2 9 s d W 1 u T m F t Z X M i I F Z h b H V l P S J z W y Z x d W 9 0 O 0 1 v b n R o I G 9 m I E 9 y Z G V y I E R h d G U m c X V v d D s s J n F 1 b 3 Q 7 Q 2 F 0 Z W d v c n k m c X V v d D s s J n F 1 b 3 Q 7 V G F y Z 2 V 0 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2 F s Z X N f d G F y Z 2 V 0 X 0 R E M k U 5 Q j k 2 Q T A v Q 2 h h b m d l I F R 5 c G U u e 0 1 v b n R o I G 9 m I E 9 y Z G V y I E R h d G U s M H 0 m c X V v d D s s J n F 1 b 3 Q 7 U 2 V j d G l v b j E v U 2 F s Z X N f d G F y Z 2 V 0 X 0 R E M k U 5 Q j k 2 Q T A v Q 2 h h b m d l I F R 5 c G U u e 0 N h d G V n b 3 J 5 L D F 9 J n F 1 b 3 Q 7 L C Z x d W 9 0 O 1 N l Y 3 R p b 2 4 x L 1 N h b G V z X 3 R h c m d l d F 9 E R D J F O U I 5 N k E w L 0 N o Y W 5 n Z S B U e X B l L n t U Y X J n Z X Q s M n 0 m c X V v d D t d L C Z x d W 9 0 O 0 N v b H V t b k N v d W 5 0 J n F 1 b 3 Q 7 O j M s J n F 1 b 3 Q 7 S 2 V 5 Q 2 9 s d W 1 u T m F t Z X M m c X V v d D s 6 W 1 0 s J n F 1 b 3 Q 7 Q 2 9 s d W 1 u S W R l b n R p d G l l c y Z x d W 9 0 O z p b J n F 1 b 3 Q 7 U 2 V j d G l v b j E v U 2 F s Z X N f d G F y Z 2 V 0 X 0 R E M k U 5 Q j k 2 Q T A v Q 2 h h b m d l I F R 5 c G U u e 0 1 v b n R o I G 9 m I E 9 y Z G V y I E R h d G U s M H 0 m c X V v d D s s J n F 1 b 3 Q 7 U 2 V j d G l v b j E v U 2 F s Z X N f d G F y Z 2 V 0 X 0 R E M k U 5 Q j k 2 Q T A v Q 2 h h b m d l I F R 5 c G U u e 0 N h d G V n b 3 J 5 L D F 9 J n F 1 b 3 Q 7 L C Z x d W 9 0 O 1 N l Y 3 R p b 2 4 x L 1 N h b G V z X 3 R h c m d l d F 9 E R D J F O U I 5 N k E w L 0 N o Y W 5 n Z S B U e X B l L n t U Y X J n Z X Q s M n 0 m c X V v d D t d L C Z x d W 9 0 O 1 J l b G F 0 a W 9 u c 2 h p c E l u Z m 8 m c X V v d D s 6 W 1 1 9 I i A v P j w v U 3 R h Y m x l R W 5 0 c m l l c z 4 8 L 0 l 0 Z W 0 + P E l 0 Z W 0 + P E l 0 Z W 1 M b 2 N h d G l v b j 4 8 S X R l b V R 5 c G U + R m 9 y b X V s Y T w v S X R l b V R 5 c G U + P E l 0 Z W 1 Q Y X R o P l N l Y 3 R p b 2 4 x L 1 N h b G V z X 3 R h c m d l d F 9 E R D J F O U I 5 N k E w L 1 N v d X J j Z T w v S X R l b V B h d G g + P C 9 J d G V t T G 9 j Y X R p b 2 4 + P F N 0 Y W J s Z U V u d H J p Z X M g L z 4 8 L 0 l 0 Z W 0 + P E l 0 Z W 0 + P E l 0 Z W 1 M b 2 N h d G l v b j 4 8 S X R l b V R 5 c G U + R m 9 y b X V s Y T w v S X R l b V R 5 c G U + P E l 0 Z W 1 Q Y X R o P l N l Y 3 R p b 2 4 x L 1 N h b G V z X 3 R h c m d l d F 9 E R D J F O U I 5 N k E w L 1 V z Z S U y M E Z p c n N 0 J T I w U m 9 3 J T I w Y X M l M j B I Z W F k Z X J z P C 9 J d G V t U G F 0 a D 4 8 L 0 l 0 Z W 1 M b 2 N h d G l v b j 4 8 U 3 R h Y m x l R W 5 0 c m l l c y A v P j w v S X R l b T 4 8 S X R l b T 4 8 S X R l b U x v Y 2 F 0 a W 9 u P j x J d G V t V H l w Z T 5 G b 3 J t d W x h P C 9 J d G V t V H l w Z T 4 8 S X R l b V B h d G g + U 2 V j d G l v b j E v U 2 F s Z X N f d G F y Z 2 V 0 X 0 R E M k U 5 Q j k 2 Q T A v Q 2 h h b m d l J T I w V H l w Z T w v S X R l b V B h d G g + P C 9 J d G V t T G 9 j Y X R p b 2 4 + P F N 0 Y W J s Z U V u d H J p Z X M g L z 4 8 L 0 l 0 Z W 0 + P E l 0 Z W 0 + P E l 0 Z W 1 M b 2 N h d G l v b j 4 8 S X R l b V R 5 c G U + R m 9 y b X V s Y T w v S X R l b V R 5 c G U + P E l 0 Z W 1 Q Y X R o P l N l Y 3 R p b 2 4 x L 1 N h b G V z X 3 R h c m d l d F 9 E R D J F O U I 5 N k E w 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V G F y Z 2 V 0 I i B W Y W x 1 Z T 0 i c 1 N h b G V z X 3 R h c m d l d F 9 E R D J F O U I 5 N k E w M y 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U t M D I t M D V U M T Q 6 M z Y 6 N T M u O T I w M j E y N 1 o i I C 8 + P E V u d H J 5 I F R 5 c G U 9 I k Z p b G x D b 2 x 1 b W 5 U e X B l c y I g V m F s d W U 9 I n N D U V l E I i A v P j x F b n R y e S B U e X B l P S J G a W x s Q 2 9 s d W 1 u T m F t Z X M i I F Z h b H V l P S J z W y Z x d W 9 0 O 0 1 v b n R o I G 9 m I E 9 y Z G V y I E R h d G U m c X V v d D s s J n F 1 b 3 Q 7 Q 2 F 0 Z W d v c n k m c X V v d D s s J n F 1 b 3 Q 7 V G F y Z 2 V 0 J n F 1 b 3 Q 7 X S I g L z 4 8 R W 5 0 c n k g V H l w Z T 0 i R m l s b F N 0 Y X R 1 c y I g V m F s d W U 9 I n N D b 2 1 w b G V 0 Z S I g L z 4 8 R W 5 0 c n k g V H l w Z T 0 i R m l s b E N v d W 5 0 I i B W Y W x 1 Z T 0 i b D M 2 I i A v P j x F b n R y e S B U e X B l P S J S Z W x h d G l v b n N o a X B J b m Z v Q 2 9 u d G F p b m V y I i B W Y W x 1 Z T 0 i c 3 s m c X V v d D t j b 2 x 1 b W 5 D b 3 V u d C Z x d W 9 0 O z o z L C Z x d W 9 0 O 2 t l e U N v b H V t b k 5 h b W V z J n F 1 b 3 Q 7 O l t d L C Z x d W 9 0 O 3 F 1 Z X J 5 U m V s Y X R p b 2 5 z a G l w c y Z x d W 9 0 O z p b X S w m c X V v d D t j b 2 x 1 b W 5 J Z G V u d G l 0 a W V z J n F 1 b 3 Q 7 O l s m c X V v d D t T Z W N 0 a W 9 u M S 9 T Y W x l c 1 9 0 Y X J n Z X R f R E Q y R T l C O T Z B M C 9 D a G F u Z 2 U g V H l w Z S 5 7 T W 9 u d G g g b 2 Y g T 3 J k Z X I g R G F 0 Z S w w f S Z x d W 9 0 O y w m c X V v d D t T Z W N 0 a W 9 u M S 9 T Y W x l c 1 9 0 Y X J n Z X R f R E Q y R T l C O T Z B M C 9 D a G F u Z 2 U g V H l w Z S 5 7 Q 2 F 0 Z W d v c n k s M X 0 m c X V v d D s s J n F 1 b 3 Q 7 U 2 V j d G l v b j E v U 2 F s Z X N f d G F y Z 2 V 0 X 0 R E M k U 5 Q j k 2 Q T A v Q 2 h h b m d l I F R 5 c G U u e 1 R h c m d l d C w y f S Z x d W 9 0 O 1 0 s J n F 1 b 3 Q 7 Q 2 9 s d W 1 u Q 2 9 1 b n Q m c X V v d D s 6 M y w m c X V v d D t L Z X l D b 2 x 1 b W 5 O Y W 1 l c y Z x d W 9 0 O z p b X S w m c X V v d D t D b 2 x 1 b W 5 J Z G V u d G l 0 a W V z J n F 1 b 3 Q 7 O l s m c X V v d D t T Z W N 0 a W 9 u M S 9 T Y W x l c 1 9 0 Y X J n Z X R f R E Q y R T l C O T Z B M C 9 D a G F u Z 2 U g V H l w Z S 5 7 T W 9 u d G g g b 2 Y g T 3 J k Z X I g R G F 0 Z S w w f S Z x d W 9 0 O y w m c X V v d D t T Z W N 0 a W 9 u M S 9 T Y W x l c 1 9 0 Y X J n Z X R f R E Q y R T l C O T Z B M C 9 D a G F u Z 2 U g V H l w Z S 5 7 Q 2 F 0 Z W d v c n k s M X 0 m c X V v d D s s J n F 1 b 3 Q 7 U 2 V j d G l v b j E v U 2 F s Z X N f d G F y Z 2 V 0 X 0 R E M k U 5 Q j k 2 Q T A v Q 2 h h b m d l I F R 5 c G U u e 1 R h c m d l d C w y f S Z x d W 9 0 O 1 0 s J n F 1 b 3 Q 7 U m V s Y X R p b 2 5 z a G l w S W 5 m b y Z x d W 9 0 O z p b X X 0 i I C 8 + P E V u d H J 5 I F R 5 c G U 9 I k x v Y W R l Z F R v Q W 5 h b H l z a X N T Z X J 2 a W N l c y I g V m F s d W U 9 I m w w I i A v P j w v U 3 R h Y m x l R W 5 0 c m l l c z 4 8 L 0 l 0 Z W 0 + P E l 0 Z W 0 + P E l 0 Z W 1 M b 2 N h d G l v b j 4 8 S X R l b V R 5 c G U + R m 9 y b X V s Y T w v S X R l b V R 5 c G U + P E l 0 Z W 1 Q Y X R o P l N l Y 3 R p b 2 4 x L 1 N h b G V z X 3 R h c m d l d F 9 E R D J F O U I 5 N k E w J T I w K D I p L 1 N v d X J j Z T w v S X R l b V B h d G g + P C 9 J d G V t T G 9 j Y X R p b 2 4 + P F N 0 Y W J s Z U V u d H J p Z X M g L z 4 8 L 0 l 0 Z W 0 + P E l 0 Z W 0 + P E l 0 Z W 1 M b 2 N h d G l v b j 4 8 S X R l b V R 5 c G U + R m 9 y b X V s Y T w v S X R l b V R 5 c G U + P E l 0 Z W 1 Q Y X R o P l N l Y 3 R p b 2 4 x L 1 N h b G V z X 3 R h c m d l d F 9 E R D J F O U I 5 N k E w J T I w K D I p L 1 V z Z S U y M E Z p c n N 0 J T I w U m 9 3 J T I w Y X M l M j B I Z W F k Z X J z P C 9 J d G V t U G F 0 a D 4 8 L 0 l 0 Z W 1 M b 2 N h d G l v b j 4 8 U 3 R h Y m x l R W 5 0 c m l l c y A v P j w v S X R l b T 4 8 S X R l b T 4 8 S X R l b U x v Y 2 F 0 a W 9 u P j x J d G V t V H l w Z T 5 G b 3 J t d W x h P C 9 J d G V t V H l w Z T 4 8 S X R l b V B h d G g + U 2 V j d G l v b j E v U 2 F s Z X N f d G F y Z 2 V 0 X 0 R E M k U 5 Q j k 2 Q T A l M j A o M i k v Q 2 h h b m d l J T I w V H l w Z T w v S X R l b V B h d G g + P C 9 J d G V t T G 9 j Y X R p b 2 4 + P F N 0 Y W J s Z U V u d H J p Z X M g L z 4 8 L 0 l 0 Z W 0 + P C 9 J d G V t c z 4 8 L 0 x v Y 2 F s U G F j a 2 F n Z U 1 l d G F k Y X R h R m l s Z T 4 W A A A A U E s F B g A A A A A A A A A A A A A A A A A A A A A A A C Y B A A A B A A A A 0 I y d 3 w E V 0 R G M e g D A T 8 K X 6 w E A A A C j D c 2 B s s X M Q 5 o B K k s T 1 H 1 l A A A A A A I A A A A A A B B m A A A A A Q A A I A A A A O p u p F D S v c b d v I O i L 4 5 0 F G l j S 2 A 4 L 9 D g d L H c K x S w i Z n i A A A A A A 6 A A A A A A g A A I A A A A D y 9 w c E W p 0 G Q p z W K 9 U C S N T M x 0 L K 3 8 t + 9 m Q t u l Y 1 d O i h S U A A A A G E v v B M 2 8 F u i Y n X I J K 8 j M x E O i J i g v U o 3 5 Q s 5 K F y B I q V Z K 9 M G Y 8 N R b 4 z U B I K X n A H u Z G Q B p y H c X C V 3 m K + 0 / h Y a V N L G k h o 0 Z 9 M 5 U o l 2 d Q / l b K O U Q A A A A P u m G w o S 7 i R S C E u u 3 T I 8 x m W 4 R K w + s 5 5 t P o r 9 5 k 0 g U M i q A 8 3 B K D 4 Z H R I e s d t 8 6 l l A 7 n B 7 M w 5 S D f g J O G C Y j I q i l 3 A = < / D a t a M a s h u p > 
</file>

<file path=customXml/itemProps1.xml><?xml version="1.0" encoding="utf-8"?>
<ds:datastoreItem xmlns:ds="http://schemas.openxmlformats.org/officeDocument/2006/customXml" ds:itemID="{11E241C6-715C-4E7F-9B69-DCCD26BB06E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Month-over-month %change</vt:lpstr>
      <vt:lpstr>trends with Significant months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2025-02-05T14:35:43Z</dcterms:created>
  <dcterms:modified xsi:type="dcterms:W3CDTF">2025-02-05T16:00:12Z</dcterms:modified>
</cp:coreProperties>
</file>