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slicers/slicer1.xml" ContentType="application/vnd.ms-excel.slicer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imelineCaches/timelineCache1.xml" ContentType="application/vnd.ms-excel.timelineCache+xml"/>
  <Override PartName="/xl/timelines/timeline1.xml" ContentType="application/vnd.ms-excel.timeline+xml"/>
  <Override PartName="/xl/timelines/timeline2.xml" ContentType="application/vnd.ms-excel.timeline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firstSheet="1" activeTab="3"/>
  </bookViews>
  <sheets>
    <sheet name="Bdd_supermarket" sheetId="1" r:id="rId1"/>
    <sheet name="test" sheetId="10" r:id="rId2"/>
    <sheet name="Feuil4" sheetId="4" r:id="rId3"/>
    <sheet name="Dashboard" sheetId="2" r:id="rId4"/>
  </sheets>
  <definedNames>
    <definedName name="_xlcn.WorksheetConnection_Bdd_supermarketCC1" hidden="1">Bdd_supermarket!$C:$C</definedName>
    <definedName name="_xlcn.WorksheetConnection_Bdd_supermarketFF1" hidden="1">Bdd_supermarket!$F:$F</definedName>
    <definedName name="_xlcn.WorksheetConnection_bdd_supermarketsales.xlsxBdd_supermarket1" hidden="1">Bdd_supermarket[]</definedName>
    <definedName name="ChronologieNative_Date">#N/A</definedName>
    <definedName name="Segment_Branch">#N/A</definedName>
    <definedName name="Segment_City">#N/A</definedName>
    <definedName name="Segment_Customer_type">#N/A</definedName>
    <definedName name="Segment_Gender">#N/A</definedName>
    <definedName name="Segment_Payment">#N/A</definedName>
    <definedName name="Segment_Product_line">#N/A</definedName>
  </definedNames>
  <calcPr calcId="144525"/>
  <pivotCaches>
    <pivotCache cacheId="1" r:id="rId5"/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Bdd_supermarket!$C:$C"/>
          <x15:modelTable id="Bdd_supermarket" name="Bdd_supermarket" connection="WorksheetConnection_bdd_supermarketsales.xlsx!Bdd_supermarket"/>
          <x15:modelTable id="Plage 1" name="Plage 1" connection="WorksheetConnection_Bdd_supermarket!$F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0" l="1"/>
  <c r="C60" i="10"/>
  <c r="C61" i="10"/>
  <c r="C62" i="10"/>
  <c r="C63" i="10"/>
  <c r="C58" i="10"/>
  <c r="U10" i="2"/>
  <c r="L10" i="2"/>
  <c r="B10" i="2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dd_supermarket!$C:$C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Bdd_supermarketCC1"/>
        </x15:connection>
      </ext>
    </extLst>
  </connection>
  <connection id="3" name="WorksheetConnection_Bdd_supermarket!$F:$F" type="102" refreshedVersion="8" minRefreshableVersion="5">
    <extLst>
      <ext xmlns:x15="http://schemas.microsoft.com/office/spreadsheetml/2010/11/main" uri="{DE250136-89BD-433C-8126-D09CA5730AF9}">
        <x15:connection id="Plage 1" autoDelete="1">
          <x15:rangePr sourceName="_xlcn.WorksheetConnection_Bdd_supermarketFF1"/>
        </x15:connection>
      </ext>
    </extLst>
  </connection>
  <connection id="4" name="WorksheetConnection_bdd_supermarketsales.xlsx!Bdd_supermarket" type="102" refreshedVersion="8" minRefreshableVersion="5">
    <extLst>
      <ext xmlns:x15="http://schemas.microsoft.com/office/spreadsheetml/2010/11/main" uri="{DE250136-89BD-433C-8126-D09CA5730AF9}">
        <x15:connection id="Bdd_supermarket">
          <x15:rangePr sourceName="_xlcn.WorksheetConnection_bdd_supermarketsales.xlsxBdd_supermarket1"/>
        </x15:connection>
      </ext>
    </extLst>
  </connection>
</connections>
</file>

<file path=xl/sharedStrings.xml><?xml version="1.0" encoding="utf-8"?>
<sst xmlns="http://schemas.openxmlformats.org/spreadsheetml/2006/main" count="7097" uniqueCount="1056">
  <si>
    <t>Invoice ID</t>
  </si>
  <si>
    <t>Branche</t>
  </si>
  <si>
    <t>Ville</t>
  </si>
  <si>
    <t>Type client</t>
  </si>
  <si>
    <t>Genre client2</t>
  </si>
  <si>
    <t>Catégorie</t>
  </si>
  <si>
    <t>Prix unitaire</t>
  </si>
  <si>
    <t>Quantité</t>
  </si>
  <si>
    <t>Tax 5%</t>
  </si>
  <si>
    <t>Totale</t>
  </si>
  <si>
    <t>Date</t>
  </si>
  <si>
    <t>Heure</t>
  </si>
  <si>
    <t>Paiment</t>
  </si>
  <si>
    <t>coût de reviens</t>
  </si>
  <si>
    <t>% marge brute</t>
  </si>
  <si>
    <t>Revenu brute</t>
  </si>
  <si>
    <t>Note client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</si>
  <si>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</si>
  <si>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</si>
  <si>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</si>
  <si>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</si>
  <si>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</si>
  <si>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</si>
  <si>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</si>
  <si>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</si>
  <si>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</si>
  <si>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</si>
  <si>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</si>
  <si>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</si>
  <si>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</si>
  <si>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</si>
  <si>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</si>
  <si>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</si>
  <si>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</si>
  <si>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</si>
  <si>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</si>
  <si>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</si>
  <si>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</si>
  <si>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</si>
  <si>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</si>
  <si>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</si>
  <si>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</si>
  <si>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</si>
  <si>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</si>
  <si>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</si>
  <si>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</si>
  <si>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</si>
  <si>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</si>
  <si>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</si>
  <si>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</si>
  <si>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</si>
  <si>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</si>
  <si>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</si>
  <si>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</si>
  <si>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</si>
  <si>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</si>
  <si>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</si>
  <si>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</si>
  <si>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</si>
  <si>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</si>
  <si>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</si>
  <si>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</si>
  <si>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</si>
  <si>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</si>
  <si>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</si>
  <si>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</si>
  <si>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</si>
  <si>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</si>
  <si>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</si>
  <si>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</si>
  <si>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</si>
  <si>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</si>
  <si>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</si>
  <si>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</si>
  <si>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</si>
  <si>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</si>
  <si>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</si>
  <si>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</si>
  <si>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</si>
  <si>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</si>
  <si>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</si>
  <si>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</si>
  <si>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</si>
  <si>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</si>
  <si>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</si>
  <si>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</si>
  <si>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</si>
  <si>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</si>
  <si>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</si>
  <si>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</si>
  <si>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</si>
  <si>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</si>
  <si>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</si>
  <si>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</si>
  <si>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</si>
  <si>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</si>
  <si>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</si>
  <si>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</si>
  <si>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</si>
  <si>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</si>
  <si>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</si>
  <si>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</si>
  <si>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</si>
  <si>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</si>
  <si>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</si>
  <si>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</si>
  <si>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</si>
  <si>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</si>
  <si>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</si>
  <si>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</si>
  <si>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</si>
  <si>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</si>
  <si>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</si>
  <si>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</si>
  <si>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</si>
  <si>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</si>
  <si>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</si>
  <si>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</si>
  <si>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</si>
  <si>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</si>
  <si>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</si>
  <si>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</si>
  <si>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</si>
  <si>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</si>
  <si>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</si>
  <si>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</si>
  <si>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</si>
  <si>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</si>
  <si>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</si>
  <si>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</si>
  <si>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</si>
  <si>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</si>
  <si>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</si>
  <si>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</si>
  <si>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</si>
  <si>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</si>
  <si>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</si>
  <si>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</si>
  <si>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</si>
  <si>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</si>
  <si>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</si>
  <si>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</si>
  <si>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</si>
  <si>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</si>
  <si>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</si>
  <si>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</si>
  <si>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</si>
  <si>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</si>
  <si>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</si>
  <si>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</si>
  <si>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</si>
  <si>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</si>
  <si>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</si>
  <si>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</si>
  <si>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</si>
  <si>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</si>
  <si>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</si>
  <si>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</si>
  <si>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</si>
  <si>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</si>
  <si>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</si>
  <si>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</si>
  <si>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</si>
  <si>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</si>
  <si>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</si>
  <si>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</si>
  <si>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</si>
  <si>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</si>
  <si>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</si>
  <si>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</si>
  <si>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</si>
  <si>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</si>
  <si>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</si>
  <si>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</si>
  <si>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</si>
  <si>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</si>
  <si>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</si>
  <si>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</si>
  <si>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</si>
  <si>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</si>
  <si>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</si>
  <si>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</si>
  <si>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</si>
  <si>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</si>
  <si>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</si>
  <si>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</si>
  <si>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</si>
  <si>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</si>
  <si>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</si>
  <si>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</si>
  <si>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</si>
  <si>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</si>
  <si>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</si>
  <si>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</si>
  <si>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</si>
  <si>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</si>
  <si>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</si>
  <si>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</si>
  <si>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</si>
  <si>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</si>
  <si>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</si>
  <si>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</si>
  <si>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</si>
  <si>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</si>
  <si>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</si>
  <si>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</si>
  <si>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</si>
  <si>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</si>
  <si>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</si>
  <si>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</si>
  <si>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</si>
  <si>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</si>
  <si>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</si>
  <si>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</si>
  <si>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</si>
  <si>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</si>
  <si>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</si>
  <si>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</si>
  <si>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</si>
  <si>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</si>
  <si>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</si>
  <si>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</si>
  <si>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</si>
  <si>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</si>
  <si>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</si>
  <si>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</si>
  <si>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</si>
  <si>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</si>
  <si>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</si>
  <si>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</si>
  <si>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</si>
  <si>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</si>
  <si>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</si>
  <si>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</si>
  <si>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</si>
  <si>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</si>
  <si>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</si>
  <si>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</si>
  <si>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</si>
  <si>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</si>
  <si>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</si>
  <si>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</si>
  <si>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</si>
  <si>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</si>
  <si>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</si>
  <si>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</si>
  <si>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</si>
  <si>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</si>
  <si>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</si>
  <si>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</si>
  <si>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</si>
  <si>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</si>
  <si>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</si>
  <si>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</si>
  <si>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</si>
  <si>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</si>
  <si>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</si>
  <si>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</si>
  <si>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</si>
  <si>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</si>
  <si>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</si>
  <si>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</si>
  <si>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</si>
  <si>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</si>
  <si>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</si>
  <si>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</si>
  <si>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</si>
  <si>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</si>
  <si>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</si>
  <si>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</si>
  <si>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</si>
  <si>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</si>
  <si>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</si>
  <si>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</si>
  <si>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</si>
  <si>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</si>
  <si>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</si>
  <si>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</si>
  <si>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</si>
  <si>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</si>
  <si>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</si>
  <si>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</si>
  <si>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</si>
  <si>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</si>
  <si>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</si>
  <si>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</si>
  <si>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</si>
  <si>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</si>
  <si>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</si>
  <si>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</si>
  <si>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</si>
  <si>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</si>
  <si>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</si>
  <si>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</si>
  <si>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</si>
  <si>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</si>
  <si>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</si>
  <si>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</si>
  <si>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</si>
  <si>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</si>
  <si>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</si>
  <si>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</si>
  <si>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</si>
  <si>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</si>
  <si>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</si>
  <si>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</si>
  <si>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</si>
  <si>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</si>
  <si>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</si>
  <si>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</si>
  <si>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</si>
  <si>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</si>
  <si>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</si>
  <si>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</si>
  <si>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</si>
  <si>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</si>
  <si>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</si>
  <si>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</si>
  <si>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</si>
  <si>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</si>
  <si>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</si>
  <si>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</si>
  <si>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</si>
  <si>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</si>
  <si>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</si>
  <si>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</si>
  <si>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</si>
  <si>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</si>
  <si>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</si>
  <si>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</si>
  <si>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</si>
  <si>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</si>
  <si>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</si>
  <si>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</si>
  <si>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</si>
  <si>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</si>
  <si>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</si>
  <si>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</si>
  <si>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</si>
  <si>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</si>
  <si>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</si>
  <si>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</si>
  <si>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</si>
  <si>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</si>
  <si>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</si>
  <si>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</si>
  <si>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</si>
  <si>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</si>
  <si>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</si>
  <si>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</si>
  <si>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</si>
  <si>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</si>
  <si>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</si>
  <si>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</si>
  <si>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</si>
  <si>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</si>
  <si>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</si>
  <si>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</si>
  <si>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</si>
  <si>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</si>
  <si>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</si>
  <si>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</si>
  <si>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</si>
  <si>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</si>
  <si>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</si>
  <si>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</si>
  <si>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</si>
  <si>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</si>
  <si>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</si>
  <si>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</si>
  <si>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</si>
  <si>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</si>
  <si>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</si>
  <si>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</si>
  <si>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</si>
  <si>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</si>
  <si>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</si>
  <si>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</si>
  <si>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</si>
  <si>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</si>
  <si>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</si>
  <si>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</si>
  <si>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</si>
  <si>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</si>
  <si>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</si>
  <si>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</si>
  <si>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</si>
  <si>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</si>
  <si>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</si>
  <si>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</si>
  <si>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</si>
  <si>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</si>
  <si>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</si>
  <si>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</si>
  <si>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</si>
  <si>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</si>
  <si>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</si>
  <si>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</si>
  <si>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</si>
  <si>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</si>
  <si>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</si>
  <si>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</si>
  <si>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</si>
  <si>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</si>
  <si>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</si>
  <si>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</si>
  <si>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</si>
  <si>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</si>
  <si>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</si>
  <si>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</si>
  <si>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</si>
  <si>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</si>
  <si>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</si>
  <si>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</si>
  <si>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</si>
  <si>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</si>
  <si>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</si>
  <si>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</si>
  <si>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</si>
  <si>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</si>
  <si>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</si>
  <si>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</si>
  <si>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</si>
  <si>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</si>
  <si>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</si>
  <si>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</si>
  <si>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</si>
  <si>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</si>
  <si>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</si>
  <si>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</si>
  <si>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</si>
  <si>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</si>
  <si>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</si>
  <si>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</si>
  <si>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</si>
  <si>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</si>
  <si>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</si>
  <si>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</si>
  <si>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</si>
  <si>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</si>
  <si>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</si>
  <si>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</si>
  <si>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</si>
  <si>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</si>
  <si>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</si>
  <si>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</si>
  <si>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</si>
  <si>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</si>
  <si>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</si>
  <si>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</si>
  <si>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</si>
  <si>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</si>
  <si>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</si>
  <si>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</si>
  <si>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</si>
  <si>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</si>
  <si>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</si>
  <si>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</si>
  <si>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</si>
  <si>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</si>
  <si>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</si>
  <si>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</si>
  <si>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</si>
  <si>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</si>
  <si>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</si>
  <si>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</si>
  <si>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</si>
  <si>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</si>
  <si>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</si>
  <si>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</si>
  <si>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</si>
  <si>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</si>
  <si>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</si>
  <si>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</si>
  <si>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</si>
  <si>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</si>
  <si>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</si>
  <si>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</si>
  <si>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</si>
  <si>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</si>
  <si>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</si>
  <si>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</si>
  <si>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</si>
  <si>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</si>
  <si>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</si>
  <si>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</si>
  <si>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</si>
  <si>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</si>
  <si>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</si>
  <si>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</si>
  <si>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</si>
  <si>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</si>
  <si>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</si>
  <si>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</si>
  <si>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</si>
  <si>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</si>
  <si>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</si>
  <si>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</si>
  <si>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</si>
  <si>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</si>
  <si>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</si>
  <si>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</si>
  <si>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</si>
  <si>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</si>
  <si>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</si>
  <si>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</si>
  <si>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</si>
  <si>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</si>
  <si>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</si>
  <si>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</si>
  <si>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</si>
  <si>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</si>
  <si>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</si>
  <si>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</si>
  <si>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</si>
  <si>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</si>
  <si>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</si>
  <si>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</si>
  <si>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</si>
  <si>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</si>
  <si>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</si>
  <si>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</si>
  <si>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</si>
  <si>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</si>
  <si>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</si>
  <si>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</si>
  <si>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</si>
  <si>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</si>
  <si>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</si>
  <si>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</si>
  <si>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</si>
  <si>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</si>
  <si>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</si>
  <si>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</si>
  <si>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</si>
  <si>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</si>
  <si>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</si>
  <si>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</si>
  <si>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</si>
  <si>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</si>
  <si>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</si>
  <si>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</si>
  <si>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</si>
  <si>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</si>
  <si>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</si>
  <si>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</si>
  <si>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</si>
  <si>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</si>
  <si>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</si>
  <si>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</si>
  <si>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</si>
  <si>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</si>
  <si>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</si>
  <si>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</si>
  <si>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</si>
  <si>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</si>
  <si>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</si>
  <si>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</si>
  <si>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</si>
  <si>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</si>
  <si>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</si>
  <si>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</si>
  <si>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</si>
  <si>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</si>
  <si>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</si>
  <si>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</si>
  <si>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</si>
  <si>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</si>
  <si>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</si>
  <si>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</si>
  <si>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</si>
  <si>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</si>
  <si>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</si>
  <si>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</si>
  <si>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</si>
  <si>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</si>
  <si>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</si>
  <si>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</si>
  <si>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</si>
  <si>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</si>
  <si>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</si>
  <si>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</si>
  <si>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</si>
  <si>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</si>
  <si>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</si>
  <si>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</si>
  <si>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</si>
  <si>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</si>
  <si>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</si>
  <si>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</si>
  <si>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</si>
  <si>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</si>
  <si>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</si>
  <si>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</si>
  <si>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</si>
  <si>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</si>
  <si>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</si>
  <si>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</si>
  <si>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</si>
  <si>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</si>
  <si>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</si>
  <si>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</si>
  <si>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</si>
  <si>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</si>
  <si>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</si>
  <si>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</si>
  <si>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</si>
  <si>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</si>
  <si>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</si>
  <si>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</si>
  <si>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</si>
  <si>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</si>
  <si>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</si>
  <si>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</si>
  <si>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</si>
  <si>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</si>
  <si>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</si>
  <si>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</si>
  <si>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</si>
  <si>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</si>
  <si>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</si>
  <si>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</si>
  <si>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</si>
  <si>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</si>
  <si>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</si>
  <si>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</si>
  <si>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</si>
  <si>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</si>
  <si>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</si>
  <si>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</si>
  <si>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</si>
  <si>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</si>
  <si>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</si>
  <si>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</si>
  <si>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</si>
  <si>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</si>
  <si>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</si>
  <si>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</si>
  <si>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</si>
  <si>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</si>
  <si>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</si>
  <si>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</si>
  <si>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</si>
  <si>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</si>
  <si>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</si>
  <si>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</si>
  <si>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</si>
  <si>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</si>
  <si>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</si>
  <si>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</si>
  <si>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</si>
  <si>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</si>
  <si>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</si>
  <si>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</si>
  <si>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</si>
  <si>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</si>
  <si>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</si>
  <si>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</si>
  <si>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</si>
  <si>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</si>
  <si>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</si>
  <si>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</si>
  <si>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</si>
  <si>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</si>
  <si>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</si>
  <si>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</si>
  <si>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</si>
  <si>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</si>
  <si>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</si>
  <si>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</si>
  <si>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</si>
  <si>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</si>
  <si>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</si>
  <si>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</si>
  <si>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</si>
  <si>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</si>
  <si>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</si>
  <si>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</si>
  <si>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</si>
  <si>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</si>
  <si>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</si>
  <si>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</si>
  <si>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</si>
  <si>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</si>
  <si>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</si>
  <si>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</si>
  <si>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</si>
  <si>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</si>
  <si>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</si>
  <si>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</si>
  <si>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</si>
  <si>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</si>
  <si>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</si>
  <si>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</si>
  <si>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</si>
  <si>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</si>
  <si>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</si>
  <si>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</si>
  <si>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</si>
  <si>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</si>
  <si>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</si>
  <si>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</si>
  <si>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</si>
  <si>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</si>
  <si>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</si>
  <si>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</si>
  <si>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</si>
  <si>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</si>
  <si>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</si>
  <si>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</si>
  <si>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</si>
  <si>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</si>
  <si>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</si>
  <si>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</si>
  <si>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</si>
  <si>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</si>
  <si>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</si>
  <si>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</si>
  <si>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</si>
  <si>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</si>
  <si>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</si>
  <si>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</si>
  <si>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</si>
  <si>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</si>
  <si>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</si>
  <si>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</si>
  <si>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</si>
  <si>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</si>
  <si>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</si>
  <si>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</si>
  <si>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</si>
  <si>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</si>
  <si>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</si>
  <si>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</si>
  <si>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</si>
  <si>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</si>
  <si>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</si>
  <si>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</si>
  <si>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</si>
  <si>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</si>
  <si>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</si>
  <si>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</si>
  <si>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</si>
  <si>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</si>
  <si>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</si>
  <si>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</si>
  <si>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</si>
  <si>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</si>
  <si>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</si>
  <si>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</si>
  <si>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</si>
  <si>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</si>
  <si>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</si>
  <si>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</si>
  <si>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</si>
  <si>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</si>
  <si>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</si>
  <si>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</si>
  <si>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</si>
  <si>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</si>
  <si>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</si>
  <si>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</si>
  <si>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</si>
  <si>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</si>
  <si>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</si>
  <si>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</si>
  <si>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</si>
  <si>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</si>
  <si>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</si>
  <si>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</si>
  <si>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</si>
  <si>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</si>
  <si>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</si>
  <si>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</si>
  <si>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</si>
  <si>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</si>
  <si>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</si>
  <si>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</si>
  <si>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</si>
  <si>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</si>
  <si>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</si>
  <si>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</si>
  <si>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</si>
  <si>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</si>
  <si>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</si>
  <si>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</si>
  <si>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</si>
  <si>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</si>
  <si>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</si>
  <si>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</si>
  <si>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</si>
  <si>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</si>
  <si>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</si>
  <si>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</si>
  <si>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</si>
  <si>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</si>
  <si>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</si>
  <si>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</si>
  <si>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</si>
  <si>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</si>
  <si>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</si>
  <si>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</si>
  <si>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</si>
  <si>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</si>
  <si>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</si>
  <si>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</si>
  <si>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</si>
  <si>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</si>
  <si>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</si>
  <si>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</si>
  <si>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</si>
  <si>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</si>
  <si>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</si>
  <si>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</si>
  <si>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</si>
  <si>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</si>
  <si>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</si>
  <si>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</si>
  <si>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</si>
  <si>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</si>
  <si>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</si>
  <si>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</si>
  <si>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</si>
  <si>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</si>
  <si>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</si>
  <si>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</si>
  <si>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</si>
  <si>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</si>
  <si>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</si>
  <si>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</si>
  <si>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</si>
  <si>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</si>
  <si>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</si>
  <si>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</si>
  <si>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</si>
  <si>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</si>
  <si>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</si>
  <si>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</si>
  <si>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</si>
  <si>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</si>
  <si>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</si>
  <si>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</si>
  <si>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</si>
  <si>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</si>
  <si>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</si>
  <si>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</si>
  <si>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</si>
  <si>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</si>
  <si>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</si>
  <si>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</si>
  <si>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</si>
  <si>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</si>
  <si>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</si>
  <si>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</si>
  <si>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</si>
  <si>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</si>
  <si>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</si>
  <si>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</si>
  <si>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</si>
  <si>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</si>
  <si>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</si>
  <si>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</si>
  <si>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</si>
  <si>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</si>
  <si>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</si>
  <si>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</si>
  <si>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</si>
  <si>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</si>
  <si>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</si>
  <si>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</si>
  <si>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</si>
  <si>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</si>
  <si>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</si>
  <si>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</si>
  <si>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</si>
  <si>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</si>
  <si>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</si>
  <si>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</si>
  <si>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</si>
  <si>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</si>
  <si>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</si>
  <si>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</si>
  <si>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</si>
  <si>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</si>
  <si>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</si>
  <si>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</si>
  <si>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</si>
  <si>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</si>
  <si>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</si>
  <si>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</si>
  <si>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</si>
  <si>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</si>
  <si>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</si>
  <si>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</si>
  <si>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</si>
  <si>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</si>
  <si>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</si>
  <si>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</si>
  <si>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</si>
  <si>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</si>
  <si>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</si>
  <si>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</si>
  <si>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</si>
  <si>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</si>
  <si>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</si>
  <si>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</si>
  <si>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</si>
  <si>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</si>
  <si>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</si>
  <si>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</si>
  <si>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</si>
  <si>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</si>
  <si>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</si>
  <si>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</si>
  <si>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</si>
  <si>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</si>
  <si>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</si>
  <si>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</si>
  <si>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</si>
  <si>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</si>
  <si>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</si>
  <si>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</si>
  <si>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</si>
  <si>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</si>
  <si>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</si>
  <si>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</si>
  <si>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</si>
  <si>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</si>
  <si>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</si>
  <si>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</si>
  <si>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</si>
  <si>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</si>
  <si>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</si>
  <si>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</si>
  <si>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</si>
  <si>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</si>
  <si>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</si>
  <si>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</si>
  <si>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</si>
  <si>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</si>
  <si>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</si>
  <si>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</si>
  <si>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</si>
  <si>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</si>
  <si>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</si>
  <si>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</si>
  <si>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</si>
  <si>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</si>
  <si>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</si>
  <si>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</si>
  <si>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</si>
  <si>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</si>
  <si>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</si>
  <si>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</si>
  <si>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</si>
  <si>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</si>
  <si>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</si>
  <si>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</si>
  <si>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</si>
  <si>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</si>
  <si>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</si>
  <si>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</si>
  <si>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</si>
  <si>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</si>
  <si>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</si>
  <si>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</si>
  <si>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</si>
  <si>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</si>
  <si>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</si>
  <si>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</si>
  <si>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</si>
  <si>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</si>
  <si>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</si>
  <si>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</si>
  <si>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</si>
  <si>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</si>
  <si>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</si>
  <si>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</si>
  <si>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</si>
  <si>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</si>
  <si>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</si>
  <si>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</si>
  <si>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</si>
  <si>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</si>
  <si>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</si>
  <si>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</si>
  <si>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</si>
  <si>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</si>
  <si>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</si>
  <si>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</si>
  <si>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</si>
  <si>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</si>
  <si>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</si>
  <si>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</si>
  <si>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</si>
  <si>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</si>
  <si>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</si>
  <si>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</si>
  <si>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</si>
  <si>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</si>
  <si>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</si>
  <si>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</si>
  <si>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</si>
  <si>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</si>
  <si>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</si>
  <si>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</si>
  <si>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</si>
  <si>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</si>
  <si>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</si>
  <si>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</si>
  <si>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</si>
  <si>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</si>
  <si>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</si>
  <si>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</si>
  <si>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</si>
  <si>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</si>
  <si>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</si>
  <si>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</si>
  <si>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</si>
  <si>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</si>
  <si>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</si>
  <si>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</si>
  <si>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</si>
  <si>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</si>
  <si>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</si>
  <si>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</si>
  <si>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</si>
  <si>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</si>
  <si>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</si>
  <si>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</si>
  <si>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</si>
  <si>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</si>
  <si>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</si>
  <si>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</si>
  <si>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</si>
  <si>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</si>
  <si>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Étiquettes de lignes</t>
  </si>
  <si>
    <t>Somme de Total</t>
  </si>
  <si>
    <t>Somme revenu brute</t>
  </si>
  <si>
    <t>Somme de marge brute</t>
  </si>
  <si>
    <t>Total général</t>
  </si>
  <si>
    <t>Somme de Quantity</t>
  </si>
  <si>
    <t>Somme de Totale</t>
  </si>
  <si>
    <t>Somme de Revenu brute</t>
  </si>
  <si>
    <t>Somme de Quantité</t>
  </si>
  <si>
    <t>janv</t>
  </si>
  <si>
    <t>févr</t>
  </si>
  <si>
    <t>mars</t>
  </si>
  <si>
    <t>Nombre de Payment</t>
  </si>
  <si>
    <t>(Tous)</t>
  </si>
  <si>
    <t>(vide)</t>
  </si>
  <si>
    <t>Customer type</t>
  </si>
  <si>
    <t>Nombre de City</t>
  </si>
  <si>
    <t>Gender</t>
  </si>
  <si>
    <t>nombre</t>
  </si>
  <si>
    <t>Dash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</si>
</sst>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48"/>
      <color theme="9" tint="-0.499984740745262"/>
      <name val="Baskerville Old Face"/>
      <family val="1"/>
    </font>
    <font>
      <sz val="28"/>
      <color theme="1"/>
      <name val="Calibri"/>
      <family val="2"/>
      <scheme val="minor"/>
    </font>
    <font>
      <sz val="28"/>
      <color theme="9" tint="-0.499984740745262"/>
      <name val="Berlin Sans FB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66"/>
      <color rgb="FF0000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11/relationships/timelineCache" Target="timelineCaches/timeline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theme" Target="theme/theme1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[bdd_supermarketsales.xlsx]test!Tableau croisé dynamique23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test!$G$35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cat>
            <c:strRef>
              <c:f>test!$F$36:$F$39</c:f>
              <c:strCache>
                <c:ptCount val="3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</c:strCache>
            </c:strRef>
          </c:cat>
          <c:val>
            <c:numRef>
              <c:f>test!$G$36:$G$39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FB-432F-BD92-CFF322C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36708992"/>
        <c:axId val="236710528"/>
      </c:lineChart>
      <c:catAx>
        <c:axId val="2367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10528"/>
        <c:crosses val="autoZero"/>
        <c:auto val="1"/>
        <c:lblAlgn val="ctr"/>
        <c:lblOffset val="100"/>
        <c:noMultiLvlLbl val="0"/>
      </c:catAx>
      <c:valAx>
        <c:axId val="23671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6708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[bdd_supermarketsales.xlsx]test!Tableau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test!$J$20</c:f>
              <c:strCache>
                <c:ptCount val="1"/>
                <c:pt idx="0">
                  <c:v>Somme de Revenu 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test!$I$21:$I$27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test!$J$21:$J$27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1C-48E0-8589-8F6F6C347288}"/>
            </c:ext>
          </c:extLst>
        </c:ser>
        <c:ser>
          <c:idx val="1"/>
          <c:order val="1"/>
          <c:tx>
            <c:strRef>
              <c:f>test!$K$20</c:f>
              <c:strCache>
                <c:ptCount val="1"/>
                <c:pt idx="0">
                  <c:v>Somme de Quantité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test!$I$21:$I$27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test!$K$21:$K$27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1C-48E0-8589-8F6F6C34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77792"/>
        <c:axId val="246179328"/>
      </c:barChart>
      <c:catAx>
        <c:axId val="246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179328"/>
        <c:crosses val="autoZero"/>
        <c:auto val="1"/>
        <c:lblAlgn val="ctr"/>
        <c:lblOffset val="100"/>
        <c:noMultiLvlLbl val="0"/>
      </c:catAx>
      <c:valAx>
        <c:axId val="24617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61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[bdd_supermarketsales.xlsx]Feuil4!Tableau croisé dynamique5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</c:pivotFmt>
      <c:pivotFmt>
        <c:idx val="2"/>
        <c:spPr>
          <a:solidFill>
            <a:srgbClr val="0000CC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99"/>
          </a:solidFill>
          <a:ln>
            <a:noFill/>
          </a:ln>
          <a:effectLst/>
        </c:spPr>
      </c:pivotFmt>
      <c:pivotFmt>
        <c:idx val="5"/>
        <c:spPr>
          <a:solidFill>
            <a:srgbClr val="0000CC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3399"/>
          </a:solidFill>
          <a:ln>
            <a:noFill/>
          </a:ln>
          <a:effectLst/>
        </c:spPr>
      </c:pivotFmt>
      <c:pivotFmt>
        <c:idx val="8"/>
        <c:spPr>
          <a:solidFill>
            <a:srgbClr val="0000C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35-44F1-B066-1D2685167171}"/>
              </c:ext>
            </c:extLst>
          </c:dPt>
          <c:dPt>
            <c:idx val="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35-44F1-B066-1D2685167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Feuil4!$E$9:$E$10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Feuil4!$F$9:$F$10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F35-44F1-B066-1D2685167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6846464"/>
        <c:axId val="236923904"/>
      </c:barChart>
      <c:catAx>
        <c:axId val="2368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23904"/>
        <c:crosses val="autoZero"/>
        <c:auto val="1"/>
        <c:lblAlgn val="ctr"/>
        <c:lblOffset val="100"/>
        <c:noMultiLvlLbl val="0"/>
      </c:catAx>
      <c:valAx>
        <c:axId val="23692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68464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[bdd_supermarketsales.xlsx]test!Tableau croisé dynamique23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layout>
            <c:manualLayout>
              <c:x val="5.9098541883083956E-17"/>
              <c:y val="4.166666666666666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layout>
            <c:manualLayout>
              <c:x val="-3.8683128825479723E-2"/>
              <c:y val="-4.166666666666665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layout>
            <c:manualLayout>
              <c:x val="-3.2235940687899742E-2"/>
              <c:y val="-4.16666666666667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test!$G$35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dPt>
            <c:idx val="0"/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stealth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5F8-4B07-A955-BCDDD4757EAF}"/>
              </c:ext>
            </c:extLst>
          </c:dPt>
          <c:dPt>
            <c:idx val="1"/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stealth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F8-4B07-A955-BCDDD4757EAF}"/>
              </c:ext>
            </c:extLst>
          </c:dPt>
          <c:dPt>
            <c:idx val="2"/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stealth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F8-4B07-A955-BCDDD4757EAF}"/>
              </c:ext>
            </c:extLst>
          </c:dPt>
          <c:dLbls>
            <c:dLbl>
              <c:idx val="0"/>
              <c:layout>
                <c:manualLayout>
                  <c:x val="-3.8683128825479723E-2"/>
                  <c:y val="-4.166666666666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9098541883083956E-17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2235940687899742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test!$F$36:$F$39</c:f>
              <c:strCache>
                <c:ptCount val="3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</c:strCache>
            </c:strRef>
          </c:cat>
          <c:val>
            <c:numRef>
              <c:f>test!$G$36:$G$39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5F8-4B07-A955-BCDDD475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46429184"/>
        <c:axId val="246430720"/>
      </c:lineChart>
      <c:catAx>
        <c:axId val="2464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30720"/>
        <c:crosses val="autoZero"/>
        <c:auto val="1"/>
        <c:lblAlgn val="ctr"/>
        <c:lblOffset val="100"/>
        <c:noMultiLvlLbl val="0"/>
      </c:catAx>
      <c:valAx>
        <c:axId val="24643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429184"/>
        <c:crosses val="autoZero"/>
        <c:crossBetween val="between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[bdd_supermarketsales.xlsx]test!Tableau croisé dynamique24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test!$C$45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35-4F05-94C3-50833A5CCB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35-4F05-94C3-50833A5CCB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35-4F05-94C3-50833A5CC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test!$B$46:$B$49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test!$C$46:$C$49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E60-4C54-82E1-BD3AD77B80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[bdd_supermarketsales.xlsx]test!Tableau croisé dynamique3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test!$B$20:$B$22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85-4B45-8849-F14BE8A1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6552832"/>
        <c:axId val="246558720"/>
      </c:barChart>
      <c:catAx>
        <c:axId val="2465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duct"/>
                <a:ea typeface="+mn-ea"/>
                <a:cs typeface="+mn-cs"/>
              </a:defRPr>
            </a:pPr>
            <a:endParaRPr lang="fr-FR"/>
          </a:p>
        </c:txPr>
        <c:crossAx val="246558720"/>
        <c:crosses val="autoZero"/>
        <c:auto val="1"/>
        <c:lblAlgn val="ctr"/>
        <c:lblOffset val="100"/>
        <c:noMultiLvlLbl val="0"/>
      </c:catAx>
      <c:valAx>
        <c:axId val="246558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[bdd_supermarketsales.xlsx]test!Tableau croisé dynamique24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test!$C$45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9B-4AF0-9E53-D9E5C7F69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9B-4AF0-9E53-D9E5C7F69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9B-4AF0-9E53-D9E5C7F69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test!$B$46:$B$49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test!$C$46:$C$49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27F-4D42-AFE9-A12C577EFB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Electronic accessories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20-45C5-9E6E-D4887919F28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20-45C5-9E6E-D4887919F28F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520-45C5-9E6E-D4887919F28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520-45C5-9E6E-D4887919F28F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520-45C5-9E6E-D4887919F28F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520-45C5-9E6E-D4887919F2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520-45C5-9E6E-D4887919F28F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520-45C5-9E6E-D4887919F28F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520-45C5-9E6E-D4887919F28F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520-45C5-9E6E-D4887919F28F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520-45C5-9E6E-D4887919F28F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520-45C5-9E6E-D4887919F2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520-45C5-9E6E-D4887919F28F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520-45C5-9E6E-D4887919F28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A520-45C5-9E6E-D4887919F28F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A520-45C5-9E6E-D4887919F28F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A520-45C5-9E6E-D4887919F28F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A520-45C5-9E6E-D4887919F28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A520-45C5-9E6E-D4887919F28F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A520-45C5-9E6E-D4887919F28F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Electronic accessories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10E-48D5-B089-6DFCF155F4EE}"/>
              </c:ext>
            </c:extLst>
          </c:dPt>
          <c:dPt>
            <c:idx val="1"/>
            <c:bubble3D val="0"/>
            <c:spPr>
              <a:solidFill>
                <a:schemeClr val="bg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0E-48D5-B089-6DFCF155F4EE}"/>
              </c:ext>
            </c:extLst>
          </c:dPt>
          <c:val>
            <c:numRef>
              <c:f>test!$B$58:$C$58</c:f>
              <c:numCache>
                <c:formatCode>0.00%</c:formatCode>
                <c:ptCount val="2"/>
                <c:pt idx="0">
                  <c:v>0.16824497155897616</c:v>
                </c:pt>
                <c:pt idx="1">
                  <c:v>0.83175502844102378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Electronic accessories</c:v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C-43C0-B1F7-8815A2AE17F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C-43C0-B1F7-8815A2AE17F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DC-43C0-B1F7-8815A2AE17F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DC-43C0-B1F7-8815A2AE17F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DC-43C0-B1F7-8815A2AE17FB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DC-43C0-B1F7-8815A2AE17FB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DC-43C0-B1F7-8815A2AE17FB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DC-43C0-B1F7-8815A2AE17FB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DC-43C0-B1F7-8815A2AE17FB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DC-43C0-B1F7-8815A2AE17FB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8DC-43C0-B1F7-8815A2AE17FB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8DC-43C0-B1F7-8815A2AE17FB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8DC-43C0-B1F7-8815A2AE17FB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98DC-43C0-B1F7-8815A2AE17FB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98DC-43C0-B1F7-8815A2AE17FB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98DC-43C0-B1F7-8815A2AE17FB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98DC-43C0-B1F7-8815A2AE17FB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98DC-43C0-B1F7-8815A2AE17FB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98DC-43C0-B1F7-8815A2AE17FB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98DC-43C0-B1F7-8815A2AE17F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Fashion accessories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8C64-422A-ACF1-CD2D72A1E486}"/>
              </c:ext>
            </c:extLst>
          </c:dPt>
          <c:dPt>
            <c:idx val="1"/>
            <c:bubble3D val="0"/>
            <c:spPr>
              <a:solidFill>
                <a:schemeClr val="bg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8C64-422A-ACF1-CD2D72A1E486}"/>
              </c:ext>
            </c:extLst>
          </c:dPt>
          <c:val>
            <c:numRef>
              <c:f>test!$B$59:$C$59</c:f>
              <c:numCache>
                <c:formatCode>0.00%</c:formatCode>
                <c:ptCount val="2"/>
                <c:pt idx="0">
                  <c:v>0.16814701565454337</c:v>
                </c:pt>
                <c:pt idx="1">
                  <c:v>0.83185298434545663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8C64-422A-ACF1-CD2D72A1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Electronic accessories</c:v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C-43C0-B1F7-8815A2AE17F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C-43C0-B1F7-8815A2AE17F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DC-43C0-B1F7-8815A2AE17F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DC-43C0-B1F7-8815A2AE17F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DC-43C0-B1F7-8815A2AE17FB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DC-43C0-B1F7-8815A2AE17F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DC-43C0-B1F7-8815A2AE17FB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DC-43C0-B1F7-8815A2AE17F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DC-43C0-B1F7-8815A2AE17FB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DC-43C0-B1F7-8815A2AE17FB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8DC-43C0-B1F7-8815A2AE17FB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8DC-43C0-B1F7-8815A2AE17FB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8DC-43C0-B1F7-8815A2AE17FB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98DC-43C0-B1F7-8815A2AE17FB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98DC-43C0-B1F7-8815A2AE17FB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98DC-43C0-B1F7-8815A2AE17FB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98DC-43C0-B1F7-8815A2AE17FB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98DC-43C0-B1F7-8815A2AE17FB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98DC-43C0-B1F7-8815A2AE17FB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98DC-43C0-B1F7-8815A2AE17F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Electronic accessories</c:v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C-43C0-B1F7-8815A2AE17F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C-43C0-B1F7-8815A2AE17F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DC-43C0-B1F7-8815A2AE17F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DC-43C0-B1F7-8815A2AE17F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DC-43C0-B1F7-8815A2AE17F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DC-43C0-B1F7-8815A2AE17F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DC-43C0-B1F7-8815A2AE17FB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DC-43C0-B1F7-8815A2AE17FB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DC-43C0-B1F7-8815A2AE17FB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DC-43C0-B1F7-8815A2AE17FB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8DC-43C0-B1F7-8815A2AE17FB}"/>
              </c:ext>
            </c:extLst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8DC-43C0-B1F7-8815A2AE17FB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8DC-43C0-B1F7-8815A2AE17FB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98DC-43C0-B1F7-8815A2AE17FB}"/>
              </c:ext>
            </c:extLst>
          </c:dPt>
          <c:dPt>
            <c:idx val="1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98DC-43C0-B1F7-8815A2AE17FB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98DC-43C0-B1F7-8815A2AE17FB}"/>
              </c:ext>
            </c:extLst>
          </c:dPt>
          <c:dPt>
            <c:idx val="1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98DC-43C0-B1F7-8815A2AE17FB}"/>
              </c:ext>
            </c:extLst>
          </c:dPt>
          <c:dPt>
            <c:idx val="1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98DC-43C0-B1F7-8815A2AE17FB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98DC-43C0-B1F7-8815A2AE17FB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98DC-43C0-B1F7-8815A2AE17F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Electronic accessories</c:v>
          </c:tx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C-43C0-B1F7-8815A2AE17F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C-43C0-B1F7-8815A2AE17FB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DC-43C0-B1F7-8815A2AE17FB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DC-43C0-B1F7-8815A2AE17FB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DC-43C0-B1F7-8815A2AE17FB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DC-43C0-B1F7-8815A2AE17FB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DC-43C0-B1F7-8815A2AE17FB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DC-43C0-B1F7-8815A2AE17FB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DC-43C0-B1F7-8815A2AE17FB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DC-43C0-B1F7-8815A2AE17FB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8DC-43C0-B1F7-8815A2AE17FB}"/>
              </c:ext>
            </c:extLst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8DC-43C0-B1F7-8815A2AE17FB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8DC-43C0-B1F7-8815A2AE17FB}"/>
              </c:ext>
            </c:extLst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98DC-43C0-B1F7-8815A2AE17F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98DC-43C0-B1F7-8815A2AE17FB}"/>
              </c:ext>
            </c:extLst>
          </c:dPt>
          <c:dPt>
            <c:idx val="1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98DC-43C0-B1F7-8815A2AE17FB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98DC-43C0-B1F7-8815A2AE17FB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98DC-43C0-B1F7-8815A2AE17FB}"/>
              </c:ext>
            </c:extLst>
          </c:dPt>
          <c:dPt>
            <c:idx val="1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98DC-43C0-B1F7-8815A2AE17FB}"/>
              </c:ext>
            </c:extLst>
          </c:dPt>
          <c:dPt>
            <c:idx val="1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98DC-43C0-B1F7-8815A2AE17F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Electronic accessories</c:v>
          </c:tx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C-43C0-B1F7-8815A2AE17F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C-43C0-B1F7-8815A2AE17FB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DC-43C0-B1F7-8815A2AE17FB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DC-43C0-B1F7-8815A2AE17FB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DC-43C0-B1F7-8815A2AE17FB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DC-43C0-B1F7-8815A2AE17FB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DC-43C0-B1F7-8815A2AE17FB}"/>
              </c:ext>
            </c:extLst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DC-43C0-B1F7-8815A2AE17FB}"/>
              </c:ext>
            </c:extLst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DC-43C0-B1F7-8815A2AE17FB}"/>
              </c:ext>
            </c:extLst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DC-43C0-B1F7-8815A2AE17FB}"/>
              </c:ext>
            </c:extLst>
          </c:dPt>
          <c:dPt>
            <c:idx val="1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8DC-43C0-B1F7-8815A2AE17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8DC-43C0-B1F7-8815A2AE17F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8DC-43C0-B1F7-8815A2AE17FB}"/>
              </c:ext>
            </c:extLst>
          </c:dPt>
          <c:dPt>
            <c:idx val="1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98DC-43C0-B1F7-8815A2AE17FB}"/>
              </c:ext>
            </c:extLst>
          </c:dPt>
          <c:dPt>
            <c:idx val="1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98DC-43C0-B1F7-8815A2AE17FB}"/>
              </c:ext>
            </c:extLst>
          </c:dPt>
          <c:dPt>
            <c:idx val="1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98DC-43C0-B1F7-8815A2AE17FB}"/>
              </c:ext>
            </c:extLst>
          </c:dPt>
          <c:dPt>
            <c:idx val="1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98DC-43C0-B1F7-8815A2AE17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98DC-43C0-B1F7-8815A2AE17FB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98DC-43C0-B1F7-8815A2AE17FB}"/>
              </c:ext>
            </c:extLst>
          </c:dPt>
          <c:dPt>
            <c:idx val="1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98DC-43C0-B1F7-8815A2AE17F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E-48D5-B089-6DFCF155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735574</xdr:colOff>
      <xdr:row>30</xdr:row>
      <xdr:rowOff>90954</xdr:rowOff>
    </xdr:from>
    <xdr:to>
      <xdr:col>11</xdr:col>
      <xdr:colOff>411481</xdr:colOff>
      <xdr:row>45</xdr:row>
      <xdr:rowOff>37452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B4CC7769-2BD8-8DC8-CD75-325C439D4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421533</xdr:colOff>
      <xdr:row>43</xdr:row>
      <xdr:rowOff>14592</xdr:rowOff>
    </xdr:from>
    <xdr:to>
      <xdr:col>8</xdr:col>
      <xdr:colOff>810639</xdr:colOff>
      <xdr:row>57</xdr:row>
      <xdr:rowOff>147537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26A5C111-9289-0B6D-6AC6-54DF44D0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65</xdr:row>
      <xdr:rowOff>11430</xdr:rowOff>
    </xdr:from>
    <xdr:to>
      <xdr:col>1</xdr:col>
      <xdr:colOff>944880</xdr:colOff>
      <xdr:row>75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290489D1-D37D-FE03-C3CA-D236C168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65</xdr:row>
      <xdr:rowOff>0</xdr:rowOff>
    </xdr:from>
    <xdr:to>
      <xdr:col>4</xdr:col>
      <xdr:colOff>0</xdr:colOff>
      <xdr:row>75</xdr:row>
      <xdr:rowOff>102870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B0AB1270-6263-0BE3-96DB-1A54578F7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83820</xdr:colOff>
      <xdr:row>65</xdr:row>
      <xdr:rowOff>0</xdr:rowOff>
    </xdr:from>
    <xdr:to>
      <xdr:col>3</xdr:col>
      <xdr:colOff>861060</xdr:colOff>
      <xdr:row>75</xdr:row>
      <xdr:rowOff>102870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5DC4EF8F-C1CE-8A5B-BDE3-02985889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</xdr:colOff>
      <xdr:row>76</xdr:row>
      <xdr:rowOff>167640</xdr:rowOff>
    </xdr:from>
    <xdr:to>
      <xdr:col>1</xdr:col>
      <xdr:colOff>861060</xdr:colOff>
      <xdr:row>87</xdr:row>
      <xdr:rowOff>87630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xmlns="" id="{71C5F63D-F981-88DD-112B-FC10157E4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281940</xdr:colOff>
      <xdr:row>76</xdr:row>
      <xdr:rowOff>175260</xdr:rowOff>
    </xdr:from>
    <xdr:to>
      <xdr:col>7</xdr:col>
      <xdr:colOff>68580</xdr:colOff>
      <xdr:row>87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CCA53AB7-62AE-81A8-9859-05689D665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205740</xdr:colOff>
      <xdr:row>76</xdr:row>
      <xdr:rowOff>152400</xdr:rowOff>
    </xdr:from>
    <xdr:to>
      <xdr:col>3</xdr:col>
      <xdr:colOff>982980</xdr:colOff>
      <xdr:row>87</xdr:row>
      <xdr:rowOff>72390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xmlns="" id="{23A22A50-24C6-CDFC-3AFF-759C10FBA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213360</xdr:colOff>
      <xdr:row>65</xdr:row>
      <xdr:rowOff>0</xdr:rowOff>
    </xdr:from>
    <xdr:to>
      <xdr:col>7</xdr:col>
      <xdr:colOff>0</xdr:colOff>
      <xdr:row>75</xdr:row>
      <xdr:rowOff>102870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xmlns="" id="{5A5C853F-0B69-6419-6F7C-341303C3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419100</xdr:colOff>
      <xdr:row>3</xdr:row>
      <xdr:rowOff>106680</xdr:rowOff>
    </xdr:from>
    <xdr:to>
      <xdr:col>8</xdr:col>
      <xdr:colOff>617220</xdr:colOff>
      <xdr:row>11</xdr:row>
      <xdr:rowOff>15240</xdr:rowOff>
    </xdr:to>
    <mc:AlternateContent xmlns:mc="http://schemas.openxmlformats.org/markup-compatibility/2006">
      <mc:Choice xmlns:tsle="http://schemas.microsoft.com/office/drawing/2012/timeslicer" xmlns="" Requires="tsle">
        <xdr:graphicFrame macro="">
          <xdr:nvGraphicFramePr>
            <xdr:cNvPr id="17" name="Date">
              <a:extLst>
                <a:ext uri="{FF2B5EF4-FFF2-40B4-BE49-F238E27FC236}">
                  <a16:creationId xmlns:a16="http://schemas.microsoft.com/office/drawing/2014/main" id="{BF36EB8D-6F3A-2BBF-2302-F1B4E2D44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425440" y="6553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4</xdr:col>
      <xdr:colOff>716280</xdr:colOff>
      <xdr:row>10</xdr:row>
      <xdr:rowOff>133350</xdr:rowOff>
    </xdr:from>
    <xdr:to>
      <xdr:col>9</xdr:col>
      <xdr:colOff>807720</xdr:colOff>
      <xdr:row>25</xdr:row>
      <xdr:rowOff>133350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xmlns="" id="{B22F1B91-A3AC-303E-74B8-026014F35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381000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E400B18E-FB93-4AF6-AC36-64EE5A856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198121</xdr:colOff>
      <xdr:row>0</xdr:row>
      <xdr:rowOff>0</xdr:rowOff>
    </xdr:from>
    <xdr:to>
      <xdr:col>3</xdr:col>
      <xdr:colOff>144781</xdr:colOff>
      <xdr:row>5</xdr:row>
      <xdr:rowOff>15240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ACE61BF2-B2E7-4463-86FB-218119EBA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0"/>
          <a:ext cx="929640" cy="929640"/>
        </a:xfrm>
        <a:prstGeom prst="rect">
          <a:avLst/>
        </a:prstGeom>
      </xdr:spPr>
    </xdr:pic>
    <xdr:clientData/>
  </xdr:twoCellAnchor>
  <xdr:twoCellAnchor>
    <xdr:from>
      <xdr:col>0</xdr:col>
      <xdr:colOff>182880</xdr:colOff>
      <xdr:row>7</xdr:row>
      <xdr:rowOff>160020</xdr:rowOff>
    </xdr:from>
    <xdr:to>
      <xdr:col>8</xdr:col>
      <xdr:colOff>200482</xdr:colOff>
      <xdr:row>13</xdr:row>
      <xdr:rowOff>38100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xmlns="" id="{9F99B1B6-6D38-E775-62F2-BDA4C9B4DCCB}"/>
            </a:ext>
          </a:extLst>
        </xdr:cNvPr>
        <xdr:cNvSpPr/>
      </xdr:nvSpPr>
      <xdr:spPr>
        <a:xfrm>
          <a:off x="182880" y="1440180"/>
          <a:ext cx="2638882" cy="975360"/>
        </a:xfrm>
        <a:prstGeom prst="roundRect">
          <a:avLst/>
        </a:prstGeom>
        <a:noFill/>
        <a:ln w="9525">
          <a:solidFill>
            <a:srgbClr val="00206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129540</xdr:colOff>
      <xdr:row>6</xdr:row>
      <xdr:rowOff>45720</xdr:rowOff>
    </xdr:from>
    <xdr:to>
      <xdr:col>8</xdr:col>
      <xdr:colOff>320040</xdr:colOff>
      <xdr:row>8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F53E6A6C-9175-BAB9-B766-6C6F7D56B1C5}"/>
            </a:ext>
          </a:extLst>
        </xdr:cNvPr>
        <xdr:cNvSpPr txBox="1"/>
      </xdr:nvSpPr>
      <xdr:spPr>
        <a:xfrm>
          <a:off x="129540" y="1143000"/>
          <a:ext cx="2811780" cy="4114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>
              <a:solidFill>
                <a:srgbClr val="002060"/>
              </a:solidFill>
              <a:latin typeface="Baskerville Old Face" panose="02020602080505020303" pitchFamily="18" charset="0"/>
            </a:rPr>
            <a:t>Chiffre</a:t>
          </a:r>
          <a:r>
            <a:rPr lang="fr-FR" sz="1600" baseline="0">
              <a:solidFill>
                <a:srgbClr val="002060"/>
              </a:solidFill>
              <a:latin typeface="Baskerville Old Face" panose="02020602080505020303" pitchFamily="18" charset="0"/>
            </a:rPr>
            <a:t> d'Affaire</a:t>
          </a:r>
          <a:endParaRPr lang="fr-FR" sz="1600">
            <a:solidFill>
              <a:srgbClr val="002060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10</xdr:col>
      <xdr:colOff>182879</xdr:colOff>
      <xdr:row>7</xdr:row>
      <xdr:rowOff>160020</xdr:rowOff>
    </xdr:from>
    <xdr:to>
      <xdr:col>18</xdr:col>
      <xdr:colOff>177622</xdr:colOff>
      <xdr:row>13</xdr:row>
      <xdr:rowOff>38100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xmlns="" id="{2D288214-2BF4-4F6F-FD5B-33B4117C9A6A}"/>
            </a:ext>
          </a:extLst>
        </xdr:cNvPr>
        <xdr:cNvSpPr/>
      </xdr:nvSpPr>
      <xdr:spPr>
        <a:xfrm>
          <a:off x="3459479" y="1440180"/>
          <a:ext cx="2616023" cy="975360"/>
        </a:xfrm>
        <a:prstGeom prst="roundRect">
          <a:avLst/>
        </a:prstGeom>
        <a:noFill/>
        <a:ln w="9525">
          <a:solidFill>
            <a:srgbClr val="00206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106680</xdr:colOff>
      <xdr:row>6</xdr:row>
      <xdr:rowOff>45720</xdr:rowOff>
    </xdr:from>
    <xdr:to>
      <xdr:col>18</xdr:col>
      <xdr:colOff>297180</xdr:colOff>
      <xdr:row>8</xdr:row>
      <xdr:rowOff>91440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xmlns="" id="{86E299F9-CCDE-DB7C-F00B-BEBF5CF7D4C1}"/>
            </a:ext>
          </a:extLst>
        </xdr:cNvPr>
        <xdr:cNvSpPr txBox="1"/>
      </xdr:nvSpPr>
      <xdr:spPr>
        <a:xfrm>
          <a:off x="3383280" y="1143000"/>
          <a:ext cx="2811780" cy="4114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>
              <a:solidFill>
                <a:srgbClr val="002060"/>
              </a:solidFill>
              <a:latin typeface="Baskerville Old Face" panose="02020602080505020303" pitchFamily="18" charset="0"/>
            </a:rPr>
            <a:t>Bénéfice</a:t>
          </a:r>
        </a:p>
      </xdr:txBody>
    </xdr:sp>
    <xdr:clientData/>
  </xdr:twoCellAnchor>
  <xdr:twoCellAnchor>
    <xdr:from>
      <xdr:col>20</xdr:col>
      <xdr:colOff>7619</xdr:colOff>
      <xdr:row>7</xdr:row>
      <xdr:rowOff>160020</xdr:rowOff>
    </xdr:from>
    <xdr:to>
      <xdr:col>28</xdr:col>
      <xdr:colOff>2362</xdr:colOff>
      <xdr:row>13</xdr:row>
      <xdr:rowOff>38100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xmlns="" id="{9AC8984A-8B1F-3799-AEA7-78B8C18526F1}"/>
            </a:ext>
          </a:extLst>
        </xdr:cNvPr>
        <xdr:cNvSpPr/>
      </xdr:nvSpPr>
      <xdr:spPr>
        <a:xfrm>
          <a:off x="6560819" y="1440180"/>
          <a:ext cx="2616023" cy="975360"/>
        </a:xfrm>
        <a:prstGeom prst="roundRect">
          <a:avLst/>
        </a:prstGeom>
        <a:noFill/>
        <a:ln w="9525">
          <a:solidFill>
            <a:srgbClr val="00206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259080</xdr:colOff>
      <xdr:row>6</xdr:row>
      <xdr:rowOff>45720</xdr:rowOff>
    </xdr:from>
    <xdr:to>
      <xdr:col>28</xdr:col>
      <xdr:colOff>121920</xdr:colOff>
      <xdr:row>8</xdr:row>
      <xdr:rowOff>91440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xmlns="" id="{25AD9285-7628-754F-2589-3EDC05148A53}"/>
            </a:ext>
          </a:extLst>
        </xdr:cNvPr>
        <xdr:cNvSpPr txBox="1"/>
      </xdr:nvSpPr>
      <xdr:spPr>
        <a:xfrm>
          <a:off x="6484620" y="1143000"/>
          <a:ext cx="2811780" cy="4114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>
              <a:solidFill>
                <a:srgbClr val="002060"/>
              </a:solidFill>
              <a:latin typeface="Baskerville Old Face" panose="02020602080505020303" pitchFamily="18" charset="0"/>
            </a:rPr>
            <a:t>Total des articles vendus</a:t>
          </a:r>
        </a:p>
      </xdr:txBody>
    </xdr:sp>
    <xdr:clientData/>
  </xdr:twoCellAnchor>
  <xdr:twoCellAnchor editAs="oneCell">
    <xdr:from>
      <xdr:col>25</xdr:col>
      <xdr:colOff>303947</xdr:colOff>
      <xdr:row>9</xdr:row>
      <xdr:rowOff>52487</xdr:rowOff>
    </xdr:from>
    <xdr:to>
      <xdr:col>27</xdr:col>
      <xdr:colOff>243840</xdr:colOff>
      <xdr:row>12</xdr:row>
      <xdr:rowOff>99060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xmlns="" id="{1D3C9B81-78CD-8287-C189-4DD640990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5447" y="1698407"/>
          <a:ext cx="595213" cy="595213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</xdr:colOff>
      <xdr:row>8</xdr:row>
      <xdr:rowOff>144779</xdr:rowOff>
    </xdr:from>
    <xdr:to>
      <xdr:col>8</xdr:col>
      <xdr:colOff>213360</xdr:colOff>
      <xdr:row>13</xdr:row>
      <xdr:rowOff>22860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xmlns="" id="{883B4659-0473-FE9F-B83D-1713BE016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159" y="1607819"/>
          <a:ext cx="792481" cy="7924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154367</xdr:colOff>
      <xdr:row>9</xdr:row>
      <xdr:rowOff>78167</xdr:rowOff>
    </xdr:from>
    <xdr:to>
      <xdr:col>18</xdr:col>
      <xdr:colOff>60960</xdr:colOff>
      <xdr:row>12</xdr:row>
      <xdr:rowOff>91440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xmlns="" id="{FFA5975A-321F-CE40-F43B-7E39D6D8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927" y="1724087"/>
          <a:ext cx="561913" cy="561913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15</xdr:row>
      <xdr:rowOff>167640</xdr:rowOff>
    </xdr:from>
    <xdr:to>
      <xdr:col>12</xdr:col>
      <xdr:colOff>45720</xdr:colOff>
      <xdr:row>29</xdr:row>
      <xdr:rowOff>38100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xmlns="" id="{F607430B-6A93-45D9-9F17-B324C04279C4}"/>
            </a:ext>
            <a:ext uri="{147F2762-F138-4A5C-976F-8EAC2B608ADB}">
              <a16:predDERef xmlns:a16="http://schemas.microsoft.com/office/drawing/2014/main" xmlns="" pred="{FFA5975A-321F-CE40-F43B-7E39D6D86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297180</xdr:colOff>
      <xdr:row>14</xdr:row>
      <xdr:rowOff>60960</xdr:rowOff>
    </xdr:from>
    <xdr:to>
      <xdr:col>10</xdr:col>
      <xdr:colOff>160020</xdr:colOff>
      <xdr:row>16</xdr:row>
      <xdr:rowOff>106680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xmlns="" id="{58ED687B-88E7-CB9E-2B40-99579BC95C56}"/>
            </a:ext>
          </a:extLst>
        </xdr:cNvPr>
        <xdr:cNvSpPr txBox="1"/>
      </xdr:nvSpPr>
      <xdr:spPr>
        <a:xfrm>
          <a:off x="617220" y="2621280"/>
          <a:ext cx="2743200" cy="4114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>
              <a:solidFill>
                <a:srgbClr val="002060"/>
              </a:solidFill>
              <a:latin typeface="Baskerville Old Face" panose="02020602080505020303" pitchFamily="18" charset="0"/>
            </a:rPr>
            <a:t>Tendance</a:t>
          </a:r>
          <a:r>
            <a:rPr lang="fr-FR" sz="1600" baseline="0">
              <a:solidFill>
                <a:srgbClr val="002060"/>
              </a:solidFill>
              <a:latin typeface="Baskerville Old Face" panose="02020602080505020303" pitchFamily="18" charset="0"/>
            </a:rPr>
            <a:t> des ventes </a:t>
          </a:r>
          <a:endParaRPr lang="fr-FR" sz="1600">
            <a:solidFill>
              <a:srgbClr val="002060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12</xdr:col>
      <xdr:colOff>121920</xdr:colOff>
      <xdr:row>15</xdr:row>
      <xdr:rowOff>167640</xdr:rowOff>
    </xdr:from>
    <xdr:to>
      <xdr:col>24</xdr:col>
      <xdr:colOff>76200</xdr:colOff>
      <xdr:row>29</xdr:row>
      <xdr:rowOff>25380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xmlns="" id="{780DF4AE-9CDB-4512-A097-F5D13D28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83820</xdr:colOff>
      <xdr:row>14</xdr:row>
      <xdr:rowOff>68580</xdr:rowOff>
    </xdr:from>
    <xdr:to>
      <xdr:col>22</xdr:col>
      <xdr:colOff>266700</xdr:colOff>
      <xdr:row>16</xdr:row>
      <xdr:rowOff>114300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xmlns="" id="{AF41DF55-16F6-C00A-7232-851CCE7A0E76}"/>
            </a:ext>
            <a:ext uri="{147F2762-F138-4A5C-976F-8EAC2B608ADB}">
              <a16:predDERef xmlns:a16="http://schemas.microsoft.com/office/drawing/2014/main" xmlns="" pred="{780DF4AE-9CDB-4512-A097-F5D13D288CF6}"/>
            </a:ext>
          </a:extLst>
        </xdr:cNvPr>
        <xdr:cNvSpPr txBox="1"/>
      </xdr:nvSpPr>
      <xdr:spPr>
        <a:xfrm>
          <a:off x="4564380" y="2628900"/>
          <a:ext cx="2743200" cy="4114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600" b="0" i="0" u="none" strike="noStrike">
              <a:solidFill>
                <a:srgbClr val="002060"/>
              </a:solidFill>
              <a:latin typeface="Baskerville Old Face" panose="02020602080505020303" pitchFamily="18" charset="0"/>
            </a:rPr>
            <a:t>Mode de paiement </a:t>
          </a:r>
        </a:p>
      </xdr:txBody>
    </xdr:sp>
    <xdr:clientData/>
  </xdr:twoCellAnchor>
  <xdr:twoCellAnchor>
    <xdr:from>
      <xdr:col>0</xdr:col>
      <xdr:colOff>91620</xdr:colOff>
      <xdr:row>32</xdr:row>
      <xdr:rowOff>160020</xdr:rowOff>
    </xdr:from>
    <xdr:to>
      <xdr:col>12</xdr:col>
      <xdr:colOff>45540</xdr:colOff>
      <xdr:row>40</xdr:row>
      <xdr:rowOff>136980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5279F14-2115-40EB-95BA-94157A99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297180</xdr:colOff>
      <xdr:row>31</xdr:row>
      <xdr:rowOff>76200</xdr:rowOff>
    </xdr:from>
    <xdr:to>
      <xdr:col>10</xdr:col>
      <xdr:colOff>160020</xdr:colOff>
      <xdr:row>33</xdr:row>
      <xdr:rowOff>121920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2EAFF87-EF7C-6A80-F934-DC9BAF7D46FB}"/>
            </a:ext>
          </a:extLst>
        </xdr:cNvPr>
        <xdr:cNvSpPr txBox="1"/>
      </xdr:nvSpPr>
      <xdr:spPr>
        <a:xfrm>
          <a:off x="617220" y="6027420"/>
          <a:ext cx="2743200" cy="4114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>
              <a:solidFill>
                <a:srgbClr val="002060"/>
              </a:solidFill>
              <a:latin typeface="Baskerville Old Face" panose="02020602080505020303" pitchFamily="18" charset="0"/>
            </a:rPr>
            <a:t>Typologie</a:t>
          </a:r>
          <a:r>
            <a:rPr lang="fr-FR" sz="1600" baseline="0">
              <a:solidFill>
                <a:srgbClr val="002060"/>
              </a:solidFill>
              <a:latin typeface="Baskerville Old Face" panose="02020602080505020303" pitchFamily="18" charset="0"/>
            </a:rPr>
            <a:t> client</a:t>
          </a:r>
          <a:endParaRPr lang="fr-FR" sz="1600">
            <a:solidFill>
              <a:srgbClr val="002060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28</xdr:col>
      <xdr:colOff>167640</xdr:colOff>
      <xdr:row>6</xdr:row>
      <xdr:rowOff>45720</xdr:rowOff>
    </xdr:from>
    <xdr:to>
      <xdr:col>32</xdr:col>
      <xdr:colOff>259080</xdr:colOff>
      <xdr:row>13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Branch">
              <a:extLst>
                <a:ext uri="{FF2B5EF4-FFF2-40B4-BE49-F238E27FC236}">
                  <a16:creationId xmlns:a16="http://schemas.microsoft.com/office/drawing/2014/main" xmlns="" id="{46A6AF2B-8341-427E-B2A1-C65EDD51A6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8760" y="1143000"/>
              <a:ext cx="13716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33</xdr:col>
      <xdr:colOff>22860</xdr:colOff>
      <xdr:row>6</xdr:row>
      <xdr:rowOff>53340</xdr:rowOff>
    </xdr:from>
    <xdr:to>
      <xdr:col>37</xdr:col>
      <xdr:colOff>129540</xdr:colOff>
      <xdr:row>12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ty">
              <a:extLst>
                <a:ext uri="{FF2B5EF4-FFF2-40B4-BE49-F238E27FC236}">
                  <a16:creationId xmlns:a16="http://schemas.microsoft.com/office/drawing/2014/main" xmlns="" id="{D24BE9DA-617E-4EDC-9336-A85BE9BC0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4180" y="1150620"/>
              <a:ext cx="13868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182880</xdr:colOff>
      <xdr:row>13</xdr:row>
      <xdr:rowOff>83820</xdr:rowOff>
    </xdr:from>
    <xdr:to>
      <xdr:col>28</xdr:col>
      <xdr:colOff>289560</xdr:colOff>
      <xdr:row>18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ustomer type">
              <a:extLst>
                <a:ext uri="{FF2B5EF4-FFF2-40B4-BE49-F238E27FC236}">
                  <a16:creationId xmlns:a16="http://schemas.microsoft.com/office/drawing/2014/main" xmlns="" id="{D4B952E5-516D-468F-982A-98CED3AC3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3840" y="2461260"/>
              <a:ext cx="1386840" cy="853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22860</xdr:colOff>
      <xdr:row>13</xdr:row>
      <xdr:rowOff>152400</xdr:rowOff>
    </xdr:from>
    <xdr:to>
      <xdr:col>33</xdr:col>
      <xdr:colOff>129540</xdr:colOff>
      <xdr:row>18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Gender">
              <a:extLst>
                <a:ext uri="{FF2B5EF4-FFF2-40B4-BE49-F238E27FC236}">
                  <a16:creationId xmlns:a16="http://schemas.microsoft.com/office/drawing/2014/main" xmlns="" id="{2F48214C-B27B-405A-A2DF-BBA4A5114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4020" y="2529840"/>
              <a:ext cx="1386840" cy="853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35</xdr:col>
      <xdr:colOff>53340</xdr:colOff>
      <xdr:row>13</xdr:row>
      <xdr:rowOff>22860</xdr:rowOff>
    </xdr:from>
    <xdr:to>
      <xdr:col>49</xdr:col>
      <xdr:colOff>38100</xdr:colOff>
      <xdr:row>17</xdr:row>
      <xdr:rowOff>175260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oduct line">
              <a:extLst>
                <a:ext uri="{FF2B5EF4-FFF2-40B4-BE49-F238E27FC236}">
                  <a16:creationId xmlns:a16="http://schemas.microsoft.com/office/drawing/2014/main" xmlns="" id="{01FB3E36-7127-4EF7-89A6-DC79EB6AC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4740" y="2400300"/>
              <a:ext cx="4465320" cy="883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190500</xdr:colOff>
      <xdr:row>6</xdr:row>
      <xdr:rowOff>38100</xdr:rowOff>
    </xdr:from>
    <xdr:to>
      <xdr:col>41</xdr:col>
      <xdr:colOff>297180</xdr:colOff>
      <xdr:row>12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Payment">
              <a:extLst>
                <a:ext uri="{FF2B5EF4-FFF2-40B4-BE49-F238E27FC236}">
                  <a16:creationId xmlns:a16="http://schemas.microsoft.com/office/drawing/2014/main" xmlns="" id="{8D70071A-CE94-4793-9AB1-AE230B169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1980" y="1135380"/>
              <a:ext cx="13868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198120</xdr:colOff>
      <xdr:row>20</xdr:row>
      <xdr:rowOff>114300</xdr:rowOff>
    </xdr:from>
    <xdr:to>
      <xdr:col>35</xdr:col>
      <xdr:colOff>15240</xdr:colOff>
      <xdr:row>25</xdr:row>
      <xdr:rowOff>15240</xdr:rowOff>
    </xdr:to>
    <mc:AlternateContent xmlns:mc="http://schemas.openxmlformats.org/markup-compatibility/2006">
      <mc:Choice xmlns:tsle="http://schemas.microsoft.com/office/drawing/2012/timeslicer" xmlns="" Requires="tsle">
        <xdr:graphicFrame macro="">
          <xdr:nvGraphicFramePr>
            <xdr:cNvPr id="25" name="Date 1">
              <a:extLst>
                <a:ext uri="{FF2B5EF4-FFF2-40B4-BE49-F238E27FC236}">
                  <a16:creationId xmlns:a16="http://schemas.microsoft.com/office/drawing/2014/main" id="{DCE19DBA-D1AA-4B77-A362-42C9131AA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>
        <xdr:sp macro="" textlink="">
          <xdr:nvSpPr>
            <xdr:cNvPr id="24" name="Rectangle 23"/>
            <xdr:cNvSpPr>
              <a:spLocks noTextEdit="1"/>
            </xdr:cNvSpPr>
          </xdr:nvSpPr>
          <xdr:spPr>
            <a:xfrm>
              <a:off x="7879080" y="3771900"/>
              <a:ext cx="3337560" cy="109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dine AIT SI MAMMAR" refreshedDate="45231.645682407405" createdVersion="8" refreshedVersion="8" minRefreshableVersion="3" recordCount="1000">
  <cacheSource type="worksheet">
    <worksheetSource name="Bdd_supermarket"/>
  </cacheSource>
  <cacheFields count="19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Jours (Date)" numFmtId="0" databaseField="0">
      <fieldGroup base="10">
        <rangePr groupBy="days" startDate="2019-01-01T00:00:00" endDate="2019-03-31T00:00:00"/>
        <groupItems count="368">
          <s v="&lt;01/01/2019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31/03/2019"/>
        </groupItems>
      </fieldGroup>
    </cacheField>
    <cacheField name="Mois (Date)" numFmtId="0" databaseField="0">
      <fieldGroup base="10">
        <rangePr groupBy="months" startDate="2019-01-01T00:00:00" endDate="2019-03-31T00:00:00"/>
        <groupItems count="14">
          <s v="&lt;01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 pivotCacheId="16020457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dine AIT SI MAMMAR" refreshedDate="45242.910472685187" createdVersion="8" refreshedVersion="8" minRefreshableVersion="3" recordCount="1001">
  <cacheSource type="worksheet">
    <worksheetSource ref="A1:Q1048576" sheet="Bdd_supermarket"/>
  </cacheSource>
  <cacheFields count="17">
    <cacheField name="Invoice 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e" numFmtId="0">
      <sharedItems containsBlank="1"/>
    </cacheField>
    <cacheField name="Ville" numFmtId="0">
      <sharedItems containsBlank="1"/>
    </cacheField>
    <cacheField name="Type client" numFmtId="0">
      <sharedItems containsBlank="1" count="3">
        <s v="Member"/>
        <s v="Normal"/>
        <m/>
      </sharedItems>
    </cacheField>
    <cacheField name="Genre client2" numFmtId="0">
      <sharedItems containsBlank="1" count="3">
        <s v="Female"/>
        <s v="Male"/>
        <m/>
      </sharedItems>
    </cacheField>
    <cacheField name="Catégori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Prix unitaire" numFmtId="0">
      <sharedItems containsString="0" containsBlank="1" containsNumber="1" minValue="10.08" maxValue="99.96"/>
    </cacheField>
    <cacheField name="Quantité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e" numFmtId="0">
      <sharedItems containsString="0" containsBlank="1" containsNumber="1" minValue="10.6785" maxValue="1042.6500000000001" count="991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Heure" numFmtId="0">
      <sharedItems containsNonDate="0" containsDate="1" containsString="0" containsBlank="1" minDate="1899-12-30T10:00:00" maxDate="1899-12-30T20:59:00"/>
    </cacheField>
    <cacheField name="Paiment" numFmtId="0">
      <sharedItems containsBlank="1"/>
    </cacheField>
    <cacheField name="coût de reviens" numFmtId="0">
      <sharedItems containsString="0" containsBlank="1" containsNumber="1" minValue="10.17" maxValue="993"/>
    </cacheField>
    <cacheField name="% marge brute" numFmtId="0">
      <sharedItems containsString="0" containsBlank="1" containsNumber="1" minValue="4.7619047620000003" maxValue="4.7619047620000003"/>
    </cacheField>
    <cacheField name="Revenu brute" numFmtId="0">
      <sharedItems containsString="0" containsBlank="1" containsNumber="1" minValue="0.50849999999999995" maxValue="49.65"/>
    </cacheField>
    <cacheField name="Note client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x v="0"/>
    <n v="26.141500000000001"/>
    <n v="548.97149999999999"/>
    <x v="0"/>
    <x v="0"/>
    <x v="0"/>
    <n v="522.83000000000004"/>
    <n v="4.7619047620000003"/>
    <n v="26.141500000000001"/>
    <n v="9.1"/>
  </r>
  <r>
    <s v="226-31-3081"/>
    <x v="1"/>
    <x v="1"/>
    <x v="1"/>
    <x v="0"/>
    <x v="1"/>
    <n v="15.28"/>
    <x v="1"/>
    <n v="3.82"/>
    <n v="80.22"/>
    <x v="1"/>
    <x v="1"/>
    <x v="1"/>
    <n v="76.400000000000006"/>
    <n v="4.7619047620000003"/>
    <n v="3.82"/>
    <n v="9.6"/>
  </r>
  <r>
    <s v="631-41-3108"/>
    <x v="0"/>
    <x v="0"/>
    <x v="1"/>
    <x v="1"/>
    <x v="2"/>
    <n v="46.33"/>
    <x v="0"/>
    <n v="16.215499999999999"/>
    <n v="340.52550000000002"/>
    <x v="2"/>
    <x v="2"/>
    <x v="2"/>
    <n v="324.31"/>
    <n v="4.7619047620000003"/>
    <n v="16.215499999999999"/>
    <n v="7.4"/>
  </r>
  <r>
    <s v="123-19-1176"/>
    <x v="0"/>
    <x v="0"/>
    <x v="0"/>
    <x v="1"/>
    <x v="0"/>
    <n v="58.22"/>
    <x v="2"/>
    <n v="23.288"/>
    <n v="489.048"/>
    <x v="3"/>
    <x v="3"/>
    <x v="0"/>
    <n v="465.76"/>
    <n v="4.7619047620000003"/>
    <n v="23.288"/>
    <n v="8.4"/>
  </r>
  <r>
    <s v="373-73-7910"/>
    <x v="0"/>
    <x v="0"/>
    <x v="1"/>
    <x v="1"/>
    <x v="3"/>
    <n v="86.31"/>
    <x v="0"/>
    <n v="30.208500000000001"/>
    <n v="634.37850000000003"/>
    <x v="4"/>
    <x v="4"/>
    <x v="0"/>
    <n v="604.16999999999996"/>
    <n v="4.7619047620000003"/>
    <n v="30.208500000000001"/>
    <n v="5.3"/>
  </r>
  <r>
    <s v="699-14-3026"/>
    <x v="1"/>
    <x v="1"/>
    <x v="1"/>
    <x v="1"/>
    <x v="1"/>
    <n v="85.39"/>
    <x v="0"/>
    <n v="29.886500000000002"/>
    <n v="627.61649999999997"/>
    <x v="5"/>
    <x v="5"/>
    <x v="0"/>
    <n v="597.73"/>
    <n v="4.7619047620000003"/>
    <n v="29.886500000000002"/>
    <n v="4.0999999999999996"/>
  </r>
  <r>
    <s v="355-53-5943"/>
    <x v="0"/>
    <x v="0"/>
    <x v="0"/>
    <x v="0"/>
    <x v="1"/>
    <n v="68.84"/>
    <x v="3"/>
    <n v="20.652000000000001"/>
    <n v="433.69200000000001"/>
    <x v="6"/>
    <x v="6"/>
    <x v="0"/>
    <n v="413.04"/>
    <n v="4.7619047620000003"/>
    <n v="20.652000000000001"/>
    <n v="5.8"/>
  </r>
  <r>
    <s v="315-22-5665"/>
    <x v="1"/>
    <x v="1"/>
    <x v="1"/>
    <x v="0"/>
    <x v="2"/>
    <n v="73.56"/>
    <x v="4"/>
    <n v="36.78"/>
    <n v="772.38"/>
    <x v="7"/>
    <x v="7"/>
    <x v="0"/>
    <n v="735.6"/>
    <n v="4.7619047620000003"/>
    <n v="36.78"/>
    <n v="8"/>
  </r>
  <r>
    <s v="665-32-9167"/>
    <x v="0"/>
    <x v="0"/>
    <x v="0"/>
    <x v="0"/>
    <x v="0"/>
    <n v="36.26"/>
    <x v="5"/>
    <n v="3.6259999999999999"/>
    <n v="76.146000000000001"/>
    <x v="8"/>
    <x v="8"/>
    <x v="2"/>
    <n v="72.52"/>
    <n v="4.7619047620000003"/>
    <n v="3.6259999999999999"/>
    <n v="7.2"/>
  </r>
  <r>
    <s v="692-92-5582"/>
    <x v="2"/>
    <x v="2"/>
    <x v="0"/>
    <x v="0"/>
    <x v="4"/>
    <n v="54.84"/>
    <x v="6"/>
    <n v="8.2260000000000009"/>
    <n v="172.74600000000001"/>
    <x v="9"/>
    <x v="9"/>
    <x v="2"/>
    <n v="164.52"/>
    <n v="4.7619047620000003"/>
    <n v="8.2260000000000009"/>
    <n v="5.9"/>
  </r>
  <r>
    <s v="351-62-0822"/>
    <x v="2"/>
    <x v="2"/>
    <x v="0"/>
    <x v="0"/>
    <x v="5"/>
    <n v="14.48"/>
    <x v="7"/>
    <n v="2.8959999999999999"/>
    <n v="60.816000000000003"/>
    <x v="10"/>
    <x v="10"/>
    <x v="0"/>
    <n v="57.92"/>
    <n v="4.7619047620000003"/>
    <n v="2.8959999999999999"/>
    <n v="4.5"/>
  </r>
  <r>
    <s v="529-56-3974"/>
    <x v="2"/>
    <x v="2"/>
    <x v="0"/>
    <x v="1"/>
    <x v="1"/>
    <n v="25.51"/>
    <x v="7"/>
    <n v="5.1020000000000003"/>
    <n v="107.142"/>
    <x v="11"/>
    <x v="11"/>
    <x v="1"/>
    <n v="102.04"/>
    <n v="4.7619047620000003"/>
    <n v="5.1020000000000003"/>
    <n v="6.8"/>
  </r>
  <r>
    <s v="365-64-0515"/>
    <x v="0"/>
    <x v="0"/>
    <x v="1"/>
    <x v="0"/>
    <x v="1"/>
    <n v="46.95"/>
    <x v="1"/>
    <n v="11.737500000000001"/>
    <n v="246.48750000000001"/>
    <x v="12"/>
    <x v="12"/>
    <x v="0"/>
    <n v="234.75"/>
    <n v="4.7619047620000003"/>
    <n v="11.737500000000001"/>
    <n v="7.1"/>
  </r>
  <r>
    <s v="252-56-2699"/>
    <x v="0"/>
    <x v="0"/>
    <x v="1"/>
    <x v="1"/>
    <x v="4"/>
    <n v="43.19"/>
    <x v="4"/>
    <n v="21.594999999999999"/>
    <n v="453.495"/>
    <x v="13"/>
    <x v="13"/>
    <x v="0"/>
    <n v="431.9"/>
    <n v="4.7619047620000003"/>
    <n v="21.594999999999999"/>
    <n v="8.1999999999999993"/>
  </r>
  <r>
    <s v="829-34-3910"/>
    <x v="0"/>
    <x v="0"/>
    <x v="1"/>
    <x v="0"/>
    <x v="0"/>
    <n v="71.38"/>
    <x v="4"/>
    <n v="35.69"/>
    <n v="749.49"/>
    <x v="14"/>
    <x v="14"/>
    <x v="1"/>
    <n v="713.8"/>
    <n v="4.7619047620000003"/>
    <n v="35.69"/>
    <n v="5.7"/>
  </r>
  <r>
    <s v="299-46-1805"/>
    <x v="2"/>
    <x v="2"/>
    <x v="0"/>
    <x v="0"/>
    <x v="3"/>
    <n v="93.72"/>
    <x v="3"/>
    <n v="28.116"/>
    <n v="590.43600000000004"/>
    <x v="15"/>
    <x v="15"/>
    <x v="1"/>
    <n v="562.32000000000005"/>
    <n v="4.7619047620000003"/>
    <n v="28.116"/>
    <n v="4.5"/>
  </r>
  <r>
    <s v="656-95-9349"/>
    <x v="0"/>
    <x v="0"/>
    <x v="0"/>
    <x v="0"/>
    <x v="0"/>
    <n v="68.930000000000007"/>
    <x v="0"/>
    <n v="24.125499999999999"/>
    <n v="506.63549999999998"/>
    <x v="16"/>
    <x v="16"/>
    <x v="2"/>
    <n v="482.51"/>
    <n v="4.7619047620000003"/>
    <n v="24.125499999999999"/>
    <n v="4.5999999999999996"/>
  </r>
  <r>
    <s v="765-26-6951"/>
    <x v="0"/>
    <x v="0"/>
    <x v="1"/>
    <x v="1"/>
    <x v="3"/>
    <n v="72.61"/>
    <x v="3"/>
    <n v="21.783000000000001"/>
    <n v="457.44299999999998"/>
    <x v="17"/>
    <x v="17"/>
    <x v="2"/>
    <n v="435.66"/>
    <n v="4.7619047620000003"/>
    <n v="21.783000000000001"/>
    <n v="6.9"/>
  </r>
  <r>
    <s v="329-62-1586"/>
    <x v="0"/>
    <x v="0"/>
    <x v="1"/>
    <x v="1"/>
    <x v="4"/>
    <n v="54.67"/>
    <x v="6"/>
    <n v="8.2004999999999999"/>
    <n v="172.2105"/>
    <x v="18"/>
    <x v="18"/>
    <x v="2"/>
    <n v="164.01"/>
    <n v="4.7619047620000003"/>
    <n v="8.2004999999999999"/>
    <n v="8.6"/>
  </r>
  <r>
    <s v="319-50-3348"/>
    <x v="2"/>
    <x v="2"/>
    <x v="1"/>
    <x v="0"/>
    <x v="2"/>
    <n v="40.299999999999997"/>
    <x v="5"/>
    <n v="4.03"/>
    <n v="84.63"/>
    <x v="16"/>
    <x v="19"/>
    <x v="0"/>
    <n v="80.599999999999994"/>
    <n v="4.7619047620000003"/>
    <n v="4.03"/>
    <n v="4.4000000000000004"/>
  </r>
  <r>
    <s v="300-71-4605"/>
    <x v="1"/>
    <x v="1"/>
    <x v="0"/>
    <x v="1"/>
    <x v="1"/>
    <n v="86.04"/>
    <x v="1"/>
    <n v="21.51"/>
    <n v="451.71"/>
    <x v="6"/>
    <x v="20"/>
    <x v="0"/>
    <n v="430.2"/>
    <n v="4.7619047620000003"/>
    <n v="21.51"/>
    <n v="4.8"/>
  </r>
  <r>
    <s v="371-85-5789"/>
    <x v="2"/>
    <x v="2"/>
    <x v="1"/>
    <x v="1"/>
    <x v="0"/>
    <n v="87.98"/>
    <x v="6"/>
    <n v="13.196999999999999"/>
    <n v="277.137"/>
    <x v="19"/>
    <x v="21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x v="5"/>
    <n v="3.32"/>
    <n v="69.72"/>
    <x v="20"/>
    <x v="22"/>
    <x v="2"/>
    <n v="66.400000000000006"/>
    <n v="4.7619047620000003"/>
    <n v="3.32"/>
    <n v="4.4000000000000004"/>
  </r>
  <r>
    <s v="636-48-8204"/>
    <x v="0"/>
    <x v="0"/>
    <x v="1"/>
    <x v="1"/>
    <x v="1"/>
    <n v="34.56"/>
    <x v="1"/>
    <n v="8.64"/>
    <n v="181.44"/>
    <x v="21"/>
    <x v="23"/>
    <x v="0"/>
    <n v="172.8"/>
    <n v="4.7619047620000003"/>
    <n v="8.64"/>
    <n v="9.9"/>
  </r>
  <r>
    <s v="549-59-1358"/>
    <x v="0"/>
    <x v="0"/>
    <x v="0"/>
    <x v="1"/>
    <x v="3"/>
    <n v="88.63"/>
    <x v="6"/>
    <n v="13.294499999999999"/>
    <n v="279.18450000000001"/>
    <x v="22"/>
    <x v="24"/>
    <x v="0"/>
    <n v="265.89"/>
    <n v="4.7619047620000003"/>
    <n v="13.294499999999999"/>
    <n v="6"/>
  </r>
  <r>
    <s v="227-03-5010"/>
    <x v="0"/>
    <x v="0"/>
    <x v="0"/>
    <x v="0"/>
    <x v="2"/>
    <n v="52.59"/>
    <x v="2"/>
    <n v="21.036000000000001"/>
    <n v="441.75599999999997"/>
    <x v="23"/>
    <x v="25"/>
    <x v="2"/>
    <n v="420.72"/>
    <n v="4.7619047620000003"/>
    <n v="21.036000000000001"/>
    <n v="8.5"/>
  </r>
  <r>
    <s v="649-29-6775"/>
    <x v="2"/>
    <x v="2"/>
    <x v="1"/>
    <x v="1"/>
    <x v="5"/>
    <n v="33.520000000000003"/>
    <x v="8"/>
    <n v="1.6759999999999999"/>
    <n v="35.195999999999998"/>
    <x v="4"/>
    <x v="26"/>
    <x v="1"/>
    <n v="33.520000000000003"/>
    <n v="4.7619047620000003"/>
    <n v="1.6759999999999999"/>
    <n v="6.7"/>
  </r>
  <r>
    <s v="189-17-4241"/>
    <x v="0"/>
    <x v="0"/>
    <x v="1"/>
    <x v="0"/>
    <x v="5"/>
    <n v="87.67"/>
    <x v="5"/>
    <n v="8.7669999999999995"/>
    <n v="184.107"/>
    <x v="24"/>
    <x v="27"/>
    <x v="2"/>
    <n v="175.34"/>
    <n v="4.7619047620000003"/>
    <n v="8.7669999999999995"/>
    <n v="7.7"/>
  </r>
  <r>
    <s v="145-94-9061"/>
    <x v="2"/>
    <x v="2"/>
    <x v="1"/>
    <x v="0"/>
    <x v="4"/>
    <n v="88.36"/>
    <x v="1"/>
    <n v="22.09"/>
    <n v="463.89"/>
    <x v="25"/>
    <x v="28"/>
    <x v="1"/>
    <n v="441.8"/>
    <n v="4.7619047620000003"/>
    <n v="22.09"/>
    <n v="9.6"/>
  </r>
  <r>
    <s v="848-62-7243"/>
    <x v="0"/>
    <x v="0"/>
    <x v="1"/>
    <x v="1"/>
    <x v="0"/>
    <n v="24.89"/>
    <x v="9"/>
    <n v="11.2005"/>
    <n v="235.2105"/>
    <x v="20"/>
    <x v="29"/>
    <x v="1"/>
    <n v="224.01"/>
    <n v="4.7619047620000003"/>
    <n v="11.2005"/>
    <n v="7.4"/>
  </r>
  <r>
    <s v="871-79-8483"/>
    <x v="2"/>
    <x v="2"/>
    <x v="1"/>
    <x v="1"/>
    <x v="5"/>
    <n v="94.13"/>
    <x v="1"/>
    <n v="23.532499999999999"/>
    <n v="494.1825"/>
    <x v="6"/>
    <x v="30"/>
    <x v="2"/>
    <n v="470.65"/>
    <n v="4.7619047620000003"/>
    <n v="23.532499999999999"/>
    <n v="4.8"/>
  </r>
  <r>
    <s v="149-71-6266"/>
    <x v="2"/>
    <x v="2"/>
    <x v="0"/>
    <x v="1"/>
    <x v="3"/>
    <n v="78.069999999999993"/>
    <x v="9"/>
    <n v="35.131500000000003"/>
    <n v="737.76149999999996"/>
    <x v="26"/>
    <x v="31"/>
    <x v="1"/>
    <n v="702.63"/>
    <n v="4.7619047620000003"/>
    <n v="35.131500000000003"/>
    <n v="4.5"/>
  </r>
  <r>
    <s v="640-49-2076"/>
    <x v="2"/>
    <x v="2"/>
    <x v="1"/>
    <x v="1"/>
    <x v="3"/>
    <n v="83.78"/>
    <x v="2"/>
    <n v="33.512"/>
    <n v="703.75199999999995"/>
    <x v="8"/>
    <x v="32"/>
    <x v="1"/>
    <n v="670.24"/>
    <n v="4.7619047620000003"/>
    <n v="33.512"/>
    <n v="5.0999999999999996"/>
  </r>
  <r>
    <s v="595-11-5460"/>
    <x v="0"/>
    <x v="0"/>
    <x v="1"/>
    <x v="1"/>
    <x v="0"/>
    <n v="96.58"/>
    <x v="5"/>
    <n v="9.6579999999999995"/>
    <n v="202.81800000000001"/>
    <x v="20"/>
    <x v="33"/>
    <x v="2"/>
    <n v="193.16"/>
    <n v="4.7619047620000003"/>
    <n v="9.6579999999999995"/>
    <n v="5.0999999999999996"/>
  </r>
  <r>
    <s v="183-56-6882"/>
    <x v="1"/>
    <x v="1"/>
    <x v="0"/>
    <x v="0"/>
    <x v="4"/>
    <n v="99.42"/>
    <x v="7"/>
    <n v="19.884"/>
    <n v="417.56400000000002"/>
    <x v="10"/>
    <x v="34"/>
    <x v="0"/>
    <n v="397.68"/>
    <n v="4.7619047620000003"/>
    <n v="19.884"/>
    <n v="7.5"/>
  </r>
  <r>
    <s v="232-16-2483"/>
    <x v="1"/>
    <x v="1"/>
    <x v="0"/>
    <x v="0"/>
    <x v="3"/>
    <n v="68.12"/>
    <x v="8"/>
    <n v="3.4060000000000001"/>
    <n v="71.525999999999996"/>
    <x v="27"/>
    <x v="35"/>
    <x v="0"/>
    <n v="68.12"/>
    <n v="4.7619047620000003"/>
    <n v="3.4060000000000001"/>
    <n v="6.8"/>
  </r>
  <r>
    <s v="129-29-8530"/>
    <x v="0"/>
    <x v="0"/>
    <x v="0"/>
    <x v="1"/>
    <x v="3"/>
    <n v="62.62"/>
    <x v="1"/>
    <n v="15.654999999999999"/>
    <n v="328.755"/>
    <x v="24"/>
    <x v="36"/>
    <x v="0"/>
    <n v="313.10000000000002"/>
    <n v="4.7619047620000003"/>
    <n v="15.654999999999999"/>
    <n v="7"/>
  </r>
  <r>
    <s v="272-65-1806"/>
    <x v="0"/>
    <x v="0"/>
    <x v="1"/>
    <x v="0"/>
    <x v="1"/>
    <n v="60.88"/>
    <x v="9"/>
    <n v="27.396000000000001"/>
    <n v="575.31600000000003"/>
    <x v="15"/>
    <x v="37"/>
    <x v="0"/>
    <n v="547.91999999999996"/>
    <n v="4.7619047620000003"/>
    <n v="27.396000000000001"/>
    <n v="4.7"/>
  </r>
  <r>
    <s v="333-73-7901"/>
    <x v="1"/>
    <x v="1"/>
    <x v="1"/>
    <x v="0"/>
    <x v="0"/>
    <n v="54.92"/>
    <x v="2"/>
    <n v="21.968"/>
    <n v="461.32799999999997"/>
    <x v="28"/>
    <x v="38"/>
    <x v="0"/>
    <n v="439.36"/>
    <n v="4.7619047620000003"/>
    <n v="21.968"/>
    <n v="7.6"/>
  </r>
  <r>
    <s v="777-82-7220"/>
    <x v="2"/>
    <x v="2"/>
    <x v="0"/>
    <x v="1"/>
    <x v="2"/>
    <n v="30.12"/>
    <x v="2"/>
    <n v="12.048"/>
    <n v="253.00800000000001"/>
    <x v="2"/>
    <x v="39"/>
    <x v="1"/>
    <n v="240.96"/>
    <n v="4.7619047620000003"/>
    <n v="12.048"/>
    <n v="7.7"/>
  </r>
  <r>
    <s v="280-35-5823"/>
    <x v="2"/>
    <x v="2"/>
    <x v="0"/>
    <x v="0"/>
    <x v="2"/>
    <n v="86.72"/>
    <x v="8"/>
    <n v="4.3360000000000003"/>
    <n v="91.055999999999997"/>
    <x v="29"/>
    <x v="40"/>
    <x v="0"/>
    <n v="86.72"/>
    <n v="4.7619047620000003"/>
    <n v="4.3360000000000003"/>
    <n v="7.9"/>
  </r>
  <r>
    <s v="554-53-8700"/>
    <x v="1"/>
    <x v="1"/>
    <x v="0"/>
    <x v="1"/>
    <x v="2"/>
    <n v="56.11"/>
    <x v="5"/>
    <n v="5.6109999999999998"/>
    <n v="117.831"/>
    <x v="30"/>
    <x v="41"/>
    <x v="1"/>
    <n v="112.22"/>
    <n v="4.7619047620000003"/>
    <n v="5.6109999999999998"/>
    <n v="6.3"/>
  </r>
  <r>
    <s v="354-25-5821"/>
    <x v="2"/>
    <x v="2"/>
    <x v="0"/>
    <x v="0"/>
    <x v="3"/>
    <n v="69.12"/>
    <x v="3"/>
    <n v="20.736000000000001"/>
    <n v="435.45600000000002"/>
    <x v="4"/>
    <x v="42"/>
    <x v="1"/>
    <n v="414.72"/>
    <n v="4.7619047620000003"/>
    <n v="20.736000000000001"/>
    <n v="5.6"/>
  </r>
  <r>
    <s v="228-96-1411"/>
    <x v="1"/>
    <x v="1"/>
    <x v="0"/>
    <x v="0"/>
    <x v="4"/>
    <n v="98.7"/>
    <x v="2"/>
    <n v="39.479999999999997"/>
    <n v="829.08"/>
    <x v="31"/>
    <x v="43"/>
    <x v="1"/>
    <n v="789.6"/>
    <n v="4.7619047620000003"/>
    <n v="39.479999999999997"/>
    <n v="7.6"/>
  </r>
  <r>
    <s v="617-15-4209"/>
    <x v="1"/>
    <x v="1"/>
    <x v="0"/>
    <x v="1"/>
    <x v="0"/>
    <n v="15.37"/>
    <x v="5"/>
    <n v="1.5369999999999999"/>
    <n v="32.277000000000001"/>
    <x v="32"/>
    <x v="44"/>
    <x v="1"/>
    <n v="30.74"/>
    <n v="4.7619047620000003"/>
    <n v="1.5369999999999999"/>
    <n v="7.2"/>
  </r>
  <r>
    <s v="132-32-9879"/>
    <x v="2"/>
    <x v="2"/>
    <x v="0"/>
    <x v="0"/>
    <x v="1"/>
    <n v="93.96"/>
    <x v="7"/>
    <n v="18.792000000000002"/>
    <n v="394.63200000000001"/>
    <x v="11"/>
    <x v="18"/>
    <x v="1"/>
    <n v="375.84"/>
    <n v="4.7619047620000003"/>
    <n v="18.792000000000002"/>
    <n v="9.5"/>
  </r>
  <r>
    <s v="370-41-7321"/>
    <x v="2"/>
    <x v="2"/>
    <x v="0"/>
    <x v="1"/>
    <x v="0"/>
    <n v="56.69"/>
    <x v="9"/>
    <n v="25.5105"/>
    <n v="535.72050000000002"/>
    <x v="33"/>
    <x v="45"/>
    <x v="2"/>
    <n v="510.21"/>
    <n v="4.7619047620000003"/>
    <n v="25.5105"/>
    <n v="8.4"/>
  </r>
  <r>
    <s v="727-46-3608"/>
    <x v="2"/>
    <x v="2"/>
    <x v="0"/>
    <x v="0"/>
    <x v="4"/>
    <n v="20.010000000000002"/>
    <x v="9"/>
    <n v="9.0045000000000002"/>
    <n v="189.09450000000001"/>
    <x v="10"/>
    <x v="46"/>
    <x v="0"/>
    <n v="180.09"/>
    <n v="4.7619047620000003"/>
    <n v="9.0045000000000002"/>
    <n v="4.0999999999999996"/>
  </r>
  <r>
    <s v="669-54-1719"/>
    <x v="2"/>
    <x v="2"/>
    <x v="0"/>
    <x v="1"/>
    <x v="1"/>
    <n v="18.93"/>
    <x v="3"/>
    <n v="5.6790000000000003"/>
    <n v="119.259"/>
    <x v="34"/>
    <x v="47"/>
    <x v="2"/>
    <n v="113.58"/>
    <n v="4.7619047620000003"/>
    <n v="5.6790000000000003"/>
    <n v="8.1"/>
  </r>
  <r>
    <s v="574-22-5561"/>
    <x v="1"/>
    <x v="1"/>
    <x v="0"/>
    <x v="0"/>
    <x v="5"/>
    <n v="82.63"/>
    <x v="4"/>
    <n v="41.314999999999998"/>
    <n v="867.61500000000001"/>
    <x v="35"/>
    <x v="48"/>
    <x v="0"/>
    <n v="826.3"/>
    <n v="4.7619047620000003"/>
    <n v="41.314999999999998"/>
    <n v="7.9"/>
  </r>
  <r>
    <s v="326-78-5178"/>
    <x v="1"/>
    <x v="1"/>
    <x v="0"/>
    <x v="1"/>
    <x v="4"/>
    <n v="91.4"/>
    <x v="0"/>
    <n v="31.99"/>
    <n v="671.79"/>
    <x v="36"/>
    <x v="49"/>
    <x v="1"/>
    <n v="639.79999999999995"/>
    <n v="4.7619047620000003"/>
    <n v="31.99"/>
    <n v="9.5"/>
  </r>
  <r>
    <s v="162-48-8011"/>
    <x v="0"/>
    <x v="0"/>
    <x v="0"/>
    <x v="0"/>
    <x v="4"/>
    <n v="44.59"/>
    <x v="1"/>
    <n v="11.147500000000001"/>
    <n v="234.0975"/>
    <x v="34"/>
    <x v="50"/>
    <x v="1"/>
    <n v="222.95"/>
    <n v="4.7619047620000003"/>
    <n v="11.147500000000001"/>
    <n v="8.5"/>
  </r>
  <r>
    <s v="616-24-2851"/>
    <x v="2"/>
    <x v="2"/>
    <x v="0"/>
    <x v="0"/>
    <x v="5"/>
    <n v="17.87"/>
    <x v="7"/>
    <n v="3.5739999999999998"/>
    <n v="75.054000000000002"/>
    <x v="23"/>
    <x v="51"/>
    <x v="0"/>
    <n v="71.48"/>
    <n v="4.7619047620000003"/>
    <n v="3.5739999999999998"/>
    <n v="6.5"/>
  </r>
  <r>
    <s v="778-71-5554"/>
    <x v="1"/>
    <x v="1"/>
    <x v="0"/>
    <x v="1"/>
    <x v="5"/>
    <n v="15.43"/>
    <x v="8"/>
    <n v="0.77149999999999996"/>
    <n v="16.201499999999999"/>
    <x v="25"/>
    <x v="52"/>
    <x v="2"/>
    <n v="15.43"/>
    <n v="4.7619047620000003"/>
    <n v="0.77149999999999996"/>
    <n v="6.1"/>
  </r>
  <r>
    <s v="242-55-6721"/>
    <x v="2"/>
    <x v="2"/>
    <x v="1"/>
    <x v="1"/>
    <x v="2"/>
    <n v="16.16"/>
    <x v="5"/>
    <n v="1.6160000000000001"/>
    <n v="33.936"/>
    <x v="37"/>
    <x v="53"/>
    <x v="0"/>
    <n v="32.32"/>
    <n v="4.7619047620000003"/>
    <n v="1.6160000000000001"/>
    <n v="6.5"/>
  </r>
  <r>
    <s v="399-46-5918"/>
    <x v="1"/>
    <x v="1"/>
    <x v="1"/>
    <x v="0"/>
    <x v="1"/>
    <n v="85.98"/>
    <x v="2"/>
    <n v="34.392000000000003"/>
    <n v="722.23199999999997"/>
    <x v="38"/>
    <x v="54"/>
    <x v="1"/>
    <n v="687.84"/>
    <n v="4.7619047620000003"/>
    <n v="34.392000000000003"/>
    <n v="8.1999999999999993"/>
  </r>
  <r>
    <s v="106-35-6779"/>
    <x v="0"/>
    <x v="0"/>
    <x v="0"/>
    <x v="1"/>
    <x v="2"/>
    <n v="44.34"/>
    <x v="5"/>
    <n v="4.4340000000000002"/>
    <n v="93.114000000000004"/>
    <x v="39"/>
    <x v="55"/>
    <x v="1"/>
    <n v="88.68"/>
    <n v="4.7619047620000003"/>
    <n v="4.4340000000000002"/>
    <n v="5.8"/>
  </r>
  <r>
    <s v="635-40-6220"/>
    <x v="0"/>
    <x v="0"/>
    <x v="1"/>
    <x v="1"/>
    <x v="0"/>
    <n v="89.6"/>
    <x v="2"/>
    <n v="35.840000000000003"/>
    <n v="752.64"/>
    <x v="13"/>
    <x v="56"/>
    <x v="0"/>
    <n v="716.8"/>
    <n v="4.7619047620000003"/>
    <n v="35.840000000000003"/>
    <n v="6.6"/>
  </r>
  <r>
    <s v="817-48-8732"/>
    <x v="0"/>
    <x v="0"/>
    <x v="0"/>
    <x v="0"/>
    <x v="2"/>
    <n v="72.349999999999994"/>
    <x v="4"/>
    <n v="36.174999999999997"/>
    <n v="759.67499999999995"/>
    <x v="40"/>
    <x v="57"/>
    <x v="1"/>
    <n v="723.5"/>
    <n v="4.7619047620000003"/>
    <n v="36.174999999999997"/>
    <n v="5.4"/>
  </r>
  <r>
    <s v="120-06-4233"/>
    <x v="1"/>
    <x v="1"/>
    <x v="1"/>
    <x v="1"/>
    <x v="1"/>
    <n v="30.61"/>
    <x v="3"/>
    <n v="9.1829999999999998"/>
    <n v="192.84299999999999"/>
    <x v="41"/>
    <x v="58"/>
    <x v="1"/>
    <n v="183.66"/>
    <n v="4.7619047620000003"/>
    <n v="9.1829999999999998"/>
    <n v="9.3000000000000007"/>
  </r>
  <r>
    <s v="285-68-5083"/>
    <x v="1"/>
    <x v="1"/>
    <x v="0"/>
    <x v="0"/>
    <x v="3"/>
    <n v="24.74"/>
    <x v="6"/>
    <n v="3.7109999999999999"/>
    <n v="77.930999999999997"/>
    <x v="42"/>
    <x v="59"/>
    <x v="2"/>
    <n v="74.22"/>
    <n v="4.7619047620000003"/>
    <n v="3.7109999999999999"/>
    <n v="10"/>
  </r>
  <r>
    <s v="803-83-5989"/>
    <x v="1"/>
    <x v="1"/>
    <x v="1"/>
    <x v="1"/>
    <x v="2"/>
    <n v="55.73"/>
    <x v="3"/>
    <n v="16.719000000000001"/>
    <n v="351.09899999999999"/>
    <x v="7"/>
    <x v="60"/>
    <x v="0"/>
    <n v="334.38"/>
    <n v="4.7619047620000003"/>
    <n v="16.719000000000001"/>
    <n v="7"/>
  </r>
  <r>
    <s v="347-34-2234"/>
    <x v="2"/>
    <x v="2"/>
    <x v="0"/>
    <x v="0"/>
    <x v="3"/>
    <n v="55.07"/>
    <x v="9"/>
    <n v="24.781500000000001"/>
    <n v="520.41150000000005"/>
    <x v="36"/>
    <x v="61"/>
    <x v="0"/>
    <n v="495.63"/>
    <n v="4.7619047620000003"/>
    <n v="24.781500000000001"/>
    <n v="10"/>
  </r>
  <r>
    <s v="199-75-8169"/>
    <x v="0"/>
    <x v="0"/>
    <x v="0"/>
    <x v="1"/>
    <x v="3"/>
    <n v="15.81"/>
    <x v="4"/>
    <n v="7.9050000000000002"/>
    <n v="166.005"/>
    <x v="43"/>
    <x v="62"/>
    <x v="2"/>
    <n v="158.1"/>
    <n v="4.7619047620000003"/>
    <n v="7.9050000000000002"/>
    <n v="8.6"/>
  </r>
  <r>
    <s v="853-23-2453"/>
    <x v="2"/>
    <x v="2"/>
    <x v="0"/>
    <x v="1"/>
    <x v="0"/>
    <n v="75.739999999999995"/>
    <x v="7"/>
    <n v="15.148"/>
    <n v="318.108"/>
    <x v="44"/>
    <x v="63"/>
    <x v="1"/>
    <n v="302.95999999999998"/>
    <n v="4.7619047620000003"/>
    <n v="15.148"/>
    <n v="7.6"/>
  </r>
  <r>
    <s v="877-22-3308"/>
    <x v="0"/>
    <x v="0"/>
    <x v="0"/>
    <x v="1"/>
    <x v="0"/>
    <n v="15.87"/>
    <x v="4"/>
    <n v="7.9349999999999996"/>
    <n v="166.63499999999999"/>
    <x v="45"/>
    <x v="64"/>
    <x v="1"/>
    <n v="158.69999999999999"/>
    <n v="4.7619047620000003"/>
    <n v="7.9349999999999996"/>
    <n v="5.8"/>
  </r>
  <r>
    <s v="838-78-4295"/>
    <x v="1"/>
    <x v="1"/>
    <x v="1"/>
    <x v="0"/>
    <x v="0"/>
    <n v="33.47"/>
    <x v="5"/>
    <n v="3.347"/>
    <n v="70.287000000000006"/>
    <x v="34"/>
    <x v="65"/>
    <x v="0"/>
    <n v="66.94"/>
    <n v="4.7619047620000003"/>
    <n v="3.347"/>
    <n v="6.7"/>
  </r>
  <r>
    <s v="109-28-2512"/>
    <x v="2"/>
    <x v="2"/>
    <x v="0"/>
    <x v="0"/>
    <x v="5"/>
    <n v="97.61"/>
    <x v="3"/>
    <n v="29.283000000000001"/>
    <n v="614.94299999999998"/>
    <x v="27"/>
    <x v="66"/>
    <x v="0"/>
    <n v="585.66"/>
    <n v="4.7619047620000003"/>
    <n v="29.283000000000001"/>
    <n v="9.9"/>
  </r>
  <r>
    <s v="232-11-3025"/>
    <x v="0"/>
    <x v="0"/>
    <x v="1"/>
    <x v="1"/>
    <x v="3"/>
    <n v="78.77"/>
    <x v="4"/>
    <n v="39.384999999999998"/>
    <n v="827.08500000000004"/>
    <x v="46"/>
    <x v="67"/>
    <x v="1"/>
    <n v="787.7"/>
    <n v="4.7619047620000003"/>
    <n v="39.384999999999998"/>
    <n v="6.4"/>
  </r>
  <r>
    <s v="382-03-4532"/>
    <x v="0"/>
    <x v="0"/>
    <x v="0"/>
    <x v="0"/>
    <x v="0"/>
    <n v="18.329999999999998"/>
    <x v="8"/>
    <n v="0.91649999999999998"/>
    <n v="19.246500000000001"/>
    <x v="30"/>
    <x v="68"/>
    <x v="1"/>
    <n v="18.329999999999998"/>
    <n v="4.7619047620000003"/>
    <n v="0.91649999999999998"/>
    <n v="4.3"/>
  </r>
  <r>
    <s v="393-65-2792"/>
    <x v="1"/>
    <x v="1"/>
    <x v="1"/>
    <x v="1"/>
    <x v="4"/>
    <n v="89.48"/>
    <x v="4"/>
    <n v="44.74"/>
    <n v="939.54"/>
    <x v="47"/>
    <x v="69"/>
    <x v="2"/>
    <n v="894.8"/>
    <n v="4.7619047620000003"/>
    <n v="44.74"/>
    <n v="9.6"/>
  </r>
  <r>
    <s v="796-12-2025"/>
    <x v="1"/>
    <x v="1"/>
    <x v="1"/>
    <x v="1"/>
    <x v="5"/>
    <n v="62.12"/>
    <x v="4"/>
    <n v="31.06"/>
    <n v="652.26"/>
    <x v="48"/>
    <x v="15"/>
    <x v="1"/>
    <n v="621.20000000000005"/>
    <n v="4.7619047620000003"/>
    <n v="31.06"/>
    <n v="5.9"/>
  </r>
  <r>
    <s v="510-95-6347"/>
    <x v="2"/>
    <x v="2"/>
    <x v="0"/>
    <x v="0"/>
    <x v="4"/>
    <n v="48.52"/>
    <x v="6"/>
    <n v="7.2779999999999996"/>
    <n v="152.83799999999999"/>
    <x v="19"/>
    <x v="70"/>
    <x v="0"/>
    <n v="145.56"/>
    <n v="4.7619047620000003"/>
    <n v="7.2779999999999996"/>
    <n v="4"/>
  </r>
  <r>
    <s v="841-35-6630"/>
    <x v="1"/>
    <x v="1"/>
    <x v="1"/>
    <x v="0"/>
    <x v="1"/>
    <n v="75.91"/>
    <x v="3"/>
    <n v="22.773"/>
    <n v="478.233"/>
    <x v="11"/>
    <x v="71"/>
    <x v="1"/>
    <n v="455.46"/>
    <n v="4.7619047620000003"/>
    <n v="22.773"/>
    <n v="8.6999999999999993"/>
  </r>
  <r>
    <s v="287-21-9091"/>
    <x v="0"/>
    <x v="0"/>
    <x v="1"/>
    <x v="1"/>
    <x v="2"/>
    <n v="74.67"/>
    <x v="9"/>
    <n v="33.601500000000001"/>
    <n v="705.63149999999996"/>
    <x v="49"/>
    <x v="60"/>
    <x v="0"/>
    <n v="672.03"/>
    <n v="4.7619047620000003"/>
    <n v="33.601500000000001"/>
    <n v="9.4"/>
  </r>
  <r>
    <s v="732-94-0499"/>
    <x v="1"/>
    <x v="1"/>
    <x v="1"/>
    <x v="0"/>
    <x v="1"/>
    <n v="41.65"/>
    <x v="4"/>
    <n v="20.824999999999999"/>
    <n v="437.32499999999999"/>
    <x v="50"/>
    <x v="72"/>
    <x v="2"/>
    <n v="416.5"/>
    <n v="4.7619047620000003"/>
    <n v="20.824999999999999"/>
    <n v="5.4"/>
  </r>
  <r>
    <s v="263-10-3913"/>
    <x v="1"/>
    <x v="1"/>
    <x v="0"/>
    <x v="1"/>
    <x v="5"/>
    <n v="49.04"/>
    <x v="9"/>
    <n v="22.068000000000001"/>
    <n v="463.428"/>
    <x v="51"/>
    <x v="73"/>
    <x v="2"/>
    <n v="441.36"/>
    <n v="4.7619047620000003"/>
    <n v="22.068000000000001"/>
    <n v="8.6"/>
  </r>
  <r>
    <s v="381-20-0914"/>
    <x v="0"/>
    <x v="0"/>
    <x v="0"/>
    <x v="0"/>
    <x v="5"/>
    <n v="20.010000000000002"/>
    <x v="9"/>
    <n v="9.0045000000000002"/>
    <n v="189.09450000000001"/>
    <x v="52"/>
    <x v="74"/>
    <x v="2"/>
    <n v="180.09"/>
    <n v="4.7619047620000003"/>
    <n v="9.0045000000000002"/>
    <n v="5.7"/>
  </r>
  <r>
    <s v="829-49-1914"/>
    <x v="1"/>
    <x v="1"/>
    <x v="0"/>
    <x v="0"/>
    <x v="4"/>
    <n v="78.31"/>
    <x v="4"/>
    <n v="39.155000000000001"/>
    <n v="822.255"/>
    <x v="19"/>
    <x v="75"/>
    <x v="0"/>
    <n v="783.1"/>
    <n v="4.7619047620000003"/>
    <n v="39.155000000000001"/>
    <n v="6.6"/>
  </r>
  <r>
    <s v="756-01-7507"/>
    <x v="1"/>
    <x v="1"/>
    <x v="1"/>
    <x v="0"/>
    <x v="0"/>
    <n v="20.38"/>
    <x v="1"/>
    <n v="5.0949999999999998"/>
    <n v="106.995"/>
    <x v="49"/>
    <x v="76"/>
    <x v="1"/>
    <n v="101.9"/>
    <n v="4.7619047620000003"/>
    <n v="5.0949999999999998"/>
    <n v="6"/>
  </r>
  <r>
    <s v="870-72-4431"/>
    <x v="1"/>
    <x v="1"/>
    <x v="1"/>
    <x v="0"/>
    <x v="0"/>
    <n v="99.19"/>
    <x v="3"/>
    <n v="29.757000000000001"/>
    <n v="624.89700000000005"/>
    <x v="18"/>
    <x v="51"/>
    <x v="2"/>
    <n v="595.14"/>
    <n v="4.7619047620000003"/>
    <n v="29.757000000000001"/>
    <n v="5.5"/>
  </r>
  <r>
    <s v="847-38-7188"/>
    <x v="2"/>
    <x v="2"/>
    <x v="1"/>
    <x v="0"/>
    <x v="4"/>
    <n v="96.68"/>
    <x v="6"/>
    <n v="14.502000000000001"/>
    <n v="304.54199999999997"/>
    <x v="53"/>
    <x v="77"/>
    <x v="0"/>
    <n v="290.04000000000002"/>
    <n v="4.7619047620000003"/>
    <n v="14.502000000000001"/>
    <n v="6.4"/>
  </r>
  <r>
    <s v="480-63-2856"/>
    <x v="1"/>
    <x v="1"/>
    <x v="1"/>
    <x v="1"/>
    <x v="4"/>
    <n v="19.25"/>
    <x v="2"/>
    <n v="7.7"/>
    <n v="161.69999999999999"/>
    <x v="54"/>
    <x v="78"/>
    <x v="0"/>
    <n v="154"/>
    <n v="4.7619047620000003"/>
    <n v="7.7"/>
    <n v="6.6"/>
  </r>
  <r>
    <s v="787-56-0757"/>
    <x v="1"/>
    <x v="1"/>
    <x v="0"/>
    <x v="0"/>
    <x v="4"/>
    <n v="80.36"/>
    <x v="7"/>
    <n v="16.071999999999999"/>
    <n v="337.512"/>
    <x v="55"/>
    <x v="40"/>
    <x v="2"/>
    <n v="321.44"/>
    <n v="4.7619047620000003"/>
    <n v="16.071999999999999"/>
    <n v="8.3000000000000007"/>
  </r>
  <r>
    <s v="360-39-5055"/>
    <x v="1"/>
    <x v="1"/>
    <x v="0"/>
    <x v="1"/>
    <x v="3"/>
    <n v="48.91"/>
    <x v="1"/>
    <n v="12.227499999999999"/>
    <n v="256.77749999999997"/>
    <x v="11"/>
    <x v="79"/>
    <x v="1"/>
    <n v="244.55"/>
    <n v="4.7619047620000003"/>
    <n v="12.227499999999999"/>
    <n v="6.6"/>
  </r>
  <r>
    <s v="730-50-9884"/>
    <x v="1"/>
    <x v="1"/>
    <x v="1"/>
    <x v="0"/>
    <x v="3"/>
    <n v="83.06"/>
    <x v="0"/>
    <n v="29.071000000000002"/>
    <n v="610.49099999999999"/>
    <x v="19"/>
    <x v="80"/>
    <x v="0"/>
    <n v="581.41999999999996"/>
    <n v="4.7619047620000003"/>
    <n v="29.071000000000002"/>
    <n v="4"/>
  </r>
  <r>
    <s v="362-58-8315"/>
    <x v="1"/>
    <x v="1"/>
    <x v="1"/>
    <x v="1"/>
    <x v="5"/>
    <n v="76.52"/>
    <x v="1"/>
    <n v="19.13"/>
    <n v="401.73"/>
    <x v="5"/>
    <x v="81"/>
    <x v="1"/>
    <n v="382.6"/>
    <n v="4.7619047620000003"/>
    <n v="19.13"/>
    <n v="9.9"/>
  </r>
  <r>
    <s v="633-44-8566"/>
    <x v="0"/>
    <x v="0"/>
    <x v="0"/>
    <x v="1"/>
    <x v="4"/>
    <n v="49.38"/>
    <x v="0"/>
    <n v="17.283000000000001"/>
    <n v="362.94299999999998"/>
    <x v="39"/>
    <x v="82"/>
    <x v="2"/>
    <n v="345.66"/>
    <n v="4.7619047620000003"/>
    <n v="17.283000000000001"/>
    <n v="7.3"/>
  </r>
  <r>
    <s v="504-35-8843"/>
    <x v="0"/>
    <x v="0"/>
    <x v="1"/>
    <x v="1"/>
    <x v="3"/>
    <n v="42.47"/>
    <x v="8"/>
    <n v="2.1234999999999999"/>
    <n v="44.593499999999999"/>
    <x v="56"/>
    <x v="83"/>
    <x v="1"/>
    <n v="42.47"/>
    <n v="4.7619047620000003"/>
    <n v="2.1234999999999999"/>
    <n v="5.7"/>
  </r>
  <r>
    <s v="318-68-5053"/>
    <x v="2"/>
    <x v="2"/>
    <x v="1"/>
    <x v="0"/>
    <x v="0"/>
    <n v="76.989999999999995"/>
    <x v="3"/>
    <n v="23.097000000000001"/>
    <n v="485.03699999999998"/>
    <x v="33"/>
    <x v="84"/>
    <x v="1"/>
    <n v="461.94"/>
    <n v="4.7619047620000003"/>
    <n v="23.097000000000001"/>
    <n v="6.1"/>
  </r>
  <r>
    <s v="565-80-5980"/>
    <x v="1"/>
    <x v="1"/>
    <x v="0"/>
    <x v="0"/>
    <x v="2"/>
    <n v="47.38"/>
    <x v="7"/>
    <n v="9.4760000000000009"/>
    <n v="198.99600000000001"/>
    <x v="54"/>
    <x v="12"/>
    <x v="1"/>
    <n v="189.52"/>
    <n v="4.7619047620000003"/>
    <n v="9.4760000000000009"/>
    <n v="7.1"/>
  </r>
  <r>
    <s v="225-32-0908"/>
    <x v="1"/>
    <x v="1"/>
    <x v="1"/>
    <x v="0"/>
    <x v="3"/>
    <n v="44.86"/>
    <x v="4"/>
    <n v="22.43"/>
    <n v="471.03"/>
    <x v="53"/>
    <x v="85"/>
    <x v="0"/>
    <n v="448.6"/>
    <n v="4.7619047620000003"/>
    <n v="22.43"/>
    <n v="8.1999999999999993"/>
  </r>
  <r>
    <s v="873-51-0671"/>
    <x v="0"/>
    <x v="0"/>
    <x v="0"/>
    <x v="0"/>
    <x v="3"/>
    <n v="21.98"/>
    <x v="0"/>
    <n v="7.6929999999999996"/>
    <n v="161.553"/>
    <x v="8"/>
    <x v="86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x v="9"/>
    <n v="28.962"/>
    <n v="608.202"/>
    <x v="41"/>
    <x v="87"/>
    <x v="2"/>
    <n v="579.24"/>
    <n v="4.7619047620000003"/>
    <n v="28.962"/>
    <n v="8.6"/>
  </r>
  <r>
    <s v="512-91-0811"/>
    <x v="1"/>
    <x v="1"/>
    <x v="1"/>
    <x v="1"/>
    <x v="0"/>
    <n v="89.75"/>
    <x v="8"/>
    <n v="4.4874999999999998"/>
    <n v="94.237499999999997"/>
    <x v="10"/>
    <x v="88"/>
    <x v="2"/>
    <n v="89.75"/>
    <n v="4.7619047620000003"/>
    <n v="4.4874999999999998"/>
    <n v="6.6"/>
  </r>
  <r>
    <s v="594-34-4444"/>
    <x v="0"/>
    <x v="0"/>
    <x v="1"/>
    <x v="1"/>
    <x v="1"/>
    <n v="97.16"/>
    <x v="8"/>
    <n v="4.8579999999999997"/>
    <n v="102.018"/>
    <x v="1"/>
    <x v="89"/>
    <x v="0"/>
    <n v="97.16"/>
    <n v="4.7619047620000003"/>
    <n v="4.8579999999999997"/>
    <n v="7.2"/>
  </r>
  <r>
    <s v="766-85-7061"/>
    <x v="2"/>
    <x v="2"/>
    <x v="1"/>
    <x v="1"/>
    <x v="0"/>
    <n v="87.87"/>
    <x v="4"/>
    <n v="43.935000000000002"/>
    <n v="922.63499999999999"/>
    <x v="14"/>
    <x v="12"/>
    <x v="0"/>
    <n v="878.7"/>
    <n v="4.7619047620000003"/>
    <n v="43.935000000000002"/>
    <n v="5.0999999999999996"/>
  </r>
  <r>
    <s v="871-39-9221"/>
    <x v="1"/>
    <x v="1"/>
    <x v="1"/>
    <x v="0"/>
    <x v="1"/>
    <n v="12.45"/>
    <x v="3"/>
    <n v="3.7349999999999999"/>
    <n v="78.435000000000002"/>
    <x v="57"/>
    <x v="90"/>
    <x v="1"/>
    <n v="74.7"/>
    <n v="4.7619047620000003"/>
    <n v="3.7349999999999999"/>
    <n v="4.0999999999999996"/>
  </r>
  <r>
    <s v="865-92-6136"/>
    <x v="0"/>
    <x v="0"/>
    <x v="1"/>
    <x v="1"/>
    <x v="4"/>
    <n v="52.75"/>
    <x v="6"/>
    <n v="7.9124999999999996"/>
    <n v="166.16249999999999"/>
    <x v="28"/>
    <x v="91"/>
    <x v="0"/>
    <n v="158.25"/>
    <n v="4.7619047620000003"/>
    <n v="7.9124999999999996"/>
    <n v="9.3000000000000007"/>
  </r>
  <r>
    <s v="733-01-9107"/>
    <x v="2"/>
    <x v="2"/>
    <x v="1"/>
    <x v="1"/>
    <x v="2"/>
    <n v="82.7"/>
    <x v="3"/>
    <n v="24.81"/>
    <n v="521.01"/>
    <x v="19"/>
    <x v="92"/>
    <x v="1"/>
    <n v="496.2"/>
    <n v="4.7619047620000003"/>
    <n v="24.81"/>
    <n v="7.4"/>
  </r>
  <r>
    <s v="163-56-7055"/>
    <x v="1"/>
    <x v="1"/>
    <x v="0"/>
    <x v="1"/>
    <x v="5"/>
    <n v="48.71"/>
    <x v="8"/>
    <n v="2.4355000000000002"/>
    <n v="51.145499999999998"/>
    <x v="58"/>
    <x v="25"/>
    <x v="1"/>
    <n v="48.71"/>
    <n v="4.7619047620000003"/>
    <n v="2.4355000000000002"/>
    <n v="4.0999999999999996"/>
  </r>
  <r>
    <s v="189-98-2939"/>
    <x v="1"/>
    <x v="1"/>
    <x v="1"/>
    <x v="1"/>
    <x v="5"/>
    <n v="78.55"/>
    <x v="9"/>
    <n v="35.347499999999997"/>
    <n v="742.29750000000001"/>
    <x v="59"/>
    <x v="93"/>
    <x v="1"/>
    <n v="706.95"/>
    <n v="4.7619047620000003"/>
    <n v="35.347499999999997"/>
    <n v="7.2"/>
  </r>
  <r>
    <s v="551-21-3069"/>
    <x v="1"/>
    <x v="1"/>
    <x v="1"/>
    <x v="0"/>
    <x v="1"/>
    <n v="23.07"/>
    <x v="9"/>
    <n v="10.381500000000001"/>
    <n v="218.01150000000001"/>
    <x v="60"/>
    <x v="94"/>
    <x v="1"/>
    <n v="207.63"/>
    <n v="4.7619047620000003"/>
    <n v="10.381500000000001"/>
    <n v="4.9000000000000004"/>
  </r>
  <r>
    <s v="212-62-1842"/>
    <x v="0"/>
    <x v="0"/>
    <x v="1"/>
    <x v="1"/>
    <x v="4"/>
    <n v="58.26"/>
    <x v="3"/>
    <n v="17.478000000000002"/>
    <n v="367.03800000000001"/>
    <x v="61"/>
    <x v="95"/>
    <x v="1"/>
    <n v="349.56"/>
    <n v="4.7619047620000003"/>
    <n v="17.478000000000002"/>
    <n v="9.9"/>
  </r>
  <r>
    <s v="716-39-1409"/>
    <x v="2"/>
    <x v="2"/>
    <x v="1"/>
    <x v="1"/>
    <x v="0"/>
    <n v="30.35"/>
    <x v="0"/>
    <n v="10.6225"/>
    <n v="223.07249999999999"/>
    <x v="35"/>
    <x v="96"/>
    <x v="1"/>
    <n v="212.45"/>
    <n v="4.7619047620000003"/>
    <n v="10.6225"/>
    <n v="8"/>
  </r>
  <r>
    <s v="704-48-3927"/>
    <x v="0"/>
    <x v="0"/>
    <x v="0"/>
    <x v="1"/>
    <x v="1"/>
    <n v="88.67"/>
    <x v="4"/>
    <n v="44.335000000000001"/>
    <n v="931.03499999999997"/>
    <x v="52"/>
    <x v="97"/>
    <x v="0"/>
    <n v="886.7"/>
    <n v="4.7619047620000003"/>
    <n v="44.335000000000001"/>
    <n v="7.3"/>
  </r>
  <r>
    <s v="628-34-3388"/>
    <x v="1"/>
    <x v="1"/>
    <x v="1"/>
    <x v="1"/>
    <x v="5"/>
    <n v="27.38"/>
    <x v="3"/>
    <n v="8.2140000000000004"/>
    <n v="172.494"/>
    <x v="0"/>
    <x v="98"/>
    <x v="2"/>
    <n v="164.28"/>
    <n v="4.7619047620000003"/>
    <n v="8.2140000000000004"/>
    <n v="7.9"/>
  </r>
  <r>
    <s v="630-74-5166"/>
    <x v="0"/>
    <x v="0"/>
    <x v="1"/>
    <x v="1"/>
    <x v="3"/>
    <n v="62.13"/>
    <x v="3"/>
    <n v="18.638999999999999"/>
    <n v="391.41899999999998"/>
    <x v="23"/>
    <x v="99"/>
    <x v="1"/>
    <n v="372.78"/>
    <n v="4.7619047620000003"/>
    <n v="18.638999999999999"/>
    <n v="7.4"/>
  </r>
  <r>
    <s v="588-01-7461"/>
    <x v="1"/>
    <x v="1"/>
    <x v="1"/>
    <x v="0"/>
    <x v="4"/>
    <n v="33.979999999999997"/>
    <x v="9"/>
    <n v="15.291"/>
    <n v="321.11099999999999"/>
    <x v="62"/>
    <x v="100"/>
    <x v="1"/>
    <n v="305.82"/>
    <n v="4.7619047620000003"/>
    <n v="15.291"/>
    <n v="4.2"/>
  </r>
  <r>
    <s v="861-77-0145"/>
    <x v="1"/>
    <x v="1"/>
    <x v="0"/>
    <x v="1"/>
    <x v="1"/>
    <n v="81.97"/>
    <x v="4"/>
    <n v="40.984999999999999"/>
    <n v="860.68499999999995"/>
    <x v="2"/>
    <x v="101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x v="5"/>
    <n v="1.649"/>
    <n v="34.628999999999998"/>
    <x v="63"/>
    <x v="102"/>
    <x v="0"/>
    <n v="32.979999999999997"/>
    <n v="4.7619047620000003"/>
    <n v="1.649"/>
    <n v="4.5999999999999996"/>
  </r>
  <r>
    <s v="210-67-5886"/>
    <x v="1"/>
    <x v="1"/>
    <x v="0"/>
    <x v="0"/>
    <x v="0"/>
    <n v="98.21"/>
    <x v="6"/>
    <n v="14.7315"/>
    <n v="309.36149999999998"/>
    <x v="63"/>
    <x v="103"/>
    <x v="2"/>
    <n v="294.63"/>
    <n v="4.7619047620000003"/>
    <n v="14.7315"/>
    <n v="7.8"/>
  </r>
  <r>
    <s v="227-78-1148"/>
    <x v="2"/>
    <x v="2"/>
    <x v="1"/>
    <x v="0"/>
    <x v="5"/>
    <n v="72.84"/>
    <x v="0"/>
    <n v="25.494"/>
    <n v="535.37400000000002"/>
    <x v="42"/>
    <x v="104"/>
    <x v="1"/>
    <n v="509.88"/>
    <n v="4.7619047620000003"/>
    <n v="25.494"/>
    <n v="8.4"/>
  </r>
  <r>
    <s v="645-44-1170"/>
    <x v="0"/>
    <x v="0"/>
    <x v="0"/>
    <x v="1"/>
    <x v="2"/>
    <n v="58.07"/>
    <x v="9"/>
    <n v="26.131499999999999"/>
    <n v="548.76149999999996"/>
    <x v="64"/>
    <x v="105"/>
    <x v="0"/>
    <n v="522.63"/>
    <n v="4.7619047620000003"/>
    <n v="26.131499999999999"/>
    <n v="4.3"/>
  </r>
  <r>
    <s v="237-01-6122"/>
    <x v="1"/>
    <x v="1"/>
    <x v="0"/>
    <x v="0"/>
    <x v="2"/>
    <n v="80.790000000000006"/>
    <x v="9"/>
    <n v="36.355499999999999"/>
    <n v="763.46550000000002"/>
    <x v="60"/>
    <x v="106"/>
    <x v="2"/>
    <n v="727.11"/>
    <n v="4.7619047620000003"/>
    <n v="36.355499999999999"/>
    <n v="9.5"/>
  </r>
  <r>
    <s v="225-98-1496"/>
    <x v="1"/>
    <x v="1"/>
    <x v="1"/>
    <x v="0"/>
    <x v="5"/>
    <n v="27.02"/>
    <x v="6"/>
    <n v="4.0529999999999999"/>
    <n v="85.113"/>
    <x v="22"/>
    <x v="39"/>
    <x v="2"/>
    <n v="81.06"/>
    <n v="4.7619047620000003"/>
    <n v="4.0529999999999999"/>
    <n v="7.1"/>
  </r>
  <r>
    <s v="291-32-1427"/>
    <x v="2"/>
    <x v="2"/>
    <x v="0"/>
    <x v="1"/>
    <x v="5"/>
    <n v="21.94"/>
    <x v="1"/>
    <n v="5.4850000000000003"/>
    <n v="115.185"/>
    <x v="19"/>
    <x v="107"/>
    <x v="0"/>
    <n v="109.7"/>
    <n v="4.7619047620000003"/>
    <n v="5.4850000000000003"/>
    <n v="5.3"/>
  </r>
  <r>
    <s v="659-65-8956"/>
    <x v="2"/>
    <x v="2"/>
    <x v="0"/>
    <x v="1"/>
    <x v="5"/>
    <n v="51.36"/>
    <x v="8"/>
    <n v="2.5680000000000001"/>
    <n v="53.927999999999997"/>
    <x v="65"/>
    <x v="108"/>
    <x v="0"/>
    <n v="51.36"/>
    <n v="4.7619047620000003"/>
    <n v="2.5680000000000001"/>
    <n v="5.2"/>
  </r>
  <r>
    <s v="642-32-2990"/>
    <x v="0"/>
    <x v="0"/>
    <x v="1"/>
    <x v="0"/>
    <x v="4"/>
    <n v="10.96"/>
    <x v="4"/>
    <n v="5.48"/>
    <n v="115.08"/>
    <x v="30"/>
    <x v="109"/>
    <x v="0"/>
    <n v="109.6"/>
    <n v="4.7619047620000003"/>
    <n v="5.48"/>
    <n v="6"/>
  </r>
  <r>
    <s v="378-24-2715"/>
    <x v="2"/>
    <x v="2"/>
    <x v="1"/>
    <x v="1"/>
    <x v="2"/>
    <n v="53.44"/>
    <x v="5"/>
    <n v="5.3440000000000003"/>
    <n v="112.224"/>
    <x v="40"/>
    <x v="89"/>
    <x v="0"/>
    <n v="106.88"/>
    <n v="4.7619047620000003"/>
    <n v="5.3440000000000003"/>
    <n v="4.0999999999999996"/>
  </r>
  <r>
    <s v="638-60-7125"/>
    <x v="0"/>
    <x v="0"/>
    <x v="1"/>
    <x v="0"/>
    <x v="1"/>
    <n v="99.56"/>
    <x v="2"/>
    <n v="39.823999999999998"/>
    <n v="836.30399999999997"/>
    <x v="44"/>
    <x v="11"/>
    <x v="2"/>
    <n v="796.48"/>
    <n v="4.7619047620000003"/>
    <n v="39.823999999999998"/>
    <n v="5.2"/>
  </r>
  <r>
    <s v="659-36-1684"/>
    <x v="1"/>
    <x v="1"/>
    <x v="0"/>
    <x v="1"/>
    <x v="3"/>
    <n v="57.12"/>
    <x v="0"/>
    <n v="19.992000000000001"/>
    <n v="419.83199999999999"/>
    <x v="52"/>
    <x v="110"/>
    <x v="2"/>
    <n v="399.84"/>
    <n v="4.7619047620000003"/>
    <n v="19.992000000000001"/>
    <n v="6.5"/>
  </r>
  <r>
    <s v="219-22-9386"/>
    <x v="2"/>
    <x v="2"/>
    <x v="0"/>
    <x v="1"/>
    <x v="3"/>
    <n v="99.96"/>
    <x v="9"/>
    <n v="44.981999999999999"/>
    <n v="944.62199999999996"/>
    <x v="11"/>
    <x v="111"/>
    <x v="2"/>
    <n v="899.64"/>
    <n v="4.7619047620000003"/>
    <n v="44.981999999999999"/>
    <n v="4.2"/>
  </r>
  <r>
    <s v="336-78-2147"/>
    <x v="1"/>
    <x v="1"/>
    <x v="0"/>
    <x v="1"/>
    <x v="2"/>
    <n v="63.91"/>
    <x v="2"/>
    <n v="25.564"/>
    <n v="536.84400000000005"/>
    <x v="45"/>
    <x v="112"/>
    <x v="2"/>
    <n v="511.28"/>
    <n v="4.7619047620000003"/>
    <n v="25.564"/>
    <n v="4.5999999999999996"/>
  </r>
  <r>
    <s v="268-27-6179"/>
    <x v="2"/>
    <x v="2"/>
    <x v="0"/>
    <x v="0"/>
    <x v="5"/>
    <n v="56.47"/>
    <x v="2"/>
    <n v="22.588000000000001"/>
    <n v="474.34800000000001"/>
    <x v="11"/>
    <x v="113"/>
    <x v="0"/>
    <n v="451.76"/>
    <n v="4.7619047620000003"/>
    <n v="22.588000000000001"/>
    <n v="7.3"/>
  </r>
  <r>
    <s v="668-90-8900"/>
    <x v="0"/>
    <x v="0"/>
    <x v="1"/>
    <x v="0"/>
    <x v="2"/>
    <n v="93.69"/>
    <x v="0"/>
    <n v="32.791499999999999"/>
    <n v="688.62149999999997"/>
    <x v="24"/>
    <x v="114"/>
    <x v="2"/>
    <n v="655.83"/>
    <n v="4.7619047620000003"/>
    <n v="32.791499999999999"/>
    <n v="4.5"/>
  </r>
  <r>
    <s v="870-54-3162"/>
    <x v="0"/>
    <x v="0"/>
    <x v="1"/>
    <x v="0"/>
    <x v="3"/>
    <n v="32.25"/>
    <x v="1"/>
    <n v="8.0625"/>
    <n v="169.3125"/>
    <x v="3"/>
    <x v="115"/>
    <x v="1"/>
    <n v="161.25"/>
    <n v="4.7619047620000003"/>
    <n v="8.0625"/>
    <n v="9"/>
  </r>
  <r>
    <s v="189-08-9157"/>
    <x v="1"/>
    <x v="1"/>
    <x v="1"/>
    <x v="0"/>
    <x v="5"/>
    <n v="31.73"/>
    <x v="9"/>
    <n v="14.278499999999999"/>
    <n v="299.8485"/>
    <x v="66"/>
    <x v="116"/>
    <x v="2"/>
    <n v="285.57"/>
    <n v="4.7619047620000003"/>
    <n v="14.278499999999999"/>
    <n v="5.9"/>
  </r>
  <r>
    <s v="663-86-9076"/>
    <x v="1"/>
    <x v="1"/>
    <x v="0"/>
    <x v="0"/>
    <x v="4"/>
    <n v="68.540000000000006"/>
    <x v="2"/>
    <n v="27.416"/>
    <n v="575.73599999999999"/>
    <x v="66"/>
    <x v="117"/>
    <x v="0"/>
    <n v="548.32000000000005"/>
    <n v="4.7619047620000003"/>
    <n v="27.416"/>
    <n v="8.5"/>
  </r>
  <r>
    <s v="549-84-7482"/>
    <x v="2"/>
    <x v="2"/>
    <x v="1"/>
    <x v="0"/>
    <x v="3"/>
    <n v="90.28"/>
    <x v="9"/>
    <n v="40.625999999999998"/>
    <n v="853.14599999999996"/>
    <x v="4"/>
    <x v="23"/>
    <x v="0"/>
    <n v="812.52"/>
    <n v="4.7619047620000003"/>
    <n v="40.625999999999998"/>
    <n v="7.2"/>
  </r>
  <r>
    <s v="191-10-6171"/>
    <x v="2"/>
    <x v="2"/>
    <x v="1"/>
    <x v="0"/>
    <x v="5"/>
    <n v="39.619999999999997"/>
    <x v="0"/>
    <n v="13.867000000000001"/>
    <n v="291.20699999999999"/>
    <x v="25"/>
    <x v="118"/>
    <x v="1"/>
    <n v="277.33999999999997"/>
    <n v="4.7619047620000003"/>
    <n v="13.867000000000001"/>
    <n v="7.5"/>
  </r>
  <r>
    <s v="802-70-5316"/>
    <x v="0"/>
    <x v="0"/>
    <x v="0"/>
    <x v="0"/>
    <x v="3"/>
    <n v="92.13"/>
    <x v="3"/>
    <n v="27.638999999999999"/>
    <n v="580.41899999999998"/>
    <x v="43"/>
    <x v="119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x v="7"/>
    <n v="6.968"/>
    <n v="146.328"/>
    <x v="34"/>
    <x v="120"/>
    <x v="1"/>
    <n v="139.36000000000001"/>
    <n v="4.7619047620000003"/>
    <n v="6.968"/>
    <n v="7.4"/>
  </r>
  <r>
    <s v="590-83-4591"/>
    <x v="2"/>
    <x v="2"/>
    <x v="0"/>
    <x v="1"/>
    <x v="1"/>
    <n v="87.45"/>
    <x v="3"/>
    <n v="26.234999999999999"/>
    <n v="550.93499999999995"/>
    <x v="21"/>
    <x v="121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x v="3"/>
    <n v="24.39"/>
    <n v="512.19000000000005"/>
    <x v="1"/>
    <x v="122"/>
    <x v="0"/>
    <n v="487.8"/>
    <n v="4.7619047620000003"/>
    <n v="24.39"/>
    <n v="5.3"/>
  </r>
  <r>
    <s v="597-78-7908"/>
    <x v="1"/>
    <x v="1"/>
    <x v="1"/>
    <x v="1"/>
    <x v="5"/>
    <n v="90.22"/>
    <x v="6"/>
    <n v="13.532999999999999"/>
    <n v="284.19299999999998"/>
    <x v="67"/>
    <x v="30"/>
    <x v="1"/>
    <n v="270.66000000000003"/>
    <n v="4.7619047620000003"/>
    <n v="13.532999999999999"/>
    <n v="6.2"/>
  </r>
  <r>
    <s v="700-81-1757"/>
    <x v="0"/>
    <x v="0"/>
    <x v="1"/>
    <x v="0"/>
    <x v="1"/>
    <n v="26.31"/>
    <x v="1"/>
    <n v="6.5774999999999997"/>
    <n v="138.1275"/>
    <x v="68"/>
    <x v="123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x v="3"/>
    <n v="10.326000000000001"/>
    <n v="216.846"/>
    <x v="67"/>
    <x v="124"/>
    <x v="1"/>
    <n v="206.52"/>
    <n v="4.7619047620000003"/>
    <n v="10.326000000000001"/>
    <n v="9.8000000000000007"/>
  </r>
  <r>
    <s v="241-72-9525"/>
    <x v="2"/>
    <x v="2"/>
    <x v="1"/>
    <x v="1"/>
    <x v="3"/>
    <n v="51.91"/>
    <x v="4"/>
    <n v="25.954999999999998"/>
    <n v="545.05499999999995"/>
    <x v="69"/>
    <x v="125"/>
    <x v="1"/>
    <n v="519.1"/>
    <n v="4.7619047620000003"/>
    <n v="25.954999999999998"/>
    <n v="8.1999999999999993"/>
  </r>
  <r>
    <s v="575-30-8091"/>
    <x v="0"/>
    <x v="0"/>
    <x v="1"/>
    <x v="1"/>
    <x v="3"/>
    <n v="72.5"/>
    <x v="2"/>
    <n v="29"/>
    <n v="609"/>
    <x v="32"/>
    <x v="126"/>
    <x v="0"/>
    <n v="580"/>
    <n v="4.7619047620000003"/>
    <n v="29"/>
    <n v="9.1999999999999993"/>
  </r>
  <r>
    <s v="731-81-9469"/>
    <x v="1"/>
    <x v="1"/>
    <x v="0"/>
    <x v="0"/>
    <x v="3"/>
    <n v="89.8"/>
    <x v="4"/>
    <n v="44.9"/>
    <n v="942.9"/>
    <x v="54"/>
    <x v="127"/>
    <x v="2"/>
    <n v="898"/>
    <n v="4.7619047620000003"/>
    <n v="44.9"/>
    <n v="5.4"/>
  </r>
  <r>
    <s v="280-17-4359"/>
    <x v="1"/>
    <x v="1"/>
    <x v="0"/>
    <x v="1"/>
    <x v="0"/>
    <n v="90.5"/>
    <x v="4"/>
    <n v="45.25"/>
    <n v="950.25"/>
    <x v="25"/>
    <x v="128"/>
    <x v="1"/>
    <n v="905"/>
    <n v="4.7619047620000003"/>
    <n v="45.25"/>
    <n v="8.1"/>
  </r>
  <r>
    <s v="338-65-2210"/>
    <x v="1"/>
    <x v="1"/>
    <x v="0"/>
    <x v="0"/>
    <x v="0"/>
    <n v="68.599999999999994"/>
    <x v="4"/>
    <n v="34.299999999999997"/>
    <n v="720.3"/>
    <x v="63"/>
    <x v="129"/>
    <x v="1"/>
    <n v="686"/>
    <n v="4.7619047620000003"/>
    <n v="34.299999999999997"/>
    <n v="9.1"/>
  </r>
  <r>
    <s v="488-25-4221"/>
    <x v="1"/>
    <x v="1"/>
    <x v="0"/>
    <x v="0"/>
    <x v="4"/>
    <n v="30.41"/>
    <x v="8"/>
    <n v="1.5205"/>
    <n v="31.930499999999999"/>
    <x v="70"/>
    <x v="130"/>
    <x v="2"/>
    <n v="30.41"/>
    <n v="4.7619047620000003"/>
    <n v="1.5205"/>
    <n v="8.4"/>
  </r>
  <r>
    <s v="239-10-7476"/>
    <x v="0"/>
    <x v="0"/>
    <x v="1"/>
    <x v="0"/>
    <x v="2"/>
    <n v="77.95"/>
    <x v="3"/>
    <n v="23.385000000000002"/>
    <n v="491.08499999999998"/>
    <x v="18"/>
    <x v="131"/>
    <x v="0"/>
    <n v="467.7"/>
    <n v="4.7619047620000003"/>
    <n v="23.385000000000002"/>
    <n v="8"/>
  </r>
  <r>
    <s v="458-41-1477"/>
    <x v="1"/>
    <x v="1"/>
    <x v="1"/>
    <x v="0"/>
    <x v="0"/>
    <n v="46.26"/>
    <x v="3"/>
    <n v="13.878"/>
    <n v="291.43799999999999"/>
    <x v="1"/>
    <x v="132"/>
    <x v="2"/>
    <n v="277.56"/>
    <n v="4.7619047620000003"/>
    <n v="13.878"/>
    <n v="9.5"/>
  </r>
  <r>
    <s v="685-64-1609"/>
    <x v="0"/>
    <x v="0"/>
    <x v="0"/>
    <x v="0"/>
    <x v="5"/>
    <n v="30.14"/>
    <x v="4"/>
    <n v="15.07"/>
    <n v="316.47000000000003"/>
    <x v="34"/>
    <x v="35"/>
    <x v="0"/>
    <n v="301.39999999999998"/>
    <n v="4.7619047620000003"/>
    <n v="15.07"/>
    <n v="9.1999999999999993"/>
  </r>
  <r>
    <s v="568-90-5112"/>
    <x v="1"/>
    <x v="1"/>
    <x v="1"/>
    <x v="1"/>
    <x v="0"/>
    <n v="66.14"/>
    <x v="7"/>
    <n v="13.228"/>
    <n v="277.78800000000001"/>
    <x v="35"/>
    <x v="69"/>
    <x v="2"/>
    <n v="264.56"/>
    <n v="4.7619047620000003"/>
    <n v="13.228"/>
    <n v="5.6"/>
  </r>
  <r>
    <s v="262-47-2794"/>
    <x v="2"/>
    <x v="2"/>
    <x v="0"/>
    <x v="1"/>
    <x v="2"/>
    <n v="71.86"/>
    <x v="2"/>
    <n v="28.744"/>
    <n v="603.62400000000002"/>
    <x v="43"/>
    <x v="133"/>
    <x v="2"/>
    <n v="574.88"/>
    <n v="4.7619047620000003"/>
    <n v="28.744"/>
    <n v="6.2"/>
  </r>
  <r>
    <s v="238-49-0436"/>
    <x v="0"/>
    <x v="0"/>
    <x v="1"/>
    <x v="1"/>
    <x v="0"/>
    <n v="32.46"/>
    <x v="2"/>
    <n v="12.984"/>
    <n v="272.66399999999999"/>
    <x v="39"/>
    <x v="128"/>
    <x v="2"/>
    <n v="259.68"/>
    <n v="4.7619047620000003"/>
    <n v="12.984"/>
    <n v="4.9000000000000004"/>
  </r>
  <r>
    <s v="608-96-3517"/>
    <x v="2"/>
    <x v="2"/>
    <x v="0"/>
    <x v="0"/>
    <x v="5"/>
    <n v="91.54"/>
    <x v="7"/>
    <n v="18.308"/>
    <n v="384.46800000000002"/>
    <x v="28"/>
    <x v="25"/>
    <x v="2"/>
    <n v="366.16"/>
    <n v="4.7619047620000003"/>
    <n v="18.308"/>
    <n v="4.8"/>
  </r>
  <r>
    <s v="584-86-7256"/>
    <x v="1"/>
    <x v="1"/>
    <x v="0"/>
    <x v="1"/>
    <x v="3"/>
    <n v="34.56"/>
    <x v="0"/>
    <n v="12.096"/>
    <n v="254.01599999999999"/>
    <x v="16"/>
    <x v="134"/>
    <x v="2"/>
    <n v="241.92"/>
    <n v="4.7619047620000003"/>
    <n v="12.096"/>
    <n v="7.3"/>
  </r>
  <r>
    <s v="746-94-0204"/>
    <x v="0"/>
    <x v="0"/>
    <x v="1"/>
    <x v="1"/>
    <x v="5"/>
    <n v="83.24"/>
    <x v="9"/>
    <n v="37.457999999999998"/>
    <n v="786.61800000000005"/>
    <x v="71"/>
    <x v="135"/>
    <x v="2"/>
    <n v="749.16"/>
    <n v="4.7619047620000003"/>
    <n v="37.457999999999998"/>
    <n v="7.4"/>
  </r>
  <r>
    <s v="214-17-6927"/>
    <x v="1"/>
    <x v="1"/>
    <x v="1"/>
    <x v="0"/>
    <x v="4"/>
    <n v="16.48"/>
    <x v="3"/>
    <n v="4.944"/>
    <n v="103.824"/>
    <x v="13"/>
    <x v="136"/>
    <x v="0"/>
    <n v="98.88"/>
    <n v="4.7619047620000003"/>
    <n v="4.944"/>
    <n v="9.9"/>
  </r>
  <r>
    <s v="400-89-4171"/>
    <x v="1"/>
    <x v="1"/>
    <x v="1"/>
    <x v="0"/>
    <x v="3"/>
    <n v="80.97"/>
    <x v="2"/>
    <n v="32.387999999999998"/>
    <n v="680.14800000000002"/>
    <x v="26"/>
    <x v="137"/>
    <x v="1"/>
    <n v="647.76"/>
    <n v="4.7619047620000003"/>
    <n v="32.387999999999998"/>
    <n v="9.3000000000000007"/>
  </r>
  <r>
    <s v="782-95-9291"/>
    <x v="0"/>
    <x v="0"/>
    <x v="0"/>
    <x v="1"/>
    <x v="4"/>
    <n v="92.29"/>
    <x v="1"/>
    <n v="23.072500000000002"/>
    <n v="484.52249999999998"/>
    <x v="9"/>
    <x v="57"/>
    <x v="2"/>
    <n v="461.45"/>
    <n v="4.7619047620000003"/>
    <n v="23.072500000000002"/>
    <n v="9"/>
  </r>
  <r>
    <s v="279-74-2924"/>
    <x v="2"/>
    <x v="2"/>
    <x v="0"/>
    <x v="1"/>
    <x v="1"/>
    <n v="72.17"/>
    <x v="8"/>
    <n v="3.6084999999999998"/>
    <n v="75.778499999999994"/>
    <x v="72"/>
    <x v="138"/>
    <x v="1"/>
    <n v="72.17"/>
    <n v="4.7619047620000003"/>
    <n v="3.6084999999999998"/>
    <n v="6.1"/>
  </r>
  <r>
    <s v="307-85-2293"/>
    <x v="2"/>
    <x v="2"/>
    <x v="1"/>
    <x v="1"/>
    <x v="2"/>
    <n v="50.28"/>
    <x v="1"/>
    <n v="12.57"/>
    <n v="263.97000000000003"/>
    <x v="37"/>
    <x v="139"/>
    <x v="0"/>
    <n v="251.4"/>
    <n v="4.7619047620000003"/>
    <n v="12.57"/>
    <n v="9.6999999999999993"/>
  </r>
  <r>
    <s v="743-04-1105"/>
    <x v="2"/>
    <x v="2"/>
    <x v="0"/>
    <x v="1"/>
    <x v="0"/>
    <n v="97.22"/>
    <x v="9"/>
    <n v="43.749000000000002"/>
    <n v="918.72900000000004"/>
    <x v="73"/>
    <x v="140"/>
    <x v="0"/>
    <n v="874.98"/>
    <n v="4.7619047620000003"/>
    <n v="43.749000000000002"/>
    <n v="6"/>
  </r>
  <r>
    <s v="423-57-2993"/>
    <x v="2"/>
    <x v="2"/>
    <x v="1"/>
    <x v="1"/>
    <x v="3"/>
    <n v="93.39"/>
    <x v="3"/>
    <n v="28.016999999999999"/>
    <n v="588.35699999999997"/>
    <x v="39"/>
    <x v="141"/>
    <x v="0"/>
    <n v="560.34"/>
    <n v="4.7619047620000003"/>
    <n v="28.016999999999999"/>
    <n v="10"/>
  </r>
  <r>
    <s v="894-41-5205"/>
    <x v="1"/>
    <x v="1"/>
    <x v="1"/>
    <x v="0"/>
    <x v="4"/>
    <n v="43.18"/>
    <x v="2"/>
    <n v="17.271999999999998"/>
    <n v="362.71199999999999"/>
    <x v="64"/>
    <x v="30"/>
    <x v="2"/>
    <n v="345.44"/>
    <n v="4.7619047620000003"/>
    <n v="17.271999999999998"/>
    <n v="8.3000000000000007"/>
  </r>
  <r>
    <s v="275-28-0149"/>
    <x v="0"/>
    <x v="0"/>
    <x v="1"/>
    <x v="1"/>
    <x v="3"/>
    <n v="63.69"/>
    <x v="8"/>
    <n v="3.1844999999999999"/>
    <n v="66.874499999999998"/>
    <x v="6"/>
    <x v="142"/>
    <x v="1"/>
    <n v="63.69"/>
    <n v="4.7619047620000003"/>
    <n v="3.1844999999999999"/>
    <n v="6"/>
  </r>
  <r>
    <s v="101-17-6199"/>
    <x v="0"/>
    <x v="0"/>
    <x v="1"/>
    <x v="1"/>
    <x v="4"/>
    <n v="45.79"/>
    <x v="0"/>
    <n v="16.026499999999999"/>
    <n v="336.55650000000003"/>
    <x v="45"/>
    <x v="143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x v="5"/>
    <n v="7.64"/>
    <n v="160.44"/>
    <x v="74"/>
    <x v="144"/>
    <x v="0"/>
    <n v="152.80000000000001"/>
    <n v="4.7619047620000003"/>
    <n v="7.64"/>
    <n v="6.5"/>
  </r>
  <r>
    <s v="548-46-9322"/>
    <x v="2"/>
    <x v="2"/>
    <x v="1"/>
    <x v="1"/>
    <x v="4"/>
    <n v="39.9"/>
    <x v="4"/>
    <n v="19.95"/>
    <n v="418.95"/>
    <x v="9"/>
    <x v="145"/>
    <x v="2"/>
    <n v="399"/>
    <n v="4.7619047620000003"/>
    <n v="19.95"/>
    <n v="5.9"/>
  </r>
  <r>
    <s v="505-02-0892"/>
    <x v="2"/>
    <x v="2"/>
    <x v="0"/>
    <x v="1"/>
    <x v="0"/>
    <n v="42.57"/>
    <x v="2"/>
    <n v="17.027999999999999"/>
    <n v="357.58800000000002"/>
    <x v="6"/>
    <x v="146"/>
    <x v="0"/>
    <n v="340.56"/>
    <n v="4.7619047620000003"/>
    <n v="17.027999999999999"/>
    <n v="5.6"/>
  </r>
  <r>
    <s v="234-65-2137"/>
    <x v="1"/>
    <x v="1"/>
    <x v="1"/>
    <x v="1"/>
    <x v="2"/>
    <n v="95.58"/>
    <x v="4"/>
    <n v="47.79"/>
    <n v="1003.59"/>
    <x v="65"/>
    <x v="147"/>
    <x v="1"/>
    <n v="955.8"/>
    <n v="4.7619047620000003"/>
    <n v="47.79"/>
    <n v="4.8"/>
  </r>
  <r>
    <s v="687-47-8271"/>
    <x v="0"/>
    <x v="0"/>
    <x v="1"/>
    <x v="1"/>
    <x v="5"/>
    <n v="98.98"/>
    <x v="4"/>
    <n v="49.49"/>
    <n v="1039.29"/>
    <x v="4"/>
    <x v="148"/>
    <x v="2"/>
    <n v="989.8"/>
    <n v="4.7619047620000003"/>
    <n v="49.49"/>
    <n v="8.6999999999999993"/>
  </r>
  <r>
    <s v="796-32-9050"/>
    <x v="0"/>
    <x v="0"/>
    <x v="1"/>
    <x v="1"/>
    <x v="4"/>
    <n v="51.28"/>
    <x v="3"/>
    <n v="15.384"/>
    <n v="323.06400000000002"/>
    <x v="64"/>
    <x v="149"/>
    <x v="1"/>
    <n v="307.68"/>
    <n v="4.7619047620000003"/>
    <n v="15.384"/>
    <n v="6.5"/>
  </r>
  <r>
    <s v="105-31-1824"/>
    <x v="0"/>
    <x v="0"/>
    <x v="0"/>
    <x v="1"/>
    <x v="3"/>
    <n v="69.52"/>
    <x v="0"/>
    <n v="24.332000000000001"/>
    <n v="510.97199999999998"/>
    <x v="60"/>
    <x v="50"/>
    <x v="2"/>
    <n v="486.64"/>
    <n v="4.7619047620000003"/>
    <n v="24.332000000000001"/>
    <n v="8.5"/>
  </r>
  <r>
    <s v="249-42-3782"/>
    <x v="0"/>
    <x v="0"/>
    <x v="1"/>
    <x v="1"/>
    <x v="0"/>
    <n v="70.010000000000005"/>
    <x v="1"/>
    <n v="17.502500000000001"/>
    <n v="367.55250000000001"/>
    <x v="75"/>
    <x v="150"/>
    <x v="0"/>
    <n v="350.05"/>
    <n v="4.7619047620000003"/>
    <n v="17.502500000000001"/>
    <n v="5.5"/>
  </r>
  <r>
    <s v="316-55-4634"/>
    <x v="2"/>
    <x v="2"/>
    <x v="0"/>
    <x v="1"/>
    <x v="4"/>
    <n v="80.05"/>
    <x v="1"/>
    <n v="20.012499999999999"/>
    <n v="420.26249999999999"/>
    <x v="53"/>
    <x v="47"/>
    <x v="2"/>
    <n v="400.25"/>
    <n v="4.7619047620000003"/>
    <n v="20.012499999999999"/>
    <n v="9.4"/>
  </r>
  <r>
    <s v="733-33-4967"/>
    <x v="1"/>
    <x v="1"/>
    <x v="1"/>
    <x v="1"/>
    <x v="1"/>
    <n v="20.85"/>
    <x v="2"/>
    <n v="8.34"/>
    <n v="175.14"/>
    <x v="2"/>
    <x v="151"/>
    <x v="1"/>
    <n v="166.8"/>
    <n v="4.7619047620000003"/>
    <n v="8.34"/>
    <n v="6.3"/>
  </r>
  <r>
    <s v="608-27-6295"/>
    <x v="2"/>
    <x v="2"/>
    <x v="0"/>
    <x v="1"/>
    <x v="1"/>
    <n v="52.89"/>
    <x v="3"/>
    <n v="15.867000000000001"/>
    <n v="333.20699999999999"/>
    <x v="64"/>
    <x v="152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x v="2"/>
    <n v="7.9160000000000004"/>
    <n v="166.23599999999999"/>
    <x v="68"/>
    <x v="153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x v="9"/>
    <n v="15.228"/>
    <n v="319.78800000000001"/>
    <x v="76"/>
    <x v="142"/>
    <x v="0"/>
    <n v="304.56"/>
    <n v="4.7619047620000003"/>
    <n v="15.228"/>
    <n v="8.8000000000000007"/>
  </r>
  <r>
    <s v="175-54-2529"/>
    <x v="0"/>
    <x v="0"/>
    <x v="0"/>
    <x v="1"/>
    <x v="4"/>
    <n v="22.17"/>
    <x v="2"/>
    <n v="8.8680000000000003"/>
    <n v="186.22800000000001"/>
    <x v="2"/>
    <x v="154"/>
    <x v="2"/>
    <n v="177.36"/>
    <n v="4.7619047620000003"/>
    <n v="8.8680000000000003"/>
    <n v="9.6"/>
  </r>
  <r>
    <s v="139-52-2867"/>
    <x v="1"/>
    <x v="1"/>
    <x v="1"/>
    <x v="0"/>
    <x v="5"/>
    <n v="22.51"/>
    <x v="0"/>
    <n v="7.8784999999999998"/>
    <n v="165.4485"/>
    <x v="77"/>
    <x v="155"/>
    <x v="2"/>
    <n v="157.57"/>
    <n v="4.7619047620000003"/>
    <n v="7.8784999999999998"/>
    <n v="4.8"/>
  </r>
  <r>
    <s v="407-63-8975"/>
    <x v="0"/>
    <x v="0"/>
    <x v="1"/>
    <x v="1"/>
    <x v="4"/>
    <n v="73.88"/>
    <x v="3"/>
    <n v="22.164000000000001"/>
    <n v="465.44400000000002"/>
    <x v="28"/>
    <x v="156"/>
    <x v="0"/>
    <n v="443.28"/>
    <n v="4.7619047620000003"/>
    <n v="22.164000000000001"/>
    <n v="4.4000000000000004"/>
  </r>
  <r>
    <s v="342-65-4817"/>
    <x v="1"/>
    <x v="1"/>
    <x v="0"/>
    <x v="1"/>
    <x v="0"/>
    <n v="86.8"/>
    <x v="6"/>
    <n v="13.02"/>
    <n v="273.42"/>
    <x v="26"/>
    <x v="157"/>
    <x v="0"/>
    <n v="260.39999999999998"/>
    <n v="4.7619047620000003"/>
    <n v="13.02"/>
    <n v="9.9"/>
  </r>
  <r>
    <s v="130-98-8941"/>
    <x v="1"/>
    <x v="1"/>
    <x v="1"/>
    <x v="1"/>
    <x v="5"/>
    <n v="64.260000000000005"/>
    <x v="0"/>
    <n v="22.491"/>
    <n v="472.31099999999998"/>
    <x v="57"/>
    <x v="158"/>
    <x v="1"/>
    <n v="449.82"/>
    <n v="4.7619047620000003"/>
    <n v="22.491"/>
    <n v="5.7"/>
  </r>
  <r>
    <s v="434-83-9547"/>
    <x v="1"/>
    <x v="1"/>
    <x v="0"/>
    <x v="1"/>
    <x v="4"/>
    <n v="38.47"/>
    <x v="2"/>
    <n v="15.388"/>
    <n v="323.14800000000002"/>
    <x v="54"/>
    <x v="159"/>
    <x v="1"/>
    <n v="307.76"/>
    <n v="4.7619047620000003"/>
    <n v="15.388"/>
    <n v="7.7"/>
  </r>
  <r>
    <s v="851-28-6367"/>
    <x v="0"/>
    <x v="0"/>
    <x v="0"/>
    <x v="1"/>
    <x v="3"/>
    <n v="15.5"/>
    <x v="4"/>
    <n v="7.75"/>
    <n v="162.75"/>
    <x v="28"/>
    <x v="60"/>
    <x v="0"/>
    <n v="155"/>
    <n v="4.7619047620000003"/>
    <n v="7.75"/>
    <n v="8"/>
  </r>
  <r>
    <s v="824-88-3614"/>
    <x v="1"/>
    <x v="1"/>
    <x v="1"/>
    <x v="1"/>
    <x v="0"/>
    <n v="34.31"/>
    <x v="2"/>
    <n v="13.724"/>
    <n v="288.20400000000001"/>
    <x v="25"/>
    <x v="160"/>
    <x v="0"/>
    <n v="274.48"/>
    <n v="4.7619047620000003"/>
    <n v="13.724"/>
    <n v="5.7"/>
  </r>
  <r>
    <s v="586-25-0848"/>
    <x v="0"/>
    <x v="0"/>
    <x v="1"/>
    <x v="0"/>
    <x v="3"/>
    <n v="12.34"/>
    <x v="0"/>
    <n v="4.319"/>
    <n v="90.698999999999998"/>
    <x v="31"/>
    <x v="161"/>
    <x v="2"/>
    <n v="86.38"/>
    <n v="4.7619047620000003"/>
    <n v="4.319"/>
    <n v="6.7"/>
  </r>
  <r>
    <s v="895-66-0685"/>
    <x v="2"/>
    <x v="2"/>
    <x v="0"/>
    <x v="1"/>
    <x v="4"/>
    <n v="18.079999999999998"/>
    <x v="6"/>
    <n v="2.7120000000000002"/>
    <n v="56.951999999999998"/>
    <x v="19"/>
    <x v="162"/>
    <x v="0"/>
    <n v="54.24"/>
    <n v="4.7619047620000003"/>
    <n v="2.7120000000000002"/>
    <n v="8"/>
  </r>
  <r>
    <s v="305-14-0245"/>
    <x v="2"/>
    <x v="2"/>
    <x v="0"/>
    <x v="0"/>
    <x v="2"/>
    <n v="94.49"/>
    <x v="2"/>
    <n v="37.795999999999999"/>
    <n v="793.71600000000001"/>
    <x v="2"/>
    <x v="163"/>
    <x v="0"/>
    <n v="755.92"/>
    <n v="4.7619047620000003"/>
    <n v="37.795999999999999"/>
    <n v="7.5"/>
  </r>
  <r>
    <s v="732-04-5373"/>
    <x v="2"/>
    <x v="2"/>
    <x v="0"/>
    <x v="1"/>
    <x v="2"/>
    <n v="46.47"/>
    <x v="7"/>
    <n v="9.2940000000000005"/>
    <n v="195.17400000000001"/>
    <x v="4"/>
    <x v="164"/>
    <x v="1"/>
    <n v="185.88"/>
    <n v="4.7619047620000003"/>
    <n v="9.2940000000000005"/>
    <n v="7"/>
  </r>
  <r>
    <s v="400-60-7251"/>
    <x v="0"/>
    <x v="0"/>
    <x v="1"/>
    <x v="1"/>
    <x v="2"/>
    <n v="74.069999999999993"/>
    <x v="8"/>
    <n v="3.7035"/>
    <n v="77.773499999999999"/>
    <x v="34"/>
    <x v="165"/>
    <x v="0"/>
    <n v="74.069999999999993"/>
    <n v="4.7619047620000003"/>
    <n v="3.7035"/>
    <n v="9.9"/>
  </r>
  <r>
    <s v="593-65-1552"/>
    <x v="1"/>
    <x v="1"/>
    <x v="1"/>
    <x v="0"/>
    <x v="2"/>
    <n v="69.81"/>
    <x v="7"/>
    <n v="13.962"/>
    <n v="293.202"/>
    <x v="26"/>
    <x v="166"/>
    <x v="2"/>
    <n v="279.24"/>
    <n v="4.7619047620000003"/>
    <n v="13.962"/>
    <n v="5.9"/>
  </r>
  <r>
    <s v="284-34-9626"/>
    <x v="2"/>
    <x v="2"/>
    <x v="1"/>
    <x v="0"/>
    <x v="2"/>
    <n v="77.040000000000006"/>
    <x v="6"/>
    <n v="11.555999999999999"/>
    <n v="242.67599999999999"/>
    <x v="48"/>
    <x v="17"/>
    <x v="2"/>
    <n v="231.12"/>
    <n v="4.7619047620000003"/>
    <n v="11.555999999999999"/>
    <n v="7.2"/>
  </r>
  <r>
    <s v="437-58-8131"/>
    <x v="2"/>
    <x v="2"/>
    <x v="1"/>
    <x v="0"/>
    <x v="5"/>
    <n v="73.52"/>
    <x v="5"/>
    <n v="7.3520000000000003"/>
    <n v="154.392"/>
    <x v="15"/>
    <x v="167"/>
    <x v="0"/>
    <n v="147.04"/>
    <n v="4.7619047620000003"/>
    <n v="7.3520000000000003"/>
    <n v="4.5999999999999996"/>
  </r>
  <r>
    <s v="286-43-6208"/>
    <x v="1"/>
    <x v="1"/>
    <x v="1"/>
    <x v="0"/>
    <x v="4"/>
    <n v="87.8"/>
    <x v="9"/>
    <n v="39.51"/>
    <n v="829.71"/>
    <x v="32"/>
    <x v="168"/>
    <x v="1"/>
    <n v="790.2"/>
    <n v="4.7619047620000003"/>
    <n v="39.51"/>
    <n v="9.1999999999999993"/>
  </r>
  <r>
    <s v="641-43-2399"/>
    <x v="2"/>
    <x v="2"/>
    <x v="1"/>
    <x v="1"/>
    <x v="2"/>
    <n v="25.55"/>
    <x v="7"/>
    <n v="5.1100000000000003"/>
    <n v="107.31"/>
    <x v="53"/>
    <x v="169"/>
    <x v="0"/>
    <n v="102.2"/>
    <n v="4.7619047620000003"/>
    <n v="5.1100000000000003"/>
    <n v="5.7"/>
  </r>
  <r>
    <s v="831-07-6050"/>
    <x v="0"/>
    <x v="0"/>
    <x v="1"/>
    <x v="1"/>
    <x v="1"/>
    <n v="32.71"/>
    <x v="1"/>
    <n v="8.1775000000000002"/>
    <n v="171.72749999999999"/>
    <x v="35"/>
    <x v="17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x v="8"/>
    <n v="3.7145000000000001"/>
    <n v="78.004499999999993"/>
    <x v="50"/>
    <x v="171"/>
    <x v="1"/>
    <n v="74.290000000000006"/>
    <n v="4.7619047620000003"/>
    <n v="3.7145000000000001"/>
    <n v="5"/>
  </r>
  <r>
    <s v="848-24-9445"/>
    <x v="1"/>
    <x v="1"/>
    <x v="0"/>
    <x v="1"/>
    <x v="0"/>
    <n v="43.7"/>
    <x v="5"/>
    <n v="4.37"/>
    <n v="91.77"/>
    <x v="58"/>
    <x v="172"/>
    <x v="1"/>
    <n v="87.4"/>
    <n v="4.7619047620000003"/>
    <n v="4.37"/>
    <n v="4.9000000000000004"/>
  </r>
  <r>
    <s v="856-22-8149"/>
    <x v="0"/>
    <x v="0"/>
    <x v="1"/>
    <x v="0"/>
    <x v="2"/>
    <n v="25.29"/>
    <x v="8"/>
    <n v="1.2645"/>
    <n v="26.554500000000001"/>
    <x v="28"/>
    <x v="173"/>
    <x v="0"/>
    <n v="25.29"/>
    <n v="4.7619047620000003"/>
    <n v="1.2645"/>
    <n v="6.1"/>
  </r>
  <r>
    <s v="699-01-4164"/>
    <x v="1"/>
    <x v="1"/>
    <x v="1"/>
    <x v="1"/>
    <x v="0"/>
    <n v="41.5"/>
    <x v="7"/>
    <n v="8.3000000000000007"/>
    <n v="174.3"/>
    <x v="41"/>
    <x v="174"/>
    <x v="2"/>
    <n v="166"/>
    <n v="4.7619047620000003"/>
    <n v="8.3000000000000007"/>
    <n v="8.1999999999999993"/>
  </r>
  <r>
    <s v="420-11-4919"/>
    <x v="1"/>
    <x v="1"/>
    <x v="0"/>
    <x v="0"/>
    <x v="4"/>
    <n v="71.39"/>
    <x v="1"/>
    <n v="17.8475"/>
    <n v="374.79750000000001"/>
    <x v="21"/>
    <x v="129"/>
    <x v="2"/>
    <n v="356.95"/>
    <n v="4.7619047620000003"/>
    <n v="17.8475"/>
    <n v="5.5"/>
  </r>
  <r>
    <s v="606-80-4905"/>
    <x v="1"/>
    <x v="1"/>
    <x v="0"/>
    <x v="0"/>
    <x v="3"/>
    <n v="19.149999999999999"/>
    <x v="3"/>
    <n v="5.7450000000000001"/>
    <n v="120.645"/>
    <x v="71"/>
    <x v="175"/>
    <x v="2"/>
    <n v="114.9"/>
    <n v="4.7619047620000003"/>
    <n v="5.7450000000000001"/>
    <n v="6.8"/>
  </r>
  <r>
    <s v="542-41-0513"/>
    <x v="2"/>
    <x v="2"/>
    <x v="0"/>
    <x v="0"/>
    <x v="1"/>
    <n v="57.49"/>
    <x v="7"/>
    <n v="11.497999999999999"/>
    <n v="241.458"/>
    <x v="20"/>
    <x v="176"/>
    <x v="1"/>
    <n v="229.96"/>
    <n v="4.7619047620000003"/>
    <n v="11.497999999999999"/>
    <n v="6.6"/>
  </r>
  <r>
    <s v="426-39-2418"/>
    <x v="1"/>
    <x v="1"/>
    <x v="1"/>
    <x v="1"/>
    <x v="1"/>
    <n v="61.41"/>
    <x v="0"/>
    <n v="21.493500000000001"/>
    <n v="451.36349999999999"/>
    <x v="78"/>
    <x v="177"/>
    <x v="1"/>
    <n v="429.87"/>
    <n v="4.7619047620000003"/>
    <n v="21.493500000000001"/>
    <n v="9.8000000000000007"/>
  </r>
  <r>
    <s v="875-46-5808"/>
    <x v="2"/>
    <x v="2"/>
    <x v="0"/>
    <x v="1"/>
    <x v="0"/>
    <n v="25.9"/>
    <x v="4"/>
    <n v="12.95"/>
    <n v="271.95"/>
    <x v="10"/>
    <x v="178"/>
    <x v="0"/>
    <n v="259"/>
    <n v="4.7619047620000003"/>
    <n v="12.95"/>
    <n v="8.6999999999999993"/>
  </r>
  <r>
    <s v="394-43-4238"/>
    <x v="2"/>
    <x v="2"/>
    <x v="0"/>
    <x v="1"/>
    <x v="2"/>
    <n v="17.77"/>
    <x v="1"/>
    <n v="4.4424999999999999"/>
    <n v="93.292500000000004"/>
    <x v="42"/>
    <x v="179"/>
    <x v="2"/>
    <n v="88.85"/>
    <n v="4.7619047620000003"/>
    <n v="4.4424999999999999"/>
    <n v="5.4"/>
  </r>
  <r>
    <s v="749-24-1565"/>
    <x v="0"/>
    <x v="0"/>
    <x v="1"/>
    <x v="0"/>
    <x v="0"/>
    <n v="23.03"/>
    <x v="9"/>
    <n v="10.3635"/>
    <n v="217.6335"/>
    <x v="75"/>
    <x v="110"/>
    <x v="0"/>
    <n v="207.27"/>
    <n v="4.7619047620000003"/>
    <n v="10.3635"/>
    <n v="7.9"/>
  </r>
  <r>
    <s v="672-51-8681"/>
    <x v="1"/>
    <x v="1"/>
    <x v="0"/>
    <x v="0"/>
    <x v="1"/>
    <n v="66.650000000000006"/>
    <x v="9"/>
    <n v="29.9925"/>
    <n v="629.84249999999997"/>
    <x v="72"/>
    <x v="96"/>
    <x v="2"/>
    <n v="599.85"/>
    <n v="4.7619047620000003"/>
    <n v="29.9925"/>
    <n v="9.6999999999999993"/>
  </r>
  <r>
    <s v="263-87-5680"/>
    <x v="1"/>
    <x v="1"/>
    <x v="0"/>
    <x v="0"/>
    <x v="2"/>
    <n v="28.53"/>
    <x v="4"/>
    <n v="14.265000000000001"/>
    <n v="299.565"/>
    <x v="79"/>
    <x v="180"/>
    <x v="0"/>
    <n v="285.3"/>
    <n v="4.7619047620000003"/>
    <n v="14.265000000000001"/>
    <n v="7.8"/>
  </r>
  <r>
    <s v="573-58-9734"/>
    <x v="2"/>
    <x v="2"/>
    <x v="1"/>
    <x v="0"/>
    <x v="5"/>
    <n v="30.37"/>
    <x v="6"/>
    <n v="4.5555000000000003"/>
    <n v="95.665499999999994"/>
    <x v="61"/>
    <x v="167"/>
    <x v="0"/>
    <n v="91.11"/>
    <n v="4.7619047620000003"/>
    <n v="4.5555000000000003"/>
    <n v="5.0999999999999996"/>
  </r>
  <r>
    <s v="817-69-8206"/>
    <x v="2"/>
    <x v="2"/>
    <x v="1"/>
    <x v="0"/>
    <x v="1"/>
    <n v="99.73"/>
    <x v="9"/>
    <n v="44.878500000000003"/>
    <n v="942.44849999999997"/>
    <x v="22"/>
    <x v="144"/>
    <x v="2"/>
    <n v="897.57"/>
    <n v="4.7619047620000003"/>
    <n v="44.878500000000003"/>
    <n v="6.5"/>
  </r>
  <r>
    <s v="888-02-0338"/>
    <x v="0"/>
    <x v="0"/>
    <x v="1"/>
    <x v="1"/>
    <x v="1"/>
    <n v="26.23"/>
    <x v="9"/>
    <n v="11.8035"/>
    <n v="247.87350000000001"/>
    <x v="25"/>
    <x v="181"/>
    <x v="0"/>
    <n v="236.07"/>
    <n v="4.7619047620000003"/>
    <n v="11.8035"/>
    <n v="5.9"/>
  </r>
  <r>
    <s v="677-11-0152"/>
    <x v="1"/>
    <x v="1"/>
    <x v="1"/>
    <x v="0"/>
    <x v="4"/>
    <n v="93.26"/>
    <x v="9"/>
    <n v="41.966999999999999"/>
    <n v="881.30700000000002"/>
    <x v="65"/>
    <x v="182"/>
    <x v="1"/>
    <n v="839.34"/>
    <n v="4.7619047620000003"/>
    <n v="41.966999999999999"/>
    <n v="8.8000000000000007"/>
  </r>
  <r>
    <s v="142-63-6033"/>
    <x v="2"/>
    <x v="2"/>
    <x v="1"/>
    <x v="1"/>
    <x v="2"/>
    <n v="92.36"/>
    <x v="1"/>
    <n v="23.09"/>
    <n v="484.89"/>
    <x v="80"/>
    <x v="151"/>
    <x v="0"/>
    <n v="461.8"/>
    <n v="4.7619047620000003"/>
    <n v="23.09"/>
    <n v="4.9000000000000004"/>
  </r>
  <r>
    <s v="656-16-1063"/>
    <x v="2"/>
    <x v="2"/>
    <x v="1"/>
    <x v="1"/>
    <x v="3"/>
    <n v="46.42"/>
    <x v="6"/>
    <n v="6.9630000000000001"/>
    <n v="146.22300000000001"/>
    <x v="72"/>
    <x v="38"/>
    <x v="2"/>
    <n v="139.26"/>
    <n v="4.7619047620000003"/>
    <n v="6.9630000000000001"/>
    <n v="4.4000000000000004"/>
  </r>
  <r>
    <s v="891-58-8335"/>
    <x v="2"/>
    <x v="2"/>
    <x v="0"/>
    <x v="0"/>
    <x v="3"/>
    <n v="29.61"/>
    <x v="0"/>
    <n v="10.3635"/>
    <n v="217.6335"/>
    <x v="16"/>
    <x v="183"/>
    <x v="1"/>
    <n v="207.27"/>
    <n v="4.7619047620000003"/>
    <n v="10.3635"/>
    <n v="6.5"/>
  </r>
  <r>
    <s v="802-43-8934"/>
    <x v="0"/>
    <x v="0"/>
    <x v="1"/>
    <x v="1"/>
    <x v="2"/>
    <n v="18.28"/>
    <x v="8"/>
    <n v="0.91400000000000003"/>
    <n v="19.193999999999999"/>
    <x v="23"/>
    <x v="184"/>
    <x v="2"/>
    <n v="18.28"/>
    <n v="4.7619047620000003"/>
    <n v="0.91400000000000003"/>
    <n v="8.3000000000000007"/>
  </r>
  <r>
    <s v="560-30-5617"/>
    <x v="2"/>
    <x v="2"/>
    <x v="1"/>
    <x v="0"/>
    <x v="3"/>
    <n v="24.77"/>
    <x v="1"/>
    <n v="6.1924999999999999"/>
    <n v="130.04249999999999"/>
    <x v="62"/>
    <x v="185"/>
    <x v="1"/>
    <n v="123.85"/>
    <n v="4.7619047620000003"/>
    <n v="6.1924999999999999"/>
    <n v="8.5"/>
  </r>
  <r>
    <s v="319-74-2561"/>
    <x v="0"/>
    <x v="0"/>
    <x v="0"/>
    <x v="0"/>
    <x v="1"/>
    <n v="94.64"/>
    <x v="6"/>
    <n v="14.196"/>
    <n v="298.11599999999999"/>
    <x v="81"/>
    <x v="186"/>
    <x v="1"/>
    <n v="283.92"/>
    <n v="4.7619047620000003"/>
    <n v="14.196"/>
    <n v="5.5"/>
  </r>
  <r>
    <s v="549-03-9315"/>
    <x v="2"/>
    <x v="2"/>
    <x v="1"/>
    <x v="1"/>
    <x v="5"/>
    <n v="94.87"/>
    <x v="2"/>
    <n v="37.948"/>
    <n v="796.90800000000002"/>
    <x v="12"/>
    <x v="187"/>
    <x v="0"/>
    <n v="758.96"/>
    <n v="4.7619047620000003"/>
    <n v="37.948"/>
    <n v="8.6999999999999993"/>
  </r>
  <r>
    <s v="790-29-1172"/>
    <x v="2"/>
    <x v="2"/>
    <x v="1"/>
    <x v="0"/>
    <x v="4"/>
    <n v="57.34"/>
    <x v="6"/>
    <n v="8.6010000000000009"/>
    <n v="180.62100000000001"/>
    <x v="24"/>
    <x v="188"/>
    <x v="2"/>
    <n v="172.02"/>
    <n v="4.7619047620000003"/>
    <n v="8.6010000000000009"/>
    <n v="7.9"/>
  </r>
  <r>
    <s v="239-36-3640"/>
    <x v="2"/>
    <x v="2"/>
    <x v="1"/>
    <x v="1"/>
    <x v="1"/>
    <n v="45.35"/>
    <x v="3"/>
    <n v="13.605"/>
    <n v="285.70499999999998"/>
    <x v="82"/>
    <x v="189"/>
    <x v="0"/>
    <n v="272.10000000000002"/>
    <n v="4.7619047620000003"/>
    <n v="13.605"/>
    <n v="6.1"/>
  </r>
  <r>
    <s v="468-01-2051"/>
    <x v="2"/>
    <x v="2"/>
    <x v="1"/>
    <x v="1"/>
    <x v="4"/>
    <n v="62.08"/>
    <x v="0"/>
    <n v="21.728000000000002"/>
    <n v="456.28800000000001"/>
    <x v="43"/>
    <x v="190"/>
    <x v="0"/>
    <n v="434.56"/>
    <n v="4.7619047620000003"/>
    <n v="21.728000000000002"/>
    <n v="5.4"/>
  </r>
  <r>
    <s v="389-25-3394"/>
    <x v="1"/>
    <x v="1"/>
    <x v="1"/>
    <x v="1"/>
    <x v="1"/>
    <n v="11.81"/>
    <x v="1"/>
    <n v="2.9525000000000001"/>
    <n v="62.002499999999998"/>
    <x v="21"/>
    <x v="191"/>
    <x v="1"/>
    <n v="59.05"/>
    <n v="4.7619047620000003"/>
    <n v="2.9525000000000001"/>
    <n v="9.4"/>
  </r>
  <r>
    <s v="279-62-1445"/>
    <x v="1"/>
    <x v="1"/>
    <x v="0"/>
    <x v="0"/>
    <x v="5"/>
    <n v="12.54"/>
    <x v="8"/>
    <n v="0.627"/>
    <n v="13.167"/>
    <x v="81"/>
    <x v="192"/>
    <x v="1"/>
    <n v="12.54"/>
    <n v="4.7619047620000003"/>
    <n v="0.627"/>
    <n v="8.1999999999999993"/>
  </r>
  <r>
    <s v="213-72-6612"/>
    <x v="0"/>
    <x v="0"/>
    <x v="1"/>
    <x v="1"/>
    <x v="4"/>
    <n v="43.25"/>
    <x v="5"/>
    <n v="4.3250000000000002"/>
    <n v="90.825000000000003"/>
    <x v="80"/>
    <x v="193"/>
    <x v="1"/>
    <n v="86.5"/>
    <n v="4.7619047620000003"/>
    <n v="4.3250000000000002"/>
    <n v="6.2"/>
  </r>
  <r>
    <s v="746-68-6593"/>
    <x v="1"/>
    <x v="1"/>
    <x v="0"/>
    <x v="0"/>
    <x v="3"/>
    <n v="87.16"/>
    <x v="5"/>
    <n v="8.7159999999999993"/>
    <n v="183.036"/>
    <x v="83"/>
    <x v="194"/>
    <x v="2"/>
    <n v="174.32"/>
    <n v="4.7619047620000003"/>
    <n v="8.7159999999999993"/>
    <n v="9.6999999999999993"/>
  </r>
  <r>
    <s v="836-82-5858"/>
    <x v="2"/>
    <x v="2"/>
    <x v="0"/>
    <x v="1"/>
    <x v="0"/>
    <n v="69.37"/>
    <x v="9"/>
    <n v="31.2165"/>
    <n v="655.54650000000004"/>
    <x v="53"/>
    <x v="195"/>
    <x v="0"/>
    <n v="624.33000000000004"/>
    <n v="4.7619047620000003"/>
    <n v="31.2165"/>
    <n v="4"/>
  </r>
  <r>
    <s v="583-72-1480"/>
    <x v="1"/>
    <x v="1"/>
    <x v="0"/>
    <x v="1"/>
    <x v="1"/>
    <n v="37.06"/>
    <x v="7"/>
    <n v="7.4119999999999999"/>
    <n v="155.65199999999999"/>
    <x v="82"/>
    <x v="75"/>
    <x v="0"/>
    <n v="148.24"/>
    <n v="4.7619047620000003"/>
    <n v="7.4119999999999999"/>
    <n v="9.6999999999999993"/>
  </r>
  <r>
    <s v="466-61-5506"/>
    <x v="2"/>
    <x v="2"/>
    <x v="0"/>
    <x v="0"/>
    <x v="1"/>
    <n v="90.7"/>
    <x v="3"/>
    <n v="27.21"/>
    <n v="571.41"/>
    <x v="84"/>
    <x v="196"/>
    <x v="1"/>
    <n v="544.20000000000005"/>
    <n v="4.7619047620000003"/>
    <n v="27.21"/>
    <n v="5.3"/>
  </r>
  <r>
    <s v="721-86-6247"/>
    <x v="0"/>
    <x v="0"/>
    <x v="1"/>
    <x v="0"/>
    <x v="2"/>
    <n v="63.42"/>
    <x v="2"/>
    <n v="25.367999999999999"/>
    <n v="532.72799999999995"/>
    <x v="16"/>
    <x v="197"/>
    <x v="0"/>
    <n v="507.36"/>
    <n v="4.7619047620000003"/>
    <n v="25.367999999999999"/>
    <n v="7.4"/>
  </r>
  <r>
    <s v="289-65-5721"/>
    <x v="2"/>
    <x v="2"/>
    <x v="1"/>
    <x v="0"/>
    <x v="5"/>
    <n v="81.37"/>
    <x v="5"/>
    <n v="8.1370000000000005"/>
    <n v="170.87700000000001"/>
    <x v="53"/>
    <x v="198"/>
    <x v="1"/>
    <n v="162.74"/>
    <n v="4.7619047620000003"/>
    <n v="8.1370000000000005"/>
    <n v="6.5"/>
  </r>
  <r>
    <s v="545-46-3100"/>
    <x v="2"/>
    <x v="2"/>
    <x v="0"/>
    <x v="0"/>
    <x v="1"/>
    <n v="10.59"/>
    <x v="6"/>
    <n v="1.5885"/>
    <n v="33.358499999999999"/>
    <x v="41"/>
    <x v="199"/>
    <x v="2"/>
    <n v="31.77"/>
    <n v="4.7619047620000003"/>
    <n v="1.5885"/>
    <n v="8.6999999999999993"/>
  </r>
  <r>
    <s v="418-02-5978"/>
    <x v="2"/>
    <x v="2"/>
    <x v="1"/>
    <x v="0"/>
    <x v="0"/>
    <n v="84.09"/>
    <x v="9"/>
    <n v="37.840499999999999"/>
    <n v="794.65049999999997"/>
    <x v="48"/>
    <x v="200"/>
    <x v="1"/>
    <n v="756.81"/>
    <n v="4.7619047620000003"/>
    <n v="37.840499999999999"/>
    <n v="8"/>
  </r>
  <r>
    <s v="269-04-5750"/>
    <x v="2"/>
    <x v="2"/>
    <x v="0"/>
    <x v="1"/>
    <x v="5"/>
    <n v="73.819999999999993"/>
    <x v="7"/>
    <n v="14.763999999999999"/>
    <n v="310.04399999999998"/>
    <x v="81"/>
    <x v="201"/>
    <x v="1"/>
    <n v="295.27999999999997"/>
    <n v="4.7619047620000003"/>
    <n v="14.763999999999999"/>
    <n v="6.7"/>
  </r>
  <r>
    <s v="157-13-5295"/>
    <x v="0"/>
    <x v="0"/>
    <x v="0"/>
    <x v="1"/>
    <x v="0"/>
    <n v="51.94"/>
    <x v="4"/>
    <n v="25.97"/>
    <n v="545.37"/>
    <x v="11"/>
    <x v="202"/>
    <x v="0"/>
    <n v="519.4"/>
    <n v="4.7619047620000003"/>
    <n v="25.97"/>
    <n v="6.5"/>
  </r>
  <r>
    <s v="645-78-8093"/>
    <x v="0"/>
    <x v="0"/>
    <x v="1"/>
    <x v="0"/>
    <x v="3"/>
    <n v="93.14"/>
    <x v="5"/>
    <n v="9.3140000000000001"/>
    <n v="195.59399999999999"/>
    <x v="40"/>
    <x v="203"/>
    <x v="0"/>
    <n v="186.28"/>
    <n v="4.7619047620000003"/>
    <n v="9.3140000000000001"/>
    <n v="4.0999999999999996"/>
  </r>
  <r>
    <s v="211-30-9270"/>
    <x v="1"/>
    <x v="1"/>
    <x v="1"/>
    <x v="1"/>
    <x v="0"/>
    <n v="17.41"/>
    <x v="1"/>
    <n v="4.3525"/>
    <n v="91.402500000000003"/>
    <x v="26"/>
    <x v="204"/>
    <x v="2"/>
    <n v="87.05"/>
    <n v="4.7619047620000003"/>
    <n v="4.3525"/>
    <n v="4.9000000000000004"/>
  </r>
  <r>
    <s v="755-12-3214"/>
    <x v="1"/>
    <x v="1"/>
    <x v="0"/>
    <x v="0"/>
    <x v="5"/>
    <n v="44.22"/>
    <x v="1"/>
    <n v="11.055"/>
    <n v="232.155"/>
    <x v="19"/>
    <x v="205"/>
    <x v="2"/>
    <n v="221.1"/>
    <n v="4.7619047620000003"/>
    <n v="11.055"/>
    <n v="8.6"/>
  </r>
  <r>
    <s v="346-84-3103"/>
    <x v="2"/>
    <x v="2"/>
    <x v="0"/>
    <x v="0"/>
    <x v="1"/>
    <n v="13.22"/>
    <x v="1"/>
    <n v="3.3050000000000002"/>
    <n v="69.405000000000001"/>
    <x v="22"/>
    <x v="206"/>
    <x v="1"/>
    <n v="66.099999999999994"/>
    <n v="4.7619047620000003"/>
    <n v="3.3050000000000002"/>
    <n v="4.3"/>
  </r>
  <r>
    <s v="478-06-7835"/>
    <x v="0"/>
    <x v="0"/>
    <x v="1"/>
    <x v="1"/>
    <x v="5"/>
    <n v="89.69"/>
    <x v="8"/>
    <n v="4.4844999999999997"/>
    <n v="94.174499999999995"/>
    <x v="83"/>
    <x v="207"/>
    <x v="0"/>
    <n v="89.69"/>
    <n v="4.7619047620000003"/>
    <n v="4.4844999999999997"/>
    <n v="4.9000000000000004"/>
  </r>
  <r>
    <s v="540-11-4336"/>
    <x v="0"/>
    <x v="0"/>
    <x v="1"/>
    <x v="1"/>
    <x v="4"/>
    <n v="24.94"/>
    <x v="9"/>
    <n v="11.223000000000001"/>
    <n v="235.68299999999999"/>
    <x v="83"/>
    <x v="208"/>
    <x v="2"/>
    <n v="224.46"/>
    <n v="4.7619047620000003"/>
    <n v="11.223000000000001"/>
    <n v="5.6"/>
  </r>
  <r>
    <s v="448-81-5016"/>
    <x v="0"/>
    <x v="0"/>
    <x v="1"/>
    <x v="1"/>
    <x v="0"/>
    <n v="59.77"/>
    <x v="5"/>
    <n v="5.9770000000000003"/>
    <n v="125.517"/>
    <x v="16"/>
    <x v="209"/>
    <x v="2"/>
    <n v="119.54"/>
    <n v="4.7619047620000003"/>
    <n v="5.9770000000000003"/>
    <n v="5.8"/>
  </r>
  <r>
    <s v="142-72-4741"/>
    <x v="1"/>
    <x v="1"/>
    <x v="0"/>
    <x v="1"/>
    <x v="5"/>
    <n v="93.2"/>
    <x v="5"/>
    <n v="9.32"/>
    <n v="195.72"/>
    <x v="38"/>
    <x v="78"/>
    <x v="2"/>
    <n v="186.4"/>
    <n v="4.7619047620000003"/>
    <n v="9.32"/>
    <n v="6"/>
  </r>
  <r>
    <s v="217-58-1179"/>
    <x v="0"/>
    <x v="0"/>
    <x v="0"/>
    <x v="1"/>
    <x v="2"/>
    <n v="62.65"/>
    <x v="7"/>
    <n v="12.53"/>
    <n v="263.13"/>
    <x v="0"/>
    <x v="210"/>
    <x v="1"/>
    <n v="250.6"/>
    <n v="4.7619047620000003"/>
    <n v="12.53"/>
    <n v="4.2"/>
  </r>
  <r>
    <s v="376-02-8238"/>
    <x v="2"/>
    <x v="2"/>
    <x v="1"/>
    <x v="1"/>
    <x v="2"/>
    <n v="93.87"/>
    <x v="2"/>
    <n v="37.548000000000002"/>
    <n v="788.50800000000004"/>
    <x v="30"/>
    <x v="211"/>
    <x v="2"/>
    <n v="750.96"/>
    <n v="4.7619047620000003"/>
    <n v="37.548000000000002"/>
    <n v="8.3000000000000007"/>
  </r>
  <r>
    <s v="530-90-9855"/>
    <x v="0"/>
    <x v="0"/>
    <x v="0"/>
    <x v="1"/>
    <x v="2"/>
    <n v="47.59"/>
    <x v="2"/>
    <n v="19.036000000000001"/>
    <n v="399.75599999999997"/>
    <x v="17"/>
    <x v="212"/>
    <x v="1"/>
    <n v="380.72"/>
    <n v="4.7619047620000003"/>
    <n v="19.036000000000001"/>
    <n v="5.7"/>
  </r>
  <r>
    <s v="866-05-7563"/>
    <x v="2"/>
    <x v="2"/>
    <x v="0"/>
    <x v="0"/>
    <x v="1"/>
    <n v="81.400000000000006"/>
    <x v="6"/>
    <n v="12.21"/>
    <n v="256.41000000000003"/>
    <x v="57"/>
    <x v="213"/>
    <x v="1"/>
    <n v="244.2"/>
    <n v="4.7619047620000003"/>
    <n v="12.21"/>
    <n v="4.8"/>
  </r>
  <r>
    <s v="604-70-6476"/>
    <x v="0"/>
    <x v="0"/>
    <x v="0"/>
    <x v="1"/>
    <x v="5"/>
    <n v="17.940000000000001"/>
    <x v="1"/>
    <n v="4.4850000000000003"/>
    <n v="94.185000000000002"/>
    <x v="54"/>
    <x v="214"/>
    <x v="0"/>
    <n v="89.7"/>
    <n v="4.7619047620000003"/>
    <n v="4.4850000000000003"/>
    <n v="6.8"/>
  </r>
  <r>
    <s v="799-71-1548"/>
    <x v="0"/>
    <x v="0"/>
    <x v="0"/>
    <x v="1"/>
    <x v="1"/>
    <n v="77.72"/>
    <x v="7"/>
    <n v="15.544"/>
    <n v="326.42399999999998"/>
    <x v="27"/>
    <x v="215"/>
    <x v="2"/>
    <n v="310.88"/>
    <n v="4.7619047620000003"/>
    <n v="15.544"/>
    <n v="8.8000000000000007"/>
  </r>
  <r>
    <s v="785-13-7708"/>
    <x v="2"/>
    <x v="2"/>
    <x v="1"/>
    <x v="1"/>
    <x v="4"/>
    <n v="73.06"/>
    <x v="0"/>
    <n v="25.571000000000002"/>
    <n v="536.99099999999999"/>
    <x v="78"/>
    <x v="216"/>
    <x v="2"/>
    <n v="511.42"/>
    <n v="4.7619047620000003"/>
    <n v="25.571000000000002"/>
    <n v="4.2"/>
  </r>
  <r>
    <s v="845-51-0542"/>
    <x v="2"/>
    <x v="2"/>
    <x v="0"/>
    <x v="1"/>
    <x v="4"/>
    <n v="46.55"/>
    <x v="9"/>
    <n v="20.947500000000002"/>
    <n v="439.89749999999998"/>
    <x v="30"/>
    <x v="217"/>
    <x v="0"/>
    <n v="418.95"/>
    <n v="4.7619047620000003"/>
    <n v="20.947500000000002"/>
    <n v="6.4"/>
  </r>
  <r>
    <s v="662-47-5456"/>
    <x v="1"/>
    <x v="1"/>
    <x v="0"/>
    <x v="1"/>
    <x v="5"/>
    <n v="35.19"/>
    <x v="4"/>
    <n v="17.594999999999999"/>
    <n v="369.495"/>
    <x v="85"/>
    <x v="216"/>
    <x v="2"/>
    <n v="351.9"/>
    <n v="4.7619047620000003"/>
    <n v="17.594999999999999"/>
    <n v="8.4"/>
  </r>
  <r>
    <s v="883-17-4236"/>
    <x v="1"/>
    <x v="1"/>
    <x v="1"/>
    <x v="0"/>
    <x v="3"/>
    <n v="14.39"/>
    <x v="5"/>
    <n v="1.4390000000000001"/>
    <n v="30.219000000000001"/>
    <x v="22"/>
    <x v="143"/>
    <x v="2"/>
    <n v="28.78"/>
    <n v="4.7619047620000003"/>
    <n v="1.4390000000000001"/>
    <n v="7.2"/>
  </r>
  <r>
    <s v="290-68-2984"/>
    <x v="0"/>
    <x v="0"/>
    <x v="1"/>
    <x v="1"/>
    <x v="2"/>
    <n v="23.75"/>
    <x v="7"/>
    <n v="4.75"/>
    <n v="99.75"/>
    <x v="32"/>
    <x v="218"/>
    <x v="1"/>
    <n v="95"/>
    <n v="4.7619047620000003"/>
    <n v="4.75"/>
    <n v="5.2"/>
  </r>
  <r>
    <s v="704-11-6354"/>
    <x v="0"/>
    <x v="0"/>
    <x v="0"/>
    <x v="1"/>
    <x v="2"/>
    <n v="58.9"/>
    <x v="2"/>
    <n v="23.56"/>
    <n v="494.76"/>
    <x v="47"/>
    <x v="219"/>
    <x v="1"/>
    <n v="471.2"/>
    <n v="4.7619047620000003"/>
    <n v="23.56"/>
    <n v="8.9"/>
  </r>
  <r>
    <s v="110-48-7033"/>
    <x v="2"/>
    <x v="2"/>
    <x v="0"/>
    <x v="1"/>
    <x v="5"/>
    <n v="32.619999999999997"/>
    <x v="7"/>
    <n v="6.524"/>
    <n v="137.00399999999999"/>
    <x v="71"/>
    <x v="146"/>
    <x v="1"/>
    <n v="130.47999999999999"/>
    <n v="4.7619047620000003"/>
    <n v="6.524"/>
    <n v="9"/>
  </r>
  <r>
    <s v="366-93-0948"/>
    <x v="0"/>
    <x v="0"/>
    <x v="0"/>
    <x v="1"/>
    <x v="1"/>
    <n v="66.349999999999994"/>
    <x v="8"/>
    <n v="3.3174999999999999"/>
    <n v="69.667500000000004"/>
    <x v="82"/>
    <x v="22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x v="3"/>
    <n v="7.7729999999999997"/>
    <n v="163.233"/>
    <x v="63"/>
    <x v="91"/>
    <x v="0"/>
    <n v="155.46"/>
    <n v="4.7619047620000003"/>
    <n v="7.7729999999999997"/>
    <n v="8.6999999999999993"/>
  </r>
  <r>
    <s v="151-16-1484"/>
    <x v="0"/>
    <x v="0"/>
    <x v="0"/>
    <x v="1"/>
    <x v="1"/>
    <n v="32.25"/>
    <x v="7"/>
    <n v="6.45"/>
    <n v="135.44999999999999"/>
    <x v="77"/>
    <x v="192"/>
    <x v="0"/>
    <n v="129"/>
    <n v="4.7619047620000003"/>
    <n v="6.45"/>
    <n v="6.5"/>
  </r>
  <r>
    <s v="380-94-4661"/>
    <x v="1"/>
    <x v="1"/>
    <x v="0"/>
    <x v="1"/>
    <x v="1"/>
    <n v="65.94"/>
    <x v="7"/>
    <n v="13.188000000000001"/>
    <n v="276.94799999999998"/>
    <x v="13"/>
    <x v="137"/>
    <x v="2"/>
    <n v="263.76"/>
    <n v="4.7619047620000003"/>
    <n v="13.188000000000001"/>
    <n v="6.9"/>
  </r>
  <r>
    <s v="850-41-9669"/>
    <x v="0"/>
    <x v="0"/>
    <x v="1"/>
    <x v="0"/>
    <x v="1"/>
    <n v="75.06"/>
    <x v="9"/>
    <n v="33.777000000000001"/>
    <n v="709.31700000000001"/>
    <x v="35"/>
    <x v="221"/>
    <x v="0"/>
    <n v="675.54"/>
    <n v="4.7619047620000003"/>
    <n v="33.777000000000001"/>
    <n v="6.2"/>
  </r>
  <r>
    <s v="821-07-3596"/>
    <x v="1"/>
    <x v="1"/>
    <x v="1"/>
    <x v="0"/>
    <x v="5"/>
    <n v="16.45"/>
    <x v="7"/>
    <n v="3.29"/>
    <n v="69.09"/>
    <x v="37"/>
    <x v="222"/>
    <x v="0"/>
    <n v="65.8"/>
    <n v="4.7619047620000003"/>
    <n v="3.29"/>
    <n v="5.6"/>
  </r>
  <r>
    <s v="655-85-5130"/>
    <x v="2"/>
    <x v="2"/>
    <x v="0"/>
    <x v="0"/>
    <x v="5"/>
    <n v="38.299999999999997"/>
    <x v="7"/>
    <n v="7.66"/>
    <n v="160.86000000000001"/>
    <x v="45"/>
    <x v="223"/>
    <x v="1"/>
    <n v="153.19999999999999"/>
    <n v="4.7619047620000003"/>
    <n v="7.66"/>
    <n v="5.7"/>
  </r>
  <r>
    <s v="447-15-7839"/>
    <x v="0"/>
    <x v="0"/>
    <x v="0"/>
    <x v="0"/>
    <x v="3"/>
    <n v="22.24"/>
    <x v="4"/>
    <n v="11.12"/>
    <n v="233.52"/>
    <x v="57"/>
    <x v="224"/>
    <x v="1"/>
    <n v="222.4"/>
    <n v="4.7619047620000003"/>
    <n v="11.12"/>
    <n v="4.2"/>
  </r>
  <r>
    <s v="154-74-7179"/>
    <x v="2"/>
    <x v="2"/>
    <x v="1"/>
    <x v="1"/>
    <x v="3"/>
    <n v="54.45"/>
    <x v="8"/>
    <n v="2.7225000000000001"/>
    <n v="57.172499999999999"/>
    <x v="84"/>
    <x v="225"/>
    <x v="0"/>
    <n v="54.45"/>
    <n v="4.7619047620000003"/>
    <n v="2.7225000000000001"/>
    <n v="7.9"/>
  </r>
  <r>
    <s v="253-12-6086"/>
    <x v="0"/>
    <x v="0"/>
    <x v="0"/>
    <x v="0"/>
    <x v="3"/>
    <n v="98.4"/>
    <x v="0"/>
    <n v="34.44"/>
    <n v="723.24"/>
    <x v="41"/>
    <x v="31"/>
    <x v="2"/>
    <n v="688.8"/>
    <n v="4.7619047620000003"/>
    <n v="34.44"/>
    <n v="8.6999999999999993"/>
  </r>
  <r>
    <s v="808-65-0703"/>
    <x v="1"/>
    <x v="1"/>
    <x v="1"/>
    <x v="1"/>
    <x v="2"/>
    <n v="35.47"/>
    <x v="7"/>
    <n v="7.0940000000000003"/>
    <n v="148.97399999999999"/>
    <x v="86"/>
    <x v="226"/>
    <x v="2"/>
    <n v="141.88"/>
    <n v="4.7619047620000003"/>
    <n v="7.0940000000000003"/>
    <n v="6.9"/>
  </r>
  <r>
    <s v="571-94-0759"/>
    <x v="2"/>
    <x v="2"/>
    <x v="0"/>
    <x v="0"/>
    <x v="4"/>
    <n v="74.599999999999994"/>
    <x v="4"/>
    <n v="37.299999999999997"/>
    <n v="783.3"/>
    <x v="66"/>
    <x v="227"/>
    <x v="1"/>
    <n v="746"/>
    <n v="4.7619047620000003"/>
    <n v="37.299999999999997"/>
    <n v="9.5"/>
  </r>
  <r>
    <s v="144-51-6085"/>
    <x v="0"/>
    <x v="0"/>
    <x v="0"/>
    <x v="1"/>
    <x v="2"/>
    <n v="70.739999999999995"/>
    <x v="7"/>
    <n v="14.148"/>
    <n v="297.108"/>
    <x v="0"/>
    <x v="228"/>
    <x v="2"/>
    <n v="282.95999999999998"/>
    <n v="4.7619047620000003"/>
    <n v="14.148"/>
    <n v="4.4000000000000004"/>
  </r>
  <r>
    <s v="731-14-2199"/>
    <x v="0"/>
    <x v="0"/>
    <x v="0"/>
    <x v="0"/>
    <x v="2"/>
    <n v="35.54"/>
    <x v="4"/>
    <n v="17.77"/>
    <n v="373.17"/>
    <x v="72"/>
    <x v="229"/>
    <x v="0"/>
    <n v="355.4"/>
    <n v="4.7619047620000003"/>
    <n v="17.77"/>
    <n v="7"/>
  </r>
  <r>
    <s v="783-09-1637"/>
    <x v="2"/>
    <x v="2"/>
    <x v="1"/>
    <x v="0"/>
    <x v="3"/>
    <n v="67.430000000000007"/>
    <x v="1"/>
    <n v="16.857500000000002"/>
    <n v="354.00749999999999"/>
    <x v="43"/>
    <x v="230"/>
    <x v="0"/>
    <n v="337.15"/>
    <n v="4.7619047620000003"/>
    <n v="16.857500000000002"/>
    <n v="6.3"/>
  </r>
  <r>
    <s v="687-15-1097"/>
    <x v="1"/>
    <x v="1"/>
    <x v="0"/>
    <x v="0"/>
    <x v="0"/>
    <n v="21.12"/>
    <x v="5"/>
    <n v="2.1120000000000001"/>
    <n v="44.351999999999997"/>
    <x v="75"/>
    <x v="151"/>
    <x v="1"/>
    <n v="42.24"/>
    <n v="4.7619047620000003"/>
    <n v="2.1120000000000001"/>
    <n v="9.6999999999999993"/>
  </r>
  <r>
    <s v="126-54-1082"/>
    <x v="0"/>
    <x v="0"/>
    <x v="0"/>
    <x v="0"/>
    <x v="2"/>
    <n v="21.54"/>
    <x v="9"/>
    <n v="9.6929999999999996"/>
    <n v="203.553"/>
    <x v="27"/>
    <x v="231"/>
    <x v="2"/>
    <n v="193.86"/>
    <n v="4.7619047620000003"/>
    <n v="9.6929999999999996"/>
    <n v="8.8000000000000007"/>
  </r>
  <r>
    <s v="633-91-1052"/>
    <x v="0"/>
    <x v="0"/>
    <x v="1"/>
    <x v="0"/>
    <x v="2"/>
    <n v="12.03"/>
    <x v="5"/>
    <n v="1.2030000000000001"/>
    <n v="25.263000000000002"/>
    <x v="3"/>
    <x v="232"/>
    <x v="1"/>
    <n v="24.06"/>
    <n v="4.7619047620000003"/>
    <n v="1.2030000000000001"/>
    <n v="5.0999999999999996"/>
  </r>
  <r>
    <s v="477-24-6490"/>
    <x v="2"/>
    <x v="2"/>
    <x v="1"/>
    <x v="0"/>
    <x v="0"/>
    <n v="99.71"/>
    <x v="3"/>
    <n v="29.913"/>
    <n v="628.173"/>
    <x v="84"/>
    <x v="233"/>
    <x v="0"/>
    <n v="598.26"/>
    <n v="4.7619047620000003"/>
    <n v="29.913"/>
    <n v="7.9"/>
  </r>
  <r>
    <s v="566-19-5475"/>
    <x v="2"/>
    <x v="2"/>
    <x v="1"/>
    <x v="1"/>
    <x v="5"/>
    <n v="47.97"/>
    <x v="0"/>
    <n v="16.7895"/>
    <n v="352.5795"/>
    <x v="27"/>
    <x v="234"/>
    <x v="1"/>
    <n v="335.79"/>
    <n v="4.7619047620000003"/>
    <n v="16.7895"/>
    <n v="6.2"/>
  </r>
  <r>
    <s v="526-86-8552"/>
    <x v="1"/>
    <x v="1"/>
    <x v="0"/>
    <x v="0"/>
    <x v="2"/>
    <n v="21.82"/>
    <x v="4"/>
    <n v="10.91"/>
    <n v="229.11"/>
    <x v="27"/>
    <x v="24"/>
    <x v="1"/>
    <n v="218.2"/>
    <n v="4.7619047620000003"/>
    <n v="10.91"/>
    <n v="7.1"/>
  </r>
  <r>
    <s v="376-56-3573"/>
    <x v="1"/>
    <x v="1"/>
    <x v="1"/>
    <x v="0"/>
    <x v="5"/>
    <n v="95.42"/>
    <x v="7"/>
    <n v="19.084"/>
    <n v="400.76400000000001"/>
    <x v="30"/>
    <x v="2"/>
    <x v="0"/>
    <n v="381.68"/>
    <n v="4.7619047620000003"/>
    <n v="19.084"/>
    <n v="6.4"/>
  </r>
  <r>
    <s v="537-72-0426"/>
    <x v="1"/>
    <x v="1"/>
    <x v="0"/>
    <x v="1"/>
    <x v="5"/>
    <n v="70.989999999999995"/>
    <x v="4"/>
    <n v="35.494999999999997"/>
    <n v="745.39499999999998"/>
    <x v="80"/>
    <x v="235"/>
    <x v="1"/>
    <n v="709.9"/>
    <n v="4.7619047620000003"/>
    <n v="35.494999999999997"/>
    <n v="5.7"/>
  </r>
  <r>
    <s v="828-61-5674"/>
    <x v="0"/>
    <x v="0"/>
    <x v="0"/>
    <x v="1"/>
    <x v="3"/>
    <n v="44.02"/>
    <x v="4"/>
    <n v="22.01"/>
    <n v="462.21"/>
    <x v="80"/>
    <x v="129"/>
    <x v="2"/>
    <n v="440.2"/>
    <n v="4.7619047620000003"/>
    <n v="22.01"/>
    <n v="9.6"/>
  </r>
  <r>
    <s v="136-08-6195"/>
    <x v="0"/>
    <x v="0"/>
    <x v="1"/>
    <x v="0"/>
    <x v="2"/>
    <n v="69.959999999999994"/>
    <x v="2"/>
    <n v="27.984000000000002"/>
    <n v="587.66399999999999"/>
    <x v="42"/>
    <x v="154"/>
    <x v="2"/>
    <n v="559.67999999999995"/>
    <n v="4.7619047620000003"/>
    <n v="27.984000000000002"/>
    <n v="6.4"/>
  </r>
  <r>
    <s v="523-38-0215"/>
    <x v="1"/>
    <x v="1"/>
    <x v="1"/>
    <x v="1"/>
    <x v="2"/>
    <n v="37"/>
    <x v="8"/>
    <n v="1.85"/>
    <n v="38.85"/>
    <x v="43"/>
    <x v="236"/>
    <x v="2"/>
    <n v="37"/>
    <n v="4.7619047620000003"/>
    <n v="1.85"/>
    <n v="7.9"/>
  </r>
  <r>
    <s v="490-29-1201"/>
    <x v="0"/>
    <x v="0"/>
    <x v="1"/>
    <x v="0"/>
    <x v="3"/>
    <n v="15.34"/>
    <x v="8"/>
    <n v="0.76700000000000002"/>
    <n v="16.106999999999999"/>
    <x v="47"/>
    <x v="237"/>
    <x v="1"/>
    <n v="15.34"/>
    <n v="4.7619047620000003"/>
    <n v="0.76700000000000002"/>
    <n v="6.5"/>
  </r>
  <r>
    <s v="667-92-0055"/>
    <x v="0"/>
    <x v="0"/>
    <x v="0"/>
    <x v="1"/>
    <x v="0"/>
    <n v="99.83"/>
    <x v="3"/>
    <n v="29.949000000000002"/>
    <n v="628.92899999999997"/>
    <x v="31"/>
    <x v="238"/>
    <x v="0"/>
    <n v="598.98"/>
    <n v="4.7619047620000003"/>
    <n v="29.949000000000002"/>
    <n v="8.5"/>
  </r>
  <r>
    <s v="565-17-3836"/>
    <x v="0"/>
    <x v="0"/>
    <x v="0"/>
    <x v="0"/>
    <x v="0"/>
    <n v="47.67"/>
    <x v="7"/>
    <n v="9.5340000000000007"/>
    <n v="200.214"/>
    <x v="41"/>
    <x v="239"/>
    <x v="1"/>
    <n v="190.68"/>
    <n v="4.7619047620000003"/>
    <n v="9.5340000000000007"/>
    <n v="9.1"/>
  </r>
  <r>
    <s v="498-41-1961"/>
    <x v="2"/>
    <x v="2"/>
    <x v="1"/>
    <x v="1"/>
    <x v="0"/>
    <n v="66.680000000000007"/>
    <x v="1"/>
    <n v="16.670000000000002"/>
    <n v="350.07"/>
    <x v="9"/>
    <x v="240"/>
    <x v="1"/>
    <n v="333.4"/>
    <n v="4.7619047620000003"/>
    <n v="16.670000000000002"/>
    <n v="7.6"/>
  </r>
  <r>
    <s v="593-95-4461"/>
    <x v="1"/>
    <x v="1"/>
    <x v="0"/>
    <x v="1"/>
    <x v="2"/>
    <n v="74.86"/>
    <x v="8"/>
    <n v="3.7429999999999999"/>
    <n v="78.602999999999994"/>
    <x v="62"/>
    <x v="32"/>
    <x v="1"/>
    <n v="74.86"/>
    <n v="4.7619047620000003"/>
    <n v="3.7429999999999999"/>
    <n v="6.9"/>
  </r>
  <r>
    <s v="226-71-3580"/>
    <x v="1"/>
    <x v="1"/>
    <x v="1"/>
    <x v="0"/>
    <x v="3"/>
    <n v="23.75"/>
    <x v="9"/>
    <n v="10.6875"/>
    <n v="224.4375"/>
    <x v="82"/>
    <x v="110"/>
    <x v="1"/>
    <n v="213.75"/>
    <n v="4.7619047620000003"/>
    <n v="10.6875"/>
    <n v="9.5"/>
  </r>
  <r>
    <s v="283-79-9594"/>
    <x v="2"/>
    <x v="2"/>
    <x v="1"/>
    <x v="0"/>
    <x v="4"/>
    <n v="48.51"/>
    <x v="0"/>
    <n v="16.9785"/>
    <n v="356.54849999999999"/>
    <x v="25"/>
    <x v="241"/>
    <x v="2"/>
    <n v="339.57"/>
    <n v="4.7619047620000003"/>
    <n v="16.9785"/>
    <n v="5.2"/>
  </r>
  <r>
    <s v="430-60-3493"/>
    <x v="0"/>
    <x v="0"/>
    <x v="0"/>
    <x v="0"/>
    <x v="2"/>
    <n v="94.88"/>
    <x v="0"/>
    <n v="33.207999999999998"/>
    <n v="697.36800000000005"/>
    <x v="36"/>
    <x v="242"/>
    <x v="1"/>
    <n v="664.16"/>
    <n v="4.7619047620000003"/>
    <n v="33.207999999999998"/>
    <n v="4.2"/>
  </r>
  <r>
    <s v="139-20-0155"/>
    <x v="2"/>
    <x v="2"/>
    <x v="0"/>
    <x v="1"/>
    <x v="1"/>
    <n v="40.299999999999997"/>
    <x v="4"/>
    <n v="20.149999999999999"/>
    <n v="423.15"/>
    <x v="46"/>
    <x v="243"/>
    <x v="2"/>
    <n v="403"/>
    <n v="4.7619047620000003"/>
    <n v="20.149999999999999"/>
    <n v="7"/>
  </r>
  <r>
    <s v="558-80-4082"/>
    <x v="1"/>
    <x v="1"/>
    <x v="1"/>
    <x v="1"/>
    <x v="1"/>
    <n v="27.85"/>
    <x v="0"/>
    <n v="9.7475000000000005"/>
    <n v="204.69749999999999"/>
    <x v="86"/>
    <x v="244"/>
    <x v="0"/>
    <n v="194.95"/>
    <n v="4.7619047620000003"/>
    <n v="9.7475000000000005"/>
    <n v="6"/>
  </r>
  <r>
    <s v="278-97-7759"/>
    <x v="0"/>
    <x v="0"/>
    <x v="0"/>
    <x v="0"/>
    <x v="1"/>
    <n v="62.48"/>
    <x v="8"/>
    <n v="3.1240000000000001"/>
    <n v="65.603999999999999"/>
    <x v="67"/>
    <x v="245"/>
    <x v="1"/>
    <n v="62.48"/>
    <n v="4.7619047620000003"/>
    <n v="3.1240000000000001"/>
    <n v="4.7"/>
  </r>
  <r>
    <s v="316-68-6352"/>
    <x v="0"/>
    <x v="0"/>
    <x v="0"/>
    <x v="0"/>
    <x v="4"/>
    <n v="36.36"/>
    <x v="5"/>
    <n v="3.6360000000000001"/>
    <n v="76.355999999999995"/>
    <x v="18"/>
    <x v="158"/>
    <x v="1"/>
    <n v="72.72"/>
    <n v="4.7619047620000003"/>
    <n v="3.6360000000000001"/>
    <n v="7.1"/>
  </r>
  <r>
    <s v="585-03-5943"/>
    <x v="2"/>
    <x v="2"/>
    <x v="1"/>
    <x v="1"/>
    <x v="0"/>
    <n v="18.11"/>
    <x v="4"/>
    <n v="9.0549999999999997"/>
    <n v="190.155"/>
    <x v="45"/>
    <x v="246"/>
    <x v="0"/>
    <n v="181.1"/>
    <n v="4.7619047620000003"/>
    <n v="9.0549999999999997"/>
    <n v="5.9"/>
  </r>
  <r>
    <s v="211-05-0490"/>
    <x v="1"/>
    <x v="1"/>
    <x v="0"/>
    <x v="0"/>
    <x v="1"/>
    <n v="51.92"/>
    <x v="1"/>
    <n v="12.98"/>
    <n v="272.58"/>
    <x v="2"/>
    <x v="247"/>
    <x v="1"/>
    <n v="259.60000000000002"/>
    <n v="4.7619047620000003"/>
    <n v="12.98"/>
    <n v="7.5"/>
  </r>
  <r>
    <s v="727-75-6477"/>
    <x v="1"/>
    <x v="1"/>
    <x v="1"/>
    <x v="1"/>
    <x v="1"/>
    <n v="28.84"/>
    <x v="7"/>
    <n v="5.7679999999999998"/>
    <n v="121.128"/>
    <x v="14"/>
    <x v="248"/>
    <x v="1"/>
    <n v="115.36"/>
    <n v="4.7619047620000003"/>
    <n v="5.7679999999999998"/>
    <n v="6.4"/>
  </r>
  <r>
    <s v="744-02-5987"/>
    <x v="0"/>
    <x v="0"/>
    <x v="0"/>
    <x v="1"/>
    <x v="2"/>
    <n v="78.38"/>
    <x v="3"/>
    <n v="23.513999999999999"/>
    <n v="493.79399999999998"/>
    <x v="8"/>
    <x v="249"/>
    <x v="0"/>
    <n v="470.28"/>
    <n v="4.7619047620000003"/>
    <n v="23.513999999999999"/>
    <n v="5.8"/>
  </r>
  <r>
    <s v="307-83-9164"/>
    <x v="0"/>
    <x v="0"/>
    <x v="0"/>
    <x v="1"/>
    <x v="2"/>
    <n v="60.01"/>
    <x v="7"/>
    <n v="12.002000000000001"/>
    <n v="252.042"/>
    <x v="25"/>
    <x v="250"/>
    <x v="1"/>
    <n v="240.04"/>
    <n v="4.7619047620000003"/>
    <n v="12.002000000000001"/>
    <n v="4.5"/>
  </r>
  <r>
    <s v="779-06-0012"/>
    <x v="1"/>
    <x v="1"/>
    <x v="0"/>
    <x v="0"/>
    <x v="2"/>
    <n v="88.61"/>
    <x v="8"/>
    <n v="4.4305000000000003"/>
    <n v="93.040499999999994"/>
    <x v="64"/>
    <x v="251"/>
    <x v="1"/>
    <n v="88.61"/>
    <n v="4.7619047620000003"/>
    <n v="4.4305000000000003"/>
    <n v="7.7"/>
  </r>
  <r>
    <s v="446-47-6729"/>
    <x v="1"/>
    <x v="1"/>
    <x v="1"/>
    <x v="1"/>
    <x v="5"/>
    <n v="99.82"/>
    <x v="5"/>
    <n v="9.9819999999999993"/>
    <n v="209.62200000000001"/>
    <x v="56"/>
    <x v="203"/>
    <x v="2"/>
    <n v="199.64"/>
    <n v="4.7619047620000003"/>
    <n v="9.9819999999999993"/>
    <n v="6.7"/>
  </r>
  <r>
    <s v="573-10-3877"/>
    <x v="2"/>
    <x v="2"/>
    <x v="0"/>
    <x v="1"/>
    <x v="0"/>
    <n v="39.01"/>
    <x v="8"/>
    <n v="1.9504999999999999"/>
    <n v="40.960500000000003"/>
    <x v="41"/>
    <x v="252"/>
    <x v="2"/>
    <n v="39.01"/>
    <n v="4.7619047620000003"/>
    <n v="1.9504999999999999"/>
    <n v="4.7"/>
  </r>
  <r>
    <s v="735-06-4124"/>
    <x v="1"/>
    <x v="1"/>
    <x v="1"/>
    <x v="1"/>
    <x v="4"/>
    <n v="48.61"/>
    <x v="8"/>
    <n v="2.4304999999999999"/>
    <n v="51.040500000000002"/>
    <x v="6"/>
    <x v="26"/>
    <x v="1"/>
    <n v="48.61"/>
    <n v="4.7619047620000003"/>
    <n v="2.4304999999999999"/>
    <n v="4.4000000000000004"/>
  </r>
  <r>
    <s v="439-54-7422"/>
    <x v="0"/>
    <x v="0"/>
    <x v="1"/>
    <x v="0"/>
    <x v="1"/>
    <n v="51.19"/>
    <x v="7"/>
    <n v="10.238"/>
    <n v="214.99799999999999"/>
    <x v="79"/>
    <x v="8"/>
    <x v="2"/>
    <n v="204.76"/>
    <n v="4.7619047620000003"/>
    <n v="10.238"/>
    <n v="4.7"/>
  </r>
  <r>
    <s v="396-90-2219"/>
    <x v="2"/>
    <x v="2"/>
    <x v="1"/>
    <x v="0"/>
    <x v="1"/>
    <n v="14.96"/>
    <x v="2"/>
    <n v="5.984"/>
    <n v="125.664"/>
    <x v="55"/>
    <x v="107"/>
    <x v="1"/>
    <n v="119.68"/>
    <n v="4.7619047620000003"/>
    <n v="5.984"/>
    <n v="8.6"/>
  </r>
  <r>
    <s v="411-77-0180"/>
    <x v="0"/>
    <x v="0"/>
    <x v="0"/>
    <x v="1"/>
    <x v="1"/>
    <n v="72.2"/>
    <x v="0"/>
    <n v="25.27"/>
    <n v="530.66999999999996"/>
    <x v="58"/>
    <x v="253"/>
    <x v="0"/>
    <n v="505.4"/>
    <n v="4.7619047620000003"/>
    <n v="25.27"/>
    <n v="4.3"/>
  </r>
  <r>
    <s v="286-01-5402"/>
    <x v="0"/>
    <x v="0"/>
    <x v="1"/>
    <x v="0"/>
    <x v="3"/>
    <n v="40.229999999999997"/>
    <x v="0"/>
    <n v="14.080500000000001"/>
    <n v="295.69049999999999"/>
    <x v="73"/>
    <x v="93"/>
    <x v="1"/>
    <n v="281.61"/>
    <n v="4.7619047620000003"/>
    <n v="14.080500000000001"/>
    <n v="9.6"/>
  </r>
  <r>
    <s v="803-17-8013"/>
    <x v="0"/>
    <x v="0"/>
    <x v="0"/>
    <x v="0"/>
    <x v="2"/>
    <n v="88.79"/>
    <x v="2"/>
    <n v="35.515999999999998"/>
    <n v="745.83600000000001"/>
    <x v="21"/>
    <x v="254"/>
    <x v="1"/>
    <n v="710.32"/>
    <n v="4.7619047620000003"/>
    <n v="35.515999999999998"/>
    <n v="4.0999999999999996"/>
  </r>
  <r>
    <s v="512-98-1403"/>
    <x v="0"/>
    <x v="0"/>
    <x v="0"/>
    <x v="0"/>
    <x v="1"/>
    <n v="26.48"/>
    <x v="6"/>
    <n v="3.972"/>
    <n v="83.412000000000006"/>
    <x v="76"/>
    <x v="21"/>
    <x v="0"/>
    <n v="79.44"/>
    <n v="4.7619047620000003"/>
    <n v="3.972"/>
    <n v="4.7"/>
  </r>
  <r>
    <s v="848-42-2560"/>
    <x v="0"/>
    <x v="0"/>
    <x v="1"/>
    <x v="0"/>
    <x v="5"/>
    <n v="81.91"/>
    <x v="5"/>
    <n v="8.1910000000000007"/>
    <n v="172.011"/>
    <x v="19"/>
    <x v="255"/>
    <x v="1"/>
    <n v="163.82"/>
    <n v="4.7619047620000003"/>
    <n v="8.1910000000000007"/>
    <n v="7.8"/>
  </r>
  <r>
    <s v="532-59-7201"/>
    <x v="2"/>
    <x v="2"/>
    <x v="0"/>
    <x v="1"/>
    <x v="3"/>
    <n v="79.930000000000007"/>
    <x v="3"/>
    <n v="23.978999999999999"/>
    <n v="503.55900000000003"/>
    <x v="82"/>
    <x v="214"/>
    <x v="1"/>
    <n v="479.58"/>
    <n v="4.7619047620000003"/>
    <n v="23.978999999999999"/>
    <n v="5.5"/>
  </r>
  <r>
    <s v="181-94-6432"/>
    <x v="1"/>
    <x v="1"/>
    <x v="0"/>
    <x v="1"/>
    <x v="5"/>
    <n v="69.33"/>
    <x v="5"/>
    <n v="6.9329999999999998"/>
    <n v="145.59299999999999"/>
    <x v="63"/>
    <x v="256"/>
    <x v="0"/>
    <n v="138.66"/>
    <n v="4.7619047620000003"/>
    <n v="6.9329999999999998"/>
    <n v="9.6999999999999993"/>
  </r>
  <r>
    <s v="870-76-1733"/>
    <x v="0"/>
    <x v="0"/>
    <x v="0"/>
    <x v="0"/>
    <x v="4"/>
    <n v="14.23"/>
    <x v="1"/>
    <n v="3.5575000000000001"/>
    <n v="74.707499999999996"/>
    <x v="60"/>
    <x v="257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x v="9"/>
    <n v="6.9974999999999996"/>
    <n v="146.94749999999999"/>
    <x v="37"/>
    <x v="258"/>
    <x v="1"/>
    <n v="139.94999999999999"/>
    <n v="4.7619047620000003"/>
    <n v="6.9974999999999996"/>
    <n v="5"/>
  </r>
  <r>
    <s v="227-07-4446"/>
    <x v="1"/>
    <x v="1"/>
    <x v="0"/>
    <x v="0"/>
    <x v="1"/>
    <n v="78.13"/>
    <x v="4"/>
    <n v="39.064999999999998"/>
    <n v="820.36500000000001"/>
    <x v="34"/>
    <x v="259"/>
    <x v="1"/>
    <n v="781.3"/>
    <n v="4.7619047620000003"/>
    <n v="39.064999999999998"/>
    <n v="4.4000000000000004"/>
  </r>
  <r>
    <s v="174-36-3675"/>
    <x v="1"/>
    <x v="1"/>
    <x v="0"/>
    <x v="1"/>
    <x v="4"/>
    <n v="99.37"/>
    <x v="5"/>
    <n v="9.9369999999999994"/>
    <n v="208.67699999999999"/>
    <x v="44"/>
    <x v="260"/>
    <x v="1"/>
    <n v="198.74"/>
    <n v="4.7619047620000003"/>
    <n v="9.9369999999999994"/>
    <n v="5.2"/>
  </r>
  <r>
    <s v="428-83-5800"/>
    <x v="1"/>
    <x v="1"/>
    <x v="0"/>
    <x v="0"/>
    <x v="4"/>
    <n v="21.08"/>
    <x v="6"/>
    <n v="3.1619999999999999"/>
    <n v="66.402000000000001"/>
    <x v="57"/>
    <x v="12"/>
    <x v="1"/>
    <n v="63.24"/>
    <n v="4.7619047620000003"/>
    <n v="3.1619999999999999"/>
    <n v="7.3"/>
  </r>
  <r>
    <s v="603-07-0961"/>
    <x v="1"/>
    <x v="1"/>
    <x v="0"/>
    <x v="1"/>
    <x v="1"/>
    <n v="74.790000000000006"/>
    <x v="1"/>
    <n v="18.697500000000002"/>
    <n v="392.64749999999998"/>
    <x v="8"/>
    <x v="261"/>
    <x v="1"/>
    <n v="373.95"/>
    <n v="4.7619047620000003"/>
    <n v="18.697500000000002"/>
    <n v="4.9000000000000004"/>
  </r>
  <r>
    <s v="704-20-4138"/>
    <x v="1"/>
    <x v="1"/>
    <x v="0"/>
    <x v="0"/>
    <x v="0"/>
    <n v="29.67"/>
    <x v="0"/>
    <n v="10.384499999999999"/>
    <n v="218.0745"/>
    <x v="16"/>
    <x v="262"/>
    <x v="2"/>
    <n v="207.69"/>
    <n v="4.7619047620000003"/>
    <n v="10.384499999999999"/>
    <n v="8.1"/>
  </r>
  <r>
    <s v="787-15-1757"/>
    <x v="1"/>
    <x v="1"/>
    <x v="0"/>
    <x v="1"/>
    <x v="0"/>
    <n v="44.07"/>
    <x v="7"/>
    <n v="8.8140000000000001"/>
    <n v="185.09399999999999"/>
    <x v="67"/>
    <x v="235"/>
    <x v="0"/>
    <n v="176.28"/>
    <n v="4.7619047620000003"/>
    <n v="8.8140000000000001"/>
    <n v="8.4"/>
  </r>
  <r>
    <s v="649-11-3678"/>
    <x v="1"/>
    <x v="1"/>
    <x v="1"/>
    <x v="0"/>
    <x v="4"/>
    <n v="22.93"/>
    <x v="9"/>
    <n v="10.3185"/>
    <n v="216.6885"/>
    <x v="84"/>
    <x v="263"/>
    <x v="1"/>
    <n v="206.37"/>
    <n v="4.7619047620000003"/>
    <n v="10.3185"/>
    <n v="5.5"/>
  </r>
  <r>
    <s v="622-20-1945"/>
    <x v="1"/>
    <x v="1"/>
    <x v="1"/>
    <x v="0"/>
    <x v="0"/>
    <n v="39.42"/>
    <x v="8"/>
    <n v="1.9710000000000001"/>
    <n v="41.390999999999998"/>
    <x v="68"/>
    <x v="264"/>
    <x v="1"/>
    <n v="39.42"/>
    <n v="4.7619047620000003"/>
    <n v="1.9710000000000001"/>
    <n v="8.4"/>
  </r>
  <r>
    <s v="372-94-8041"/>
    <x v="0"/>
    <x v="0"/>
    <x v="1"/>
    <x v="1"/>
    <x v="0"/>
    <n v="15.26"/>
    <x v="3"/>
    <n v="4.5780000000000003"/>
    <n v="96.138000000000005"/>
    <x v="42"/>
    <x v="172"/>
    <x v="0"/>
    <n v="91.56"/>
    <n v="4.7619047620000003"/>
    <n v="4.5780000000000003"/>
    <n v="9.8000000000000007"/>
  </r>
  <r>
    <s v="563-91-7120"/>
    <x v="0"/>
    <x v="0"/>
    <x v="1"/>
    <x v="0"/>
    <x v="5"/>
    <n v="61.77"/>
    <x v="1"/>
    <n v="15.442500000000001"/>
    <n v="324.29250000000002"/>
    <x v="1"/>
    <x v="265"/>
    <x v="1"/>
    <n v="308.85000000000002"/>
    <n v="4.7619047620000003"/>
    <n v="15.442500000000001"/>
    <n v="6.7"/>
  </r>
  <r>
    <s v="746-54-5508"/>
    <x v="0"/>
    <x v="0"/>
    <x v="1"/>
    <x v="1"/>
    <x v="2"/>
    <n v="21.52"/>
    <x v="3"/>
    <n v="6.4560000000000004"/>
    <n v="135.57599999999999"/>
    <x v="29"/>
    <x v="266"/>
    <x v="2"/>
    <n v="129.12"/>
    <n v="4.7619047620000003"/>
    <n v="6.4560000000000004"/>
    <n v="9.4"/>
  </r>
  <r>
    <s v="276-54-0879"/>
    <x v="2"/>
    <x v="2"/>
    <x v="1"/>
    <x v="1"/>
    <x v="3"/>
    <n v="97.74"/>
    <x v="7"/>
    <n v="19.547999999999998"/>
    <n v="410.50799999999998"/>
    <x v="41"/>
    <x v="267"/>
    <x v="0"/>
    <n v="390.96"/>
    <n v="4.7619047620000003"/>
    <n v="19.547999999999998"/>
    <n v="6.4"/>
  </r>
  <r>
    <s v="815-11-1168"/>
    <x v="0"/>
    <x v="0"/>
    <x v="0"/>
    <x v="1"/>
    <x v="4"/>
    <n v="99.78"/>
    <x v="1"/>
    <n v="24.945"/>
    <n v="523.84500000000003"/>
    <x v="11"/>
    <x v="268"/>
    <x v="1"/>
    <n v="498.9"/>
    <n v="4.7619047620000003"/>
    <n v="24.945"/>
    <n v="5.4"/>
  </r>
  <r>
    <s v="719-76-3868"/>
    <x v="1"/>
    <x v="1"/>
    <x v="0"/>
    <x v="1"/>
    <x v="4"/>
    <n v="94.26"/>
    <x v="7"/>
    <n v="18.852"/>
    <n v="395.892"/>
    <x v="41"/>
    <x v="269"/>
    <x v="1"/>
    <n v="377.04"/>
    <n v="4.7619047620000003"/>
    <n v="18.852"/>
    <n v="8.6"/>
  </r>
  <r>
    <s v="730-61-8757"/>
    <x v="2"/>
    <x v="2"/>
    <x v="0"/>
    <x v="1"/>
    <x v="0"/>
    <n v="51.13"/>
    <x v="7"/>
    <n v="10.226000000000001"/>
    <n v="214.74600000000001"/>
    <x v="25"/>
    <x v="41"/>
    <x v="2"/>
    <n v="204.52"/>
    <n v="4.7619047620000003"/>
    <n v="10.226000000000001"/>
    <n v="4"/>
  </r>
  <r>
    <s v="340-66-0321"/>
    <x v="0"/>
    <x v="0"/>
    <x v="0"/>
    <x v="1"/>
    <x v="1"/>
    <n v="36.36"/>
    <x v="7"/>
    <n v="7.2720000000000002"/>
    <n v="152.71199999999999"/>
    <x v="5"/>
    <x v="270"/>
    <x v="1"/>
    <n v="145.44"/>
    <n v="4.7619047620000003"/>
    <n v="7.2720000000000002"/>
    <n v="7.6"/>
  </r>
  <r>
    <s v="868-81-1752"/>
    <x v="2"/>
    <x v="2"/>
    <x v="1"/>
    <x v="1"/>
    <x v="2"/>
    <n v="22.02"/>
    <x v="9"/>
    <n v="9.9090000000000007"/>
    <n v="208.089"/>
    <x v="13"/>
    <x v="271"/>
    <x v="1"/>
    <n v="198.18"/>
    <n v="4.7619047620000003"/>
    <n v="9.9090000000000007"/>
    <n v="6.8"/>
  </r>
  <r>
    <s v="634-97-8956"/>
    <x v="0"/>
    <x v="0"/>
    <x v="1"/>
    <x v="1"/>
    <x v="4"/>
    <n v="32.9"/>
    <x v="6"/>
    <n v="4.9349999999999996"/>
    <n v="103.63500000000001"/>
    <x v="21"/>
    <x v="272"/>
    <x v="2"/>
    <n v="98.7"/>
    <n v="4.7619047620000003"/>
    <n v="4.9349999999999996"/>
    <n v="9.1"/>
  </r>
  <r>
    <s v="566-71-1091"/>
    <x v="0"/>
    <x v="0"/>
    <x v="1"/>
    <x v="1"/>
    <x v="5"/>
    <n v="77.02"/>
    <x v="1"/>
    <n v="19.254999999999999"/>
    <n v="404.35500000000002"/>
    <x v="36"/>
    <x v="273"/>
    <x v="1"/>
    <n v="385.1"/>
    <n v="4.7619047620000003"/>
    <n v="19.254999999999999"/>
    <n v="5.5"/>
  </r>
  <r>
    <s v="442-48-3607"/>
    <x v="0"/>
    <x v="0"/>
    <x v="0"/>
    <x v="1"/>
    <x v="4"/>
    <n v="23.48"/>
    <x v="5"/>
    <n v="2.3479999999999999"/>
    <n v="49.308"/>
    <x v="86"/>
    <x v="274"/>
    <x v="2"/>
    <n v="46.96"/>
    <n v="4.7619047620000003"/>
    <n v="2.3479999999999999"/>
    <n v="7.9"/>
  </r>
  <r>
    <s v="835-16-0096"/>
    <x v="1"/>
    <x v="1"/>
    <x v="0"/>
    <x v="1"/>
    <x v="3"/>
    <n v="14.7"/>
    <x v="1"/>
    <n v="3.6749999999999998"/>
    <n v="77.174999999999997"/>
    <x v="62"/>
    <x v="128"/>
    <x v="0"/>
    <n v="73.5"/>
    <n v="4.7619047620000003"/>
    <n v="3.6749999999999998"/>
    <n v="8.5"/>
  </r>
  <r>
    <s v="527-09-6272"/>
    <x v="0"/>
    <x v="0"/>
    <x v="0"/>
    <x v="0"/>
    <x v="1"/>
    <n v="28.45"/>
    <x v="1"/>
    <n v="7.1124999999999998"/>
    <n v="149.36250000000001"/>
    <x v="76"/>
    <x v="79"/>
    <x v="2"/>
    <n v="142.25"/>
    <n v="4.7619047620000003"/>
    <n v="7.1124999999999998"/>
    <n v="9.1"/>
  </r>
  <r>
    <s v="898-04-2717"/>
    <x v="0"/>
    <x v="0"/>
    <x v="1"/>
    <x v="1"/>
    <x v="5"/>
    <n v="76.400000000000006"/>
    <x v="9"/>
    <n v="34.380000000000003"/>
    <n v="721.98"/>
    <x v="35"/>
    <x v="275"/>
    <x v="0"/>
    <n v="687.6"/>
    <n v="4.7619047620000003"/>
    <n v="34.380000000000003"/>
    <n v="7.5"/>
  </r>
  <r>
    <s v="692-27-8933"/>
    <x v="2"/>
    <x v="2"/>
    <x v="1"/>
    <x v="0"/>
    <x v="3"/>
    <n v="57.95"/>
    <x v="3"/>
    <n v="17.385000000000002"/>
    <n v="365.08499999999998"/>
    <x v="7"/>
    <x v="276"/>
    <x v="1"/>
    <n v="347.7"/>
    <n v="4.7619047620000003"/>
    <n v="17.385000000000002"/>
    <n v="5.2"/>
  </r>
  <r>
    <s v="633-09-3463"/>
    <x v="1"/>
    <x v="1"/>
    <x v="1"/>
    <x v="0"/>
    <x v="1"/>
    <n v="47.65"/>
    <x v="6"/>
    <n v="7.1475"/>
    <n v="150.0975"/>
    <x v="61"/>
    <x v="187"/>
    <x v="2"/>
    <n v="142.94999999999999"/>
    <n v="4.7619047620000003"/>
    <n v="7.1475"/>
    <n v="9.5"/>
  </r>
  <r>
    <s v="374-17-3652"/>
    <x v="2"/>
    <x v="2"/>
    <x v="0"/>
    <x v="0"/>
    <x v="4"/>
    <n v="42.82"/>
    <x v="9"/>
    <n v="19.268999999999998"/>
    <n v="404.649"/>
    <x v="63"/>
    <x v="108"/>
    <x v="2"/>
    <n v="385.38"/>
    <n v="4.7619047620000003"/>
    <n v="19.268999999999998"/>
    <n v="8.9"/>
  </r>
  <r>
    <s v="378-07-7001"/>
    <x v="2"/>
    <x v="2"/>
    <x v="0"/>
    <x v="1"/>
    <x v="1"/>
    <n v="48.09"/>
    <x v="6"/>
    <n v="7.2134999999999998"/>
    <n v="151.48349999999999"/>
    <x v="34"/>
    <x v="136"/>
    <x v="2"/>
    <n v="144.27000000000001"/>
    <n v="4.7619047620000003"/>
    <n v="7.2134999999999998"/>
    <n v="7.8"/>
  </r>
  <r>
    <s v="433-75-6987"/>
    <x v="2"/>
    <x v="2"/>
    <x v="0"/>
    <x v="0"/>
    <x v="0"/>
    <n v="55.97"/>
    <x v="0"/>
    <n v="19.589500000000001"/>
    <n v="411.37950000000001"/>
    <x v="19"/>
    <x v="216"/>
    <x v="0"/>
    <n v="391.79"/>
    <n v="4.7619047620000003"/>
    <n v="19.589500000000001"/>
    <n v="8.9"/>
  </r>
  <r>
    <s v="873-95-4984"/>
    <x v="2"/>
    <x v="2"/>
    <x v="0"/>
    <x v="0"/>
    <x v="0"/>
    <n v="76.900000000000006"/>
    <x v="0"/>
    <n v="26.914999999999999"/>
    <n v="565.21500000000003"/>
    <x v="42"/>
    <x v="277"/>
    <x v="1"/>
    <n v="538.29999999999995"/>
    <n v="4.7619047620000003"/>
    <n v="26.914999999999999"/>
    <n v="7.7"/>
  </r>
  <r>
    <s v="416-13-5917"/>
    <x v="1"/>
    <x v="1"/>
    <x v="1"/>
    <x v="0"/>
    <x v="4"/>
    <n v="97.03"/>
    <x v="1"/>
    <n v="24.2575"/>
    <n v="509.40750000000003"/>
    <x v="74"/>
    <x v="75"/>
    <x v="0"/>
    <n v="485.15"/>
    <n v="4.7619047620000003"/>
    <n v="24.2575"/>
    <n v="9.3000000000000007"/>
  </r>
  <r>
    <s v="150-89-8043"/>
    <x v="0"/>
    <x v="0"/>
    <x v="1"/>
    <x v="1"/>
    <x v="3"/>
    <n v="44.65"/>
    <x v="6"/>
    <n v="6.6974999999999998"/>
    <n v="140.64750000000001"/>
    <x v="44"/>
    <x v="278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x v="9"/>
    <n v="35.0685"/>
    <n v="736.43849999999998"/>
    <x v="33"/>
    <x v="279"/>
    <x v="0"/>
    <n v="701.37"/>
    <n v="4.7619047620000003"/>
    <n v="35.0685"/>
    <n v="7.6"/>
  </r>
  <r>
    <s v="441-94-7118"/>
    <x v="0"/>
    <x v="0"/>
    <x v="0"/>
    <x v="1"/>
    <x v="1"/>
    <n v="71.95"/>
    <x v="8"/>
    <n v="3.5975000000000001"/>
    <n v="75.547499999999999"/>
    <x v="87"/>
    <x v="280"/>
    <x v="1"/>
    <n v="71.95"/>
    <n v="4.7619047620000003"/>
    <n v="3.5975000000000001"/>
    <n v="7.3"/>
  </r>
  <r>
    <s v="725-96-3778"/>
    <x v="1"/>
    <x v="1"/>
    <x v="0"/>
    <x v="0"/>
    <x v="2"/>
    <n v="89.25"/>
    <x v="2"/>
    <n v="35.700000000000003"/>
    <n v="749.7"/>
    <x v="40"/>
    <x v="173"/>
    <x v="1"/>
    <n v="714"/>
    <n v="4.7619047620000003"/>
    <n v="35.700000000000003"/>
    <n v="4.7"/>
  </r>
  <r>
    <s v="531-80-1784"/>
    <x v="0"/>
    <x v="0"/>
    <x v="1"/>
    <x v="1"/>
    <x v="1"/>
    <n v="26.02"/>
    <x v="0"/>
    <n v="9.1069999999999993"/>
    <n v="191.24700000000001"/>
    <x v="61"/>
    <x v="180"/>
    <x v="1"/>
    <n v="182.14"/>
    <n v="4.7619047620000003"/>
    <n v="9.1069999999999993"/>
    <n v="5.0999999999999996"/>
  </r>
  <r>
    <s v="400-45-1220"/>
    <x v="2"/>
    <x v="2"/>
    <x v="1"/>
    <x v="0"/>
    <x v="0"/>
    <n v="13.5"/>
    <x v="4"/>
    <n v="6.75"/>
    <n v="141.75"/>
    <x v="33"/>
    <x v="281"/>
    <x v="2"/>
    <n v="135"/>
    <n v="4.7619047620000003"/>
    <n v="6.75"/>
    <n v="4.8"/>
  </r>
  <r>
    <s v="860-79-0874"/>
    <x v="1"/>
    <x v="1"/>
    <x v="0"/>
    <x v="0"/>
    <x v="5"/>
    <n v="99.3"/>
    <x v="4"/>
    <n v="49.65"/>
    <n v="1042.6500000000001"/>
    <x v="42"/>
    <x v="222"/>
    <x v="2"/>
    <n v="993"/>
    <n v="4.7619047620000003"/>
    <n v="49.65"/>
    <n v="6.6"/>
  </r>
  <r>
    <s v="834-61-8124"/>
    <x v="0"/>
    <x v="0"/>
    <x v="1"/>
    <x v="1"/>
    <x v="1"/>
    <n v="51.69"/>
    <x v="0"/>
    <n v="18.0915"/>
    <n v="379.92149999999998"/>
    <x v="53"/>
    <x v="282"/>
    <x v="1"/>
    <n v="361.83"/>
    <n v="4.7619047620000003"/>
    <n v="18.0915"/>
    <n v="5.5"/>
  </r>
  <r>
    <s v="115-99-4379"/>
    <x v="2"/>
    <x v="2"/>
    <x v="0"/>
    <x v="0"/>
    <x v="5"/>
    <n v="54.73"/>
    <x v="0"/>
    <n v="19.1555"/>
    <n v="402.26549999999997"/>
    <x v="86"/>
    <x v="283"/>
    <x v="2"/>
    <n v="383.11"/>
    <n v="4.7619047620000003"/>
    <n v="19.1555"/>
    <n v="8.5"/>
  </r>
  <r>
    <s v="565-67-6697"/>
    <x v="2"/>
    <x v="2"/>
    <x v="0"/>
    <x v="1"/>
    <x v="2"/>
    <n v="27"/>
    <x v="9"/>
    <n v="12.15"/>
    <n v="255.15"/>
    <x v="22"/>
    <x v="249"/>
    <x v="1"/>
    <n v="243"/>
    <n v="4.7619047620000003"/>
    <n v="12.15"/>
    <n v="4.8"/>
  </r>
  <r>
    <s v="320-49-6392"/>
    <x v="1"/>
    <x v="1"/>
    <x v="1"/>
    <x v="0"/>
    <x v="1"/>
    <n v="30.24"/>
    <x v="8"/>
    <n v="1.512"/>
    <n v="31.751999999999999"/>
    <x v="31"/>
    <x v="284"/>
    <x v="1"/>
    <n v="30.24"/>
    <n v="4.7619047620000003"/>
    <n v="1.512"/>
    <n v="8.4"/>
  </r>
  <r>
    <s v="889-04-9723"/>
    <x v="2"/>
    <x v="2"/>
    <x v="0"/>
    <x v="0"/>
    <x v="4"/>
    <n v="89.14"/>
    <x v="7"/>
    <n v="17.827999999999999"/>
    <n v="374.38799999999998"/>
    <x v="27"/>
    <x v="22"/>
    <x v="2"/>
    <n v="356.56"/>
    <n v="4.7619047620000003"/>
    <n v="17.827999999999999"/>
    <n v="7.8"/>
  </r>
  <r>
    <s v="632-90-0281"/>
    <x v="1"/>
    <x v="1"/>
    <x v="1"/>
    <x v="0"/>
    <x v="5"/>
    <n v="37.549999999999997"/>
    <x v="4"/>
    <n v="18.774999999999999"/>
    <n v="394.27499999999998"/>
    <x v="1"/>
    <x v="285"/>
    <x v="2"/>
    <n v="375.5"/>
    <n v="4.7619047620000003"/>
    <n v="18.774999999999999"/>
    <n v="9.3000000000000007"/>
  </r>
  <r>
    <s v="554-42-2417"/>
    <x v="1"/>
    <x v="1"/>
    <x v="1"/>
    <x v="0"/>
    <x v="3"/>
    <n v="95.44"/>
    <x v="4"/>
    <n v="47.72"/>
    <n v="1002.12"/>
    <x v="51"/>
    <x v="286"/>
    <x v="1"/>
    <n v="954.4"/>
    <n v="4.7619047620000003"/>
    <n v="47.72"/>
    <n v="5.2"/>
  </r>
  <r>
    <s v="453-63-6187"/>
    <x v="2"/>
    <x v="2"/>
    <x v="1"/>
    <x v="1"/>
    <x v="1"/>
    <n v="27.5"/>
    <x v="6"/>
    <n v="4.125"/>
    <n v="86.625"/>
    <x v="59"/>
    <x v="287"/>
    <x v="0"/>
    <n v="82.5"/>
    <n v="4.7619047620000003"/>
    <n v="4.125"/>
    <n v="6.5"/>
  </r>
  <r>
    <s v="578-80-7669"/>
    <x v="2"/>
    <x v="2"/>
    <x v="1"/>
    <x v="1"/>
    <x v="3"/>
    <n v="74.97"/>
    <x v="8"/>
    <n v="3.7484999999999999"/>
    <n v="78.718500000000006"/>
    <x v="32"/>
    <x v="288"/>
    <x v="1"/>
    <n v="74.97"/>
    <n v="4.7619047620000003"/>
    <n v="3.7484999999999999"/>
    <n v="5.6"/>
  </r>
  <r>
    <s v="612-36-5536"/>
    <x v="0"/>
    <x v="0"/>
    <x v="0"/>
    <x v="1"/>
    <x v="4"/>
    <n v="80.959999999999994"/>
    <x v="2"/>
    <n v="32.384"/>
    <n v="680.06399999999996"/>
    <x v="21"/>
    <x v="289"/>
    <x v="2"/>
    <n v="647.67999999999995"/>
    <n v="4.7619047620000003"/>
    <n v="32.384"/>
    <n v="7.4"/>
  </r>
  <r>
    <s v="605-72-4132"/>
    <x v="1"/>
    <x v="1"/>
    <x v="1"/>
    <x v="0"/>
    <x v="4"/>
    <n v="94.47"/>
    <x v="2"/>
    <n v="37.787999999999997"/>
    <n v="793.548"/>
    <x v="33"/>
    <x v="290"/>
    <x v="1"/>
    <n v="755.76"/>
    <n v="4.7619047620000003"/>
    <n v="37.787999999999997"/>
    <n v="9.1"/>
  </r>
  <r>
    <s v="471-41-2823"/>
    <x v="1"/>
    <x v="1"/>
    <x v="1"/>
    <x v="1"/>
    <x v="4"/>
    <n v="99.79"/>
    <x v="5"/>
    <n v="9.9789999999999992"/>
    <n v="209.559"/>
    <x v="37"/>
    <x v="291"/>
    <x v="0"/>
    <n v="199.58"/>
    <n v="4.7619047620000003"/>
    <n v="9.9789999999999992"/>
    <n v="8"/>
  </r>
  <r>
    <s v="462-67-9126"/>
    <x v="0"/>
    <x v="0"/>
    <x v="1"/>
    <x v="1"/>
    <x v="2"/>
    <n v="73.22"/>
    <x v="3"/>
    <n v="21.966000000000001"/>
    <n v="461.286"/>
    <x v="18"/>
    <x v="292"/>
    <x v="1"/>
    <n v="439.32"/>
    <n v="4.7619047620000003"/>
    <n v="21.966000000000001"/>
    <n v="7.2"/>
  </r>
  <r>
    <s v="272-27-9238"/>
    <x v="1"/>
    <x v="1"/>
    <x v="1"/>
    <x v="0"/>
    <x v="4"/>
    <n v="41.24"/>
    <x v="7"/>
    <n v="8.2479999999999993"/>
    <n v="173.208"/>
    <x v="88"/>
    <x v="293"/>
    <x v="1"/>
    <n v="164.96"/>
    <n v="4.7619047620000003"/>
    <n v="8.2479999999999993"/>
    <n v="7.1"/>
  </r>
  <r>
    <s v="834-25-9262"/>
    <x v="1"/>
    <x v="1"/>
    <x v="1"/>
    <x v="0"/>
    <x v="5"/>
    <n v="81.680000000000007"/>
    <x v="7"/>
    <n v="16.335999999999999"/>
    <n v="343.05599999999998"/>
    <x v="47"/>
    <x v="294"/>
    <x v="1"/>
    <n v="326.72000000000003"/>
    <n v="4.7619047620000003"/>
    <n v="16.335999999999999"/>
    <n v="9.1"/>
  </r>
  <r>
    <s v="122-61-9553"/>
    <x v="1"/>
    <x v="1"/>
    <x v="1"/>
    <x v="0"/>
    <x v="1"/>
    <n v="51.32"/>
    <x v="9"/>
    <n v="23.094000000000001"/>
    <n v="484.97399999999999"/>
    <x v="86"/>
    <x v="295"/>
    <x v="1"/>
    <n v="461.88"/>
    <n v="4.7619047620000003"/>
    <n v="23.094000000000001"/>
    <n v="5.6"/>
  </r>
  <r>
    <s v="468-88-0009"/>
    <x v="0"/>
    <x v="0"/>
    <x v="0"/>
    <x v="1"/>
    <x v="2"/>
    <n v="65.94"/>
    <x v="7"/>
    <n v="13.188000000000001"/>
    <n v="276.94799999999998"/>
    <x v="62"/>
    <x v="1"/>
    <x v="1"/>
    <n v="263.76"/>
    <n v="4.7619047620000003"/>
    <n v="13.188000000000001"/>
    <n v="6"/>
  </r>
  <r>
    <s v="613-59-9758"/>
    <x v="1"/>
    <x v="1"/>
    <x v="1"/>
    <x v="0"/>
    <x v="3"/>
    <n v="14.36"/>
    <x v="4"/>
    <n v="7.18"/>
    <n v="150.78"/>
    <x v="3"/>
    <x v="296"/>
    <x v="1"/>
    <n v="143.6"/>
    <n v="4.7619047620000003"/>
    <n v="7.18"/>
    <n v="5.4"/>
  </r>
  <r>
    <s v="254-31-0042"/>
    <x v="0"/>
    <x v="0"/>
    <x v="0"/>
    <x v="1"/>
    <x v="1"/>
    <n v="21.5"/>
    <x v="9"/>
    <n v="9.6750000000000007"/>
    <n v="203.17500000000001"/>
    <x v="43"/>
    <x v="69"/>
    <x v="2"/>
    <n v="193.5"/>
    <n v="4.7619047620000003"/>
    <n v="9.6750000000000007"/>
    <n v="7.8"/>
  </r>
  <r>
    <s v="201-86-2184"/>
    <x v="2"/>
    <x v="2"/>
    <x v="0"/>
    <x v="0"/>
    <x v="1"/>
    <n v="26.26"/>
    <x v="0"/>
    <n v="9.1910000000000007"/>
    <n v="193.011"/>
    <x v="30"/>
    <x v="138"/>
    <x v="1"/>
    <n v="183.82"/>
    <n v="4.7619047620000003"/>
    <n v="9.1910000000000007"/>
    <n v="9.9"/>
  </r>
  <r>
    <s v="261-12-8671"/>
    <x v="2"/>
    <x v="2"/>
    <x v="1"/>
    <x v="0"/>
    <x v="5"/>
    <n v="60.96"/>
    <x v="5"/>
    <n v="6.0960000000000001"/>
    <n v="128.01599999999999"/>
    <x v="25"/>
    <x v="30"/>
    <x v="2"/>
    <n v="121.92"/>
    <n v="4.7619047620000003"/>
    <n v="6.0960000000000001"/>
    <n v="4.9000000000000004"/>
  </r>
  <r>
    <s v="730-70-9830"/>
    <x v="1"/>
    <x v="1"/>
    <x v="1"/>
    <x v="0"/>
    <x v="2"/>
    <n v="70.11"/>
    <x v="3"/>
    <n v="21.033000000000001"/>
    <n v="441.69299999999998"/>
    <x v="86"/>
    <x v="297"/>
    <x v="0"/>
    <n v="420.66"/>
    <n v="4.7619047620000003"/>
    <n v="21.033000000000001"/>
    <n v="5.2"/>
  </r>
  <r>
    <s v="382-25-8917"/>
    <x v="1"/>
    <x v="1"/>
    <x v="1"/>
    <x v="1"/>
    <x v="5"/>
    <n v="42.08"/>
    <x v="3"/>
    <n v="12.624000000000001"/>
    <n v="265.10399999999998"/>
    <x v="71"/>
    <x v="298"/>
    <x v="1"/>
    <n v="252.48"/>
    <n v="4.7619047620000003"/>
    <n v="12.624000000000001"/>
    <n v="8.9"/>
  </r>
  <r>
    <s v="422-29-8786"/>
    <x v="0"/>
    <x v="0"/>
    <x v="1"/>
    <x v="0"/>
    <x v="2"/>
    <n v="67.09"/>
    <x v="1"/>
    <n v="16.772500000000001"/>
    <n v="352.22250000000003"/>
    <x v="75"/>
    <x v="157"/>
    <x v="2"/>
    <n v="335.45"/>
    <n v="4.7619047620000003"/>
    <n v="16.772500000000001"/>
    <n v="9.1"/>
  </r>
  <r>
    <s v="667-23-5919"/>
    <x v="0"/>
    <x v="0"/>
    <x v="0"/>
    <x v="0"/>
    <x v="5"/>
    <n v="96.7"/>
    <x v="1"/>
    <n v="24.175000000000001"/>
    <n v="507.67500000000001"/>
    <x v="78"/>
    <x v="299"/>
    <x v="0"/>
    <n v="483.5"/>
    <n v="4.7619047620000003"/>
    <n v="24.175000000000001"/>
    <n v="7"/>
  </r>
  <r>
    <s v="843-01-4703"/>
    <x v="2"/>
    <x v="2"/>
    <x v="0"/>
    <x v="0"/>
    <x v="2"/>
    <n v="35.380000000000003"/>
    <x v="9"/>
    <n v="15.920999999999999"/>
    <n v="334.34100000000001"/>
    <x v="0"/>
    <x v="300"/>
    <x v="2"/>
    <n v="318.42"/>
    <n v="4.7619047620000003"/>
    <n v="15.920999999999999"/>
    <n v="9.6"/>
  </r>
  <r>
    <s v="743-88-1662"/>
    <x v="1"/>
    <x v="1"/>
    <x v="1"/>
    <x v="1"/>
    <x v="3"/>
    <n v="95.49"/>
    <x v="0"/>
    <n v="33.421500000000002"/>
    <n v="701.85149999999999"/>
    <x v="70"/>
    <x v="70"/>
    <x v="0"/>
    <n v="668.43"/>
    <n v="4.7619047620000003"/>
    <n v="33.421500000000002"/>
    <n v="8.6999999999999993"/>
  </r>
  <r>
    <s v="595-86-2894"/>
    <x v="1"/>
    <x v="1"/>
    <x v="0"/>
    <x v="1"/>
    <x v="5"/>
    <n v="96.98"/>
    <x v="7"/>
    <n v="19.396000000000001"/>
    <n v="407.31599999999997"/>
    <x v="10"/>
    <x v="244"/>
    <x v="0"/>
    <n v="387.92"/>
    <n v="4.7619047620000003"/>
    <n v="19.396000000000001"/>
    <n v="9.4"/>
  </r>
  <r>
    <s v="182-69-8360"/>
    <x v="2"/>
    <x v="2"/>
    <x v="1"/>
    <x v="0"/>
    <x v="1"/>
    <n v="23.65"/>
    <x v="7"/>
    <n v="4.7300000000000004"/>
    <n v="99.33"/>
    <x v="74"/>
    <x v="147"/>
    <x v="2"/>
    <n v="94.6"/>
    <n v="4.7619047620000003"/>
    <n v="4.7300000000000004"/>
    <n v="4"/>
  </r>
  <r>
    <s v="289-15-7034"/>
    <x v="0"/>
    <x v="0"/>
    <x v="0"/>
    <x v="1"/>
    <x v="3"/>
    <n v="82.33"/>
    <x v="7"/>
    <n v="16.466000000000001"/>
    <n v="345.786"/>
    <x v="83"/>
    <x v="4"/>
    <x v="2"/>
    <n v="329.32"/>
    <n v="4.7619047620000003"/>
    <n v="16.466000000000001"/>
    <n v="7.5"/>
  </r>
  <r>
    <s v="462-78-5240"/>
    <x v="1"/>
    <x v="1"/>
    <x v="1"/>
    <x v="0"/>
    <x v="1"/>
    <n v="26.61"/>
    <x v="5"/>
    <n v="2.661"/>
    <n v="55.881"/>
    <x v="35"/>
    <x v="63"/>
    <x v="1"/>
    <n v="53.22"/>
    <n v="4.7619047620000003"/>
    <n v="2.661"/>
    <n v="4.2"/>
  </r>
  <r>
    <s v="868-52-7573"/>
    <x v="2"/>
    <x v="2"/>
    <x v="1"/>
    <x v="0"/>
    <x v="4"/>
    <n v="99.69"/>
    <x v="1"/>
    <n v="24.922499999999999"/>
    <n v="523.37249999999995"/>
    <x v="78"/>
    <x v="87"/>
    <x v="1"/>
    <n v="498.45"/>
    <n v="4.7619047620000003"/>
    <n v="24.922499999999999"/>
    <n v="9.9"/>
  </r>
  <r>
    <s v="153-58-4872"/>
    <x v="1"/>
    <x v="1"/>
    <x v="0"/>
    <x v="0"/>
    <x v="4"/>
    <n v="74.89"/>
    <x v="7"/>
    <n v="14.978"/>
    <n v="314.53800000000001"/>
    <x v="59"/>
    <x v="301"/>
    <x v="0"/>
    <n v="299.56"/>
    <n v="4.7619047620000003"/>
    <n v="14.978"/>
    <n v="4.2"/>
  </r>
  <r>
    <s v="662-72-2873"/>
    <x v="0"/>
    <x v="0"/>
    <x v="1"/>
    <x v="0"/>
    <x v="4"/>
    <n v="40.94"/>
    <x v="1"/>
    <n v="10.234999999999999"/>
    <n v="214.935"/>
    <x v="47"/>
    <x v="139"/>
    <x v="0"/>
    <n v="204.7"/>
    <n v="4.7619047620000003"/>
    <n v="10.234999999999999"/>
    <n v="9.9"/>
  </r>
  <r>
    <s v="525-88-7307"/>
    <x v="2"/>
    <x v="2"/>
    <x v="0"/>
    <x v="1"/>
    <x v="3"/>
    <n v="75.819999999999993"/>
    <x v="8"/>
    <n v="3.7909999999999999"/>
    <n v="79.611000000000004"/>
    <x v="82"/>
    <x v="302"/>
    <x v="1"/>
    <n v="75.819999999999993"/>
    <n v="4.7619047620000003"/>
    <n v="3.7909999999999999"/>
    <n v="5.8"/>
  </r>
  <r>
    <s v="689-16-9784"/>
    <x v="1"/>
    <x v="1"/>
    <x v="1"/>
    <x v="1"/>
    <x v="4"/>
    <n v="46.77"/>
    <x v="3"/>
    <n v="14.031000000000001"/>
    <n v="294.65100000000001"/>
    <x v="16"/>
    <x v="303"/>
    <x v="1"/>
    <n v="280.62"/>
    <n v="4.7619047620000003"/>
    <n v="14.031000000000001"/>
    <n v="6"/>
  </r>
  <r>
    <s v="725-56-0833"/>
    <x v="0"/>
    <x v="0"/>
    <x v="1"/>
    <x v="0"/>
    <x v="0"/>
    <n v="32.32"/>
    <x v="4"/>
    <n v="16.16"/>
    <n v="339.36"/>
    <x v="9"/>
    <x v="208"/>
    <x v="2"/>
    <n v="323.2"/>
    <n v="4.7619047620000003"/>
    <n v="16.16"/>
    <n v="10"/>
  </r>
  <r>
    <s v="394-41-0748"/>
    <x v="1"/>
    <x v="1"/>
    <x v="0"/>
    <x v="0"/>
    <x v="5"/>
    <n v="54.07"/>
    <x v="9"/>
    <n v="24.331499999999998"/>
    <n v="510.9615"/>
    <x v="3"/>
    <x v="304"/>
    <x v="0"/>
    <n v="486.63"/>
    <n v="4.7619047620000003"/>
    <n v="24.331499999999998"/>
    <n v="9.5"/>
  </r>
  <r>
    <s v="596-42-3999"/>
    <x v="2"/>
    <x v="2"/>
    <x v="1"/>
    <x v="1"/>
    <x v="4"/>
    <n v="18.22"/>
    <x v="0"/>
    <n v="6.3769999999999998"/>
    <n v="133.917"/>
    <x v="24"/>
    <x v="214"/>
    <x v="2"/>
    <n v="127.54"/>
    <n v="4.7619047620000003"/>
    <n v="6.3769999999999998"/>
    <n v="6.6"/>
  </r>
  <r>
    <s v="541-89-9860"/>
    <x v="1"/>
    <x v="1"/>
    <x v="0"/>
    <x v="0"/>
    <x v="5"/>
    <n v="80.48"/>
    <x v="6"/>
    <n v="12.071999999999999"/>
    <n v="253.512"/>
    <x v="42"/>
    <x v="305"/>
    <x v="1"/>
    <n v="241.44"/>
    <n v="4.7619047620000003"/>
    <n v="12.071999999999999"/>
    <n v="8.1"/>
  </r>
  <r>
    <s v="173-82-9529"/>
    <x v="2"/>
    <x v="2"/>
    <x v="1"/>
    <x v="0"/>
    <x v="5"/>
    <n v="37.950000000000003"/>
    <x v="4"/>
    <n v="18.975000000000001"/>
    <n v="398.47500000000002"/>
    <x v="53"/>
    <x v="178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x v="8"/>
    <n v="3.8410000000000002"/>
    <n v="80.661000000000001"/>
    <x v="77"/>
    <x v="185"/>
    <x v="0"/>
    <n v="76.819999999999993"/>
    <n v="4.7619047620000003"/>
    <n v="3.8410000000000002"/>
    <n v="7.2"/>
  </r>
  <r>
    <s v="308-47-4913"/>
    <x v="0"/>
    <x v="0"/>
    <x v="0"/>
    <x v="0"/>
    <x v="3"/>
    <n v="52.26"/>
    <x v="4"/>
    <n v="26.13"/>
    <n v="548.73"/>
    <x v="11"/>
    <x v="47"/>
    <x v="2"/>
    <n v="522.6"/>
    <n v="4.7619047620000003"/>
    <n v="26.13"/>
    <n v="6.2"/>
  </r>
  <r>
    <s v="885-17-6250"/>
    <x v="0"/>
    <x v="0"/>
    <x v="1"/>
    <x v="0"/>
    <x v="0"/>
    <n v="79.739999999999995"/>
    <x v="8"/>
    <n v="3.9870000000000001"/>
    <n v="83.727000000000004"/>
    <x v="43"/>
    <x v="130"/>
    <x v="0"/>
    <n v="79.739999999999995"/>
    <n v="4.7619047620000003"/>
    <n v="3.9870000000000001"/>
    <n v="7.3"/>
  </r>
  <r>
    <s v="726-27-2396"/>
    <x v="0"/>
    <x v="0"/>
    <x v="1"/>
    <x v="0"/>
    <x v="0"/>
    <n v="77.5"/>
    <x v="1"/>
    <n v="19.375"/>
    <n v="406.875"/>
    <x v="46"/>
    <x v="58"/>
    <x v="0"/>
    <n v="387.5"/>
    <n v="4.7619047620000003"/>
    <n v="19.375"/>
    <n v="4.3"/>
  </r>
  <r>
    <s v="316-01-3952"/>
    <x v="0"/>
    <x v="0"/>
    <x v="1"/>
    <x v="0"/>
    <x v="4"/>
    <n v="54.27"/>
    <x v="1"/>
    <n v="13.567500000000001"/>
    <n v="284.91750000000002"/>
    <x v="45"/>
    <x v="249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x v="9"/>
    <n v="6.1154999999999999"/>
    <n v="128.4255"/>
    <x v="20"/>
    <x v="306"/>
    <x v="1"/>
    <n v="122.31"/>
    <n v="4.7619047620000003"/>
    <n v="6.1154999999999999"/>
    <n v="5.8"/>
  </r>
  <r>
    <s v="793-10-3222"/>
    <x v="2"/>
    <x v="2"/>
    <x v="0"/>
    <x v="0"/>
    <x v="0"/>
    <n v="41.06"/>
    <x v="3"/>
    <n v="12.318"/>
    <n v="258.678"/>
    <x v="19"/>
    <x v="241"/>
    <x v="2"/>
    <n v="246.36"/>
    <n v="4.7619047620000003"/>
    <n v="12.318"/>
    <n v="8.3000000000000007"/>
  </r>
  <r>
    <s v="346-12-3257"/>
    <x v="2"/>
    <x v="2"/>
    <x v="0"/>
    <x v="1"/>
    <x v="1"/>
    <n v="19.239999999999998"/>
    <x v="9"/>
    <n v="8.6579999999999995"/>
    <n v="181.81800000000001"/>
    <x v="31"/>
    <x v="235"/>
    <x v="1"/>
    <n v="173.16"/>
    <n v="4.7619047620000003"/>
    <n v="8.6579999999999995"/>
    <n v="8"/>
  </r>
  <r>
    <s v="110-05-6330"/>
    <x v="1"/>
    <x v="1"/>
    <x v="1"/>
    <x v="0"/>
    <x v="4"/>
    <n v="39.43"/>
    <x v="3"/>
    <n v="11.829000000000001"/>
    <n v="248.40899999999999"/>
    <x v="5"/>
    <x v="307"/>
    <x v="2"/>
    <n v="236.58"/>
    <n v="4.7619047620000003"/>
    <n v="11.829000000000001"/>
    <n v="9.4"/>
  </r>
  <r>
    <s v="651-61-0874"/>
    <x v="1"/>
    <x v="1"/>
    <x v="1"/>
    <x v="1"/>
    <x v="2"/>
    <n v="46.22"/>
    <x v="7"/>
    <n v="9.2439999999999998"/>
    <n v="194.124"/>
    <x v="41"/>
    <x v="308"/>
    <x v="2"/>
    <n v="184.88"/>
    <n v="4.7619047620000003"/>
    <n v="9.2439999999999998"/>
    <n v="6.2"/>
  </r>
  <r>
    <s v="236-86-3015"/>
    <x v="1"/>
    <x v="1"/>
    <x v="0"/>
    <x v="1"/>
    <x v="2"/>
    <n v="13.98"/>
    <x v="8"/>
    <n v="0.69899999999999995"/>
    <n v="14.679"/>
    <x v="87"/>
    <x v="309"/>
    <x v="0"/>
    <n v="13.98"/>
    <n v="4.7619047620000003"/>
    <n v="0.69899999999999995"/>
    <n v="9.8000000000000007"/>
  </r>
  <r>
    <s v="831-64-0259"/>
    <x v="2"/>
    <x v="2"/>
    <x v="1"/>
    <x v="0"/>
    <x v="5"/>
    <n v="39.75"/>
    <x v="1"/>
    <n v="9.9375"/>
    <n v="208.6875"/>
    <x v="70"/>
    <x v="100"/>
    <x v="0"/>
    <n v="198.75"/>
    <n v="4.7619047620000003"/>
    <n v="9.9375"/>
    <n v="9.6"/>
  </r>
  <r>
    <s v="587-03-7455"/>
    <x v="1"/>
    <x v="1"/>
    <x v="0"/>
    <x v="0"/>
    <x v="5"/>
    <n v="97.79"/>
    <x v="0"/>
    <n v="34.226500000000001"/>
    <n v="718.75649999999996"/>
    <x v="69"/>
    <x v="31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x v="7"/>
    <n v="13.452"/>
    <n v="282.49200000000002"/>
    <x v="64"/>
    <x v="311"/>
    <x v="2"/>
    <n v="269.04000000000002"/>
    <n v="4.7619047620000003"/>
    <n v="13.452"/>
    <n v="8"/>
  </r>
  <r>
    <s v="732-67-5346"/>
    <x v="0"/>
    <x v="0"/>
    <x v="1"/>
    <x v="1"/>
    <x v="4"/>
    <n v="13.79"/>
    <x v="1"/>
    <n v="3.4474999999999998"/>
    <n v="72.397499999999994"/>
    <x v="83"/>
    <x v="312"/>
    <x v="2"/>
    <n v="68.95"/>
    <n v="4.7619047620000003"/>
    <n v="3.4474999999999998"/>
    <n v="7.8"/>
  </r>
  <r>
    <s v="725-32-9708"/>
    <x v="2"/>
    <x v="2"/>
    <x v="0"/>
    <x v="0"/>
    <x v="5"/>
    <n v="68.709999999999994"/>
    <x v="7"/>
    <n v="13.742000000000001"/>
    <n v="288.58199999999999"/>
    <x v="72"/>
    <x v="54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x v="7"/>
    <n v="11.305999999999999"/>
    <n v="237.42599999999999"/>
    <x v="31"/>
    <x v="28"/>
    <x v="0"/>
    <n v="226.12"/>
    <n v="4.7619047620000003"/>
    <n v="11.305999999999999"/>
    <n v="5.5"/>
  </r>
  <r>
    <s v="372-26-1506"/>
    <x v="1"/>
    <x v="1"/>
    <x v="1"/>
    <x v="0"/>
    <x v="5"/>
    <n v="23.82"/>
    <x v="1"/>
    <n v="5.9550000000000001"/>
    <n v="125.05500000000001"/>
    <x v="26"/>
    <x v="225"/>
    <x v="0"/>
    <n v="119.1"/>
    <n v="4.7619047620000003"/>
    <n v="5.9550000000000001"/>
    <n v="5.4"/>
  </r>
  <r>
    <s v="244-08-0162"/>
    <x v="2"/>
    <x v="2"/>
    <x v="1"/>
    <x v="0"/>
    <x v="0"/>
    <n v="34.21"/>
    <x v="4"/>
    <n v="17.105"/>
    <n v="359.20499999999998"/>
    <x v="56"/>
    <x v="127"/>
    <x v="1"/>
    <n v="342.1"/>
    <n v="4.7619047620000003"/>
    <n v="17.105"/>
    <n v="5.0999999999999996"/>
  </r>
  <r>
    <s v="569-71-4390"/>
    <x v="2"/>
    <x v="2"/>
    <x v="1"/>
    <x v="1"/>
    <x v="3"/>
    <n v="21.87"/>
    <x v="5"/>
    <n v="2.1869999999999998"/>
    <n v="45.927"/>
    <x v="25"/>
    <x v="194"/>
    <x v="0"/>
    <n v="43.74"/>
    <n v="4.7619047620000003"/>
    <n v="2.1869999999999998"/>
    <n v="6.9"/>
  </r>
  <r>
    <s v="132-23-6451"/>
    <x v="0"/>
    <x v="0"/>
    <x v="0"/>
    <x v="1"/>
    <x v="0"/>
    <n v="20.97"/>
    <x v="1"/>
    <n v="5.2424999999999997"/>
    <n v="110.0925"/>
    <x v="72"/>
    <x v="265"/>
    <x v="1"/>
    <n v="104.85"/>
    <n v="4.7619047620000003"/>
    <n v="5.2424999999999997"/>
    <n v="7.8"/>
  </r>
  <r>
    <s v="696-90-2548"/>
    <x v="0"/>
    <x v="0"/>
    <x v="1"/>
    <x v="1"/>
    <x v="3"/>
    <n v="25.84"/>
    <x v="6"/>
    <n v="3.8759999999999999"/>
    <n v="81.396000000000001"/>
    <x v="24"/>
    <x v="313"/>
    <x v="0"/>
    <n v="77.52"/>
    <n v="4.7619047620000003"/>
    <n v="3.8759999999999999"/>
    <n v="6.6"/>
  </r>
  <r>
    <s v="472-15-9636"/>
    <x v="0"/>
    <x v="0"/>
    <x v="1"/>
    <x v="1"/>
    <x v="2"/>
    <n v="50.93"/>
    <x v="2"/>
    <n v="20.372"/>
    <n v="427.81200000000001"/>
    <x v="23"/>
    <x v="314"/>
    <x v="0"/>
    <n v="407.44"/>
    <n v="4.7619047620000003"/>
    <n v="20.372"/>
    <n v="9.1999999999999993"/>
  </r>
  <r>
    <s v="268-03-6164"/>
    <x v="2"/>
    <x v="2"/>
    <x v="1"/>
    <x v="1"/>
    <x v="0"/>
    <n v="96.11"/>
    <x v="8"/>
    <n v="4.8055000000000003"/>
    <n v="100.91549999999999"/>
    <x v="25"/>
    <x v="235"/>
    <x v="0"/>
    <n v="96.11"/>
    <n v="4.7619047620000003"/>
    <n v="4.8055000000000003"/>
    <n v="7.8"/>
  </r>
  <r>
    <s v="750-57-9686"/>
    <x v="1"/>
    <x v="1"/>
    <x v="1"/>
    <x v="0"/>
    <x v="2"/>
    <n v="45.38"/>
    <x v="7"/>
    <n v="9.0760000000000005"/>
    <n v="190.596"/>
    <x v="66"/>
    <x v="128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x v="8"/>
    <n v="4.0754999999999999"/>
    <n v="85.585499999999996"/>
    <x v="49"/>
    <x v="315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x v="5"/>
    <n v="5.7220000000000004"/>
    <n v="120.16200000000001"/>
    <x v="52"/>
    <x v="316"/>
    <x v="0"/>
    <n v="114.44"/>
    <n v="4.7619047620000003"/>
    <n v="5.7220000000000004"/>
    <n v="8.3000000000000007"/>
  </r>
  <r>
    <s v="745-71-3520"/>
    <x v="0"/>
    <x v="0"/>
    <x v="0"/>
    <x v="0"/>
    <x v="1"/>
    <n v="25.22"/>
    <x v="0"/>
    <n v="8.827"/>
    <n v="185.36699999999999"/>
    <x v="87"/>
    <x v="81"/>
    <x v="1"/>
    <n v="176.54"/>
    <n v="4.7619047620000003"/>
    <n v="8.827"/>
    <n v="8.1999999999999993"/>
  </r>
  <r>
    <s v="266-76-6436"/>
    <x v="1"/>
    <x v="1"/>
    <x v="0"/>
    <x v="0"/>
    <x v="4"/>
    <n v="38.6"/>
    <x v="6"/>
    <n v="5.79"/>
    <n v="121.59"/>
    <x v="61"/>
    <x v="317"/>
    <x v="0"/>
    <n v="115.8"/>
    <n v="4.7619047620000003"/>
    <n v="5.79"/>
    <n v="7.5"/>
  </r>
  <r>
    <s v="740-22-2500"/>
    <x v="1"/>
    <x v="1"/>
    <x v="1"/>
    <x v="0"/>
    <x v="1"/>
    <n v="84.05"/>
    <x v="6"/>
    <n v="12.6075"/>
    <n v="264.75749999999999"/>
    <x v="54"/>
    <x v="236"/>
    <x v="1"/>
    <n v="252.15"/>
    <n v="4.7619047620000003"/>
    <n v="12.6075"/>
    <n v="9.8000000000000007"/>
  </r>
  <r>
    <s v="271-88-8734"/>
    <x v="1"/>
    <x v="1"/>
    <x v="0"/>
    <x v="0"/>
    <x v="5"/>
    <n v="97.21"/>
    <x v="4"/>
    <n v="48.604999999999997"/>
    <n v="1020.705"/>
    <x v="4"/>
    <x v="127"/>
    <x v="2"/>
    <n v="972.1"/>
    <n v="4.7619047620000003"/>
    <n v="48.604999999999997"/>
    <n v="8.6999999999999993"/>
  </r>
  <r>
    <s v="301-81-8610"/>
    <x v="2"/>
    <x v="2"/>
    <x v="0"/>
    <x v="1"/>
    <x v="5"/>
    <n v="25.42"/>
    <x v="2"/>
    <n v="10.167999999999999"/>
    <n v="213.52799999999999"/>
    <x v="35"/>
    <x v="144"/>
    <x v="2"/>
    <n v="203.36"/>
    <n v="4.7619047620000003"/>
    <n v="10.167999999999999"/>
    <n v="6.7"/>
  </r>
  <r>
    <s v="489-64-4354"/>
    <x v="1"/>
    <x v="1"/>
    <x v="1"/>
    <x v="1"/>
    <x v="5"/>
    <n v="16.28"/>
    <x v="8"/>
    <n v="0.81399999999999995"/>
    <n v="17.094000000000001"/>
    <x v="11"/>
    <x v="29"/>
    <x v="1"/>
    <n v="16.28"/>
    <n v="4.7619047620000003"/>
    <n v="0.81399999999999995"/>
    <n v="5"/>
  </r>
  <r>
    <s v="198-84-7132"/>
    <x v="2"/>
    <x v="2"/>
    <x v="0"/>
    <x v="1"/>
    <x v="5"/>
    <n v="40.61"/>
    <x v="9"/>
    <n v="18.2745"/>
    <n v="383.7645"/>
    <x v="56"/>
    <x v="61"/>
    <x v="1"/>
    <n v="365.49"/>
    <n v="4.7619047620000003"/>
    <n v="18.2745"/>
    <n v="7"/>
  </r>
  <r>
    <s v="269-10-8440"/>
    <x v="0"/>
    <x v="0"/>
    <x v="0"/>
    <x v="1"/>
    <x v="0"/>
    <n v="53.17"/>
    <x v="0"/>
    <n v="18.609500000000001"/>
    <n v="390.79950000000002"/>
    <x v="18"/>
    <x v="240"/>
    <x v="1"/>
    <n v="372.19"/>
    <n v="4.7619047620000003"/>
    <n v="18.609500000000001"/>
    <n v="8.9"/>
  </r>
  <r>
    <s v="650-98-6268"/>
    <x v="2"/>
    <x v="2"/>
    <x v="0"/>
    <x v="0"/>
    <x v="4"/>
    <n v="20.87"/>
    <x v="6"/>
    <n v="3.1305000000000001"/>
    <n v="65.740499999999997"/>
    <x v="80"/>
    <x v="318"/>
    <x v="2"/>
    <n v="62.61"/>
    <n v="4.7619047620000003"/>
    <n v="3.1305000000000001"/>
    <n v="8"/>
  </r>
  <r>
    <s v="741-73-3559"/>
    <x v="2"/>
    <x v="2"/>
    <x v="1"/>
    <x v="1"/>
    <x v="3"/>
    <n v="67.27"/>
    <x v="1"/>
    <n v="16.817499999999999"/>
    <n v="353.16750000000002"/>
    <x v="33"/>
    <x v="272"/>
    <x v="1"/>
    <n v="336.35"/>
    <n v="4.7619047620000003"/>
    <n v="16.817499999999999"/>
    <n v="6.9"/>
  </r>
  <r>
    <s v="325-77-6186"/>
    <x v="0"/>
    <x v="0"/>
    <x v="0"/>
    <x v="0"/>
    <x v="2"/>
    <n v="90.65"/>
    <x v="4"/>
    <n v="45.325000000000003"/>
    <n v="951.82500000000005"/>
    <x v="1"/>
    <x v="164"/>
    <x v="0"/>
    <n v="906.5"/>
    <n v="4.7619047620000003"/>
    <n v="45.325000000000003"/>
    <n v="7.3"/>
  </r>
  <r>
    <s v="286-75-7818"/>
    <x v="2"/>
    <x v="2"/>
    <x v="1"/>
    <x v="1"/>
    <x v="5"/>
    <n v="69.08"/>
    <x v="5"/>
    <n v="6.9080000000000004"/>
    <n v="145.06800000000001"/>
    <x v="82"/>
    <x v="28"/>
    <x v="2"/>
    <n v="138.16"/>
    <n v="4.7619047620000003"/>
    <n v="6.9080000000000004"/>
    <n v="6.9"/>
  </r>
  <r>
    <s v="574-57-9721"/>
    <x v="1"/>
    <x v="1"/>
    <x v="1"/>
    <x v="1"/>
    <x v="4"/>
    <n v="43.27"/>
    <x v="5"/>
    <n v="4.327"/>
    <n v="90.867000000000004"/>
    <x v="1"/>
    <x v="319"/>
    <x v="0"/>
    <n v="86.54"/>
    <n v="4.7619047620000003"/>
    <n v="4.327"/>
    <n v="5.7"/>
  </r>
  <r>
    <s v="459-50-7686"/>
    <x v="0"/>
    <x v="0"/>
    <x v="1"/>
    <x v="0"/>
    <x v="1"/>
    <n v="23.46"/>
    <x v="3"/>
    <n v="7.0380000000000003"/>
    <n v="147.798"/>
    <x v="50"/>
    <x v="195"/>
    <x v="0"/>
    <n v="140.76"/>
    <n v="4.7619047620000003"/>
    <n v="7.0380000000000003"/>
    <n v="6.4"/>
  </r>
  <r>
    <s v="616-87-0016"/>
    <x v="2"/>
    <x v="2"/>
    <x v="1"/>
    <x v="1"/>
    <x v="5"/>
    <n v="95.54"/>
    <x v="0"/>
    <n v="33.439"/>
    <n v="702.21900000000005"/>
    <x v="11"/>
    <x v="6"/>
    <x v="2"/>
    <n v="668.78"/>
    <n v="4.7619047620000003"/>
    <n v="33.439"/>
    <n v="9.6"/>
  </r>
  <r>
    <s v="837-55-7229"/>
    <x v="2"/>
    <x v="2"/>
    <x v="1"/>
    <x v="0"/>
    <x v="5"/>
    <n v="47.44"/>
    <x v="8"/>
    <n v="2.3719999999999999"/>
    <n v="49.811999999999998"/>
    <x v="70"/>
    <x v="96"/>
    <x v="2"/>
    <n v="47.44"/>
    <n v="4.7619047620000003"/>
    <n v="2.3719999999999999"/>
    <n v="6.8"/>
  </r>
  <r>
    <s v="751-69-0068"/>
    <x v="1"/>
    <x v="1"/>
    <x v="1"/>
    <x v="1"/>
    <x v="3"/>
    <n v="99.24"/>
    <x v="9"/>
    <n v="44.658000000000001"/>
    <n v="937.81799999999998"/>
    <x v="35"/>
    <x v="268"/>
    <x v="0"/>
    <n v="893.16"/>
    <n v="4.7619047620000003"/>
    <n v="44.658000000000001"/>
    <n v="9"/>
  </r>
  <r>
    <s v="257-73-1380"/>
    <x v="1"/>
    <x v="1"/>
    <x v="0"/>
    <x v="1"/>
    <x v="3"/>
    <n v="82.93"/>
    <x v="7"/>
    <n v="16.585999999999999"/>
    <n v="348.30599999999998"/>
    <x v="40"/>
    <x v="320"/>
    <x v="0"/>
    <n v="331.72"/>
    <n v="4.7619047620000003"/>
    <n v="16.585999999999999"/>
    <n v="9.6"/>
  </r>
  <r>
    <s v="345-08-4992"/>
    <x v="0"/>
    <x v="0"/>
    <x v="1"/>
    <x v="1"/>
    <x v="2"/>
    <n v="33.99"/>
    <x v="3"/>
    <n v="10.196999999999999"/>
    <n v="214.137"/>
    <x v="1"/>
    <x v="321"/>
    <x v="2"/>
    <n v="203.94"/>
    <n v="4.7619047620000003"/>
    <n v="10.196999999999999"/>
    <n v="7.7"/>
  </r>
  <r>
    <s v="549-96-4200"/>
    <x v="1"/>
    <x v="1"/>
    <x v="0"/>
    <x v="1"/>
    <x v="4"/>
    <n v="17.04"/>
    <x v="7"/>
    <n v="3.4079999999999999"/>
    <n v="71.567999999999998"/>
    <x v="1"/>
    <x v="322"/>
    <x v="0"/>
    <n v="68.16"/>
    <n v="4.7619047620000003"/>
    <n v="3.4079999999999999"/>
    <n v="7"/>
  </r>
  <r>
    <s v="810-60-6344"/>
    <x v="1"/>
    <x v="1"/>
    <x v="1"/>
    <x v="0"/>
    <x v="1"/>
    <n v="40.86"/>
    <x v="2"/>
    <n v="16.344000000000001"/>
    <n v="343.22399999999999"/>
    <x v="13"/>
    <x v="242"/>
    <x v="2"/>
    <n v="326.88"/>
    <n v="4.7619047620000003"/>
    <n v="16.344000000000001"/>
    <n v="6.5"/>
  </r>
  <r>
    <s v="450-28-2866"/>
    <x v="1"/>
    <x v="1"/>
    <x v="0"/>
    <x v="1"/>
    <x v="4"/>
    <n v="17.440000000000001"/>
    <x v="1"/>
    <n v="4.3600000000000003"/>
    <n v="91.56"/>
    <x v="15"/>
    <x v="126"/>
    <x v="1"/>
    <n v="87.2"/>
    <n v="4.7619047620000003"/>
    <n v="4.3600000000000003"/>
    <n v="8.1"/>
  </r>
  <r>
    <s v="394-30-3170"/>
    <x v="2"/>
    <x v="2"/>
    <x v="0"/>
    <x v="0"/>
    <x v="3"/>
    <n v="88.43"/>
    <x v="2"/>
    <n v="35.372"/>
    <n v="742.81200000000001"/>
    <x v="23"/>
    <x v="323"/>
    <x v="2"/>
    <n v="707.44"/>
    <n v="4.7619047620000003"/>
    <n v="35.372"/>
    <n v="4.3"/>
  </r>
  <r>
    <s v="138-17-5109"/>
    <x v="0"/>
    <x v="0"/>
    <x v="0"/>
    <x v="0"/>
    <x v="2"/>
    <n v="89.21"/>
    <x v="9"/>
    <n v="40.144500000000001"/>
    <n v="843.03449999999998"/>
    <x v="15"/>
    <x v="324"/>
    <x v="2"/>
    <n v="802.89"/>
    <n v="4.7619047620000003"/>
    <n v="40.144500000000001"/>
    <n v="6.5"/>
  </r>
  <r>
    <s v="192-98-7397"/>
    <x v="1"/>
    <x v="1"/>
    <x v="1"/>
    <x v="1"/>
    <x v="5"/>
    <n v="12.78"/>
    <x v="8"/>
    <n v="0.63900000000000001"/>
    <n v="13.419"/>
    <x v="66"/>
    <x v="325"/>
    <x v="0"/>
    <n v="12.78"/>
    <n v="4.7619047620000003"/>
    <n v="0.63900000000000001"/>
    <n v="9.5"/>
  </r>
  <r>
    <s v="301-11-9629"/>
    <x v="0"/>
    <x v="0"/>
    <x v="1"/>
    <x v="0"/>
    <x v="3"/>
    <n v="19.100000000000001"/>
    <x v="0"/>
    <n v="6.6849999999999996"/>
    <n v="140.38499999999999"/>
    <x v="15"/>
    <x v="1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x v="8"/>
    <n v="0.95750000000000002"/>
    <n v="20.107500000000002"/>
    <x v="26"/>
    <x v="326"/>
    <x v="2"/>
    <n v="19.149999999999999"/>
    <n v="4.7619047620000003"/>
    <n v="0.95750000000000002"/>
    <n v="9.5"/>
  </r>
  <r>
    <s v="235-46-8343"/>
    <x v="1"/>
    <x v="1"/>
    <x v="0"/>
    <x v="1"/>
    <x v="4"/>
    <n v="27.66"/>
    <x v="4"/>
    <n v="13.83"/>
    <n v="290.43"/>
    <x v="44"/>
    <x v="55"/>
    <x v="2"/>
    <n v="276.60000000000002"/>
    <n v="4.7619047620000003"/>
    <n v="13.83"/>
    <n v="8.9"/>
  </r>
  <r>
    <s v="453-12-7053"/>
    <x v="1"/>
    <x v="1"/>
    <x v="1"/>
    <x v="1"/>
    <x v="5"/>
    <n v="45.74"/>
    <x v="6"/>
    <n v="6.8609999999999998"/>
    <n v="144.08099999999999"/>
    <x v="24"/>
    <x v="180"/>
    <x v="2"/>
    <n v="137.22"/>
    <n v="4.7619047620000003"/>
    <n v="6.8609999999999998"/>
    <n v="6.5"/>
  </r>
  <r>
    <s v="296-11-7041"/>
    <x v="2"/>
    <x v="2"/>
    <x v="0"/>
    <x v="0"/>
    <x v="0"/>
    <n v="27.07"/>
    <x v="8"/>
    <n v="1.3534999999999999"/>
    <n v="28.423500000000001"/>
    <x v="52"/>
    <x v="105"/>
    <x v="2"/>
    <n v="27.07"/>
    <n v="4.7619047620000003"/>
    <n v="1.3534999999999999"/>
    <n v="5.3"/>
  </r>
  <r>
    <s v="449-27-2918"/>
    <x v="2"/>
    <x v="2"/>
    <x v="0"/>
    <x v="0"/>
    <x v="3"/>
    <n v="39.119999999999997"/>
    <x v="8"/>
    <n v="1.956"/>
    <n v="41.076000000000001"/>
    <x v="58"/>
    <x v="327"/>
    <x v="2"/>
    <n v="39.119999999999997"/>
    <n v="4.7619047620000003"/>
    <n v="1.956"/>
    <n v="9.6"/>
  </r>
  <r>
    <s v="891-01-7034"/>
    <x v="2"/>
    <x v="2"/>
    <x v="1"/>
    <x v="0"/>
    <x v="1"/>
    <n v="74.709999999999994"/>
    <x v="3"/>
    <n v="22.413"/>
    <n v="470.673"/>
    <x v="17"/>
    <x v="312"/>
    <x v="1"/>
    <n v="448.26"/>
    <n v="4.7619047620000003"/>
    <n v="22.413"/>
    <n v="6.7"/>
  </r>
  <r>
    <s v="744-09-5786"/>
    <x v="2"/>
    <x v="2"/>
    <x v="1"/>
    <x v="1"/>
    <x v="1"/>
    <n v="22.01"/>
    <x v="3"/>
    <n v="6.6029999999999998"/>
    <n v="138.66300000000001"/>
    <x v="56"/>
    <x v="68"/>
    <x v="1"/>
    <n v="132.06"/>
    <n v="4.7619047620000003"/>
    <n v="6.6029999999999998"/>
    <n v="7.6"/>
  </r>
  <r>
    <s v="727-17-0390"/>
    <x v="0"/>
    <x v="0"/>
    <x v="1"/>
    <x v="0"/>
    <x v="4"/>
    <n v="63.61"/>
    <x v="1"/>
    <n v="15.9025"/>
    <n v="333.95249999999999"/>
    <x v="32"/>
    <x v="31"/>
    <x v="0"/>
    <n v="318.05"/>
    <n v="4.7619047620000003"/>
    <n v="15.9025"/>
    <n v="4.8"/>
  </r>
  <r>
    <s v="568-88-3448"/>
    <x v="0"/>
    <x v="0"/>
    <x v="1"/>
    <x v="1"/>
    <x v="0"/>
    <n v="25"/>
    <x v="8"/>
    <n v="1.25"/>
    <n v="26.25"/>
    <x v="2"/>
    <x v="328"/>
    <x v="0"/>
    <n v="25"/>
    <n v="4.7619047620000003"/>
    <n v="1.25"/>
    <n v="5.5"/>
  </r>
  <r>
    <s v="187-83-5490"/>
    <x v="0"/>
    <x v="0"/>
    <x v="0"/>
    <x v="1"/>
    <x v="1"/>
    <n v="20.77"/>
    <x v="7"/>
    <n v="4.1539999999999999"/>
    <n v="87.233999999999995"/>
    <x v="82"/>
    <x v="329"/>
    <x v="1"/>
    <n v="83.08"/>
    <n v="4.7619047620000003"/>
    <n v="4.1539999999999999"/>
    <n v="4.7"/>
  </r>
  <r>
    <s v="767-54-1907"/>
    <x v="2"/>
    <x v="2"/>
    <x v="0"/>
    <x v="0"/>
    <x v="5"/>
    <n v="29.56"/>
    <x v="1"/>
    <n v="7.39"/>
    <n v="155.19"/>
    <x v="77"/>
    <x v="330"/>
    <x v="1"/>
    <n v="147.80000000000001"/>
    <n v="4.7619047620000003"/>
    <n v="7.39"/>
    <n v="6.9"/>
  </r>
  <r>
    <s v="710-46-4433"/>
    <x v="2"/>
    <x v="2"/>
    <x v="0"/>
    <x v="0"/>
    <x v="4"/>
    <n v="77.400000000000006"/>
    <x v="9"/>
    <n v="34.83"/>
    <n v="731.43"/>
    <x v="42"/>
    <x v="331"/>
    <x v="2"/>
    <n v="696.6"/>
    <n v="4.7619047620000003"/>
    <n v="34.83"/>
    <n v="4.5"/>
  </r>
  <r>
    <s v="533-33-5337"/>
    <x v="2"/>
    <x v="2"/>
    <x v="1"/>
    <x v="1"/>
    <x v="1"/>
    <n v="79.39"/>
    <x v="4"/>
    <n v="39.695"/>
    <n v="833.59500000000003"/>
    <x v="13"/>
    <x v="181"/>
    <x v="1"/>
    <n v="793.9"/>
    <n v="4.7619047620000003"/>
    <n v="39.695"/>
    <n v="6.2"/>
  </r>
  <r>
    <s v="325-90-8763"/>
    <x v="1"/>
    <x v="1"/>
    <x v="0"/>
    <x v="0"/>
    <x v="1"/>
    <n v="46.57"/>
    <x v="4"/>
    <n v="23.285"/>
    <n v="488.98500000000001"/>
    <x v="3"/>
    <x v="139"/>
    <x v="1"/>
    <n v="465.7"/>
    <n v="4.7619047620000003"/>
    <n v="23.285"/>
    <n v="7.6"/>
  </r>
  <r>
    <s v="729-46-7422"/>
    <x v="1"/>
    <x v="1"/>
    <x v="1"/>
    <x v="1"/>
    <x v="4"/>
    <n v="35.89"/>
    <x v="8"/>
    <n v="1.7945"/>
    <n v="37.6845"/>
    <x v="55"/>
    <x v="233"/>
    <x v="2"/>
    <n v="35.89"/>
    <n v="4.7619047620000003"/>
    <n v="1.7945"/>
    <n v="7.9"/>
  </r>
  <r>
    <s v="639-76-1242"/>
    <x v="1"/>
    <x v="1"/>
    <x v="1"/>
    <x v="1"/>
    <x v="4"/>
    <n v="40.520000000000003"/>
    <x v="1"/>
    <n v="10.130000000000001"/>
    <n v="212.73"/>
    <x v="36"/>
    <x v="332"/>
    <x v="1"/>
    <n v="202.6"/>
    <n v="4.7619047620000003"/>
    <n v="10.130000000000001"/>
    <n v="4.5"/>
  </r>
  <r>
    <s v="234-03-4040"/>
    <x v="2"/>
    <x v="2"/>
    <x v="0"/>
    <x v="0"/>
    <x v="4"/>
    <n v="73.05"/>
    <x v="4"/>
    <n v="36.524999999999999"/>
    <n v="767.02499999999998"/>
    <x v="2"/>
    <x v="298"/>
    <x v="2"/>
    <n v="730.5"/>
    <n v="4.7619047620000003"/>
    <n v="36.524999999999999"/>
    <n v="8.6999999999999993"/>
  </r>
  <r>
    <s v="326-71-2155"/>
    <x v="1"/>
    <x v="1"/>
    <x v="1"/>
    <x v="0"/>
    <x v="3"/>
    <n v="73.95"/>
    <x v="7"/>
    <n v="14.79"/>
    <n v="310.58999999999997"/>
    <x v="36"/>
    <x v="177"/>
    <x v="1"/>
    <n v="295.8"/>
    <n v="4.7619047620000003"/>
    <n v="14.79"/>
    <n v="6.1"/>
  </r>
  <r>
    <s v="320-32-8842"/>
    <x v="1"/>
    <x v="1"/>
    <x v="0"/>
    <x v="0"/>
    <x v="4"/>
    <n v="22.62"/>
    <x v="8"/>
    <n v="1.131"/>
    <n v="23.751000000000001"/>
    <x v="85"/>
    <x v="262"/>
    <x v="1"/>
    <n v="22.62"/>
    <n v="4.7619047620000003"/>
    <n v="1.131"/>
    <n v="6.4"/>
  </r>
  <r>
    <s v="470-32-9057"/>
    <x v="0"/>
    <x v="0"/>
    <x v="0"/>
    <x v="1"/>
    <x v="4"/>
    <n v="51.34"/>
    <x v="1"/>
    <n v="12.835000000000001"/>
    <n v="269.53500000000003"/>
    <x v="61"/>
    <x v="26"/>
    <x v="2"/>
    <n v="256.7"/>
    <n v="4.7619047620000003"/>
    <n v="12.835000000000001"/>
    <n v="9.1"/>
  </r>
  <r>
    <s v="878-30-2331"/>
    <x v="1"/>
    <x v="1"/>
    <x v="0"/>
    <x v="0"/>
    <x v="3"/>
    <n v="54.55"/>
    <x v="4"/>
    <n v="27.274999999999999"/>
    <n v="572.77499999999998"/>
    <x v="22"/>
    <x v="218"/>
    <x v="2"/>
    <n v="545.5"/>
    <n v="4.7619047620000003"/>
    <n v="27.274999999999999"/>
    <n v="7.1"/>
  </r>
  <r>
    <s v="440-59-5691"/>
    <x v="1"/>
    <x v="1"/>
    <x v="0"/>
    <x v="0"/>
    <x v="0"/>
    <n v="37.15"/>
    <x v="0"/>
    <n v="13.0025"/>
    <n v="273.05250000000001"/>
    <x v="4"/>
    <x v="258"/>
    <x v="2"/>
    <n v="260.05"/>
    <n v="4.7619047620000003"/>
    <n v="13.0025"/>
    <n v="7.7"/>
  </r>
  <r>
    <s v="554-53-3790"/>
    <x v="2"/>
    <x v="2"/>
    <x v="1"/>
    <x v="1"/>
    <x v="3"/>
    <n v="37.020000000000003"/>
    <x v="3"/>
    <n v="11.106"/>
    <n v="233.226"/>
    <x v="23"/>
    <x v="333"/>
    <x v="1"/>
    <n v="222.12"/>
    <n v="4.7619047620000003"/>
    <n v="11.106"/>
    <n v="4.5"/>
  </r>
  <r>
    <s v="746-19-0921"/>
    <x v="1"/>
    <x v="1"/>
    <x v="1"/>
    <x v="1"/>
    <x v="4"/>
    <n v="21.58"/>
    <x v="8"/>
    <n v="1.079"/>
    <n v="22.658999999999999"/>
    <x v="57"/>
    <x v="177"/>
    <x v="0"/>
    <n v="21.58"/>
    <n v="4.7619047620000003"/>
    <n v="1.079"/>
    <n v="7.2"/>
  </r>
  <r>
    <s v="233-34-0817"/>
    <x v="1"/>
    <x v="1"/>
    <x v="0"/>
    <x v="0"/>
    <x v="1"/>
    <n v="98.84"/>
    <x v="8"/>
    <n v="4.9420000000000002"/>
    <n v="103.782"/>
    <x v="42"/>
    <x v="274"/>
    <x v="1"/>
    <n v="98.84"/>
    <n v="4.7619047620000003"/>
    <n v="4.9420000000000002"/>
    <n v="8.4"/>
  </r>
  <r>
    <s v="767-05-1286"/>
    <x v="1"/>
    <x v="1"/>
    <x v="0"/>
    <x v="0"/>
    <x v="2"/>
    <n v="83.77"/>
    <x v="3"/>
    <n v="25.131"/>
    <n v="527.75099999999998"/>
    <x v="54"/>
    <x v="334"/>
    <x v="0"/>
    <n v="502.62"/>
    <n v="4.7619047620000003"/>
    <n v="25.131"/>
    <n v="5.4"/>
  </r>
  <r>
    <s v="340-21-9136"/>
    <x v="0"/>
    <x v="0"/>
    <x v="0"/>
    <x v="0"/>
    <x v="3"/>
    <n v="40.049999999999997"/>
    <x v="7"/>
    <n v="8.01"/>
    <n v="168.21"/>
    <x v="25"/>
    <x v="335"/>
    <x v="1"/>
    <n v="160.19999999999999"/>
    <n v="4.7619047620000003"/>
    <n v="8.01"/>
    <n v="9.6999999999999993"/>
  </r>
  <r>
    <s v="405-31-3305"/>
    <x v="0"/>
    <x v="0"/>
    <x v="0"/>
    <x v="1"/>
    <x v="5"/>
    <n v="43.13"/>
    <x v="4"/>
    <n v="21.565000000000001"/>
    <n v="452.86500000000001"/>
    <x v="30"/>
    <x v="201"/>
    <x v="2"/>
    <n v="431.3"/>
    <n v="4.7619047620000003"/>
    <n v="21.565000000000001"/>
    <n v="5.5"/>
  </r>
  <r>
    <s v="731-59-7531"/>
    <x v="2"/>
    <x v="2"/>
    <x v="0"/>
    <x v="1"/>
    <x v="0"/>
    <n v="72.569999999999993"/>
    <x v="2"/>
    <n v="29.027999999999999"/>
    <n v="609.58799999999997"/>
    <x v="73"/>
    <x v="326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x v="1"/>
    <n v="16.11"/>
    <n v="338.31"/>
    <x v="73"/>
    <x v="72"/>
    <x v="1"/>
    <n v="322.2"/>
    <n v="4.7619047620000003"/>
    <n v="16.11"/>
    <n v="6.6"/>
  </r>
  <r>
    <s v="502-05-1910"/>
    <x v="0"/>
    <x v="0"/>
    <x v="1"/>
    <x v="1"/>
    <x v="0"/>
    <n v="65.180000000000007"/>
    <x v="6"/>
    <n v="9.7769999999999992"/>
    <n v="205.31700000000001"/>
    <x v="6"/>
    <x v="82"/>
    <x v="2"/>
    <n v="195.54"/>
    <n v="4.7619047620000003"/>
    <n v="9.7769999999999992"/>
    <n v="6.3"/>
  </r>
  <r>
    <s v="485-30-8700"/>
    <x v="0"/>
    <x v="0"/>
    <x v="1"/>
    <x v="0"/>
    <x v="3"/>
    <n v="33.26"/>
    <x v="1"/>
    <n v="8.3149999999999995"/>
    <n v="174.61500000000001"/>
    <x v="79"/>
    <x v="279"/>
    <x v="2"/>
    <n v="166.3"/>
    <n v="4.7619047620000003"/>
    <n v="8.3149999999999995"/>
    <n v="4.2"/>
  </r>
  <r>
    <s v="598-47-9715"/>
    <x v="1"/>
    <x v="1"/>
    <x v="1"/>
    <x v="1"/>
    <x v="1"/>
    <n v="84.07"/>
    <x v="7"/>
    <n v="16.814"/>
    <n v="353.09399999999999"/>
    <x v="37"/>
    <x v="336"/>
    <x v="0"/>
    <n v="336.28"/>
    <n v="4.7619047620000003"/>
    <n v="16.814"/>
    <n v="4.4000000000000004"/>
  </r>
  <r>
    <s v="701-69-8742"/>
    <x v="2"/>
    <x v="2"/>
    <x v="1"/>
    <x v="1"/>
    <x v="3"/>
    <n v="34.369999999999997"/>
    <x v="4"/>
    <n v="17.184999999999999"/>
    <n v="360.88499999999999"/>
    <x v="32"/>
    <x v="41"/>
    <x v="0"/>
    <n v="343.7"/>
    <n v="4.7619047620000003"/>
    <n v="17.184999999999999"/>
    <n v="6.7"/>
  </r>
  <r>
    <s v="575-67-1508"/>
    <x v="0"/>
    <x v="0"/>
    <x v="1"/>
    <x v="1"/>
    <x v="1"/>
    <n v="38.6"/>
    <x v="8"/>
    <n v="1.93"/>
    <n v="40.53"/>
    <x v="71"/>
    <x v="55"/>
    <x v="0"/>
    <n v="38.6"/>
    <n v="4.7619047620000003"/>
    <n v="1.93"/>
    <n v="6.7"/>
  </r>
  <r>
    <s v="541-08-3113"/>
    <x v="1"/>
    <x v="1"/>
    <x v="1"/>
    <x v="1"/>
    <x v="4"/>
    <n v="65.97"/>
    <x v="2"/>
    <n v="26.388000000000002"/>
    <n v="554.14800000000002"/>
    <x v="30"/>
    <x v="245"/>
    <x v="1"/>
    <n v="527.76"/>
    <n v="4.7619047620000003"/>
    <n v="26.388000000000002"/>
    <n v="8.4"/>
  </r>
  <r>
    <s v="246-11-3901"/>
    <x v="1"/>
    <x v="1"/>
    <x v="1"/>
    <x v="0"/>
    <x v="1"/>
    <n v="32.799999999999997"/>
    <x v="4"/>
    <n v="16.399999999999999"/>
    <n v="344.4"/>
    <x v="42"/>
    <x v="294"/>
    <x v="1"/>
    <n v="328"/>
    <n v="4.7619047620000003"/>
    <n v="16.399999999999999"/>
    <n v="6.2"/>
  </r>
  <r>
    <s v="674-15-9296"/>
    <x v="0"/>
    <x v="0"/>
    <x v="1"/>
    <x v="1"/>
    <x v="3"/>
    <n v="37.14"/>
    <x v="1"/>
    <n v="9.2850000000000001"/>
    <n v="194.98500000000001"/>
    <x v="66"/>
    <x v="137"/>
    <x v="0"/>
    <n v="185.7"/>
    <n v="4.7619047620000003"/>
    <n v="9.2850000000000001"/>
    <n v="5"/>
  </r>
  <r>
    <s v="305-18-3552"/>
    <x v="2"/>
    <x v="2"/>
    <x v="0"/>
    <x v="1"/>
    <x v="2"/>
    <n v="60.38"/>
    <x v="4"/>
    <n v="30.19"/>
    <n v="633.99"/>
    <x v="12"/>
    <x v="15"/>
    <x v="1"/>
    <n v="603.79999999999995"/>
    <n v="4.7619047620000003"/>
    <n v="30.19"/>
    <n v="6"/>
  </r>
  <r>
    <s v="493-65-6248"/>
    <x v="1"/>
    <x v="1"/>
    <x v="0"/>
    <x v="0"/>
    <x v="3"/>
    <n v="36.979999999999997"/>
    <x v="4"/>
    <n v="18.489999999999998"/>
    <n v="388.29"/>
    <x v="17"/>
    <x v="28"/>
    <x v="2"/>
    <n v="369.8"/>
    <n v="4.7619047620000003"/>
    <n v="18.489999999999998"/>
    <n v="7"/>
  </r>
  <r>
    <s v="438-01-4015"/>
    <x v="2"/>
    <x v="2"/>
    <x v="0"/>
    <x v="0"/>
    <x v="3"/>
    <n v="49.49"/>
    <x v="7"/>
    <n v="9.8979999999999997"/>
    <n v="207.858"/>
    <x v="76"/>
    <x v="337"/>
    <x v="0"/>
    <n v="197.96"/>
    <n v="4.7619047620000003"/>
    <n v="9.8979999999999997"/>
    <n v="6.6"/>
  </r>
  <r>
    <s v="709-58-4068"/>
    <x v="2"/>
    <x v="2"/>
    <x v="1"/>
    <x v="0"/>
    <x v="5"/>
    <n v="41.09"/>
    <x v="4"/>
    <n v="20.545000000000002"/>
    <n v="431.44499999999999"/>
    <x v="38"/>
    <x v="51"/>
    <x v="1"/>
    <n v="410.9"/>
    <n v="4.7619047620000003"/>
    <n v="20.545000000000002"/>
    <n v="7.3"/>
  </r>
  <r>
    <s v="795-49-7276"/>
    <x v="0"/>
    <x v="0"/>
    <x v="1"/>
    <x v="1"/>
    <x v="5"/>
    <n v="37.15"/>
    <x v="7"/>
    <n v="7.43"/>
    <n v="156.03"/>
    <x v="28"/>
    <x v="188"/>
    <x v="0"/>
    <n v="148.6"/>
    <n v="4.7619047620000003"/>
    <n v="7.43"/>
    <n v="8.3000000000000007"/>
  </r>
  <r>
    <s v="556-72-8512"/>
    <x v="1"/>
    <x v="1"/>
    <x v="1"/>
    <x v="1"/>
    <x v="2"/>
    <n v="22.96"/>
    <x v="8"/>
    <n v="1.1479999999999999"/>
    <n v="24.108000000000001"/>
    <x v="74"/>
    <x v="338"/>
    <x v="1"/>
    <n v="22.96"/>
    <n v="4.7619047620000003"/>
    <n v="1.1479999999999999"/>
    <n v="4.3"/>
  </r>
  <r>
    <s v="627-95-3243"/>
    <x v="2"/>
    <x v="2"/>
    <x v="0"/>
    <x v="0"/>
    <x v="2"/>
    <n v="77.680000000000007"/>
    <x v="9"/>
    <n v="34.956000000000003"/>
    <n v="734.07600000000002"/>
    <x v="87"/>
    <x v="265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x v="5"/>
    <n v="3.47"/>
    <n v="72.87"/>
    <x v="45"/>
    <x v="28"/>
    <x v="0"/>
    <n v="69.400000000000006"/>
    <n v="4.7619047620000003"/>
    <n v="3.47"/>
    <n v="8.1999999999999993"/>
  </r>
  <r>
    <s v="510-09-5628"/>
    <x v="0"/>
    <x v="0"/>
    <x v="0"/>
    <x v="0"/>
    <x v="5"/>
    <n v="19.66"/>
    <x v="4"/>
    <n v="9.83"/>
    <n v="206.43"/>
    <x v="20"/>
    <x v="339"/>
    <x v="2"/>
    <n v="196.6"/>
    <n v="4.7619047620000003"/>
    <n v="9.83"/>
    <n v="7.2"/>
  </r>
  <r>
    <s v="608-04-3797"/>
    <x v="2"/>
    <x v="2"/>
    <x v="0"/>
    <x v="0"/>
    <x v="0"/>
    <n v="25.32"/>
    <x v="2"/>
    <n v="10.128"/>
    <n v="212.68799999999999"/>
    <x v="19"/>
    <x v="181"/>
    <x v="0"/>
    <n v="202.56"/>
    <n v="4.7619047620000003"/>
    <n v="10.128"/>
    <n v="8.6999999999999993"/>
  </r>
  <r>
    <s v="148-82-2527"/>
    <x v="1"/>
    <x v="1"/>
    <x v="0"/>
    <x v="0"/>
    <x v="2"/>
    <n v="12.12"/>
    <x v="4"/>
    <n v="6.06"/>
    <n v="127.26"/>
    <x v="19"/>
    <x v="189"/>
    <x v="2"/>
    <n v="121.2"/>
    <n v="4.7619047620000003"/>
    <n v="6.06"/>
    <n v="8.4"/>
  </r>
  <r>
    <s v="437-53-3084"/>
    <x v="2"/>
    <x v="2"/>
    <x v="1"/>
    <x v="1"/>
    <x v="5"/>
    <n v="99.89"/>
    <x v="5"/>
    <n v="9.9890000000000008"/>
    <n v="209.76900000000001"/>
    <x v="84"/>
    <x v="340"/>
    <x v="0"/>
    <n v="199.78"/>
    <n v="4.7619047620000003"/>
    <n v="9.9890000000000008"/>
    <n v="7.1"/>
  </r>
  <r>
    <s v="632-32-4574"/>
    <x v="2"/>
    <x v="2"/>
    <x v="1"/>
    <x v="1"/>
    <x v="3"/>
    <n v="75.92"/>
    <x v="2"/>
    <n v="30.367999999999999"/>
    <n v="637.72799999999995"/>
    <x v="80"/>
    <x v="341"/>
    <x v="1"/>
    <n v="607.36"/>
    <n v="4.7619047620000003"/>
    <n v="30.367999999999999"/>
    <n v="5.5"/>
  </r>
  <r>
    <s v="556-97-7101"/>
    <x v="1"/>
    <x v="1"/>
    <x v="1"/>
    <x v="0"/>
    <x v="1"/>
    <n v="63.22"/>
    <x v="5"/>
    <n v="6.3220000000000001"/>
    <n v="132.762"/>
    <x v="17"/>
    <x v="232"/>
    <x v="1"/>
    <n v="126.44"/>
    <n v="4.7619047620000003"/>
    <n v="6.3220000000000001"/>
    <n v="8.5"/>
  </r>
  <r>
    <s v="862-59-8517"/>
    <x v="1"/>
    <x v="1"/>
    <x v="1"/>
    <x v="0"/>
    <x v="4"/>
    <n v="90.24"/>
    <x v="3"/>
    <n v="27.071999999999999"/>
    <n v="568.51199999999994"/>
    <x v="3"/>
    <x v="342"/>
    <x v="1"/>
    <n v="541.44000000000005"/>
    <n v="4.7619047620000003"/>
    <n v="27.071999999999999"/>
    <n v="6.2"/>
  </r>
  <r>
    <s v="401-18-8016"/>
    <x v="2"/>
    <x v="2"/>
    <x v="0"/>
    <x v="0"/>
    <x v="3"/>
    <n v="98.13"/>
    <x v="8"/>
    <n v="4.9065000000000003"/>
    <n v="103.0365"/>
    <x v="18"/>
    <x v="24"/>
    <x v="1"/>
    <n v="98.13"/>
    <n v="4.7619047620000003"/>
    <n v="4.9065000000000003"/>
    <n v="8.9"/>
  </r>
  <r>
    <s v="420-18-8989"/>
    <x v="0"/>
    <x v="0"/>
    <x v="0"/>
    <x v="0"/>
    <x v="3"/>
    <n v="51.52"/>
    <x v="2"/>
    <n v="20.608000000000001"/>
    <n v="432.76799999999997"/>
    <x v="30"/>
    <x v="46"/>
    <x v="1"/>
    <n v="412.16"/>
    <n v="4.7619047620000003"/>
    <n v="20.608000000000001"/>
    <n v="9.6"/>
  </r>
  <r>
    <s v="277-63-2961"/>
    <x v="2"/>
    <x v="2"/>
    <x v="0"/>
    <x v="1"/>
    <x v="3"/>
    <n v="73.97"/>
    <x v="8"/>
    <n v="3.6985000000000001"/>
    <n v="77.668499999999995"/>
    <x v="36"/>
    <x v="183"/>
    <x v="2"/>
    <n v="73.97"/>
    <n v="4.7619047620000003"/>
    <n v="3.6985000000000001"/>
    <n v="5.4"/>
  </r>
  <r>
    <s v="573-98-8548"/>
    <x v="1"/>
    <x v="1"/>
    <x v="0"/>
    <x v="0"/>
    <x v="5"/>
    <n v="31.9"/>
    <x v="8"/>
    <n v="1.595"/>
    <n v="33.494999999999997"/>
    <x v="0"/>
    <x v="343"/>
    <x v="0"/>
    <n v="31.9"/>
    <n v="4.7619047620000003"/>
    <n v="1.595"/>
    <n v="9.1"/>
  </r>
  <r>
    <s v="620-02-2046"/>
    <x v="1"/>
    <x v="1"/>
    <x v="1"/>
    <x v="1"/>
    <x v="2"/>
    <n v="69.400000000000006"/>
    <x v="5"/>
    <n v="6.94"/>
    <n v="145.74"/>
    <x v="3"/>
    <x v="28"/>
    <x v="0"/>
    <n v="138.80000000000001"/>
    <n v="4.7619047620000003"/>
    <n v="6.94"/>
    <n v="9"/>
  </r>
  <r>
    <s v="282-35-2475"/>
    <x v="2"/>
    <x v="2"/>
    <x v="1"/>
    <x v="0"/>
    <x v="3"/>
    <n v="93.31"/>
    <x v="5"/>
    <n v="9.3309999999999995"/>
    <n v="195.95099999999999"/>
    <x v="5"/>
    <x v="344"/>
    <x v="1"/>
    <n v="186.62"/>
    <n v="4.7619047620000003"/>
    <n v="9.3309999999999995"/>
    <n v="6.3"/>
  </r>
  <r>
    <s v="511-54-3087"/>
    <x v="2"/>
    <x v="2"/>
    <x v="1"/>
    <x v="1"/>
    <x v="3"/>
    <n v="88.45"/>
    <x v="8"/>
    <n v="4.4225000000000003"/>
    <n v="92.872500000000002"/>
    <x v="6"/>
    <x v="345"/>
    <x v="2"/>
    <n v="88.45"/>
    <n v="4.7619047620000003"/>
    <n v="4.4225000000000003"/>
    <n v="9.5"/>
  </r>
  <r>
    <s v="726-29-6793"/>
    <x v="0"/>
    <x v="0"/>
    <x v="0"/>
    <x v="1"/>
    <x v="1"/>
    <n v="24.18"/>
    <x v="2"/>
    <n v="9.6720000000000006"/>
    <n v="203.11199999999999"/>
    <x v="26"/>
    <x v="98"/>
    <x v="0"/>
    <n v="193.44"/>
    <n v="4.7619047620000003"/>
    <n v="9.6720000000000006"/>
    <n v="9.8000000000000007"/>
  </r>
  <r>
    <s v="387-49-4215"/>
    <x v="2"/>
    <x v="2"/>
    <x v="0"/>
    <x v="0"/>
    <x v="3"/>
    <n v="48.5"/>
    <x v="6"/>
    <n v="7.2750000000000004"/>
    <n v="152.77500000000001"/>
    <x v="66"/>
    <x v="165"/>
    <x v="1"/>
    <n v="145.5"/>
    <n v="4.7619047620000003"/>
    <n v="7.2750000000000004"/>
    <n v="6.7"/>
  </r>
  <r>
    <s v="862-17-9201"/>
    <x v="2"/>
    <x v="2"/>
    <x v="1"/>
    <x v="0"/>
    <x v="4"/>
    <n v="84.05"/>
    <x v="3"/>
    <n v="25.215"/>
    <n v="529.51499999999999"/>
    <x v="71"/>
    <x v="346"/>
    <x v="2"/>
    <n v="504.3"/>
    <n v="4.7619047620000003"/>
    <n v="25.215"/>
    <n v="7.7"/>
  </r>
  <r>
    <s v="291-21-5991"/>
    <x v="2"/>
    <x v="2"/>
    <x v="0"/>
    <x v="1"/>
    <x v="0"/>
    <n v="61.29"/>
    <x v="1"/>
    <n v="15.3225"/>
    <n v="321.77249999999998"/>
    <x v="14"/>
    <x v="296"/>
    <x v="1"/>
    <n v="306.45"/>
    <n v="4.7619047620000003"/>
    <n v="15.3225"/>
    <n v="7"/>
  </r>
  <r>
    <s v="602-80-9671"/>
    <x v="1"/>
    <x v="1"/>
    <x v="0"/>
    <x v="0"/>
    <x v="2"/>
    <n v="15.95"/>
    <x v="3"/>
    <n v="4.7850000000000001"/>
    <n v="100.485"/>
    <x v="57"/>
    <x v="8"/>
    <x v="2"/>
    <n v="95.7"/>
    <n v="4.7619047620000003"/>
    <n v="4.7850000000000001"/>
    <n v="5.0999999999999996"/>
  </r>
  <r>
    <s v="347-72-6115"/>
    <x v="2"/>
    <x v="2"/>
    <x v="0"/>
    <x v="0"/>
    <x v="3"/>
    <n v="90.74"/>
    <x v="0"/>
    <n v="31.759"/>
    <n v="666.93899999999996"/>
    <x v="65"/>
    <x v="172"/>
    <x v="2"/>
    <n v="635.17999999999995"/>
    <n v="4.7619047620000003"/>
    <n v="31.759"/>
    <n v="6.2"/>
  </r>
  <r>
    <s v="209-61-0206"/>
    <x v="0"/>
    <x v="0"/>
    <x v="1"/>
    <x v="0"/>
    <x v="2"/>
    <n v="42.91"/>
    <x v="1"/>
    <n v="10.727499999999999"/>
    <n v="225.2775"/>
    <x v="0"/>
    <x v="260"/>
    <x v="0"/>
    <n v="214.55"/>
    <n v="4.7619047620000003"/>
    <n v="10.727499999999999"/>
    <n v="6.1"/>
  </r>
  <r>
    <s v="595-27-4851"/>
    <x v="0"/>
    <x v="0"/>
    <x v="1"/>
    <x v="0"/>
    <x v="5"/>
    <n v="54.28"/>
    <x v="0"/>
    <n v="18.998000000000001"/>
    <n v="398.95800000000003"/>
    <x v="3"/>
    <x v="347"/>
    <x v="0"/>
    <n v="379.96"/>
    <n v="4.7619047620000003"/>
    <n v="18.998000000000001"/>
    <n v="9.3000000000000007"/>
  </r>
  <r>
    <s v="189-52-0236"/>
    <x v="0"/>
    <x v="0"/>
    <x v="1"/>
    <x v="1"/>
    <x v="1"/>
    <n v="99.55"/>
    <x v="0"/>
    <n v="34.842500000000001"/>
    <n v="731.6925"/>
    <x v="86"/>
    <x v="348"/>
    <x v="1"/>
    <n v="696.85"/>
    <n v="4.7619047620000003"/>
    <n v="34.842500000000001"/>
    <n v="7.6"/>
  </r>
  <r>
    <s v="503-07-0930"/>
    <x v="1"/>
    <x v="1"/>
    <x v="0"/>
    <x v="1"/>
    <x v="3"/>
    <n v="58.39"/>
    <x v="0"/>
    <n v="20.436499999999999"/>
    <n v="429.16649999999998"/>
    <x v="55"/>
    <x v="349"/>
    <x v="2"/>
    <n v="408.73"/>
    <n v="4.7619047620000003"/>
    <n v="20.436499999999999"/>
    <n v="8.1999999999999993"/>
  </r>
  <r>
    <s v="413-20-6708"/>
    <x v="1"/>
    <x v="1"/>
    <x v="0"/>
    <x v="0"/>
    <x v="5"/>
    <n v="51.47"/>
    <x v="8"/>
    <n v="2.5735000000000001"/>
    <n v="54.043500000000002"/>
    <x v="79"/>
    <x v="350"/>
    <x v="0"/>
    <n v="51.47"/>
    <n v="4.7619047620000003"/>
    <n v="2.5735000000000001"/>
    <n v="8.5"/>
  </r>
  <r>
    <s v="425-85-2085"/>
    <x v="2"/>
    <x v="2"/>
    <x v="0"/>
    <x v="1"/>
    <x v="0"/>
    <n v="54.86"/>
    <x v="1"/>
    <n v="13.715"/>
    <n v="288.01499999999999"/>
    <x v="14"/>
    <x v="13"/>
    <x v="0"/>
    <n v="274.3"/>
    <n v="4.7619047620000003"/>
    <n v="13.715"/>
    <n v="9.8000000000000007"/>
  </r>
  <r>
    <s v="521-18-7827"/>
    <x v="1"/>
    <x v="1"/>
    <x v="0"/>
    <x v="1"/>
    <x v="2"/>
    <n v="39.39"/>
    <x v="1"/>
    <n v="9.8475000000000001"/>
    <n v="206.79750000000001"/>
    <x v="49"/>
    <x v="351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x v="5"/>
    <n v="3.4729999999999999"/>
    <n v="72.933000000000007"/>
    <x v="59"/>
    <x v="92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x v="1"/>
    <n v="17.98"/>
    <n v="377.58"/>
    <x v="29"/>
    <x v="184"/>
    <x v="2"/>
    <n v="359.6"/>
    <n v="4.7619047620000003"/>
    <n v="17.98"/>
    <n v="4.3"/>
  </r>
  <r>
    <s v="734-91-1155"/>
    <x v="2"/>
    <x v="2"/>
    <x v="1"/>
    <x v="0"/>
    <x v="1"/>
    <n v="45.71"/>
    <x v="6"/>
    <n v="6.8564999999999996"/>
    <n v="143.98650000000001"/>
    <x v="58"/>
    <x v="352"/>
    <x v="2"/>
    <n v="137.13"/>
    <n v="4.7619047620000003"/>
    <n v="6.8564999999999996"/>
    <n v="7.7"/>
  </r>
  <r>
    <s v="451-28-5717"/>
    <x v="1"/>
    <x v="1"/>
    <x v="0"/>
    <x v="0"/>
    <x v="2"/>
    <n v="83.17"/>
    <x v="3"/>
    <n v="24.951000000000001"/>
    <n v="523.971"/>
    <x v="80"/>
    <x v="219"/>
    <x v="1"/>
    <n v="499.02"/>
    <n v="4.7619047620000003"/>
    <n v="24.951000000000001"/>
    <n v="7.3"/>
  </r>
  <r>
    <s v="609-81-8548"/>
    <x v="0"/>
    <x v="0"/>
    <x v="0"/>
    <x v="0"/>
    <x v="2"/>
    <n v="37.44"/>
    <x v="3"/>
    <n v="11.231999999999999"/>
    <n v="235.87200000000001"/>
    <x v="10"/>
    <x v="353"/>
    <x v="2"/>
    <n v="224.64"/>
    <n v="4.7619047620000003"/>
    <n v="11.231999999999999"/>
    <n v="5.9"/>
  </r>
  <r>
    <s v="133-14-7229"/>
    <x v="1"/>
    <x v="1"/>
    <x v="1"/>
    <x v="1"/>
    <x v="0"/>
    <n v="62.87"/>
    <x v="5"/>
    <n v="6.2869999999999999"/>
    <n v="132.02699999999999"/>
    <x v="17"/>
    <x v="354"/>
    <x v="1"/>
    <n v="125.74"/>
    <n v="4.7619047620000003"/>
    <n v="6.2869999999999999"/>
    <n v="5"/>
  </r>
  <r>
    <s v="534-01-4457"/>
    <x v="0"/>
    <x v="0"/>
    <x v="1"/>
    <x v="1"/>
    <x v="4"/>
    <n v="81.709999999999994"/>
    <x v="3"/>
    <n v="24.513000000000002"/>
    <n v="514.77300000000002"/>
    <x v="3"/>
    <x v="6"/>
    <x v="2"/>
    <n v="490.26"/>
    <n v="4.7619047620000003"/>
    <n v="24.513000000000002"/>
    <n v="8"/>
  </r>
  <r>
    <s v="719-89-8991"/>
    <x v="0"/>
    <x v="0"/>
    <x v="0"/>
    <x v="0"/>
    <x v="3"/>
    <n v="91.41"/>
    <x v="1"/>
    <n v="22.852499999999999"/>
    <n v="479.90249999999997"/>
    <x v="6"/>
    <x v="355"/>
    <x v="0"/>
    <n v="457.05"/>
    <n v="4.7619047620000003"/>
    <n v="22.852499999999999"/>
    <n v="7.1"/>
  </r>
  <r>
    <s v="286-62-6248"/>
    <x v="2"/>
    <x v="2"/>
    <x v="1"/>
    <x v="1"/>
    <x v="5"/>
    <n v="39.21"/>
    <x v="7"/>
    <n v="7.8419999999999996"/>
    <n v="164.68199999999999"/>
    <x v="65"/>
    <x v="356"/>
    <x v="2"/>
    <n v="156.84"/>
    <n v="4.7619047620000003"/>
    <n v="7.8419999999999996"/>
    <n v="9"/>
  </r>
  <r>
    <s v="339-38-9982"/>
    <x v="2"/>
    <x v="2"/>
    <x v="0"/>
    <x v="1"/>
    <x v="5"/>
    <n v="59.86"/>
    <x v="5"/>
    <n v="5.9859999999999998"/>
    <n v="125.706"/>
    <x v="50"/>
    <x v="304"/>
    <x v="0"/>
    <n v="119.72"/>
    <n v="4.7619047620000003"/>
    <n v="5.9859999999999998"/>
    <n v="6.7"/>
  </r>
  <r>
    <s v="827-44-5872"/>
    <x v="2"/>
    <x v="2"/>
    <x v="0"/>
    <x v="0"/>
    <x v="4"/>
    <n v="54.36"/>
    <x v="4"/>
    <n v="27.18"/>
    <n v="570.78"/>
    <x v="13"/>
    <x v="56"/>
    <x v="2"/>
    <n v="543.6"/>
    <n v="4.7619047620000003"/>
    <n v="27.18"/>
    <n v="6.1"/>
  </r>
  <r>
    <s v="827-77-7633"/>
    <x v="0"/>
    <x v="0"/>
    <x v="1"/>
    <x v="1"/>
    <x v="3"/>
    <n v="98.09"/>
    <x v="9"/>
    <n v="44.140500000000003"/>
    <n v="926.95050000000003"/>
    <x v="21"/>
    <x v="357"/>
    <x v="1"/>
    <n v="882.81"/>
    <n v="4.7619047620000003"/>
    <n v="44.140500000000003"/>
    <n v="9.3000000000000007"/>
  </r>
  <r>
    <s v="287-83-1405"/>
    <x v="0"/>
    <x v="0"/>
    <x v="1"/>
    <x v="1"/>
    <x v="0"/>
    <n v="25.43"/>
    <x v="3"/>
    <n v="7.6289999999999996"/>
    <n v="160.209"/>
    <x v="12"/>
    <x v="54"/>
    <x v="0"/>
    <n v="152.58000000000001"/>
    <n v="4.7619047620000003"/>
    <n v="7.6289999999999996"/>
    <n v="7"/>
  </r>
  <r>
    <s v="435-13-4908"/>
    <x v="0"/>
    <x v="0"/>
    <x v="0"/>
    <x v="1"/>
    <x v="5"/>
    <n v="86.68"/>
    <x v="2"/>
    <n v="34.671999999999997"/>
    <n v="728.11199999999997"/>
    <x v="46"/>
    <x v="358"/>
    <x v="2"/>
    <n v="693.44"/>
    <n v="4.7619047620000003"/>
    <n v="34.671999999999997"/>
    <n v="7.2"/>
  </r>
  <r>
    <s v="857-67-9057"/>
    <x v="2"/>
    <x v="2"/>
    <x v="1"/>
    <x v="1"/>
    <x v="1"/>
    <n v="22.95"/>
    <x v="4"/>
    <n v="11.475"/>
    <n v="240.97499999999999"/>
    <x v="10"/>
    <x v="25"/>
    <x v="0"/>
    <n v="229.5"/>
    <n v="4.7619047620000003"/>
    <n v="11.475"/>
    <n v="8.1999999999999993"/>
  </r>
  <r>
    <s v="236-27-1144"/>
    <x v="1"/>
    <x v="1"/>
    <x v="1"/>
    <x v="0"/>
    <x v="4"/>
    <n v="16.309999999999999"/>
    <x v="9"/>
    <n v="7.3395000000000001"/>
    <n v="154.12950000000001"/>
    <x v="58"/>
    <x v="359"/>
    <x v="0"/>
    <n v="146.79"/>
    <n v="4.7619047620000003"/>
    <n v="7.3395000000000001"/>
    <n v="8.4"/>
  </r>
  <r>
    <s v="892-05-6689"/>
    <x v="0"/>
    <x v="0"/>
    <x v="1"/>
    <x v="0"/>
    <x v="2"/>
    <n v="28.32"/>
    <x v="1"/>
    <n v="7.08"/>
    <n v="148.68"/>
    <x v="16"/>
    <x v="360"/>
    <x v="0"/>
    <n v="141.6"/>
    <n v="4.7619047620000003"/>
    <n v="7.08"/>
    <n v="6.2"/>
  </r>
  <r>
    <s v="583-41-4548"/>
    <x v="1"/>
    <x v="1"/>
    <x v="1"/>
    <x v="1"/>
    <x v="2"/>
    <n v="16.670000000000002"/>
    <x v="0"/>
    <n v="5.8345000000000002"/>
    <n v="122.5245"/>
    <x v="13"/>
    <x v="150"/>
    <x v="0"/>
    <n v="116.69"/>
    <n v="4.7619047620000003"/>
    <n v="5.8345000000000002"/>
    <n v="7.4"/>
  </r>
  <r>
    <s v="339-12-4827"/>
    <x v="2"/>
    <x v="2"/>
    <x v="0"/>
    <x v="0"/>
    <x v="5"/>
    <n v="73.959999999999994"/>
    <x v="8"/>
    <n v="3.698"/>
    <n v="77.658000000000001"/>
    <x v="0"/>
    <x v="102"/>
    <x v="2"/>
    <n v="73.959999999999994"/>
    <n v="4.7619047620000003"/>
    <n v="3.698"/>
    <n v="5"/>
  </r>
  <r>
    <s v="643-38-7867"/>
    <x v="0"/>
    <x v="0"/>
    <x v="1"/>
    <x v="1"/>
    <x v="2"/>
    <n v="97.94"/>
    <x v="8"/>
    <n v="4.8970000000000002"/>
    <n v="102.837"/>
    <x v="37"/>
    <x v="231"/>
    <x v="0"/>
    <n v="97.94"/>
    <n v="4.7619047620000003"/>
    <n v="4.8970000000000002"/>
    <n v="6.9"/>
  </r>
  <r>
    <s v="308-81-0538"/>
    <x v="0"/>
    <x v="0"/>
    <x v="1"/>
    <x v="0"/>
    <x v="5"/>
    <n v="73.05"/>
    <x v="7"/>
    <n v="14.61"/>
    <n v="306.81"/>
    <x v="6"/>
    <x v="361"/>
    <x v="2"/>
    <n v="292.2"/>
    <n v="4.7619047620000003"/>
    <n v="14.61"/>
    <n v="4.9000000000000004"/>
  </r>
  <r>
    <s v="358-88-9262"/>
    <x v="1"/>
    <x v="1"/>
    <x v="0"/>
    <x v="0"/>
    <x v="4"/>
    <n v="87.48"/>
    <x v="3"/>
    <n v="26.244"/>
    <n v="551.12400000000002"/>
    <x v="60"/>
    <x v="362"/>
    <x v="0"/>
    <n v="524.88"/>
    <n v="4.7619047620000003"/>
    <n v="26.244"/>
    <n v="5.0999999999999996"/>
  </r>
  <r>
    <s v="460-35-4390"/>
    <x v="0"/>
    <x v="0"/>
    <x v="1"/>
    <x v="1"/>
    <x v="2"/>
    <n v="30.68"/>
    <x v="6"/>
    <n v="4.6020000000000003"/>
    <n v="96.641999999999996"/>
    <x v="49"/>
    <x v="224"/>
    <x v="0"/>
    <n v="92.04"/>
    <n v="4.7619047620000003"/>
    <n v="4.6020000000000003"/>
    <n v="9.1"/>
  </r>
  <r>
    <s v="343-87-0864"/>
    <x v="1"/>
    <x v="1"/>
    <x v="0"/>
    <x v="1"/>
    <x v="0"/>
    <n v="75.88"/>
    <x v="8"/>
    <n v="3.794"/>
    <n v="79.674000000000007"/>
    <x v="75"/>
    <x v="363"/>
    <x v="2"/>
    <n v="75.88"/>
    <n v="4.7619047620000003"/>
    <n v="3.794"/>
    <n v="7.1"/>
  </r>
  <r>
    <s v="173-50-1108"/>
    <x v="2"/>
    <x v="2"/>
    <x v="0"/>
    <x v="0"/>
    <x v="3"/>
    <n v="20.18"/>
    <x v="7"/>
    <n v="4.0359999999999996"/>
    <n v="84.756"/>
    <x v="77"/>
    <x v="280"/>
    <x v="2"/>
    <n v="80.72"/>
    <n v="4.7619047620000003"/>
    <n v="4.0359999999999996"/>
    <n v="5"/>
  </r>
  <r>
    <s v="243-47-2663"/>
    <x v="1"/>
    <x v="1"/>
    <x v="0"/>
    <x v="1"/>
    <x v="1"/>
    <n v="18.77"/>
    <x v="3"/>
    <n v="5.6310000000000002"/>
    <n v="118.251"/>
    <x v="26"/>
    <x v="122"/>
    <x v="2"/>
    <n v="112.62"/>
    <n v="4.7619047620000003"/>
    <n v="5.6310000000000002"/>
    <n v="5.5"/>
  </r>
  <r>
    <s v="841-18-8232"/>
    <x v="2"/>
    <x v="2"/>
    <x v="1"/>
    <x v="0"/>
    <x v="4"/>
    <n v="71.2"/>
    <x v="8"/>
    <n v="3.56"/>
    <n v="74.760000000000005"/>
    <x v="0"/>
    <x v="364"/>
    <x v="2"/>
    <n v="71.2"/>
    <n v="4.7619047620000003"/>
    <n v="3.56"/>
    <n v="9.1999999999999993"/>
  </r>
  <r>
    <s v="701-23-5550"/>
    <x v="2"/>
    <x v="2"/>
    <x v="0"/>
    <x v="1"/>
    <x v="2"/>
    <n v="38.81"/>
    <x v="7"/>
    <n v="7.7619999999999996"/>
    <n v="163.00200000000001"/>
    <x v="35"/>
    <x v="61"/>
    <x v="0"/>
    <n v="155.24"/>
    <n v="4.7619047620000003"/>
    <n v="7.7619999999999996"/>
    <n v="4.9000000000000004"/>
  </r>
  <r>
    <s v="647-50-1224"/>
    <x v="0"/>
    <x v="0"/>
    <x v="1"/>
    <x v="0"/>
    <x v="5"/>
    <n v="29.42"/>
    <x v="4"/>
    <n v="14.71"/>
    <n v="308.91000000000003"/>
    <x v="52"/>
    <x v="293"/>
    <x v="0"/>
    <n v="294.2"/>
    <n v="4.7619047620000003"/>
    <n v="14.71"/>
    <n v="8.9"/>
  </r>
  <r>
    <s v="541-48-8554"/>
    <x v="0"/>
    <x v="0"/>
    <x v="1"/>
    <x v="1"/>
    <x v="3"/>
    <n v="60.95"/>
    <x v="9"/>
    <n v="27.427499999999998"/>
    <n v="575.97749999999996"/>
    <x v="27"/>
    <x v="365"/>
    <x v="2"/>
    <n v="548.54999999999995"/>
    <n v="4.7619047620000003"/>
    <n v="27.427499999999998"/>
    <n v="6"/>
  </r>
  <r>
    <s v="539-21-7227"/>
    <x v="2"/>
    <x v="2"/>
    <x v="1"/>
    <x v="0"/>
    <x v="3"/>
    <n v="51.54"/>
    <x v="1"/>
    <n v="12.885"/>
    <n v="270.58499999999998"/>
    <x v="53"/>
    <x v="366"/>
    <x v="1"/>
    <n v="257.7"/>
    <n v="4.7619047620000003"/>
    <n v="12.885"/>
    <n v="4.2"/>
  </r>
  <r>
    <s v="213-32-1216"/>
    <x v="0"/>
    <x v="0"/>
    <x v="1"/>
    <x v="0"/>
    <x v="1"/>
    <n v="66.06"/>
    <x v="3"/>
    <n v="19.818000000000001"/>
    <n v="416.178"/>
    <x v="54"/>
    <x v="367"/>
    <x v="1"/>
    <n v="396.36"/>
    <n v="4.7619047620000003"/>
    <n v="19.818000000000001"/>
    <n v="7.3"/>
  </r>
  <r>
    <s v="747-58-7183"/>
    <x v="2"/>
    <x v="2"/>
    <x v="1"/>
    <x v="1"/>
    <x v="5"/>
    <n v="57.27"/>
    <x v="6"/>
    <n v="8.5905000000000005"/>
    <n v="180.40049999999999"/>
    <x v="57"/>
    <x v="106"/>
    <x v="0"/>
    <n v="171.81"/>
    <n v="4.7619047620000003"/>
    <n v="8.5905000000000005"/>
    <n v="6.5"/>
  </r>
  <r>
    <s v="582-52-8065"/>
    <x v="2"/>
    <x v="2"/>
    <x v="1"/>
    <x v="0"/>
    <x v="5"/>
    <n v="54.31"/>
    <x v="9"/>
    <n v="24.439499999999999"/>
    <n v="513.22950000000003"/>
    <x v="70"/>
    <x v="368"/>
    <x v="1"/>
    <n v="488.79"/>
    <n v="4.7619047620000003"/>
    <n v="24.439499999999999"/>
    <n v="8.9"/>
  </r>
  <r>
    <s v="210-57-1719"/>
    <x v="2"/>
    <x v="2"/>
    <x v="1"/>
    <x v="0"/>
    <x v="0"/>
    <n v="58.24"/>
    <x v="9"/>
    <n v="26.207999999999998"/>
    <n v="550.36800000000005"/>
    <x v="63"/>
    <x v="369"/>
    <x v="1"/>
    <n v="524.16"/>
    <n v="4.7619047620000003"/>
    <n v="26.207999999999998"/>
    <n v="9.6999999999999993"/>
  </r>
  <r>
    <s v="399-69-4630"/>
    <x v="1"/>
    <x v="1"/>
    <x v="1"/>
    <x v="1"/>
    <x v="1"/>
    <n v="22.21"/>
    <x v="3"/>
    <n v="6.6630000000000003"/>
    <n v="139.923"/>
    <x v="37"/>
    <x v="81"/>
    <x v="2"/>
    <n v="133.26"/>
    <n v="4.7619047620000003"/>
    <n v="6.6630000000000003"/>
    <n v="8.6"/>
  </r>
  <r>
    <s v="134-75-2619"/>
    <x v="0"/>
    <x v="0"/>
    <x v="0"/>
    <x v="1"/>
    <x v="1"/>
    <n v="19.32"/>
    <x v="0"/>
    <n v="6.7619999999999996"/>
    <n v="142.00200000000001"/>
    <x v="5"/>
    <x v="370"/>
    <x v="1"/>
    <n v="135.24"/>
    <n v="4.7619047620000003"/>
    <n v="6.7619999999999996"/>
    <n v="6.9"/>
  </r>
  <r>
    <s v="356-44-8813"/>
    <x v="2"/>
    <x v="2"/>
    <x v="1"/>
    <x v="1"/>
    <x v="2"/>
    <n v="37.479999999999997"/>
    <x v="6"/>
    <n v="5.6219999999999999"/>
    <n v="118.062"/>
    <x v="40"/>
    <x v="286"/>
    <x v="2"/>
    <n v="112.44"/>
    <n v="4.7619047620000003"/>
    <n v="5.6219999999999999"/>
    <n v="7.7"/>
  </r>
  <r>
    <s v="198-66-9832"/>
    <x v="2"/>
    <x v="2"/>
    <x v="0"/>
    <x v="0"/>
    <x v="5"/>
    <n v="72.040000000000006"/>
    <x v="5"/>
    <n v="7.2039999999999997"/>
    <n v="151.28399999999999"/>
    <x v="87"/>
    <x v="371"/>
    <x v="1"/>
    <n v="144.08000000000001"/>
    <n v="4.7619047620000003"/>
    <n v="7.2039999999999997"/>
    <n v="9.5"/>
  </r>
  <r>
    <s v="283-26-5248"/>
    <x v="1"/>
    <x v="1"/>
    <x v="0"/>
    <x v="0"/>
    <x v="4"/>
    <n v="98.52"/>
    <x v="4"/>
    <n v="49.26"/>
    <n v="1034.46"/>
    <x v="74"/>
    <x v="169"/>
    <x v="0"/>
    <n v="985.2"/>
    <n v="4.7619047620000003"/>
    <n v="49.26"/>
    <n v="4.5"/>
  </r>
  <r>
    <s v="712-39-0363"/>
    <x v="0"/>
    <x v="0"/>
    <x v="0"/>
    <x v="1"/>
    <x v="4"/>
    <n v="41.66"/>
    <x v="3"/>
    <n v="12.497999999999999"/>
    <n v="262.45800000000003"/>
    <x v="56"/>
    <x v="145"/>
    <x v="0"/>
    <n v="249.96"/>
    <n v="4.7619047620000003"/>
    <n v="12.497999999999999"/>
    <n v="5.6"/>
  </r>
  <r>
    <s v="218-59-9410"/>
    <x v="0"/>
    <x v="0"/>
    <x v="0"/>
    <x v="0"/>
    <x v="2"/>
    <n v="72.42"/>
    <x v="6"/>
    <n v="10.863"/>
    <n v="228.12299999999999"/>
    <x v="14"/>
    <x v="336"/>
    <x v="0"/>
    <n v="217.26"/>
    <n v="4.7619047620000003"/>
    <n v="10.863"/>
    <n v="8.1999999999999993"/>
  </r>
  <r>
    <s v="174-75-0888"/>
    <x v="2"/>
    <x v="2"/>
    <x v="1"/>
    <x v="1"/>
    <x v="1"/>
    <n v="21.58"/>
    <x v="9"/>
    <n v="9.7110000000000003"/>
    <n v="203.93100000000001"/>
    <x v="86"/>
    <x v="372"/>
    <x v="1"/>
    <n v="194.22"/>
    <n v="4.7619047620000003"/>
    <n v="9.7110000000000003"/>
    <n v="7.3"/>
  </r>
  <r>
    <s v="866-99-7614"/>
    <x v="1"/>
    <x v="1"/>
    <x v="1"/>
    <x v="1"/>
    <x v="4"/>
    <n v="89.2"/>
    <x v="4"/>
    <n v="44.6"/>
    <n v="936.6"/>
    <x v="48"/>
    <x v="324"/>
    <x v="2"/>
    <n v="892"/>
    <n v="4.7619047620000003"/>
    <n v="44.6"/>
    <n v="4.4000000000000004"/>
  </r>
  <r>
    <s v="134-54-4720"/>
    <x v="2"/>
    <x v="2"/>
    <x v="1"/>
    <x v="0"/>
    <x v="1"/>
    <n v="42.42"/>
    <x v="2"/>
    <n v="16.968"/>
    <n v="356.32799999999997"/>
    <x v="74"/>
    <x v="139"/>
    <x v="0"/>
    <n v="339.36"/>
    <n v="4.7619047620000003"/>
    <n v="16.968"/>
    <n v="5.7"/>
  </r>
  <r>
    <s v="760-90-2357"/>
    <x v="0"/>
    <x v="0"/>
    <x v="0"/>
    <x v="1"/>
    <x v="1"/>
    <n v="74.510000000000005"/>
    <x v="3"/>
    <n v="22.353000000000002"/>
    <n v="469.41300000000001"/>
    <x v="80"/>
    <x v="264"/>
    <x v="0"/>
    <n v="447.06"/>
    <n v="4.7619047620000003"/>
    <n v="22.353000000000002"/>
    <n v="5"/>
  </r>
  <r>
    <s v="514-37-2845"/>
    <x v="2"/>
    <x v="2"/>
    <x v="1"/>
    <x v="1"/>
    <x v="5"/>
    <n v="99.25"/>
    <x v="5"/>
    <n v="9.9250000000000007"/>
    <n v="208.42500000000001"/>
    <x v="80"/>
    <x v="276"/>
    <x v="1"/>
    <n v="198.5"/>
    <n v="4.7619047620000003"/>
    <n v="9.9250000000000007"/>
    <n v="9"/>
  </r>
  <r>
    <s v="698-98-5964"/>
    <x v="0"/>
    <x v="0"/>
    <x v="1"/>
    <x v="0"/>
    <x v="4"/>
    <n v="81.209999999999994"/>
    <x v="4"/>
    <n v="40.604999999999997"/>
    <n v="852.70500000000004"/>
    <x v="29"/>
    <x v="39"/>
    <x v="2"/>
    <n v="812.1"/>
    <n v="4.7619047620000003"/>
    <n v="40.604999999999997"/>
    <n v="6.3"/>
  </r>
  <r>
    <s v="718-57-9773"/>
    <x v="1"/>
    <x v="1"/>
    <x v="1"/>
    <x v="0"/>
    <x v="3"/>
    <n v="49.33"/>
    <x v="4"/>
    <n v="24.664999999999999"/>
    <n v="517.96500000000003"/>
    <x v="36"/>
    <x v="64"/>
    <x v="2"/>
    <n v="493.3"/>
    <n v="4.7619047620000003"/>
    <n v="24.664999999999999"/>
    <n v="9.4"/>
  </r>
  <r>
    <s v="651-88-7328"/>
    <x v="0"/>
    <x v="0"/>
    <x v="1"/>
    <x v="0"/>
    <x v="5"/>
    <n v="65.739999999999995"/>
    <x v="9"/>
    <n v="29.582999999999998"/>
    <n v="621.24300000000005"/>
    <x v="17"/>
    <x v="353"/>
    <x v="1"/>
    <n v="591.66"/>
    <n v="4.7619047620000003"/>
    <n v="29.582999999999998"/>
    <n v="7.7"/>
  </r>
  <r>
    <s v="241-11-2261"/>
    <x v="2"/>
    <x v="2"/>
    <x v="1"/>
    <x v="0"/>
    <x v="5"/>
    <n v="79.86"/>
    <x v="0"/>
    <n v="27.951000000000001"/>
    <n v="586.971"/>
    <x v="8"/>
    <x v="373"/>
    <x v="2"/>
    <n v="559.02"/>
    <n v="4.7619047620000003"/>
    <n v="27.951000000000001"/>
    <n v="5.5"/>
  </r>
  <r>
    <s v="408-26-9866"/>
    <x v="1"/>
    <x v="1"/>
    <x v="1"/>
    <x v="0"/>
    <x v="3"/>
    <n v="73.98"/>
    <x v="0"/>
    <n v="25.893000000000001"/>
    <n v="543.75300000000004"/>
    <x v="22"/>
    <x v="86"/>
    <x v="0"/>
    <n v="517.86"/>
    <n v="4.7619047620000003"/>
    <n v="25.893000000000001"/>
    <n v="4.0999999999999996"/>
  </r>
  <r>
    <s v="834-83-1826"/>
    <x v="2"/>
    <x v="2"/>
    <x v="0"/>
    <x v="0"/>
    <x v="2"/>
    <n v="82.04"/>
    <x v="1"/>
    <n v="20.51"/>
    <n v="430.71"/>
    <x v="6"/>
    <x v="361"/>
    <x v="2"/>
    <n v="410.2"/>
    <n v="4.7619047620000003"/>
    <n v="20.51"/>
    <n v="7.6"/>
  </r>
  <r>
    <s v="343-61-3544"/>
    <x v="2"/>
    <x v="2"/>
    <x v="0"/>
    <x v="1"/>
    <x v="3"/>
    <n v="26.67"/>
    <x v="4"/>
    <n v="13.335000000000001"/>
    <n v="280.03500000000003"/>
    <x v="71"/>
    <x v="340"/>
    <x v="1"/>
    <n v="266.7"/>
    <n v="4.7619047620000003"/>
    <n v="13.335000000000001"/>
    <n v="8.6"/>
  </r>
  <r>
    <s v="239-48-4278"/>
    <x v="0"/>
    <x v="0"/>
    <x v="0"/>
    <x v="1"/>
    <x v="4"/>
    <n v="10.130000000000001"/>
    <x v="0"/>
    <n v="3.5455000000000001"/>
    <n v="74.455500000000001"/>
    <x v="24"/>
    <x v="323"/>
    <x v="0"/>
    <n v="70.91"/>
    <n v="4.7619047620000003"/>
    <n v="3.5455000000000001"/>
    <n v="8.3000000000000007"/>
  </r>
  <r>
    <s v="355-34-6244"/>
    <x v="2"/>
    <x v="2"/>
    <x v="1"/>
    <x v="1"/>
    <x v="4"/>
    <n v="72.39"/>
    <x v="5"/>
    <n v="7.2389999999999999"/>
    <n v="152.01900000000001"/>
    <x v="50"/>
    <x v="374"/>
    <x v="2"/>
    <n v="144.78"/>
    <n v="4.7619047620000003"/>
    <n v="7.2389999999999999"/>
    <n v="8.1"/>
  </r>
  <r>
    <s v="550-84-8664"/>
    <x v="0"/>
    <x v="0"/>
    <x v="1"/>
    <x v="1"/>
    <x v="3"/>
    <n v="85.91"/>
    <x v="1"/>
    <n v="21.477499999999999"/>
    <n v="451.02749999999997"/>
    <x v="23"/>
    <x v="375"/>
    <x v="2"/>
    <n v="429.55"/>
    <n v="4.7619047620000003"/>
    <n v="21.477499999999999"/>
    <n v="8.6"/>
  </r>
  <r>
    <s v="339-96-8318"/>
    <x v="2"/>
    <x v="2"/>
    <x v="0"/>
    <x v="1"/>
    <x v="5"/>
    <n v="81.31"/>
    <x v="0"/>
    <n v="28.458500000000001"/>
    <n v="597.62850000000003"/>
    <x v="59"/>
    <x v="349"/>
    <x v="0"/>
    <n v="569.16999999999996"/>
    <n v="4.7619047620000003"/>
    <n v="28.458500000000001"/>
    <n v="6.3"/>
  </r>
  <r>
    <s v="458-61-0011"/>
    <x v="2"/>
    <x v="2"/>
    <x v="1"/>
    <x v="1"/>
    <x v="4"/>
    <n v="60.3"/>
    <x v="7"/>
    <n v="12.06"/>
    <n v="253.26"/>
    <x v="9"/>
    <x v="362"/>
    <x v="1"/>
    <n v="241.2"/>
    <n v="4.7619047620000003"/>
    <n v="12.06"/>
    <n v="5.8"/>
  </r>
  <r>
    <s v="592-34-6155"/>
    <x v="1"/>
    <x v="1"/>
    <x v="1"/>
    <x v="1"/>
    <x v="4"/>
    <n v="31.77"/>
    <x v="7"/>
    <n v="6.3540000000000001"/>
    <n v="133.434"/>
    <x v="78"/>
    <x v="140"/>
    <x v="0"/>
    <n v="127.08"/>
    <n v="4.7619047620000003"/>
    <n v="6.3540000000000001"/>
    <n v="6.2"/>
  </r>
  <r>
    <s v="797-88-0493"/>
    <x v="0"/>
    <x v="0"/>
    <x v="1"/>
    <x v="0"/>
    <x v="0"/>
    <n v="64.27"/>
    <x v="7"/>
    <n v="12.853999999999999"/>
    <n v="269.93400000000003"/>
    <x v="58"/>
    <x v="376"/>
    <x v="1"/>
    <n v="257.08"/>
    <n v="4.7619047620000003"/>
    <n v="12.853999999999999"/>
    <n v="7.7"/>
  </r>
  <r>
    <s v="207-73-1363"/>
    <x v="2"/>
    <x v="2"/>
    <x v="1"/>
    <x v="1"/>
    <x v="0"/>
    <n v="69.510000000000005"/>
    <x v="5"/>
    <n v="6.9509999999999996"/>
    <n v="145.971"/>
    <x v="59"/>
    <x v="377"/>
    <x v="0"/>
    <n v="139.02000000000001"/>
    <n v="4.7619047620000003"/>
    <n v="6.9509999999999996"/>
    <n v="8.1"/>
  </r>
  <r>
    <s v="390-31-6381"/>
    <x v="1"/>
    <x v="1"/>
    <x v="1"/>
    <x v="1"/>
    <x v="4"/>
    <n v="27.22"/>
    <x v="6"/>
    <n v="4.0830000000000002"/>
    <n v="85.742999999999995"/>
    <x v="27"/>
    <x v="378"/>
    <x v="1"/>
    <n v="81.66"/>
    <n v="4.7619047620000003"/>
    <n v="4.0830000000000002"/>
    <n v="7.3"/>
  </r>
  <r>
    <s v="443-82-0585"/>
    <x v="0"/>
    <x v="0"/>
    <x v="0"/>
    <x v="0"/>
    <x v="0"/>
    <n v="77.680000000000007"/>
    <x v="7"/>
    <n v="15.536"/>
    <n v="326.25599999999997"/>
    <x v="60"/>
    <x v="85"/>
    <x v="1"/>
    <n v="310.72000000000003"/>
    <n v="4.7619047620000003"/>
    <n v="15.536"/>
    <n v="8.4"/>
  </r>
  <r>
    <s v="339-18-7061"/>
    <x v="1"/>
    <x v="1"/>
    <x v="0"/>
    <x v="0"/>
    <x v="5"/>
    <n v="92.98"/>
    <x v="5"/>
    <n v="9.298"/>
    <n v="195.25800000000001"/>
    <x v="77"/>
    <x v="379"/>
    <x v="2"/>
    <n v="185.96"/>
    <n v="4.7619047620000003"/>
    <n v="9.298"/>
    <n v="8"/>
  </r>
  <r>
    <s v="359-90-3665"/>
    <x v="2"/>
    <x v="2"/>
    <x v="0"/>
    <x v="0"/>
    <x v="5"/>
    <n v="18.079999999999998"/>
    <x v="7"/>
    <n v="3.6160000000000001"/>
    <n v="75.936000000000007"/>
    <x v="78"/>
    <x v="172"/>
    <x v="2"/>
    <n v="72.319999999999993"/>
    <n v="4.7619047620000003"/>
    <n v="3.6160000000000001"/>
    <n v="9.5"/>
  </r>
  <r>
    <s v="375-72-3056"/>
    <x v="2"/>
    <x v="2"/>
    <x v="1"/>
    <x v="1"/>
    <x v="3"/>
    <n v="63.06"/>
    <x v="6"/>
    <n v="9.4589999999999996"/>
    <n v="198.63900000000001"/>
    <x v="64"/>
    <x v="380"/>
    <x v="0"/>
    <n v="189.18"/>
    <n v="4.7619047620000003"/>
    <n v="9.4589999999999996"/>
    <n v="7"/>
  </r>
  <r>
    <s v="127-47-6963"/>
    <x v="0"/>
    <x v="0"/>
    <x v="1"/>
    <x v="1"/>
    <x v="0"/>
    <n v="51.71"/>
    <x v="7"/>
    <n v="10.342000000000001"/>
    <n v="217.18199999999999"/>
    <x v="11"/>
    <x v="318"/>
    <x v="2"/>
    <n v="206.84"/>
    <n v="4.7619047620000003"/>
    <n v="10.342000000000001"/>
    <n v="9.8000000000000007"/>
  </r>
  <r>
    <s v="278-86-2735"/>
    <x v="0"/>
    <x v="0"/>
    <x v="1"/>
    <x v="0"/>
    <x v="4"/>
    <n v="52.34"/>
    <x v="6"/>
    <n v="7.851"/>
    <n v="164.87100000000001"/>
    <x v="39"/>
    <x v="381"/>
    <x v="1"/>
    <n v="157.02000000000001"/>
    <n v="4.7619047620000003"/>
    <n v="7.851"/>
    <n v="9.1999999999999993"/>
  </r>
  <r>
    <s v="695-28-6250"/>
    <x v="0"/>
    <x v="0"/>
    <x v="1"/>
    <x v="0"/>
    <x v="3"/>
    <n v="43.06"/>
    <x v="1"/>
    <n v="10.765000000000001"/>
    <n v="226.065"/>
    <x v="87"/>
    <x v="382"/>
    <x v="0"/>
    <n v="215.3"/>
    <n v="4.7619047620000003"/>
    <n v="10.765000000000001"/>
    <n v="7.7"/>
  </r>
  <r>
    <s v="379-17-6588"/>
    <x v="1"/>
    <x v="1"/>
    <x v="1"/>
    <x v="1"/>
    <x v="5"/>
    <n v="59.61"/>
    <x v="4"/>
    <n v="29.805"/>
    <n v="625.90499999999997"/>
    <x v="86"/>
    <x v="383"/>
    <x v="1"/>
    <n v="596.1"/>
    <n v="4.7619047620000003"/>
    <n v="29.805"/>
    <n v="5.3"/>
  </r>
  <r>
    <s v="227-50-3718"/>
    <x v="0"/>
    <x v="0"/>
    <x v="1"/>
    <x v="1"/>
    <x v="0"/>
    <n v="14.62"/>
    <x v="1"/>
    <n v="3.6549999999999998"/>
    <n v="76.754999999999995"/>
    <x v="31"/>
    <x v="384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x v="3"/>
    <n v="13.959"/>
    <n v="293.13900000000001"/>
    <x v="2"/>
    <x v="200"/>
    <x v="2"/>
    <n v="279.18"/>
    <n v="4.7619047620000003"/>
    <n v="13.959"/>
    <n v="4.3"/>
  </r>
  <r>
    <s v="788-07-8452"/>
    <x v="1"/>
    <x v="1"/>
    <x v="0"/>
    <x v="0"/>
    <x v="2"/>
    <n v="24.24"/>
    <x v="0"/>
    <n v="8.484"/>
    <n v="178.16399999999999"/>
    <x v="3"/>
    <x v="180"/>
    <x v="0"/>
    <n v="169.68"/>
    <n v="4.7619047620000003"/>
    <n v="8.484"/>
    <n v="9.4"/>
  </r>
  <r>
    <s v="560-49-6611"/>
    <x v="0"/>
    <x v="0"/>
    <x v="0"/>
    <x v="0"/>
    <x v="3"/>
    <n v="45.58"/>
    <x v="8"/>
    <n v="2.2789999999999999"/>
    <n v="47.859000000000002"/>
    <x v="13"/>
    <x v="385"/>
    <x v="1"/>
    <n v="45.58"/>
    <n v="4.7619047620000003"/>
    <n v="2.2789999999999999"/>
    <n v="9.8000000000000007"/>
  </r>
  <r>
    <s v="880-35-0356"/>
    <x v="0"/>
    <x v="0"/>
    <x v="0"/>
    <x v="0"/>
    <x v="3"/>
    <n v="75.2"/>
    <x v="6"/>
    <n v="11.28"/>
    <n v="236.88"/>
    <x v="63"/>
    <x v="159"/>
    <x v="0"/>
    <n v="225.6"/>
    <n v="4.7619047620000003"/>
    <n v="11.28"/>
    <n v="4.8"/>
  </r>
  <r>
    <s v="585-11-6748"/>
    <x v="2"/>
    <x v="2"/>
    <x v="0"/>
    <x v="1"/>
    <x v="3"/>
    <n v="96.8"/>
    <x v="6"/>
    <n v="14.52"/>
    <n v="304.92"/>
    <x v="20"/>
    <x v="137"/>
    <x v="1"/>
    <n v="290.39999999999998"/>
    <n v="4.7619047620000003"/>
    <n v="14.52"/>
    <n v="5.3"/>
  </r>
  <r>
    <s v="470-31-3286"/>
    <x v="2"/>
    <x v="2"/>
    <x v="1"/>
    <x v="1"/>
    <x v="0"/>
    <n v="14.82"/>
    <x v="6"/>
    <n v="2.2229999999999999"/>
    <n v="46.683"/>
    <x v="59"/>
    <x v="170"/>
    <x v="2"/>
    <n v="44.46"/>
    <n v="4.7619047620000003"/>
    <n v="2.2229999999999999"/>
    <n v="8.6999999999999993"/>
  </r>
  <r>
    <s v="152-68-2907"/>
    <x v="0"/>
    <x v="0"/>
    <x v="1"/>
    <x v="1"/>
    <x v="4"/>
    <n v="52.2"/>
    <x v="6"/>
    <n v="7.83"/>
    <n v="164.43"/>
    <x v="42"/>
    <x v="241"/>
    <x v="2"/>
    <n v="156.6"/>
    <n v="4.7619047620000003"/>
    <n v="7.83"/>
    <n v="9.5"/>
  </r>
  <r>
    <s v="123-35-4896"/>
    <x v="1"/>
    <x v="1"/>
    <x v="1"/>
    <x v="0"/>
    <x v="3"/>
    <n v="46.66"/>
    <x v="9"/>
    <n v="20.997"/>
    <n v="440.93700000000001"/>
    <x v="21"/>
    <x v="386"/>
    <x v="0"/>
    <n v="419.94"/>
    <n v="4.7619047620000003"/>
    <n v="20.997"/>
    <n v="5.3"/>
  </r>
  <r>
    <s v="258-69-7810"/>
    <x v="1"/>
    <x v="1"/>
    <x v="1"/>
    <x v="0"/>
    <x v="5"/>
    <n v="36.85"/>
    <x v="1"/>
    <n v="9.2125000000000004"/>
    <n v="193.46250000000001"/>
    <x v="53"/>
    <x v="387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x v="5"/>
    <n v="7.032"/>
    <n v="147.672"/>
    <x v="62"/>
    <x v="388"/>
    <x v="0"/>
    <n v="140.63999999999999"/>
    <n v="4.7619047620000003"/>
    <n v="7.032"/>
    <n v="9.6"/>
  </r>
  <r>
    <s v="219-61-4139"/>
    <x v="1"/>
    <x v="1"/>
    <x v="1"/>
    <x v="1"/>
    <x v="1"/>
    <n v="83.08"/>
    <x v="8"/>
    <n v="4.1539999999999999"/>
    <n v="87.233999999999995"/>
    <x v="54"/>
    <x v="361"/>
    <x v="0"/>
    <n v="83.08"/>
    <n v="4.7619047620000003"/>
    <n v="4.1539999999999999"/>
    <n v="6.4"/>
  </r>
  <r>
    <s v="881-41-7302"/>
    <x v="1"/>
    <x v="1"/>
    <x v="1"/>
    <x v="0"/>
    <x v="5"/>
    <n v="64.989999999999995"/>
    <x v="8"/>
    <n v="3.2494999999999998"/>
    <n v="68.239500000000007"/>
    <x v="53"/>
    <x v="389"/>
    <x v="2"/>
    <n v="64.989999999999995"/>
    <n v="4.7619047620000003"/>
    <n v="3.2494999999999998"/>
    <n v="4.5"/>
  </r>
  <r>
    <s v="373-09-4567"/>
    <x v="1"/>
    <x v="1"/>
    <x v="1"/>
    <x v="1"/>
    <x v="4"/>
    <n v="77.56"/>
    <x v="4"/>
    <n v="38.78"/>
    <n v="814.38"/>
    <x v="86"/>
    <x v="82"/>
    <x v="0"/>
    <n v="775.6"/>
    <n v="4.7619047620000003"/>
    <n v="38.78"/>
    <n v="6.9"/>
  </r>
  <r>
    <s v="642-30-6693"/>
    <x v="2"/>
    <x v="2"/>
    <x v="1"/>
    <x v="0"/>
    <x v="3"/>
    <n v="54.51"/>
    <x v="3"/>
    <n v="16.353000000000002"/>
    <n v="343.41300000000001"/>
    <x v="85"/>
    <x v="376"/>
    <x v="0"/>
    <n v="327.06"/>
    <n v="4.7619047620000003"/>
    <n v="16.353000000000002"/>
    <n v="7.8"/>
  </r>
  <r>
    <s v="484-22-8230"/>
    <x v="1"/>
    <x v="1"/>
    <x v="0"/>
    <x v="0"/>
    <x v="5"/>
    <n v="51.89"/>
    <x v="0"/>
    <n v="18.1615"/>
    <n v="381.39150000000001"/>
    <x v="66"/>
    <x v="390"/>
    <x v="1"/>
    <n v="363.23"/>
    <n v="4.7619047620000003"/>
    <n v="18.1615"/>
    <n v="4.5"/>
  </r>
  <r>
    <s v="830-58-2383"/>
    <x v="2"/>
    <x v="2"/>
    <x v="1"/>
    <x v="1"/>
    <x v="2"/>
    <n v="31.75"/>
    <x v="7"/>
    <n v="6.35"/>
    <n v="133.35"/>
    <x v="4"/>
    <x v="108"/>
    <x v="1"/>
    <n v="127"/>
    <n v="4.7619047620000003"/>
    <n v="6.35"/>
    <n v="8.6"/>
  </r>
  <r>
    <s v="559-98-9873"/>
    <x v="0"/>
    <x v="0"/>
    <x v="0"/>
    <x v="0"/>
    <x v="5"/>
    <n v="53.65"/>
    <x v="0"/>
    <n v="18.7775"/>
    <n v="394.32749999999999"/>
    <x v="34"/>
    <x v="391"/>
    <x v="0"/>
    <n v="375.55"/>
    <n v="4.7619047620000003"/>
    <n v="18.7775"/>
    <n v="5.2"/>
  </r>
  <r>
    <s v="544-32-5024"/>
    <x v="1"/>
    <x v="1"/>
    <x v="0"/>
    <x v="0"/>
    <x v="4"/>
    <n v="49.79"/>
    <x v="7"/>
    <n v="9.9580000000000002"/>
    <n v="209.11799999999999"/>
    <x v="61"/>
    <x v="156"/>
    <x v="2"/>
    <n v="199.16"/>
    <n v="4.7619047620000003"/>
    <n v="9.9580000000000002"/>
    <n v="6.4"/>
  </r>
  <r>
    <s v="318-12-0304"/>
    <x v="0"/>
    <x v="0"/>
    <x v="1"/>
    <x v="1"/>
    <x v="5"/>
    <n v="30.61"/>
    <x v="8"/>
    <n v="1.5305"/>
    <n v="32.140500000000003"/>
    <x v="54"/>
    <x v="22"/>
    <x v="0"/>
    <n v="30.61"/>
    <n v="4.7619047620000003"/>
    <n v="1.5305"/>
    <n v="5.2"/>
  </r>
  <r>
    <s v="349-97-8902"/>
    <x v="2"/>
    <x v="2"/>
    <x v="0"/>
    <x v="1"/>
    <x v="4"/>
    <n v="57.89"/>
    <x v="5"/>
    <n v="5.7889999999999997"/>
    <n v="121.569"/>
    <x v="29"/>
    <x v="4"/>
    <x v="0"/>
    <n v="115.78"/>
    <n v="4.7619047620000003"/>
    <n v="5.7889999999999997"/>
    <n v="8.9"/>
  </r>
  <r>
    <s v="421-95-9805"/>
    <x v="0"/>
    <x v="0"/>
    <x v="1"/>
    <x v="0"/>
    <x v="1"/>
    <n v="28.96"/>
    <x v="8"/>
    <n v="1.448"/>
    <n v="30.408000000000001"/>
    <x v="13"/>
    <x v="392"/>
    <x v="2"/>
    <n v="28.96"/>
    <n v="4.7619047620000003"/>
    <n v="1.448"/>
    <n v="6.2"/>
  </r>
  <r>
    <s v="277-35-5865"/>
    <x v="1"/>
    <x v="1"/>
    <x v="0"/>
    <x v="0"/>
    <x v="4"/>
    <n v="98.97"/>
    <x v="9"/>
    <n v="44.536499999999997"/>
    <n v="935.26649999999995"/>
    <x v="11"/>
    <x v="219"/>
    <x v="1"/>
    <n v="890.73"/>
    <n v="4.7619047620000003"/>
    <n v="44.536499999999997"/>
    <n v="6.7"/>
  </r>
  <r>
    <s v="789-23-8625"/>
    <x v="2"/>
    <x v="2"/>
    <x v="0"/>
    <x v="1"/>
    <x v="5"/>
    <n v="93.22"/>
    <x v="6"/>
    <n v="13.983000000000001"/>
    <n v="293.64299999999997"/>
    <x v="46"/>
    <x v="393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x v="8"/>
    <n v="4.0465"/>
    <n v="84.976500000000001"/>
    <x v="64"/>
    <x v="394"/>
    <x v="2"/>
    <n v="80.930000000000007"/>
    <n v="4.7619047620000003"/>
    <n v="4.0465"/>
    <n v="9"/>
  </r>
  <r>
    <s v="443-59-0061"/>
    <x v="0"/>
    <x v="0"/>
    <x v="0"/>
    <x v="1"/>
    <x v="4"/>
    <n v="67.45"/>
    <x v="4"/>
    <n v="33.725000000000001"/>
    <n v="708.22500000000002"/>
    <x v="36"/>
    <x v="210"/>
    <x v="0"/>
    <n v="674.5"/>
    <n v="4.7619047620000003"/>
    <n v="33.725000000000001"/>
    <n v="4.2"/>
  </r>
  <r>
    <s v="509-29-3912"/>
    <x v="0"/>
    <x v="0"/>
    <x v="0"/>
    <x v="0"/>
    <x v="3"/>
    <n v="38.72"/>
    <x v="9"/>
    <n v="17.423999999999999"/>
    <n v="365.904"/>
    <x v="80"/>
    <x v="395"/>
    <x v="0"/>
    <n v="348.48"/>
    <n v="4.7619047620000003"/>
    <n v="17.423999999999999"/>
    <n v="4.2"/>
  </r>
  <r>
    <s v="327-40-9673"/>
    <x v="2"/>
    <x v="2"/>
    <x v="0"/>
    <x v="1"/>
    <x v="3"/>
    <n v="72.599999999999994"/>
    <x v="3"/>
    <n v="21.78"/>
    <n v="457.38"/>
    <x v="50"/>
    <x v="396"/>
    <x v="1"/>
    <n v="435.6"/>
    <n v="4.7619047620000003"/>
    <n v="21.78"/>
    <n v="6.9"/>
  </r>
  <r>
    <s v="840-19-2096"/>
    <x v="1"/>
    <x v="1"/>
    <x v="0"/>
    <x v="1"/>
    <x v="1"/>
    <n v="87.91"/>
    <x v="1"/>
    <n v="21.977499999999999"/>
    <n v="461.52749999999997"/>
    <x v="86"/>
    <x v="397"/>
    <x v="0"/>
    <n v="439.55"/>
    <n v="4.7619047620000003"/>
    <n v="21.977499999999999"/>
    <n v="4.4000000000000004"/>
  </r>
  <r>
    <s v="828-46-6863"/>
    <x v="0"/>
    <x v="0"/>
    <x v="0"/>
    <x v="1"/>
    <x v="4"/>
    <n v="98.53"/>
    <x v="3"/>
    <n v="29.559000000000001"/>
    <n v="620.73900000000003"/>
    <x v="54"/>
    <x v="218"/>
    <x v="2"/>
    <n v="591.17999999999995"/>
    <n v="4.7619047620000003"/>
    <n v="29.559000000000001"/>
    <n v="4"/>
  </r>
  <r>
    <s v="641-96-3695"/>
    <x v="1"/>
    <x v="1"/>
    <x v="0"/>
    <x v="0"/>
    <x v="5"/>
    <n v="43.46"/>
    <x v="3"/>
    <n v="13.038"/>
    <n v="273.798"/>
    <x v="13"/>
    <x v="84"/>
    <x v="0"/>
    <n v="260.76"/>
    <n v="4.7619047620000003"/>
    <n v="13.038"/>
    <n v="8.5"/>
  </r>
  <r>
    <s v="420-97-3340"/>
    <x v="0"/>
    <x v="0"/>
    <x v="1"/>
    <x v="0"/>
    <x v="4"/>
    <n v="71.680000000000007"/>
    <x v="6"/>
    <n v="10.752000000000001"/>
    <n v="225.792"/>
    <x v="61"/>
    <x v="19"/>
    <x v="2"/>
    <n v="215.04"/>
    <n v="4.7619047620000003"/>
    <n v="10.752000000000001"/>
    <n v="9.1999999999999993"/>
  </r>
  <r>
    <s v="436-54-4512"/>
    <x v="0"/>
    <x v="0"/>
    <x v="0"/>
    <x v="0"/>
    <x v="4"/>
    <n v="91.61"/>
    <x v="8"/>
    <n v="4.5804999999999998"/>
    <n v="96.1905"/>
    <x v="80"/>
    <x v="143"/>
    <x v="1"/>
    <n v="91.61"/>
    <n v="4.7619047620000003"/>
    <n v="4.5804999999999998"/>
    <n v="9.8000000000000007"/>
  </r>
  <r>
    <s v="670-79-6321"/>
    <x v="2"/>
    <x v="2"/>
    <x v="0"/>
    <x v="0"/>
    <x v="2"/>
    <n v="94.59"/>
    <x v="0"/>
    <n v="33.106499999999997"/>
    <n v="695.23649999999998"/>
    <x v="29"/>
    <x v="398"/>
    <x v="2"/>
    <n v="662.13"/>
    <n v="4.7619047620000003"/>
    <n v="33.106499999999997"/>
    <n v="4.9000000000000004"/>
  </r>
  <r>
    <s v="852-62-7105"/>
    <x v="2"/>
    <x v="2"/>
    <x v="1"/>
    <x v="0"/>
    <x v="5"/>
    <n v="83.25"/>
    <x v="4"/>
    <n v="41.625"/>
    <n v="874.125"/>
    <x v="52"/>
    <x v="210"/>
    <x v="2"/>
    <n v="832.5"/>
    <n v="4.7619047620000003"/>
    <n v="41.625"/>
    <n v="4.4000000000000004"/>
  </r>
  <r>
    <s v="598-06-7312"/>
    <x v="2"/>
    <x v="2"/>
    <x v="0"/>
    <x v="1"/>
    <x v="5"/>
    <n v="91.35"/>
    <x v="8"/>
    <n v="4.5674999999999999"/>
    <n v="95.917500000000004"/>
    <x v="69"/>
    <x v="324"/>
    <x v="1"/>
    <n v="91.35"/>
    <n v="4.7619047620000003"/>
    <n v="4.5674999999999999"/>
    <n v="6.8"/>
  </r>
  <r>
    <s v="135-13-8269"/>
    <x v="2"/>
    <x v="2"/>
    <x v="0"/>
    <x v="0"/>
    <x v="4"/>
    <n v="78.88"/>
    <x v="5"/>
    <n v="7.8879999999999999"/>
    <n v="165.648"/>
    <x v="53"/>
    <x v="399"/>
    <x v="1"/>
    <n v="157.76"/>
    <n v="4.7619047620000003"/>
    <n v="7.8879999999999999"/>
    <n v="9.1"/>
  </r>
  <r>
    <s v="816-57-2053"/>
    <x v="0"/>
    <x v="0"/>
    <x v="1"/>
    <x v="1"/>
    <x v="3"/>
    <n v="60.87"/>
    <x v="5"/>
    <n v="6.0869999999999997"/>
    <n v="127.827"/>
    <x v="11"/>
    <x v="378"/>
    <x v="0"/>
    <n v="121.74"/>
    <n v="4.7619047620000003"/>
    <n v="6.0869999999999997"/>
    <n v="8.6999999999999993"/>
  </r>
  <r>
    <s v="628-90-8624"/>
    <x v="2"/>
    <x v="2"/>
    <x v="0"/>
    <x v="1"/>
    <x v="0"/>
    <n v="82.58"/>
    <x v="4"/>
    <n v="41.29"/>
    <n v="867.09"/>
    <x v="86"/>
    <x v="400"/>
    <x v="1"/>
    <n v="825.8"/>
    <n v="4.7619047620000003"/>
    <n v="41.29"/>
    <n v="5"/>
  </r>
  <r>
    <s v="856-66-2701"/>
    <x v="0"/>
    <x v="0"/>
    <x v="0"/>
    <x v="1"/>
    <x v="2"/>
    <n v="53.3"/>
    <x v="6"/>
    <n v="7.9950000000000001"/>
    <n v="167.89500000000001"/>
    <x v="25"/>
    <x v="401"/>
    <x v="0"/>
    <n v="159.9"/>
    <n v="4.7619047620000003"/>
    <n v="7.9950000000000001"/>
    <n v="7.5"/>
  </r>
  <r>
    <s v="308-39-1707"/>
    <x v="0"/>
    <x v="0"/>
    <x v="1"/>
    <x v="0"/>
    <x v="5"/>
    <n v="12.09"/>
    <x v="8"/>
    <n v="0.60450000000000004"/>
    <n v="12.6945"/>
    <x v="53"/>
    <x v="96"/>
    <x v="2"/>
    <n v="12.09"/>
    <n v="4.7619047620000003"/>
    <n v="0.60450000000000004"/>
    <n v="8.1999999999999993"/>
  </r>
  <r>
    <s v="149-61-1929"/>
    <x v="0"/>
    <x v="0"/>
    <x v="1"/>
    <x v="1"/>
    <x v="3"/>
    <n v="64.19"/>
    <x v="4"/>
    <n v="32.094999999999999"/>
    <n v="673.995"/>
    <x v="64"/>
    <x v="402"/>
    <x v="2"/>
    <n v="641.9"/>
    <n v="4.7619047620000003"/>
    <n v="32.094999999999999"/>
    <n v="6.7"/>
  </r>
  <r>
    <s v="655-07-2265"/>
    <x v="0"/>
    <x v="0"/>
    <x v="1"/>
    <x v="1"/>
    <x v="1"/>
    <n v="78.31"/>
    <x v="6"/>
    <n v="11.746499999999999"/>
    <n v="246.6765"/>
    <x v="19"/>
    <x v="382"/>
    <x v="0"/>
    <n v="234.93"/>
    <n v="4.7619047620000003"/>
    <n v="11.746499999999999"/>
    <n v="5.4"/>
  </r>
  <r>
    <s v="589-02-8023"/>
    <x v="0"/>
    <x v="0"/>
    <x v="0"/>
    <x v="1"/>
    <x v="4"/>
    <n v="83.77"/>
    <x v="5"/>
    <n v="8.3770000000000007"/>
    <n v="175.917"/>
    <x v="15"/>
    <x v="200"/>
    <x v="2"/>
    <n v="167.54"/>
    <n v="4.7619047620000003"/>
    <n v="8.3770000000000007"/>
    <n v="7"/>
  </r>
  <r>
    <s v="420-04-7590"/>
    <x v="2"/>
    <x v="2"/>
    <x v="1"/>
    <x v="1"/>
    <x v="2"/>
    <n v="99.7"/>
    <x v="6"/>
    <n v="14.955"/>
    <n v="314.05500000000001"/>
    <x v="79"/>
    <x v="403"/>
    <x v="0"/>
    <n v="299.10000000000002"/>
    <n v="4.7619047620000003"/>
    <n v="14.955"/>
    <n v="4.7"/>
  </r>
  <r>
    <s v="182-88-2763"/>
    <x v="2"/>
    <x v="2"/>
    <x v="0"/>
    <x v="1"/>
    <x v="4"/>
    <n v="79.91"/>
    <x v="6"/>
    <n v="11.986499999999999"/>
    <n v="251.7165"/>
    <x v="80"/>
    <x v="198"/>
    <x v="2"/>
    <n v="239.73"/>
    <n v="4.7619047620000003"/>
    <n v="11.986499999999999"/>
    <n v="5"/>
  </r>
  <r>
    <s v="188-55-0967"/>
    <x v="2"/>
    <x v="2"/>
    <x v="0"/>
    <x v="1"/>
    <x v="0"/>
    <n v="66.47"/>
    <x v="4"/>
    <n v="33.234999999999999"/>
    <n v="697.93499999999995"/>
    <x v="15"/>
    <x v="66"/>
    <x v="2"/>
    <n v="664.7"/>
    <n v="4.7619047620000003"/>
    <n v="33.234999999999999"/>
    <n v="5"/>
  </r>
  <r>
    <s v="610-46-4100"/>
    <x v="0"/>
    <x v="0"/>
    <x v="1"/>
    <x v="1"/>
    <x v="0"/>
    <n v="28.95"/>
    <x v="0"/>
    <n v="10.1325"/>
    <n v="212.7825"/>
    <x v="2"/>
    <x v="106"/>
    <x v="2"/>
    <n v="202.65"/>
    <n v="4.7619047620000003"/>
    <n v="10.1325"/>
    <n v="6"/>
  </r>
  <r>
    <s v="318-81-2368"/>
    <x v="1"/>
    <x v="1"/>
    <x v="1"/>
    <x v="0"/>
    <x v="1"/>
    <n v="46.2"/>
    <x v="8"/>
    <n v="2.31"/>
    <n v="48.51"/>
    <x v="35"/>
    <x v="404"/>
    <x v="1"/>
    <n v="46.2"/>
    <n v="4.7619047620000003"/>
    <n v="2.31"/>
    <n v="6.3"/>
  </r>
  <r>
    <s v="364-33-8584"/>
    <x v="2"/>
    <x v="2"/>
    <x v="0"/>
    <x v="0"/>
    <x v="4"/>
    <n v="17.63"/>
    <x v="1"/>
    <n v="4.4074999999999998"/>
    <n v="92.557500000000005"/>
    <x v="1"/>
    <x v="398"/>
    <x v="1"/>
    <n v="88.15"/>
    <n v="4.7619047620000003"/>
    <n v="4.4074999999999998"/>
    <n v="8.5"/>
  </r>
  <r>
    <s v="665-63-9737"/>
    <x v="2"/>
    <x v="2"/>
    <x v="1"/>
    <x v="1"/>
    <x v="5"/>
    <n v="52.42"/>
    <x v="6"/>
    <n v="7.8630000000000004"/>
    <n v="165.12299999999999"/>
    <x v="33"/>
    <x v="24"/>
    <x v="0"/>
    <n v="157.26"/>
    <n v="4.7619047620000003"/>
    <n v="7.8630000000000004"/>
    <n v="7.5"/>
  </r>
  <r>
    <s v="695-09-5146"/>
    <x v="2"/>
    <x v="2"/>
    <x v="0"/>
    <x v="0"/>
    <x v="4"/>
    <n v="98.79"/>
    <x v="6"/>
    <n v="14.8185"/>
    <n v="311.18849999999998"/>
    <x v="55"/>
    <x v="405"/>
    <x v="0"/>
    <n v="296.37"/>
    <n v="4.7619047620000003"/>
    <n v="14.8185"/>
    <n v="6.4"/>
  </r>
  <r>
    <s v="155-45-3814"/>
    <x v="1"/>
    <x v="1"/>
    <x v="0"/>
    <x v="0"/>
    <x v="1"/>
    <n v="88.55"/>
    <x v="2"/>
    <n v="35.42"/>
    <n v="743.82"/>
    <x v="35"/>
    <x v="406"/>
    <x v="0"/>
    <n v="708.4"/>
    <n v="4.7619047620000003"/>
    <n v="35.42"/>
    <n v="4.7"/>
  </r>
  <r>
    <s v="794-32-2436"/>
    <x v="2"/>
    <x v="2"/>
    <x v="0"/>
    <x v="1"/>
    <x v="1"/>
    <n v="55.67"/>
    <x v="5"/>
    <n v="5.5670000000000002"/>
    <n v="116.907"/>
    <x v="39"/>
    <x v="264"/>
    <x v="0"/>
    <n v="111.34"/>
    <n v="4.7619047620000003"/>
    <n v="5.5670000000000002"/>
    <n v="6"/>
  </r>
  <r>
    <s v="131-15-8856"/>
    <x v="1"/>
    <x v="1"/>
    <x v="0"/>
    <x v="0"/>
    <x v="4"/>
    <n v="72.52"/>
    <x v="2"/>
    <n v="29.007999999999999"/>
    <n v="609.16800000000001"/>
    <x v="73"/>
    <x v="206"/>
    <x v="2"/>
    <n v="580.16"/>
    <n v="4.7619047620000003"/>
    <n v="29.007999999999999"/>
    <n v="4"/>
  </r>
  <r>
    <s v="273-84-2164"/>
    <x v="1"/>
    <x v="1"/>
    <x v="0"/>
    <x v="1"/>
    <x v="1"/>
    <n v="12.05"/>
    <x v="1"/>
    <n v="3.0125000000000002"/>
    <n v="63.262500000000003"/>
    <x v="69"/>
    <x v="183"/>
    <x v="0"/>
    <n v="60.25"/>
    <n v="4.7619047620000003"/>
    <n v="3.0125000000000002"/>
    <n v="5.5"/>
  </r>
  <r>
    <s v="706-36-6154"/>
    <x v="0"/>
    <x v="0"/>
    <x v="0"/>
    <x v="1"/>
    <x v="2"/>
    <n v="19.36"/>
    <x v="9"/>
    <n v="8.7119999999999997"/>
    <n v="182.952"/>
    <x v="68"/>
    <x v="362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x v="3"/>
    <n v="21.062999999999999"/>
    <n v="442.32299999999998"/>
    <x v="73"/>
    <x v="407"/>
    <x v="1"/>
    <n v="421.26"/>
    <n v="4.7619047620000003"/>
    <n v="21.062999999999999"/>
    <n v="7.4"/>
  </r>
  <r>
    <s v="574-31-8277"/>
    <x v="2"/>
    <x v="2"/>
    <x v="0"/>
    <x v="1"/>
    <x v="5"/>
    <n v="33.630000000000003"/>
    <x v="8"/>
    <n v="1.6815"/>
    <n v="35.311500000000002"/>
    <x v="80"/>
    <x v="374"/>
    <x v="1"/>
    <n v="33.630000000000003"/>
    <n v="4.7619047620000003"/>
    <n v="1.6815"/>
    <n v="5.6"/>
  </r>
  <r>
    <s v="859-71-0933"/>
    <x v="1"/>
    <x v="1"/>
    <x v="0"/>
    <x v="0"/>
    <x v="3"/>
    <n v="15.49"/>
    <x v="5"/>
    <n v="1.5489999999999999"/>
    <n v="32.529000000000003"/>
    <x v="65"/>
    <x v="50"/>
    <x v="1"/>
    <n v="30.98"/>
    <n v="4.7619047620000003"/>
    <n v="1.5489999999999999"/>
    <n v="6.3"/>
  </r>
  <r>
    <s v="740-11-5257"/>
    <x v="1"/>
    <x v="1"/>
    <x v="1"/>
    <x v="1"/>
    <x v="1"/>
    <n v="24.74"/>
    <x v="4"/>
    <n v="12.37"/>
    <n v="259.77"/>
    <x v="7"/>
    <x v="95"/>
    <x v="1"/>
    <n v="247.4"/>
    <n v="4.7619047620000003"/>
    <n v="12.37"/>
    <n v="7.1"/>
  </r>
  <r>
    <s v="369-82-2676"/>
    <x v="2"/>
    <x v="2"/>
    <x v="1"/>
    <x v="1"/>
    <x v="1"/>
    <n v="75.66"/>
    <x v="1"/>
    <n v="18.914999999999999"/>
    <n v="397.21499999999997"/>
    <x v="15"/>
    <x v="282"/>
    <x v="0"/>
    <n v="378.3"/>
    <n v="4.7619047620000003"/>
    <n v="18.914999999999999"/>
    <n v="7.8"/>
  </r>
  <r>
    <s v="563-47-4072"/>
    <x v="2"/>
    <x v="2"/>
    <x v="1"/>
    <x v="0"/>
    <x v="0"/>
    <n v="55.81"/>
    <x v="3"/>
    <n v="16.742999999999999"/>
    <n v="351.60300000000001"/>
    <x v="49"/>
    <x v="408"/>
    <x v="1"/>
    <n v="334.86"/>
    <n v="4.7619047620000003"/>
    <n v="16.742999999999999"/>
    <n v="9.9"/>
  </r>
  <r>
    <s v="742-04-5161"/>
    <x v="0"/>
    <x v="0"/>
    <x v="0"/>
    <x v="1"/>
    <x v="2"/>
    <n v="72.78"/>
    <x v="4"/>
    <n v="36.39"/>
    <n v="764.19"/>
    <x v="36"/>
    <x v="45"/>
    <x v="1"/>
    <n v="727.8"/>
    <n v="4.7619047620000003"/>
    <n v="36.39"/>
    <n v="7.3"/>
  </r>
  <r>
    <s v="149-15-7606"/>
    <x v="2"/>
    <x v="2"/>
    <x v="0"/>
    <x v="1"/>
    <x v="3"/>
    <n v="37.32"/>
    <x v="9"/>
    <n v="16.794"/>
    <n v="352.67399999999998"/>
    <x v="43"/>
    <x v="26"/>
    <x v="0"/>
    <n v="335.88"/>
    <n v="4.7619047620000003"/>
    <n v="16.794"/>
    <n v="5.0999999999999996"/>
  </r>
  <r>
    <s v="133-77-3154"/>
    <x v="2"/>
    <x v="2"/>
    <x v="0"/>
    <x v="1"/>
    <x v="5"/>
    <n v="60.18"/>
    <x v="7"/>
    <n v="12.036"/>
    <n v="252.756"/>
    <x v="69"/>
    <x v="358"/>
    <x v="2"/>
    <n v="240.72"/>
    <n v="4.7619047620000003"/>
    <n v="12.036"/>
    <n v="9.4"/>
  </r>
  <r>
    <s v="169-52-4504"/>
    <x v="0"/>
    <x v="0"/>
    <x v="1"/>
    <x v="0"/>
    <x v="1"/>
    <n v="15.69"/>
    <x v="6"/>
    <n v="2.3534999999999999"/>
    <n v="49.423499999999997"/>
    <x v="86"/>
    <x v="385"/>
    <x v="2"/>
    <n v="47.07"/>
    <n v="4.7619047620000003"/>
    <n v="2.3534999999999999"/>
    <n v="5.8"/>
  </r>
  <r>
    <s v="250-81-7186"/>
    <x v="1"/>
    <x v="1"/>
    <x v="1"/>
    <x v="0"/>
    <x v="1"/>
    <n v="99.69"/>
    <x v="8"/>
    <n v="4.9844999999999997"/>
    <n v="104.67449999999999"/>
    <x v="33"/>
    <x v="81"/>
    <x v="2"/>
    <n v="99.69"/>
    <n v="4.7619047620000003"/>
    <n v="4.9844999999999997"/>
    <n v="8"/>
  </r>
  <r>
    <s v="562-12-5430"/>
    <x v="0"/>
    <x v="0"/>
    <x v="0"/>
    <x v="0"/>
    <x v="5"/>
    <n v="88.15"/>
    <x v="6"/>
    <n v="13.2225"/>
    <n v="277.67250000000001"/>
    <x v="68"/>
    <x v="41"/>
    <x v="0"/>
    <n v="264.45"/>
    <n v="4.7619047620000003"/>
    <n v="13.2225"/>
    <n v="7.9"/>
  </r>
  <r>
    <s v="816-72-8853"/>
    <x v="0"/>
    <x v="0"/>
    <x v="0"/>
    <x v="0"/>
    <x v="3"/>
    <n v="27.93"/>
    <x v="1"/>
    <n v="6.9824999999999999"/>
    <n v="146.63249999999999"/>
    <x v="71"/>
    <x v="74"/>
    <x v="1"/>
    <n v="139.65"/>
    <n v="4.7619047620000003"/>
    <n v="6.9824999999999999"/>
    <n v="5.9"/>
  </r>
  <r>
    <s v="491-38-3499"/>
    <x v="0"/>
    <x v="0"/>
    <x v="0"/>
    <x v="1"/>
    <x v="5"/>
    <n v="55.45"/>
    <x v="8"/>
    <n v="2.7725"/>
    <n v="58.222499999999997"/>
    <x v="84"/>
    <x v="409"/>
    <x v="2"/>
    <n v="55.45"/>
    <n v="4.7619047620000003"/>
    <n v="2.7725"/>
    <n v="4.9000000000000004"/>
  </r>
  <r>
    <s v="322-02-2271"/>
    <x v="2"/>
    <x v="2"/>
    <x v="1"/>
    <x v="0"/>
    <x v="3"/>
    <n v="42.97"/>
    <x v="6"/>
    <n v="6.4455"/>
    <n v="135.35550000000001"/>
    <x v="36"/>
    <x v="246"/>
    <x v="1"/>
    <n v="128.91"/>
    <n v="4.7619047620000003"/>
    <n v="6.4455"/>
    <n v="9.3000000000000007"/>
  </r>
  <r>
    <s v="842-29-4695"/>
    <x v="1"/>
    <x v="1"/>
    <x v="0"/>
    <x v="1"/>
    <x v="3"/>
    <n v="17.14"/>
    <x v="0"/>
    <n v="5.9989999999999997"/>
    <n v="125.979"/>
    <x v="65"/>
    <x v="348"/>
    <x v="2"/>
    <n v="119.98"/>
    <n v="4.7619047620000003"/>
    <n v="5.9989999999999997"/>
    <n v="7.9"/>
  </r>
  <r>
    <s v="725-67-2480"/>
    <x v="2"/>
    <x v="2"/>
    <x v="0"/>
    <x v="0"/>
    <x v="5"/>
    <n v="58.75"/>
    <x v="3"/>
    <n v="17.625"/>
    <n v="370.125"/>
    <x v="62"/>
    <x v="92"/>
    <x v="2"/>
    <n v="352.5"/>
    <n v="4.7619047620000003"/>
    <n v="17.625"/>
    <n v="5.9"/>
  </r>
  <r>
    <s v="641-51-2661"/>
    <x v="1"/>
    <x v="1"/>
    <x v="0"/>
    <x v="0"/>
    <x v="4"/>
    <n v="87.1"/>
    <x v="4"/>
    <n v="43.55"/>
    <n v="914.55"/>
    <x v="12"/>
    <x v="410"/>
    <x v="2"/>
    <n v="871"/>
    <n v="4.7619047620000003"/>
    <n v="43.55"/>
    <n v="9.9"/>
  </r>
  <r>
    <s v="714-02-3114"/>
    <x v="1"/>
    <x v="1"/>
    <x v="1"/>
    <x v="0"/>
    <x v="3"/>
    <n v="98.8"/>
    <x v="5"/>
    <n v="9.8800000000000008"/>
    <n v="207.48"/>
    <x v="81"/>
    <x v="411"/>
    <x v="1"/>
    <n v="197.6"/>
    <n v="4.7619047620000003"/>
    <n v="9.8800000000000008"/>
    <n v="7.7"/>
  </r>
  <r>
    <s v="518-17-2983"/>
    <x v="0"/>
    <x v="0"/>
    <x v="1"/>
    <x v="0"/>
    <x v="5"/>
    <n v="48.63"/>
    <x v="7"/>
    <n v="9.7260000000000009"/>
    <n v="204.24600000000001"/>
    <x v="87"/>
    <x v="284"/>
    <x v="0"/>
    <n v="194.52"/>
    <n v="4.7619047620000003"/>
    <n v="9.7260000000000009"/>
    <n v="7.6"/>
  </r>
  <r>
    <s v="779-42-2410"/>
    <x v="2"/>
    <x v="2"/>
    <x v="0"/>
    <x v="1"/>
    <x v="4"/>
    <n v="57.74"/>
    <x v="6"/>
    <n v="8.6609999999999996"/>
    <n v="181.881"/>
    <x v="9"/>
    <x v="412"/>
    <x v="0"/>
    <n v="173.22"/>
    <n v="4.7619047620000003"/>
    <n v="8.6609999999999996"/>
    <n v="7.7"/>
  </r>
  <r>
    <s v="190-14-3147"/>
    <x v="2"/>
    <x v="2"/>
    <x v="1"/>
    <x v="0"/>
    <x v="0"/>
    <n v="17.97"/>
    <x v="7"/>
    <n v="3.5939999999999999"/>
    <n v="75.474000000000004"/>
    <x v="55"/>
    <x v="413"/>
    <x v="0"/>
    <n v="71.88"/>
    <n v="4.7619047620000003"/>
    <n v="3.5939999999999999"/>
    <n v="6.4"/>
  </r>
  <r>
    <s v="408-66-6712"/>
    <x v="1"/>
    <x v="1"/>
    <x v="0"/>
    <x v="0"/>
    <x v="0"/>
    <n v="47.71"/>
    <x v="3"/>
    <n v="14.313000000000001"/>
    <n v="300.57299999999998"/>
    <x v="69"/>
    <x v="401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x v="5"/>
    <n v="4.0620000000000003"/>
    <n v="85.302000000000007"/>
    <x v="29"/>
    <x v="175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x v="4"/>
    <n v="28.02"/>
    <n v="588.41999999999996"/>
    <x v="78"/>
    <x v="171"/>
    <x v="0"/>
    <n v="560.4"/>
    <n v="4.7619047620000003"/>
    <n v="28.02"/>
    <n v="4.4000000000000004"/>
  </r>
  <r>
    <s v="642-61-4706"/>
    <x v="2"/>
    <x v="2"/>
    <x v="0"/>
    <x v="1"/>
    <x v="4"/>
    <n v="93.4"/>
    <x v="5"/>
    <n v="9.34"/>
    <n v="196.14"/>
    <x v="73"/>
    <x v="414"/>
    <x v="1"/>
    <n v="186.8"/>
    <n v="4.7619047620000003"/>
    <n v="9.34"/>
    <n v="5.5"/>
  </r>
  <r>
    <s v="576-31-4774"/>
    <x v="2"/>
    <x v="2"/>
    <x v="1"/>
    <x v="0"/>
    <x v="0"/>
    <n v="73.41"/>
    <x v="6"/>
    <n v="11.0115"/>
    <n v="231.2415"/>
    <x v="22"/>
    <x v="415"/>
    <x v="0"/>
    <n v="220.23"/>
    <n v="4.7619047620000003"/>
    <n v="11.0115"/>
    <n v="4"/>
  </r>
  <r>
    <s v="556-41-6224"/>
    <x v="1"/>
    <x v="1"/>
    <x v="1"/>
    <x v="1"/>
    <x v="0"/>
    <n v="33.64"/>
    <x v="2"/>
    <n v="13.456"/>
    <n v="282.57600000000002"/>
    <x v="42"/>
    <x v="416"/>
    <x v="2"/>
    <n v="269.12"/>
    <n v="4.7619047620000003"/>
    <n v="13.456"/>
    <n v="9.3000000000000007"/>
  </r>
  <r>
    <s v="811-03-8790"/>
    <x v="0"/>
    <x v="0"/>
    <x v="1"/>
    <x v="0"/>
    <x v="1"/>
    <n v="45.48"/>
    <x v="4"/>
    <n v="22.74"/>
    <n v="477.54"/>
    <x v="59"/>
    <x v="417"/>
    <x v="2"/>
    <n v="454.8"/>
    <n v="4.7619047620000003"/>
    <n v="22.74"/>
    <n v="4.8"/>
  </r>
  <r>
    <s v="242-11-3142"/>
    <x v="2"/>
    <x v="2"/>
    <x v="0"/>
    <x v="1"/>
    <x v="5"/>
    <n v="83.77"/>
    <x v="5"/>
    <n v="8.3770000000000007"/>
    <n v="175.917"/>
    <x v="7"/>
    <x v="129"/>
    <x v="1"/>
    <n v="167.54"/>
    <n v="4.7619047620000003"/>
    <n v="8.3770000000000007"/>
    <n v="4.5999999999999996"/>
  </r>
  <r>
    <s v="752-23-3760"/>
    <x v="2"/>
    <x v="2"/>
    <x v="0"/>
    <x v="0"/>
    <x v="3"/>
    <n v="64.08"/>
    <x v="0"/>
    <n v="22.428000000000001"/>
    <n v="470.988"/>
    <x v="88"/>
    <x v="418"/>
    <x v="2"/>
    <n v="448.56"/>
    <n v="4.7619047620000003"/>
    <n v="22.428000000000001"/>
    <n v="7.3"/>
  </r>
  <r>
    <s v="274-05-5470"/>
    <x v="0"/>
    <x v="0"/>
    <x v="0"/>
    <x v="0"/>
    <x v="4"/>
    <n v="73.47"/>
    <x v="7"/>
    <n v="14.694000000000001"/>
    <n v="308.57400000000001"/>
    <x v="55"/>
    <x v="5"/>
    <x v="1"/>
    <n v="293.88"/>
    <n v="4.7619047620000003"/>
    <n v="14.694000000000001"/>
    <n v="6"/>
  </r>
  <r>
    <s v="648-94-3045"/>
    <x v="1"/>
    <x v="1"/>
    <x v="1"/>
    <x v="1"/>
    <x v="0"/>
    <n v="58.95"/>
    <x v="4"/>
    <n v="29.475000000000001"/>
    <n v="618.97500000000002"/>
    <x v="13"/>
    <x v="419"/>
    <x v="0"/>
    <n v="589.5"/>
    <n v="4.7619047620000003"/>
    <n v="29.475000000000001"/>
    <n v="8.1"/>
  </r>
  <r>
    <s v="130-67-4723"/>
    <x v="0"/>
    <x v="0"/>
    <x v="0"/>
    <x v="1"/>
    <x v="4"/>
    <n v="48.5"/>
    <x v="3"/>
    <n v="14.55"/>
    <n v="305.55"/>
    <x v="83"/>
    <x v="317"/>
    <x v="0"/>
    <n v="291"/>
    <n v="4.7619047620000003"/>
    <n v="14.55"/>
    <n v="9.4"/>
  </r>
  <r>
    <s v="528-87-5606"/>
    <x v="2"/>
    <x v="2"/>
    <x v="0"/>
    <x v="0"/>
    <x v="1"/>
    <n v="39.479999999999997"/>
    <x v="8"/>
    <n v="1.974"/>
    <n v="41.454000000000001"/>
    <x v="12"/>
    <x v="213"/>
    <x v="1"/>
    <n v="39.479999999999997"/>
    <n v="4.7619047620000003"/>
    <n v="1.974"/>
    <n v="6.5"/>
  </r>
  <r>
    <s v="320-85-2052"/>
    <x v="2"/>
    <x v="2"/>
    <x v="1"/>
    <x v="0"/>
    <x v="3"/>
    <n v="34.81"/>
    <x v="8"/>
    <n v="1.7404999999999999"/>
    <n v="36.5505"/>
    <x v="78"/>
    <x v="41"/>
    <x v="2"/>
    <n v="34.81"/>
    <n v="4.7619047620000003"/>
    <n v="1.7404999999999999"/>
    <n v="7"/>
  </r>
  <r>
    <s v="370-96-0655"/>
    <x v="1"/>
    <x v="1"/>
    <x v="1"/>
    <x v="0"/>
    <x v="5"/>
    <n v="49.32"/>
    <x v="3"/>
    <n v="14.795999999999999"/>
    <n v="310.71600000000001"/>
    <x v="51"/>
    <x v="190"/>
    <x v="0"/>
    <n v="295.92"/>
    <n v="4.7619047620000003"/>
    <n v="14.795999999999999"/>
    <n v="7.1"/>
  </r>
  <r>
    <s v="105-10-6182"/>
    <x v="0"/>
    <x v="0"/>
    <x v="0"/>
    <x v="1"/>
    <x v="5"/>
    <n v="21.48"/>
    <x v="5"/>
    <n v="2.1480000000000001"/>
    <n v="45.107999999999997"/>
    <x v="33"/>
    <x v="420"/>
    <x v="0"/>
    <n v="42.96"/>
    <n v="4.7619047620000003"/>
    <n v="2.1480000000000001"/>
    <n v="6.6"/>
  </r>
  <r>
    <s v="510-79-0415"/>
    <x v="2"/>
    <x v="2"/>
    <x v="0"/>
    <x v="0"/>
    <x v="3"/>
    <n v="23.08"/>
    <x v="3"/>
    <n v="6.9240000000000004"/>
    <n v="145.404"/>
    <x v="46"/>
    <x v="25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x v="5"/>
    <n v="4.91"/>
    <n v="103.11"/>
    <x v="66"/>
    <x v="187"/>
    <x v="2"/>
    <n v="98.2"/>
    <n v="4.7619047620000003"/>
    <n v="4.91"/>
    <n v="6.4"/>
  </r>
  <r>
    <s v="767-97-4650"/>
    <x v="2"/>
    <x v="2"/>
    <x v="0"/>
    <x v="0"/>
    <x v="3"/>
    <n v="64.83"/>
    <x v="5"/>
    <n v="6.4829999999999997"/>
    <n v="136.143"/>
    <x v="66"/>
    <x v="421"/>
    <x v="2"/>
    <n v="129.66"/>
    <n v="4.7619047620000003"/>
    <n v="6.4829999999999997"/>
    <n v="8"/>
  </r>
  <r>
    <s v="648-83-1321"/>
    <x v="0"/>
    <x v="0"/>
    <x v="0"/>
    <x v="1"/>
    <x v="2"/>
    <n v="63.56"/>
    <x v="4"/>
    <n v="31.78"/>
    <n v="667.38"/>
    <x v="65"/>
    <x v="422"/>
    <x v="1"/>
    <n v="635.6"/>
    <n v="4.7619047620000003"/>
    <n v="31.78"/>
    <n v="4.3"/>
  </r>
  <r>
    <s v="173-57-2300"/>
    <x v="1"/>
    <x v="1"/>
    <x v="0"/>
    <x v="1"/>
    <x v="3"/>
    <n v="72.88"/>
    <x v="5"/>
    <n v="7.2880000000000003"/>
    <n v="153.048"/>
    <x v="45"/>
    <x v="423"/>
    <x v="1"/>
    <n v="145.76"/>
    <n v="4.7619047620000003"/>
    <n v="7.2880000000000003"/>
    <n v="6.1"/>
  </r>
  <r>
    <s v="305-03-2383"/>
    <x v="0"/>
    <x v="0"/>
    <x v="1"/>
    <x v="0"/>
    <x v="4"/>
    <n v="67.099999999999994"/>
    <x v="6"/>
    <n v="10.065"/>
    <n v="211.36500000000001"/>
    <x v="42"/>
    <x v="130"/>
    <x v="1"/>
    <n v="201.3"/>
    <n v="4.7619047620000003"/>
    <n v="10.065"/>
    <n v="7.5"/>
  </r>
  <r>
    <s v="394-55-6384"/>
    <x v="1"/>
    <x v="1"/>
    <x v="0"/>
    <x v="0"/>
    <x v="3"/>
    <n v="70.19"/>
    <x v="9"/>
    <n v="31.5855"/>
    <n v="663.29549999999995"/>
    <x v="25"/>
    <x v="309"/>
    <x v="1"/>
    <n v="631.71"/>
    <n v="4.7619047620000003"/>
    <n v="31.5855"/>
    <n v="6.7"/>
  </r>
  <r>
    <s v="266-20-6657"/>
    <x v="1"/>
    <x v="1"/>
    <x v="0"/>
    <x v="1"/>
    <x v="4"/>
    <n v="55.04"/>
    <x v="0"/>
    <n v="19.263999999999999"/>
    <n v="404.54399999999998"/>
    <x v="41"/>
    <x v="30"/>
    <x v="0"/>
    <n v="385.28"/>
    <n v="4.7619047620000003"/>
    <n v="19.263999999999999"/>
    <n v="5.2"/>
  </r>
  <r>
    <s v="689-05-1884"/>
    <x v="0"/>
    <x v="0"/>
    <x v="0"/>
    <x v="1"/>
    <x v="0"/>
    <n v="48.63"/>
    <x v="4"/>
    <n v="24.315000000000001"/>
    <n v="510.61500000000001"/>
    <x v="31"/>
    <x v="104"/>
    <x v="1"/>
    <n v="486.3"/>
    <n v="4.7619047620000003"/>
    <n v="24.315000000000001"/>
    <n v="8.8000000000000007"/>
  </r>
  <r>
    <s v="196-01-2849"/>
    <x v="1"/>
    <x v="1"/>
    <x v="0"/>
    <x v="0"/>
    <x v="5"/>
    <n v="73.38"/>
    <x v="0"/>
    <n v="25.683"/>
    <n v="539.34299999999996"/>
    <x v="34"/>
    <x v="424"/>
    <x v="1"/>
    <n v="513.66"/>
    <n v="4.7619047620000003"/>
    <n v="25.683"/>
    <n v="9.5"/>
  </r>
  <r>
    <s v="372-62-5264"/>
    <x v="1"/>
    <x v="1"/>
    <x v="1"/>
    <x v="0"/>
    <x v="4"/>
    <n v="52.6"/>
    <x v="9"/>
    <n v="23.67"/>
    <n v="497.07"/>
    <x v="65"/>
    <x v="51"/>
    <x v="1"/>
    <n v="473.4"/>
    <n v="4.7619047620000003"/>
    <n v="23.67"/>
    <n v="7.6"/>
  </r>
  <r>
    <s v="800-09-8606"/>
    <x v="0"/>
    <x v="0"/>
    <x v="0"/>
    <x v="0"/>
    <x v="2"/>
    <n v="87.37"/>
    <x v="1"/>
    <n v="21.842500000000001"/>
    <n v="458.6925"/>
    <x v="71"/>
    <x v="425"/>
    <x v="1"/>
    <n v="436.85"/>
    <n v="4.7619047620000003"/>
    <n v="21.842500000000001"/>
    <n v="6.6"/>
  </r>
  <r>
    <s v="182-52-7000"/>
    <x v="0"/>
    <x v="0"/>
    <x v="0"/>
    <x v="0"/>
    <x v="3"/>
    <n v="27.04"/>
    <x v="7"/>
    <n v="5.4080000000000004"/>
    <n v="113.568"/>
    <x v="17"/>
    <x v="263"/>
    <x v="0"/>
    <n v="108.16"/>
    <n v="4.7619047620000003"/>
    <n v="5.4080000000000004"/>
    <n v="6.9"/>
  </r>
  <r>
    <s v="826-58-8051"/>
    <x v="2"/>
    <x v="2"/>
    <x v="1"/>
    <x v="1"/>
    <x v="2"/>
    <n v="62.19"/>
    <x v="7"/>
    <n v="12.438000000000001"/>
    <n v="261.19799999999998"/>
    <x v="47"/>
    <x v="162"/>
    <x v="0"/>
    <n v="248.76"/>
    <n v="4.7619047620000003"/>
    <n v="12.438000000000001"/>
    <n v="4.3"/>
  </r>
  <r>
    <s v="868-06-0466"/>
    <x v="0"/>
    <x v="0"/>
    <x v="0"/>
    <x v="1"/>
    <x v="1"/>
    <n v="69.58"/>
    <x v="9"/>
    <n v="31.311"/>
    <n v="657.53099999999995"/>
    <x v="88"/>
    <x v="371"/>
    <x v="2"/>
    <n v="626.22"/>
    <n v="4.7619047620000003"/>
    <n v="31.311"/>
    <n v="7.8"/>
  </r>
  <r>
    <s v="751-41-9720"/>
    <x v="1"/>
    <x v="1"/>
    <x v="1"/>
    <x v="1"/>
    <x v="2"/>
    <n v="97.5"/>
    <x v="4"/>
    <n v="48.75"/>
    <n v="1023.75"/>
    <x v="52"/>
    <x v="426"/>
    <x v="0"/>
    <n v="975"/>
    <n v="4.7619047620000003"/>
    <n v="48.75"/>
    <n v="8"/>
  </r>
  <r>
    <s v="626-43-7888"/>
    <x v="1"/>
    <x v="1"/>
    <x v="1"/>
    <x v="0"/>
    <x v="5"/>
    <n v="60.41"/>
    <x v="2"/>
    <n v="24.164000000000001"/>
    <n v="507.44400000000002"/>
    <x v="13"/>
    <x v="384"/>
    <x v="0"/>
    <n v="483.28"/>
    <n v="4.7619047620000003"/>
    <n v="24.164000000000001"/>
    <n v="9.6"/>
  </r>
  <r>
    <s v="176-64-7711"/>
    <x v="2"/>
    <x v="2"/>
    <x v="1"/>
    <x v="1"/>
    <x v="4"/>
    <n v="32.32"/>
    <x v="6"/>
    <n v="4.8479999999999999"/>
    <n v="101.80800000000001"/>
    <x v="39"/>
    <x v="386"/>
    <x v="2"/>
    <n v="96.96"/>
    <n v="4.7619047620000003"/>
    <n v="4.8479999999999999"/>
    <n v="4.3"/>
  </r>
  <r>
    <s v="191-29-0321"/>
    <x v="2"/>
    <x v="2"/>
    <x v="0"/>
    <x v="0"/>
    <x v="5"/>
    <n v="19.77"/>
    <x v="4"/>
    <n v="9.8849999999999998"/>
    <n v="207.58500000000001"/>
    <x v="33"/>
    <x v="427"/>
    <x v="2"/>
    <n v="197.7"/>
    <n v="4.7619047620000003"/>
    <n v="9.8849999999999998"/>
    <n v="5"/>
  </r>
  <r>
    <s v="729-06-2010"/>
    <x v="2"/>
    <x v="2"/>
    <x v="0"/>
    <x v="1"/>
    <x v="0"/>
    <n v="80.47"/>
    <x v="9"/>
    <n v="36.211500000000001"/>
    <n v="760.44150000000002"/>
    <x v="47"/>
    <x v="428"/>
    <x v="1"/>
    <n v="724.23"/>
    <n v="4.7619047620000003"/>
    <n v="36.211500000000001"/>
    <n v="9.1999999999999993"/>
  </r>
  <r>
    <s v="640-48-5028"/>
    <x v="2"/>
    <x v="2"/>
    <x v="0"/>
    <x v="0"/>
    <x v="2"/>
    <n v="88.39"/>
    <x v="9"/>
    <n v="39.775500000000001"/>
    <n v="835.28549999999996"/>
    <x v="22"/>
    <x v="343"/>
    <x v="1"/>
    <n v="795.51"/>
    <n v="4.7619047620000003"/>
    <n v="39.775500000000001"/>
    <n v="6.3"/>
  </r>
  <r>
    <s v="186-79-9562"/>
    <x v="2"/>
    <x v="2"/>
    <x v="1"/>
    <x v="1"/>
    <x v="0"/>
    <n v="71.77"/>
    <x v="0"/>
    <n v="25.119499999999999"/>
    <n v="527.5095"/>
    <x v="14"/>
    <x v="429"/>
    <x v="1"/>
    <n v="502.39"/>
    <n v="4.7619047620000003"/>
    <n v="25.119499999999999"/>
    <n v="8.9"/>
  </r>
  <r>
    <s v="834-45-5519"/>
    <x v="2"/>
    <x v="2"/>
    <x v="1"/>
    <x v="0"/>
    <x v="1"/>
    <n v="43"/>
    <x v="7"/>
    <n v="8.6"/>
    <n v="180.6"/>
    <x v="82"/>
    <x v="109"/>
    <x v="0"/>
    <n v="172"/>
    <n v="4.7619047620000003"/>
    <n v="8.6"/>
    <n v="7.6"/>
  </r>
  <r>
    <s v="162-65-8559"/>
    <x v="1"/>
    <x v="1"/>
    <x v="0"/>
    <x v="1"/>
    <x v="4"/>
    <n v="68.98"/>
    <x v="8"/>
    <n v="3.4489999999999998"/>
    <n v="72.429000000000002"/>
    <x v="18"/>
    <x v="430"/>
    <x v="1"/>
    <n v="68.98"/>
    <n v="4.7619047620000003"/>
    <n v="3.4489999999999998"/>
    <n v="4.8"/>
  </r>
  <r>
    <s v="760-27-5490"/>
    <x v="1"/>
    <x v="1"/>
    <x v="1"/>
    <x v="1"/>
    <x v="5"/>
    <n v="15.62"/>
    <x v="2"/>
    <n v="6.2480000000000002"/>
    <n v="131.208"/>
    <x v="40"/>
    <x v="291"/>
    <x v="0"/>
    <n v="124.96"/>
    <n v="4.7619047620000003"/>
    <n v="6.2480000000000002"/>
    <n v="9.1"/>
  </r>
  <r>
    <s v="445-30-9252"/>
    <x v="0"/>
    <x v="0"/>
    <x v="1"/>
    <x v="1"/>
    <x v="3"/>
    <n v="25.7"/>
    <x v="6"/>
    <n v="3.855"/>
    <n v="80.954999999999998"/>
    <x v="29"/>
    <x v="422"/>
    <x v="0"/>
    <n v="77.099999999999994"/>
    <n v="4.7619047620000003"/>
    <n v="3.855"/>
    <n v="6.1"/>
  </r>
  <r>
    <s v="786-94-2700"/>
    <x v="0"/>
    <x v="0"/>
    <x v="0"/>
    <x v="1"/>
    <x v="4"/>
    <n v="80.62"/>
    <x v="3"/>
    <n v="24.186"/>
    <n v="507.90600000000001"/>
    <x v="38"/>
    <x v="307"/>
    <x v="1"/>
    <n v="483.72"/>
    <n v="4.7619047620000003"/>
    <n v="24.186"/>
    <n v="9.1"/>
  </r>
  <r>
    <s v="728-88-7867"/>
    <x v="1"/>
    <x v="1"/>
    <x v="0"/>
    <x v="0"/>
    <x v="2"/>
    <n v="75.53"/>
    <x v="7"/>
    <n v="15.106"/>
    <n v="317.226"/>
    <x v="35"/>
    <x v="350"/>
    <x v="0"/>
    <n v="302.12"/>
    <n v="4.7619047620000003"/>
    <n v="15.106"/>
    <n v="8.3000000000000007"/>
  </r>
  <r>
    <s v="183-21-3799"/>
    <x v="1"/>
    <x v="1"/>
    <x v="1"/>
    <x v="0"/>
    <x v="1"/>
    <n v="77.63"/>
    <x v="9"/>
    <n v="34.933500000000002"/>
    <n v="733.60350000000005"/>
    <x v="88"/>
    <x v="431"/>
    <x v="0"/>
    <n v="698.67"/>
    <n v="4.7619047620000003"/>
    <n v="34.933500000000002"/>
    <n v="7.2"/>
  </r>
  <r>
    <s v="268-20-3585"/>
    <x v="1"/>
    <x v="1"/>
    <x v="1"/>
    <x v="0"/>
    <x v="0"/>
    <n v="13.85"/>
    <x v="9"/>
    <n v="6.2324999999999999"/>
    <n v="130.88249999999999"/>
    <x v="87"/>
    <x v="165"/>
    <x v="0"/>
    <n v="124.65"/>
    <n v="4.7619047620000003"/>
    <n v="6.2324999999999999"/>
    <n v="6"/>
  </r>
  <r>
    <s v="735-32-9839"/>
    <x v="1"/>
    <x v="1"/>
    <x v="0"/>
    <x v="1"/>
    <x v="5"/>
    <n v="98.7"/>
    <x v="2"/>
    <n v="39.479999999999997"/>
    <n v="829.08"/>
    <x v="82"/>
    <x v="130"/>
    <x v="0"/>
    <n v="789.6"/>
    <n v="4.7619047620000003"/>
    <n v="39.479999999999997"/>
    <n v="8.5"/>
  </r>
  <r>
    <s v="258-92-7466"/>
    <x v="0"/>
    <x v="0"/>
    <x v="1"/>
    <x v="0"/>
    <x v="0"/>
    <n v="35.68"/>
    <x v="1"/>
    <n v="8.92"/>
    <n v="187.32"/>
    <x v="10"/>
    <x v="333"/>
    <x v="2"/>
    <n v="178.4"/>
    <n v="4.7619047620000003"/>
    <n v="8.92"/>
    <n v="6.6"/>
  </r>
  <r>
    <s v="857-16-3520"/>
    <x v="0"/>
    <x v="0"/>
    <x v="0"/>
    <x v="0"/>
    <x v="5"/>
    <n v="71.459999999999994"/>
    <x v="0"/>
    <n v="25.010999999999999"/>
    <n v="525.23099999999999"/>
    <x v="61"/>
    <x v="432"/>
    <x v="0"/>
    <n v="500.22"/>
    <n v="4.7619047620000003"/>
    <n v="25.010999999999999"/>
    <n v="4.5"/>
  </r>
  <r>
    <s v="482-17-1179"/>
    <x v="0"/>
    <x v="0"/>
    <x v="0"/>
    <x v="1"/>
    <x v="1"/>
    <n v="11.94"/>
    <x v="6"/>
    <n v="1.7909999999999999"/>
    <n v="37.610999999999997"/>
    <x v="64"/>
    <x v="433"/>
    <x v="2"/>
    <n v="35.82"/>
    <n v="4.7619047620000003"/>
    <n v="1.7909999999999999"/>
    <n v="8.1"/>
  </r>
  <r>
    <s v="788-21-5741"/>
    <x v="0"/>
    <x v="0"/>
    <x v="1"/>
    <x v="1"/>
    <x v="5"/>
    <n v="45.38"/>
    <x v="6"/>
    <n v="6.8070000000000004"/>
    <n v="142.947"/>
    <x v="21"/>
    <x v="229"/>
    <x v="2"/>
    <n v="136.13999999999999"/>
    <n v="4.7619047620000003"/>
    <n v="6.8070000000000004"/>
    <n v="7.2"/>
  </r>
  <r>
    <s v="821-14-9046"/>
    <x v="2"/>
    <x v="2"/>
    <x v="0"/>
    <x v="0"/>
    <x v="5"/>
    <n v="17.48"/>
    <x v="3"/>
    <n v="5.2439999999999998"/>
    <n v="110.124"/>
    <x v="68"/>
    <x v="278"/>
    <x v="2"/>
    <n v="104.88"/>
    <n v="4.7619047620000003"/>
    <n v="5.2439999999999998"/>
    <n v="6.1"/>
  </r>
  <r>
    <s v="418-05-0656"/>
    <x v="2"/>
    <x v="2"/>
    <x v="1"/>
    <x v="0"/>
    <x v="5"/>
    <n v="25.56"/>
    <x v="0"/>
    <n v="8.9459999999999997"/>
    <n v="187.86600000000001"/>
    <x v="30"/>
    <x v="434"/>
    <x v="1"/>
    <n v="178.92"/>
    <n v="4.7619047620000003"/>
    <n v="8.9459999999999997"/>
    <n v="7.1"/>
  </r>
  <r>
    <s v="678-79-0726"/>
    <x v="1"/>
    <x v="1"/>
    <x v="0"/>
    <x v="0"/>
    <x v="3"/>
    <n v="90.63"/>
    <x v="9"/>
    <n v="40.783499999999997"/>
    <n v="856.45349999999996"/>
    <x v="68"/>
    <x v="311"/>
    <x v="1"/>
    <n v="815.67"/>
    <n v="4.7619047620000003"/>
    <n v="40.783499999999997"/>
    <n v="5.0999999999999996"/>
  </r>
  <r>
    <s v="776-68-1096"/>
    <x v="2"/>
    <x v="2"/>
    <x v="1"/>
    <x v="1"/>
    <x v="2"/>
    <n v="44.12"/>
    <x v="6"/>
    <n v="6.6180000000000003"/>
    <n v="138.97800000000001"/>
    <x v="79"/>
    <x v="286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x v="0"/>
    <n v="12.8695"/>
    <n v="270.2595"/>
    <x v="83"/>
    <x v="435"/>
    <x v="1"/>
    <n v="257.39"/>
    <n v="4.7619047620000003"/>
    <n v="12.8695"/>
    <n v="7.4"/>
  </r>
  <r>
    <s v="434-35-9162"/>
    <x v="2"/>
    <x v="2"/>
    <x v="0"/>
    <x v="1"/>
    <x v="4"/>
    <n v="23.34"/>
    <x v="7"/>
    <n v="4.6680000000000001"/>
    <n v="98.028000000000006"/>
    <x v="87"/>
    <x v="387"/>
    <x v="0"/>
    <n v="93.36"/>
    <n v="4.7619047620000003"/>
    <n v="4.6680000000000001"/>
    <n v="7.4"/>
  </r>
  <r>
    <s v="149-14-0304"/>
    <x v="1"/>
    <x v="1"/>
    <x v="0"/>
    <x v="0"/>
    <x v="0"/>
    <n v="28.5"/>
    <x v="2"/>
    <n v="11.4"/>
    <n v="239.4"/>
    <x v="10"/>
    <x v="436"/>
    <x v="1"/>
    <n v="228"/>
    <n v="4.7619047620000003"/>
    <n v="11.4"/>
    <n v="6.6"/>
  </r>
  <r>
    <s v="442-44-6497"/>
    <x v="1"/>
    <x v="1"/>
    <x v="0"/>
    <x v="1"/>
    <x v="2"/>
    <n v="55.57"/>
    <x v="6"/>
    <n v="8.3354999999999997"/>
    <n v="175.0455"/>
    <x v="66"/>
    <x v="437"/>
    <x v="2"/>
    <n v="166.71"/>
    <n v="4.7619047620000003"/>
    <n v="8.3354999999999997"/>
    <n v="5.9"/>
  </r>
  <r>
    <s v="174-64-0215"/>
    <x v="2"/>
    <x v="2"/>
    <x v="1"/>
    <x v="1"/>
    <x v="3"/>
    <n v="69.739999999999995"/>
    <x v="4"/>
    <n v="34.869999999999997"/>
    <n v="732.27"/>
    <x v="19"/>
    <x v="438"/>
    <x v="2"/>
    <n v="697.4"/>
    <n v="4.7619047620000003"/>
    <n v="34.869999999999997"/>
    <n v="8.9"/>
  </r>
  <r>
    <s v="210-74-9613"/>
    <x v="1"/>
    <x v="1"/>
    <x v="1"/>
    <x v="1"/>
    <x v="5"/>
    <n v="97.26"/>
    <x v="7"/>
    <n v="19.452000000000002"/>
    <n v="408.49200000000002"/>
    <x v="32"/>
    <x v="439"/>
    <x v="0"/>
    <n v="389.04"/>
    <n v="4.7619047620000003"/>
    <n v="19.452000000000002"/>
    <n v="6.8"/>
  </r>
  <r>
    <s v="299-29-0180"/>
    <x v="2"/>
    <x v="2"/>
    <x v="0"/>
    <x v="0"/>
    <x v="2"/>
    <n v="52.18"/>
    <x v="0"/>
    <n v="18.263000000000002"/>
    <n v="383.52300000000002"/>
    <x v="11"/>
    <x v="200"/>
    <x v="1"/>
    <n v="365.26"/>
    <n v="4.7619047620000003"/>
    <n v="18.263000000000002"/>
    <n v="9.3000000000000007"/>
  </r>
  <r>
    <s v="247-11-2470"/>
    <x v="0"/>
    <x v="0"/>
    <x v="0"/>
    <x v="0"/>
    <x v="5"/>
    <n v="22.32"/>
    <x v="7"/>
    <n v="4.4640000000000004"/>
    <n v="93.744"/>
    <x v="59"/>
    <x v="293"/>
    <x v="2"/>
    <n v="89.28"/>
    <n v="4.7619047620000003"/>
    <n v="4.4640000000000004"/>
    <n v="4.4000000000000004"/>
  </r>
  <r>
    <s v="635-28-5728"/>
    <x v="0"/>
    <x v="0"/>
    <x v="1"/>
    <x v="1"/>
    <x v="0"/>
    <n v="56"/>
    <x v="6"/>
    <n v="8.4"/>
    <n v="176.4"/>
    <x v="38"/>
    <x v="295"/>
    <x v="0"/>
    <n v="168"/>
    <n v="4.7619047620000003"/>
    <n v="8.4"/>
    <n v="4.8"/>
  </r>
  <r>
    <s v="756-49-0168"/>
    <x v="0"/>
    <x v="0"/>
    <x v="0"/>
    <x v="1"/>
    <x v="5"/>
    <n v="19.7"/>
    <x v="8"/>
    <n v="0.98499999999999999"/>
    <n v="20.684999999999999"/>
    <x v="4"/>
    <x v="411"/>
    <x v="0"/>
    <n v="19.7"/>
    <n v="4.7619047620000003"/>
    <n v="0.98499999999999999"/>
    <n v="9.5"/>
  </r>
  <r>
    <s v="438-23-1242"/>
    <x v="2"/>
    <x v="2"/>
    <x v="1"/>
    <x v="1"/>
    <x v="1"/>
    <n v="75.88"/>
    <x v="0"/>
    <n v="26.558"/>
    <n v="557.71799999999996"/>
    <x v="46"/>
    <x v="440"/>
    <x v="0"/>
    <n v="531.16"/>
    <n v="4.7619047620000003"/>
    <n v="26.558"/>
    <n v="8.9"/>
  </r>
  <r>
    <s v="238-45-6950"/>
    <x v="2"/>
    <x v="2"/>
    <x v="0"/>
    <x v="1"/>
    <x v="4"/>
    <n v="53.72"/>
    <x v="8"/>
    <n v="2.6859999999999999"/>
    <n v="56.405999999999999"/>
    <x v="59"/>
    <x v="356"/>
    <x v="0"/>
    <n v="53.72"/>
    <n v="4.7619047620000003"/>
    <n v="2.6859999999999999"/>
    <n v="6.4"/>
  </r>
  <r>
    <s v="607-65-2441"/>
    <x v="1"/>
    <x v="1"/>
    <x v="0"/>
    <x v="1"/>
    <x v="0"/>
    <n v="81.95"/>
    <x v="4"/>
    <n v="40.975000000000001"/>
    <n v="860.47500000000002"/>
    <x v="24"/>
    <x v="441"/>
    <x v="2"/>
    <n v="819.5"/>
    <n v="4.7619047620000003"/>
    <n v="40.975000000000001"/>
    <n v="6"/>
  </r>
  <r>
    <s v="386-27-7606"/>
    <x v="1"/>
    <x v="1"/>
    <x v="0"/>
    <x v="0"/>
    <x v="2"/>
    <n v="81.2"/>
    <x v="0"/>
    <n v="28.42"/>
    <n v="596.82000000000005"/>
    <x v="28"/>
    <x v="273"/>
    <x v="2"/>
    <n v="568.4"/>
    <n v="4.7619047620000003"/>
    <n v="28.42"/>
    <n v="8.1"/>
  </r>
  <r>
    <s v="137-63-5492"/>
    <x v="1"/>
    <x v="1"/>
    <x v="1"/>
    <x v="1"/>
    <x v="1"/>
    <n v="58.76"/>
    <x v="4"/>
    <n v="29.38"/>
    <n v="616.98"/>
    <x v="71"/>
    <x v="442"/>
    <x v="0"/>
    <n v="587.6"/>
    <n v="4.7619047620000003"/>
    <n v="29.38"/>
    <n v="9"/>
  </r>
  <r>
    <s v="197-77-7132"/>
    <x v="2"/>
    <x v="2"/>
    <x v="0"/>
    <x v="1"/>
    <x v="1"/>
    <n v="91.56"/>
    <x v="2"/>
    <n v="36.624000000000002"/>
    <n v="769.10400000000004"/>
    <x v="52"/>
    <x v="282"/>
    <x v="0"/>
    <n v="732.48"/>
    <n v="4.7619047620000003"/>
    <n v="36.624000000000002"/>
    <n v="6"/>
  </r>
  <r>
    <s v="805-86-0265"/>
    <x v="0"/>
    <x v="0"/>
    <x v="1"/>
    <x v="1"/>
    <x v="2"/>
    <n v="93.96"/>
    <x v="9"/>
    <n v="42.281999999999996"/>
    <n v="887.92200000000003"/>
    <x v="80"/>
    <x v="102"/>
    <x v="1"/>
    <n v="845.64"/>
    <n v="4.7619047620000003"/>
    <n v="42.281999999999996"/>
    <n v="9.8000000000000007"/>
  </r>
  <r>
    <s v="733-29-1227"/>
    <x v="1"/>
    <x v="1"/>
    <x v="1"/>
    <x v="1"/>
    <x v="2"/>
    <n v="55.61"/>
    <x v="0"/>
    <n v="19.4635"/>
    <n v="408.73349999999999"/>
    <x v="28"/>
    <x v="443"/>
    <x v="1"/>
    <n v="389.27"/>
    <n v="4.7619047620000003"/>
    <n v="19.4635"/>
    <n v="8.5"/>
  </r>
  <r>
    <s v="451-73-2711"/>
    <x v="1"/>
    <x v="1"/>
    <x v="1"/>
    <x v="1"/>
    <x v="4"/>
    <n v="84.83"/>
    <x v="8"/>
    <n v="4.2415000000000003"/>
    <n v="89.0715"/>
    <x v="78"/>
    <x v="444"/>
    <x v="0"/>
    <n v="84.83"/>
    <n v="4.7619047620000003"/>
    <n v="4.2415000000000003"/>
    <n v="8.8000000000000007"/>
  </r>
  <r>
    <s v="373-14-0504"/>
    <x v="0"/>
    <x v="0"/>
    <x v="0"/>
    <x v="0"/>
    <x v="3"/>
    <n v="71.63"/>
    <x v="5"/>
    <n v="7.1630000000000003"/>
    <n v="150.423"/>
    <x v="12"/>
    <x v="375"/>
    <x v="0"/>
    <n v="143.26"/>
    <n v="4.7619047620000003"/>
    <n v="7.1630000000000003"/>
    <n v="8.8000000000000007"/>
  </r>
  <r>
    <s v="546-80-2899"/>
    <x v="0"/>
    <x v="0"/>
    <x v="0"/>
    <x v="1"/>
    <x v="2"/>
    <n v="37.69"/>
    <x v="5"/>
    <n v="3.7690000000000001"/>
    <n v="79.149000000000001"/>
    <x v="9"/>
    <x v="406"/>
    <x v="0"/>
    <n v="75.38"/>
    <n v="4.7619047620000003"/>
    <n v="3.7690000000000001"/>
    <n v="9.5"/>
  </r>
  <r>
    <s v="345-68-9016"/>
    <x v="1"/>
    <x v="1"/>
    <x v="0"/>
    <x v="0"/>
    <x v="3"/>
    <n v="31.67"/>
    <x v="2"/>
    <n v="12.667999999999999"/>
    <n v="266.02800000000002"/>
    <x v="56"/>
    <x v="15"/>
    <x v="2"/>
    <n v="253.36"/>
    <n v="4.7619047620000003"/>
    <n v="12.667999999999999"/>
    <n v="5.6"/>
  </r>
  <r>
    <s v="390-17-5806"/>
    <x v="1"/>
    <x v="1"/>
    <x v="0"/>
    <x v="0"/>
    <x v="4"/>
    <n v="38.42"/>
    <x v="8"/>
    <n v="1.921"/>
    <n v="40.341000000000001"/>
    <x v="30"/>
    <x v="445"/>
    <x v="1"/>
    <n v="38.42"/>
    <n v="4.7619047620000003"/>
    <n v="1.921"/>
    <n v="8.6"/>
  </r>
  <r>
    <s v="457-13-1708"/>
    <x v="2"/>
    <x v="2"/>
    <x v="0"/>
    <x v="1"/>
    <x v="5"/>
    <n v="65.23"/>
    <x v="4"/>
    <n v="32.615000000000002"/>
    <n v="684.91499999999996"/>
    <x v="66"/>
    <x v="312"/>
    <x v="2"/>
    <n v="652.29999999999995"/>
    <n v="4.7619047620000003"/>
    <n v="32.615000000000002"/>
    <n v="5.2"/>
  </r>
  <r>
    <s v="664-14-2882"/>
    <x v="1"/>
    <x v="1"/>
    <x v="0"/>
    <x v="0"/>
    <x v="2"/>
    <n v="10.53"/>
    <x v="1"/>
    <n v="2.6324999999999998"/>
    <n v="55.282499999999999"/>
    <x v="74"/>
    <x v="140"/>
    <x v="2"/>
    <n v="52.65"/>
    <n v="4.7619047620000003"/>
    <n v="2.6324999999999998"/>
    <n v="5.8"/>
  </r>
  <r>
    <s v="487-79-6868"/>
    <x v="2"/>
    <x v="2"/>
    <x v="0"/>
    <x v="0"/>
    <x v="2"/>
    <n v="12.29"/>
    <x v="9"/>
    <n v="5.5305"/>
    <n v="116.1405"/>
    <x v="58"/>
    <x v="198"/>
    <x v="2"/>
    <n v="110.61"/>
    <n v="4.7619047620000003"/>
    <n v="5.5305"/>
    <n v="8"/>
  </r>
  <r>
    <s v="314-23-4520"/>
    <x v="1"/>
    <x v="1"/>
    <x v="0"/>
    <x v="1"/>
    <x v="0"/>
    <n v="81.23"/>
    <x v="0"/>
    <n v="28.430499999999999"/>
    <n v="597.04049999999995"/>
    <x v="15"/>
    <x v="446"/>
    <x v="1"/>
    <n v="568.61"/>
    <n v="4.7619047620000003"/>
    <n v="28.430499999999999"/>
    <n v="9"/>
  </r>
  <r>
    <s v="210-30-7976"/>
    <x v="2"/>
    <x v="2"/>
    <x v="0"/>
    <x v="0"/>
    <x v="5"/>
    <n v="22.32"/>
    <x v="7"/>
    <n v="4.4640000000000004"/>
    <n v="93.744"/>
    <x v="86"/>
    <x v="447"/>
    <x v="0"/>
    <n v="89.28"/>
    <n v="4.7619047620000003"/>
    <n v="4.4640000000000004"/>
    <n v="4.0999999999999996"/>
  </r>
  <r>
    <s v="585-86-8361"/>
    <x v="0"/>
    <x v="0"/>
    <x v="1"/>
    <x v="0"/>
    <x v="4"/>
    <n v="27.28"/>
    <x v="1"/>
    <n v="6.82"/>
    <n v="143.22"/>
    <x v="36"/>
    <x v="359"/>
    <x v="2"/>
    <n v="136.4"/>
    <n v="4.7619047620000003"/>
    <n v="6.82"/>
    <n v="8.6"/>
  </r>
  <r>
    <s v="807-14-7833"/>
    <x v="0"/>
    <x v="0"/>
    <x v="0"/>
    <x v="0"/>
    <x v="1"/>
    <n v="17.420000000000002"/>
    <x v="4"/>
    <n v="8.7100000000000009"/>
    <n v="182.91"/>
    <x v="70"/>
    <x v="448"/>
    <x v="0"/>
    <n v="174.2"/>
    <n v="4.7619047620000003"/>
    <n v="8.7100000000000009"/>
    <n v="7"/>
  </r>
  <r>
    <s v="775-72-1988"/>
    <x v="2"/>
    <x v="2"/>
    <x v="1"/>
    <x v="1"/>
    <x v="2"/>
    <n v="73.28"/>
    <x v="1"/>
    <n v="18.32"/>
    <n v="384.72"/>
    <x v="46"/>
    <x v="184"/>
    <x v="0"/>
    <n v="366.4"/>
    <n v="4.7619047620000003"/>
    <n v="18.32"/>
    <n v="8.4"/>
  </r>
  <r>
    <s v="288-38-3758"/>
    <x v="1"/>
    <x v="1"/>
    <x v="0"/>
    <x v="0"/>
    <x v="5"/>
    <n v="84.87"/>
    <x v="6"/>
    <n v="12.730499999999999"/>
    <n v="267.34050000000002"/>
    <x v="25"/>
    <x v="5"/>
    <x v="0"/>
    <n v="254.61"/>
    <n v="4.7619047620000003"/>
    <n v="12.730499999999999"/>
    <n v="7.4"/>
  </r>
  <r>
    <s v="652-43-6591"/>
    <x v="0"/>
    <x v="0"/>
    <x v="1"/>
    <x v="0"/>
    <x v="5"/>
    <n v="97.29"/>
    <x v="2"/>
    <n v="38.915999999999997"/>
    <n v="817.23599999999999"/>
    <x v="11"/>
    <x v="118"/>
    <x v="2"/>
    <n v="778.32"/>
    <n v="4.7619047620000003"/>
    <n v="38.915999999999997"/>
    <n v="6.2"/>
  </r>
  <r>
    <s v="785-96-0615"/>
    <x v="2"/>
    <x v="2"/>
    <x v="0"/>
    <x v="0"/>
    <x v="1"/>
    <n v="35.74"/>
    <x v="2"/>
    <n v="14.295999999999999"/>
    <n v="300.21600000000001"/>
    <x v="21"/>
    <x v="311"/>
    <x v="0"/>
    <n v="285.92"/>
    <n v="4.7619047620000003"/>
    <n v="14.295999999999999"/>
    <n v="4.9000000000000004"/>
  </r>
  <r>
    <s v="406-46-7107"/>
    <x v="0"/>
    <x v="0"/>
    <x v="1"/>
    <x v="0"/>
    <x v="2"/>
    <n v="96.52"/>
    <x v="3"/>
    <n v="28.956"/>
    <n v="608.07600000000002"/>
    <x v="83"/>
    <x v="408"/>
    <x v="1"/>
    <n v="579.12"/>
    <n v="4.7619047620000003"/>
    <n v="28.956"/>
    <n v="4.5"/>
  </r>
  <r>
    <s v="250-17-5703"/>
    <x v="0"/>
    <x v="0"/>
    <x v="0"/>
    <x v="1"/>
    <x v="4"/>
    <n v="18.850000000000001"/>
    <x v="4"/>
    <n v="9.4250000000000007"/>
    <n v="197.92500000000001"/>
    <x v="33"/>
    <x v="202"/>
    <x v="0"/>
    <n v="188.5"/>
    <n v="4.7619047620000003"/>
    <n v="9.4250000000000007"/>
    <n v="5.6"/>
  </r>
  <r>
    <s v="156-95-3964"/>
    <x v="0"/>
    <x v="0"/>
    <x v="1"/>
    <x v="0"/>
    <x v="4"/>
    <n v="55.39"/>
    <x v="7"/>
    <n v="11.077999999999999"/>
    <n v="232.63800000000001"/>
    <x v="5"/>
    <x v="332"/>
    <x v="0"/>
    <n v="221.56"/>
    <n v="4.7619047620000003"/>
    <n v="11.077999999999999"/>
    <n v="8"/>
  </r>
  <r>
    <s v="842-40-8179"/>
    <x v="2"/>
    <x v="2"/>
    <x v="0"/>
    <x v="0"/>
    <x v="4"/>
    <n v="77.2"/>
    <x v="4"/>
    <n v="38.6"/>
    <n v="810.6"/>
    <x v="48"/>
    <x v="440"/>
    <x v="2"/>
    <n v="772"/>
    <n v="4.7619047620000003"/>
    <n v="38.6"/>
    <n v="5.6"/>
  </r>
  <r>
    <s v="525-09-8450"/>
    <x v="2"/>
    <x v="2"/>
    <x v="1"/>
    <x v="1"/>
    <x v="1"/>
    <n v="72.13"/>
    <x v="4"/>
    <n v="36.064999999999998"/>
    <n v="757.36500000000001"/>
    <x v="82"/>
    <x v="290"/>
    <x v="2"/>
    <n v="721.3"/>
    <n v="4.7619047620000003"/>
    <n v="36.064999999999998"/>
    <n v="4.2"/>
  </r>
  <r>
    <s v="410-67-1709"/>
    <x v="0"/>
    <x v="0"/>
    <x v="0"/>
    <x v="0"/>
    <x v="5"/>
    <n v="63.88"/>
    <x v="2"/>
    <n v="25.552"/>
    <n v="536.59199999999998"/>
    <x v="40"/>
    <x v="449"/>
    <x v="0"/>
    <n v="511.04"/>
    <n v="4.7619047620000003"/>
    <n v="25.552"/>
    <n v="9.9"/>
  </r>
  <r>
    <s v="587-73-4862"/>
    <x v="0"/>
    <x v="0"/>
    <x v="0"/>
    <x v="0"/>
    <x v="0"/>
    <n v="10.69"/>
    <x v="1"/>
    <n v="2.6724999999999999"/>
    <n v="56.122500000000002"/>
    <x v="58"/>
    <x v="383"/>
    <x v="0"/>
    <n v="53.45"/>
    <n v="4.7619047620000003"/>
    <n v="2.6724999999999999"/>
    <n v="7.6"/>
  </r>
  <r>
    <s v="787-87-2010"/>
    <x v="0"/>
    <x v="0"/>
    <x v="0"/>
    <x v="1"/>
    <x v="0"/>
    <n v="55.5"/>
    <x v="7"/>
    <n v="11.1"/>
    <n v="233.1"/>
    <x v="40"/>
    <x v="74"/>
    <x v="2"/>
    <n v="222"/>
    <n v="4.7619047620000003"/>
    <n v="11.1"/>
    <n v="6.6"/>
  </r>
  <r>
    <s v="593-14-4239"/>
    <x v="2"/>
    <x v="2"/>
    <x v="1"/>
    <x v="0"/>
    <x v="2"/>
    <n v="95.46"/>
    <x v="2"/>
    <n v="38.183999999999997"/>
    <n v="801.86400000000003"/>
    <x v="19"/>
    <x v="138"/>
    <x v="0"/>
    <n v="763.68"/>
    <n v="4.7619047620000003"/>
    <n v="38.183999999999997"/>
    <n v="4.7"/>
  </r>
  <r>
    <s v="801-88-0346"/>
    <x v="1"/>
    <x v="1"/>
    <x v="1"/>
    <x v="0"/>
    <x v="5"/>
    <n v="76.06"/>
    <x v="6"/>
    <n v="11.409000000000001"/>
    <n v="239.589"/>
    <x v="0"/>
    <x v="450"/>
    <x v="2"/>
    <n v="228.18"/>
    <n v="4.7619047620000003"/>
    <n v="11.409000000000001"/>
    <n v="9.8000000000000007"/>
  </r>
  <r>
    <s v="388-76-2555"/>
    <x v="2"/>
    <x v="2"/>
    <x v="1"/>
    <x v="1"/>
    <x v="3"/>
    <n v="13.69"/>
    <x v="3"/>
    <n v="4.1070000000000002"/>
    <n v="86.247"/>
    <x v="77"/>
    <x v="451"/>
    <x v="1"/>
    <n v="82.14"/>
    <n v="4.7619047620000003"/>
    <n v="4.1070000000000002"/>
    <n v="6.3"/>
  </r>
  <r>
    <s v="711-31-1234"/>
    <x v="2"/>
    <x v="2"/>
    <x v="1"/>
    <x v="0"/>
    <x v="1"/>
    <n v="95.64"/>
    <x v="7"/>
    <n v="19.128"/>
    <n v="401.68799999999999"/>
    <x v="32"/>
    <x v="370"/>
    <x v="1"/>
    <n v="382.56"/>
    <n v="4.7619047620000003"/>
    <n v="19.128"/>
    <n v="7.9"/>
  </r>
  <r>
    <s v="886-54-6089"/>
    <x v="0"/>
    <x v="0"/>
    <x v="1"/>
    <x v="0"/>
    <x v="2"/>
    <n v="11.43"/>
    <x v="3"/>
    <n v="3.4289999999999998"/>
    <n v="72.009"/>
    <x v="15"/>
    <x v="45"/>
    <x v="1"/>
    <n v="68.58"/>
    <n v="4.7619047620000003"/>
    <n v="3.4289999999999998"/>
    <n v="7.7"/>
  </r>
  <r>
    <s v="707-32-7409"/>
    <x v="2"/>
    <x v="2"/>
    <x v="0"/>
    <x v="0"/>
    <x v="3"/>
    <n v="95.54"/>
    <x v="7"/>
    <n v="19.108000000000001"/>
    <n v="401.26799999999997"/>
    <x v="84"/>
    <x v="452"/>
    <x v="0"/>
    <n v="382.16"/>
    <n v="4.7619047620000003"/>
    <n v="19.108000000000001"/>
    <n v="4.5"/>
  </r>
  <r>
    <s v="759-98-4285"/>
    <x v="1"/>
    <x v="1"/>
    <x v="0"/>
    <x v="0"/>
    <x v="0"/>
    <n v="85.87"/>
    <x v="0"/>
    <n v="30.054500000000001"/>
    <n v="631.14449999999999"/>
    <x v="33"/>
    <x v="54"/>
    <x v="2"/>
    <n v="601.09"/>
    <n v="4.7619047620000003"/>
    <n v="30.054500000000001"/>
    <n v="8"/>
  </r>
  <r>
    <s v="201-63-8275"/>
    <x v="1"/>
    <x v="1"/>
    <x v="0"/>
    <x v="0"/>
    <x v="3"/>
    <n v="67.989999999999995"/>
    <x v="0"/>
    <n v="23.796500000000002"/>
    <n v="499.72649999999999"/>
    <x v="21"/>
    <x v="453"/>
    <x v="0"/>
    <n v="475.93"/>
    <n v="4.7619047620000003"/>
    <n v="23.796500000000002"/>
    <n v="5.7"/>
  </r>
  <r>
    <s v="471-06-8611"/>
    <x v="1"/>
    <x v="1"/>
    <x v="1"/>
    <x v="0"/>
    <x v="4"/>
    <n v="52.42"/>
    <x v="8"/>
    <n v="2.621"/>
    <n v="55.040999999999997"/>
    <x v="10"/>
    <x v="417"/>
    <x v="2"/>
    <n v="52.42"/>
    <n v="4.7619047620000003"/>
    <n v="2.621"/>
    <n v="6.3"/>
  </r>
  <r>
    <s v="200-16-5952"/>
    <x v="1"/>
    <x v="1"/>
    <x v="0"/>
    <x v="1"/>
    <x v="4"/>
    <n v="65.650000000000006"/>
    <x v="5"/>
    <n v="6.5650000000000004"/>
    <n v="137.86500000000001"/>
    <x v="29"/>
    <x v="252"/>
    <x v="1"/>
    <n v="131.30000000000001"/>
    <n v="4.7619047620000003"/>
    <n v="6.5650000000000004"/>
    <n v="6"/>
  </r>
  <r>
    <s v="120-54-2248"/>
    <x v="2"/>
    <x v="2"/>
    <x v="1"/>
    <x v="0"/>
    <x v="4"/>
    <n v="28.86"/>
    <x v="1"/>
    <n v="7.2149999999999999"/>
    <n v="151.51499999999999"/>
    <x v="49"/>
    <x v="182"/>
    <x v="2"/>
    <n v="144.30000000000001"/>
    <n v="4.7619047620000003"/>
    <n v="7.2149999999999999"/>
    <n v="8"/>
  </r>
  <r>
    <s v="102-77-2261"/>
    <x v="1"/>
    <x v="1"/>
    <x v="0"/>
    <x v="1"/>
    <x v="0"/>
    <n v="65.31"/>
    <x v="0"/>
    <n v="22.858499999999999"/>
    <n v="480.02850000000001"/>
    <x v="19"/>
    <x v="454"/>
    <x v="2"/>
    <n v="457.17"/>
    <n v="4.7619047620000003"/>
    <n v="22.858499999999999"/>
    <n v="4.2"/>
  </r>
  <r>
    <s v="875-31-8302"/>
    <x v="2"/>
    <x v="2"/>
    <x v="1"/>
    <x v="1"/>
    <x v="3"/>
    <n v="93.38"/>
    <x v="8"/>
    <n v="4.6689999999999996"/>
    <n v="98.049000000000007"/>
    <x v="75"/>
    <x v="270"/>
    <x v="1"/>
    <n v="93.38"/>
    <n v="4.7619047620000003"/>
    <n v="4.6689999999999996"/>
    <n v="9.6"/>
  </r>
  <r>
    <s v="102-06-2002"/>
    <x v="1"/>
    <x v="1"/>
    <x v="0"/>
    <x v="1"/>
    <x v="3"/>
    <n v="25.25"/>
    <x v="1"/>
    <n v="6.3125"/>
    <n v="132.5625"/>
    <x v="80"/>
    <x v="455"/>
    <x v="1"/>
    <n v="126.25"/>
    <n v="4.7619047620000003"/>
    <n v="6.3125"/>
    <n v="6.1"/>
  </r>
  <r>
    <s v="457-94-0464"/>
    <x v="2"/>
    <x v="2"/>
    <x v="0"/>
    <x v="1"/>
    <x v="1"/>
    <n v="87.87"/>
    <x v="9"/>
    <n v="39.541499999999999"/>
    <n v="830.37149999999997"/>
    <x v="82"/>
    <x v="456"/>
    <x v="0"/>
    <n v="790.83"/>
    <n v="4.7619047620000003"/>
    <n v="39.541499999999999"/>
    <n v="5.6"/>
  </r>
  <r>
    <s v="629-42-4133"/>
    <x v="1"/>
    <x v="1"/>
    <x v="1"/>
    <x v="1"/>
    <x v="0"/>
    <n v="21.8"/>
    <x v="2"/>
    <n v="8.7200000000000006"/>
    <n v="183.12"/>
    <x v="88"/>
    <x v="225"/>
    <x v="1"/>
    <n v="174.4"/>
    <n v="4.7619047620000003"/>
    <n v="8.7200000000000006"/>
    <n v="8.3000000000000007"/>
  </r>
  <r>
    <s v="534-53-3526"/>
    <x v="0"/>
    <x v="0"/>
    <x v="1"/>
    <x v="0"/>
    <x v="3"/>
    <n v="94.76"/>
    <x v="7"/>
    <n v="18.952000000000002"/>
    <n v="397.99200000000002"/>
    <x v="48"/>
    <x v="432"/>
    <x v="0"/>
    <n v="379.04"/>
    <n v="4.7619047620000003"/>
    <n v="18.952000000000002"/>
    <n v="7.8"/>
  </r>
  <r>
    <s v="307-04-2070"/>
    <x v="0"/>
    <x v="0"/>
    <x v="0"/>
    <x v="0"/>
    <x v="5"/>
    <n v="30.62"/>
    <x v="8"/>
    <n v="1.5309999999999999"/>
    <n v="32.151000000000003"/>
    <x v="63"/>
    <x v="341"/>
    <x v="2"/>
    <n v="30.62"/>
    <n v="4.7619047620000003"/>
    <n v="1.5309999999999999"/>
    <n v="4.0999999999999996"/>
  </r>
  <r>
    <s v="468-99-7231"/>
    <x v="1"/>
    <x v="1"/>
    <x v="1"/>
    <x v="0"/>
    <x v="2"/>
    <n v="44.01"/>
    <x v="2"/>
    <n v="17.603999999999999"/>
    <n v="369.68400000000003"/>
    <x v="2"/>
    <x v="24"/>
    <x v="1"/>
    <n v="352.08"/>
    <n v="4.7619047620000003"/>
    <n v="17.603999999999999"/>
    <n v="8.8000000000000007"/>
  </r>
  <r>
    <s v="516-77-6464"/>
    <x v="1"/>
    <x v="1"/>
    <x v="0"/>
    <x v="0"/>
    <x v="0"/>
    <n v="10.16"/>
    <x v="1"/>
    <n v="2.54"/>
    <n v="53.34"/>
    <x v="7"/>
    <x v="0"/>
    <x v="0"/>
    <n v="50.8"/>
    <n v="4.7619047620000003"/>
    <n v="2.54"/>
    <n v="4.0999999999999996"/>
  </r>
  <r>
    <s v="404-91-5964"/>
    <x v="0"/>
    <x v="0"/>
    <x v="1"/>
    <x v="1"/>
    <x v="1"/>
    <n v="74.58"/>
    <x v="0"/>
    <n v="26.103000000000002"/>
    <n v="548.16300000000001"/>
    <x v="87"/>
    <x v="457"/>
    <x v="2"/>
    <n v="522.05999999999995"/>
    <n v="4.7619047620000003"/>
    <n v="26.103000000000002"/>
    <n v="9"/>
  </r>
  <r>
    <s v="886-77-9084"/>
    <x v="1"/>
    <x v="1"/>
    <x v="1"/>
    <x v="1"/>
    <x v="1"/>
    <n v="71.89"/>
    <x v="2"/>
    <n v="28.756"/>
    <n v="603.87599999999998"/>
    <x v="88"/>
    <x v="458"/>
    <x v="0"/>
    <n v="575.12"/>
    <n v="4.7619047620000003"/>
    <n v="28.756"/>
    <n v="5.5"/>
  </r>
  <r>
    <s v="790-38-4466"/>
    <x v="1"/>
    <x v="1"/>
    <x v="1"/>
    <x v="0"/>
    <x v="0"/>
    <n v="10.99"/>
    <x v="1"/>
    <n v="2.7475000000000001"/>
    <n v="57.697499999999998"/>
    <x v="54"/>
    <x v="392"/>
    <x v="2"/>
    <n v="54.95"/>
    <n v="4.7619047620000003"/>
    <n v="2.7475000000000001"/>
    <n v="9.3000000000000007"/>
  </r>
  <r>
    <s v="704-10-4056"/>
    <x v="1"/>
    <x v="1"/>
    <x v="0"/>
    <x v="1"/>
    <x v="0"/>
    <n v="60.47"/>
    <x v="6"/>
    <n v="9.0704999999999991"/>
    <n v="190.48050000000001"/>
    <x v="78"/>
    <x v="60"/>
    <x v="2"/>
    <n v="181.41"/>
    <n v="4.7619047620000003"/>
    <n v="9.0704999999999991"/>
    <n v="5.6"/>
  </r>
  <r>
    <s v="497-37-6538"/>
    <x v="0"/>
    <x v="0"/>
    <x v="1"/>
    <x v="1"/>
    <x v="3"/>
    <n v="58.91"/>
    <x v="0"/>
    <n v="20.618500000000001"/>
    <n v="432.98849999999999"/>
    <x v="29"/>
    <x v="459"/>
    <x v="0"/>
    <n v="412.37"/>
    <n v="4.7619047620000003"/>
    <n v="20.618500000000001"/>
    <n v="9.6999999999999993"/>
  </r>
  <r>
    <s v="651-96-5970"/>
    <x v="0"/>
    <x v="0"/>
    <x v="1"/>
    <x v="1"/>
    <x v="5"/>
    <n v="46.41"/>
    <x v="8"/>
    <n v="2.3205"/>
    <n v="48.730499999999999"/>
    <x v="2"/>
    <x v="460"/>
    <x v="2"/>
    <n v="46.41"/>
    <n v="4.7619047620000003"/>
    <n v="2.3205"/>
    <n v="4"/>
  </r>
  <r>
    <s v="400-80-4065"/>
    <x v="1"/>
    <x v="1"/>
    <x v="0"/>
    <x v="1"/>
    <x v="0"/>
    <n v="68.55"/>
    <x v="7"/>
    <n v="13.71"/>
    <n v="287.91000000000003"/>
    <x v="42"/>
    <x v="277"/>
    <x v="2"/>
    <n v="274.2"/>
    <n v="4.7619047620000003"/>
    <n v="13.71"/>
    <n v="9.1999999999999993"/>
  </r>
  <r>
    <s v="744-16-7898"/>
    <x v="2"/>
    <x v="2"/>
    <x v="1"/>
    <x v="0"/>
    <x v="2"/>
    <n v="97.37"/>
    <x v="4"/>
    <n v="48.685000000000002"/>
    <n v="1022.385"/>
    <x v="15"/>
    <x v="128"/>
    <x v="2"/>
    <n v="973.7"/>
    <n v="4.7619047620000003"/>
    <n v="48.685000000000002"/>
    <n v="4.9000000000000004"/>
  </r>
  <r>
    <s v="263-12-5321"/>
    <x v="0"/>
    <x v="0"/>
    <x v="0"/>
    <x v="1"/>
    <x v="1"/>
    <n v="92.6"/>
    <x v="0"/>
    <n v="32.409999999999997"/>
    <n v="680.61"/>
    <x v="33"/>
    <x v="299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x v="5"/>
    <n v="4.6609999999999996"/>
    <n v="97.881"/>
    <x v="84"/>
    <x v="35"/>
    <x v="2"/>
    <n v="93.22"/>
    <n v="4.7619047620000003"/>
    <n v="4.6609999999999996"/>
    <n v="6.6"/>
  </r>
  <r>
    <s v="605-83-1050"/>
    <x v="2"/>
    <x v="2"/>
    <x v="1"/>
    <x v="1"/>
    <x v="5"/>
    <n v="27.18"/>
    <x v="5"/>
    <n v="2.718"/>
    <n v="57.078000000000003"/>
    <x v="20"/>
    <x v="461"/>
    <x v="0"/>
    <n v="54.36"/>
    <n v="4.7619047620000003"/>
    <n v="2.718"/>
    <n v="4.3"/>
  </r>
  <r>
    <s v="443-60-9639"/>
    <x v="1"/>
    <x v="1"/>
    <x v="0"/>
    <x v="0"/>
    <x v="2"/>
    <n v="60.87"/>
    <x v="8"/>
    <n v="3.0434999999999999"/>
    <n v="63.913499999999999"/>
    <x v="46"/>
    <x v="38"/>
    <x v="1"/>
    <n v="60.87"/>
    <n v="4.7619047620000003"/>
    <n v="3.0434999999999999"/>
    <n v="5.5"/>
  </r>
  <r>
    <s v="864-24-7918"/>
    <x v="0"/>
    <x v="0"/>
    <x v="0"/>
    <x v="0"/>
    <x v="3"/>
    <n v="24.49"/>
    <x v="4"/>
    <n v="12.244999999999999"/>
    <n v="257.14499999999998"/>
    <x v="70"/>
    <x v="459"/>
    <x v="1"/>
    <n v="244.9"/>
    <n v="4.7619047620000003"/>
    <n v="12.244999999999999"/>
    <n v="8.1"/>
  </r>
  <r>
    <s v="359-94-5395"/>
    <x v="2"/>
    <x v="2"/>
    <x v="1"/>
    <x v="1"/>
    <x v="0"/>
    <n v="92.78"/>
    <x v="8"/>
    <n v="4.6390000000000002"/>
    <n v="97.418999999999997"/>
    <x v="20"/>
    <x v="155"/>
    <x v="2"/>
    <n v="92.78"/>
    <n v="4.7619047620000003"/>
    <n v="4.6390000000000002"/>
    <n v="9.8000000000000007"/>
  </r>
  <r>
    <s v="401-09-4232"/>
    <x v="1"/>
    <x v="1"/>
    <x v="0"/>
    <x v="1"/>
    <x v="2"/>
    <n v="86.69"/>
    <x v="1"/>
    <n v="21.672499999999999"/>
    <n v="455.1225"/>
    <x v="48"/>
    <x v="462"/>
    <x v="0"/>
    <n v="433.45"/>
    <n v="4.7619047620000003"/>
    <n v="21.672499999999999"/>
    <n v="9.4"/>
  </r>
  <r>
    <s v="751-15-6198"/>
    <x v="2"/>
    <x v="2"/>
    <x v="1"/>
    <x v="1"/>
    <x v="3"/>
    <n v="23.01"/>
    <x v="3"/>
    <n v="6.9029999999999996"/>
    <n v="144.96299999999999"/>
    <x v="52"/>
    <x v="463"/>
    <x v="0"/>
    <n v="138.06"/>
    <n v="4.7619047620000003"/>
    <n v="6.9029999999999996"/>
    <n v="7.9"/>
  </r>
  <r>
    <s v="324-41-6833"/>
    <x v="1"/>
    <x v="1"/>
    <x v="0"/>
    <x v="0"/>
    <x v="1"/>
    <n v="30.2"/>
    <x v="2"/>
    <n v="12.08"/>
    <n v="253.68"/>
    <x v="2"/>
    <x v="171"/>
    <x v="0"/>
    <n v="241.6"/>
    <n v="4.7619047620000003"/>
    <n v="12.08"/>
    <n v="5.0999999999999996"/>
  </r>
  <r>
    <s v="474-33-8305"/>
    <x v="1"/>
    <x v="1"/>
    <x v="0"/>
    <x v="1"/>
    <x v="5"/>
    <n v="67.39"/>
    <x v="0"/>
    <n v="23.586500000000001"/>
    <n v="495.31650000000002"/>
    <x v="28"/>
    <x v="2"/>
    <x v="0"/>
    <n v="471.73"/>
    <n v="4.7619047620000003"/>
    <n v="23.586500000000001"/>
    <n v="6.9"/>
  </r>
  <r>
    <s v="759-29-9521"/>
    <x v="0"/>
    <x v="0"/>
    <x v="0"/>
    <x v="0"/>
    <x v="5"/>
    <n v="48.96"/>
    <x v="9"/>
    <n v="22.032"/>
    <n v="462.67200000000003"/>
    <x v="31"/>
    <x v="94"/>
    <x v="1"/>
    <n v="440.64"/>
    <n v="4.7619047620000003"/>
    <n v="22.032"/>
    <n v="8"/>
  </r>
  <r>
    <s v="831-81-6575"/>
    <x v="2"/>
    <x v="2"/>
    <x v="0"/>
    <x v="0"/>
    <x v="1"/>
    <n v="75.59"/>
    <x v="9"/>
    <n v="34.015500000000003"/>
    <n v="714.32550000000003"/>
    <x v="55"/>
    <x v="289"/>
    <x v="1"/>
    <n v="680.31"/>
    <n v="4.7619047620000003"/>
    <n v="34.015500000000003"/>
    <n v="8"/>
  </r>
  <r>
    <s v="220-68-6701"/>
    <x v="0"/>
    <x v="0"/>
    <x v="1"/>
    <x v="0"/>
    <x v="2"/>
    <n v="77.47"/>
    <x v="7"/>
    <n v="15.494"/>
    <n v="325.37400000000002"/>
    <x v="85"/>
    <x v="345"/>
    <x v="1"/>
    <n v="309.88"/>
    <n v="4.7619047620000003"/>
    <n v="15.494"/>
    <n v="4.2"/>
  </r>
  <r>
    <s v="618-34-8551"/>
    <x v="0"/>
    <x v="0"/>
    <x v="1"/>
    <x v="0"/>
    <x v="3"/>
    <n v="93.18"/>
    <x v="5"/>
    <n v="9.3179999999999996"/>
    <n v="195.678"/>
    <x v="65"/>
    <x v="464"/>
    <x v="2"/>
    <n v="186.36"/>
    <n v="4.7619047620000003"/>
    <n v="9.3179999999999996"/>
    <n v="8.5"/>
  </r>
  <r>
    <s v="257-60-7754"/>
    <x v="0"/>
    <x v="0"/>
    <x v="1"/>
    <x v="0"/>
    <x v="1"/>
    <n v="50.23"/>
    <x v="7"/>
    <n v="10.045999999999999"/>
    <n v="210.96600000000001"/>
    <x v="66"/>
    <x v="465"/>
    <x v="1"/>
    <n v="200.92"/>
    <n v="4.7619047620000003"/>
    <n v="10.045999999999999"/>
    <n v="9"/>
  </r>
  <r>
    <s v="559-61-5987"/>
    <x v="2"/>
    <x v="2"/>
    <x v="1"/>
    <x v="0"/>
    <x v="0"/>
    <n v="17.75"/>
    <x v="8"/>
    <n v="0.88749999999999996"/>
    <n v="18.637499999999999"/>
    <x v="78"/>
    <x v="440"/>
    <x v="1"/>
    <n v="17.75"/>
    <n v="4.7619047620000003"/>
    <n v="0.88749999999999996"/>
    <n v="8.6"/>
  </r>
  <r>
    <s v="189-55-2313"/>
    <x v="1"/>
    <x v="1"/>
    <x v="1"/>
    <x v="0"/>
    <x v="5"/>
    <n v="62.18"/>
    <x v="4"/>
    <n v="31.09"/>
    <n v="652.89"/>
    <x v="82"/>
    <x v="373"/>
    <x v="0"/>
    <n v="621.79999999999995"/>
    <n v="4.7619047620000003"/>
    <n v="31.09"/>
    <n v="6"/>
  </r>
  <r>
    <s v="565-91-4567"/>
    <x v="2"/>
    <x v="2"/>
    <x v="1"/>
    <x v="1"/>
    <x v="0"/>
    <n v="10.75"/>
    <x v="2"/>
    <n v="4.3"/>
    <n v="90.3"/>
    <x v="20"/>
    <x v="242"/>
    <x v="0"/>
    <n v="86"/>
    <n v="4.7619047620000003"/>
    <n v="4.3"/>
    <n v="6.2"/>
  </r>
  <r>
    <s v="380-60-5336"/>
    <x v="0"/>
    <x v="0"/>
    <x v="1"/>
    <x v="0"/>
    <x v="1"/>
    <n v="40.26"/>
    <x v="4"/>
    <n v="20.13"/>
    <n v="422.73"/>
    <x v="7"/>
    <x v="191"/>
    <x v="2"/>
    <n v="402.6"/>
    <n v="4.7619047620000003"/>
    <n v="20.13"/>
    <n v="5"/>
  </r>
  <r>
    <s v="815-04-6282"/>
    <x v="1"/>
    <x v="1"/>
    <x v="0"/>
    <x v="0"/>
    <x v="3"/>
    <n v="64.97"/>
    <x v="1"/>
    <n v="16.2425"/>
    <n v="341.09249999999997"/>
    <x v="4"/>
    <x v="299"/>
    <x v="2"/>
    <n v="324.85000000000002"/>
    <n v="4.7619047620000003"/>
    <n v="16.2425"/>
    <n v="6.5"/>
  </r>
  <r>
    <s v="674-56-6360"/>
    <x v="0"/>
    <x v="0"/>
    <x v="1"/>
    <x v="1"/>
    <x v="1"/>
    <n v="95.15"/>
    <x v="8"/>
    <n v="4.7575000000000003"/>
    <n v="99.907499999999999"/>
    <x v="23"/>
    <x v="466"/>
    <x v="1"/>
    <n v="95.15"/>
    <n v="4.7619047620000003"/>
    <n v="4.7575000000000003"/>
    <n v="6"/>
  </r>
  <r>
    <s v="778-34-2523"/>
    <x v="0"/>
    <x v="0"/>
    <x v="0"/>
    <x v="0"/>
    <x v="1"/>
    <n v="48.62"/>
    <x v="2"/>
    <n v="19.448"/>
    <n v="408.40800000000002"/>
    <x v="46"/>
    <x v="315"/>
    <x v="1"/>
    <n v="388.96"/>
    <n v="4.7619047620000003"/>
    <n v="19.448"/>
    <n v="5"/>
  </r>
  <r>
    <s v="499-27-7781"/>
    <x v="2"/>
    <x v="2"/>
    <x v="1"/>
    <x v="0"/>
    <x v="4"/>
    <n v="53.21"/>
    <x v="2"/>
    <n v="21.283999999999999"/>
    <n v="446.964"/>
    <x v="86"/>
    <x v="463"/>
    <x v="0"/>
    <n v="425.68"/>
    <n v="4.7619047620000003"/>
    <n v="21.283999999999999"/>
    <n v="5"/>
  </r>
  <r>
    <s v="477-59-2456"/>
    <x v="1"/>
    <x v="1"/>
    <x v="1"/>
    <x v="0"/>
    <x v="5"/>
    <n v="45.44"/>
    <x v="0"/>
    <n v="15.904"/>
    <n v="333.98399999999998"/>
    <x v="54"/>
    <x v="23"/>
    <x v="1"/>
    <n v="318.08"/>
    <n v="4.7619047620000003"/>
    <n v="15.904"/>
    <n v="9.1999999999999993"/>
  </r>
  <r>
    <s v="832-51-6761"/>
    <x v="0"/>
    <x v="0"/>
    <x v="1"/>
    <x v="1"/>
    <x v="4"/>
    <n v="33.880000000000003"/>
    <x v="2"/>
    <n v="13.552"/>
    <n v="284.59199999999998"/>
    <x v="64"/>
    <x v="245"/>
    <x v="0"/>
    <n v="271.04000000000002"/>
    <n v="4.7619047620000003"/>
    <n v="13.552"/>
    <n v="9.6"/>
  </r>
  <r>
    <s v="869-11-3082"/>
    <x v="2"/>
    <x v="2"/>
    <x v="0"/>
    <x v="1"/>
    <x v="0"/>
    <n v="96.16"/>
    <x v="7"/>
    <n v="19.231999999999999"/>
    <n v="403.87200000000001"/>
    <x v="3"/>
    <x v="356"/>
    <x v="2"/>
    <n v="384.64"/>
    <n v="4.7619047620000003"/>
    <n v="19.231999999999999"/>
    <n v="8.4"/>
  </r>
  <r>
    <s v="190-59-3964"/>
    <x v="2"/>
    <x v="2"/>
    <x v="0"/>
    <x v="1"/>
    <x v="4"/>
    <n v="47.16"/>
    <x v="1"/>
    <n v="11.79"/>
    <n v="247.59"/>
    <x v="36"/>
    <x v="63"/>
    <x v="2"/>
    <n v="235.8"/>
    <n v="4.7619047620000003"/>
    <n v="11.79"/>
    <n v="6"/>
  </r>
  <r>
    <s v="366-43-6862"/>
    <x v="2"/>
    <x v="2"/>
    <x v="1"/>
    <x v="1"/>
    <x v="1"/>
    <n v="52.89"/>
    <x v="7"/>
    <n v="10.577999999999999"/>
    <n v="222.13800000000001"/>
    <x v="5"/>
    <x v="467"/>
    <x v="0"/>
    <n v="211.56"/>
    <n v="4.7619047620000003"/>
    <n v="10.577999999999999"/>
    <n v="6.7"/>
  </r>
  <r>
    <s v="186-43-8965"/>
    <x v="0"/>
    <x v="0"/>
    <x v="0"/>
    <x v="0"/>
    <x v="2"/>
    <n v="47.68"/>
    <x v="5"/>
    <n v="4.7679999999999998"/>
    <n v="100.128"/>
    <x v="7"/>
    <x v="468"/>
    <x v="2"/>
    <n v="95.36"/>
    <n v="4.7619047620000003"/>
    <n v="4.7679999999999998"/>
    <n v="4.0999999999999996"/>
  </r>
  <r>
    <s v="784-21-9238"/>
    <x v="1"/>
    <x v="1"/>
    <x v="0"/>
    <x v="1"/>
    <x v="3"/>
    <n v="10.17"/>
    <x v="8"/>
    <n v="0.50849999999999995"/>
    <n v="10.6785"/>
    <x v="13"/>
    <x v="331"/>
    <x v="1"/>
    <n v="10.17"/>
    <n v="4.7619047620000003"/>
    <n v="0.50849999999999995"/>
    <n v="5.9"/>
  </r>
  <r>
    <s v="276-75-6884"/>
    <x v="0"/>
    <x v="0"/>
    <x v="1"/>
    <x v="0"/>
    <x v="0"/>
    <n v="68.709999999999994"/>
    <x v="6"/>
    <n v="10.3065"/>
    <n v="216.4365"/>
    <x v="31"/>
    <x v="469"/>
    <x v="1"/>
    <n v="206.13"/>
    <n v="4.7619047620000003"/>
    <n v="10.3065"/>
    <n v="8.6999999999999993"/>
  </r>
  <r>
    <s v="109-86-4363"/>
    <x v="2"/>
    <x v="2"/>
    <x v="0"/>
    <x v="0"/>
    <x v="3"/>
    <n v="60.08"/>
    <x v="0"/>
    <n v="21.027999999999999"/>
    <n v="441.58800000000002"/>
    <x v="44"/>
    <x v="150"/>
    <x v="2"/>
    <n v="420.56"/>
    <n v="4.7619047620000003"/>
    <n v="21.027999999999999"/>
    <n v="4.5"/>
  </r>
  <r>
    <s v="569-76-2760"/>
    <x v="0"/>
    <x v="0"/>
    <x v="0"/>
    <x v="0"/>
    <x v="3"/>
    <n v="22.01"/>
    <x v="7"/>
    <n v="4.4020000000000001"/>
    <n v="92.441999999999993"/>
    <x v="71"/>
    <x v="470"/>
    <x v="2"/>
    <n v="88.04"/>
    <n v="4.7619047620000003"/>
    <n v="4.4020000000000001"/>
    <n v="6.6"/>
  </r>
  <r>
    <s v="222-42-0244"/>
    <x v="2"/>
    <x v="2"/>
    <x v="0"/>
    <x v="0"/>
    <x v="0"/>
    <n v="72.11"/>
    <x v="9"/>
    <n v="32.4495"/>
    <n v="681.43949999999995"/>
    <x v="26"/>
    <x v="318"/>
    <x v="2"/>
    <n v="648.99"/>
    <n v="4.7619047620000003"/>
    <n v="32.4495"/>
    <n v="7.7"/>
  </r>
  <r>
    <s v="760-53-9233"/>
    <x v="0"/>
    <x v="0"/>
    <x v="0"/>
    <x v="1"/>
    <x v="5"/>
    <n v="41.28"/>
    <x v="6"/>
    <n v="6.1920000000000002"/>
    <n v="130.03200000000001"/>
    <x v="58"/>
    <x v="78"/>
    <x v="2"/>
    <n v="123.84"/>
    <n v="4.7619047620000003"/>
    <n v="6.1920000000000002"/>
    <n v="8.5"/>
  </r>
  <r>
    <s v="538-22-0304"/>
    <x v="1"/>
    <x v="1"/>
    <x v="1"/>
    <x v="1"/>
    <x v="1"/>
    <n v="64.95"/>
    <x v="4"/>
    <n v="32.475000000000001"/>
    <n v="681.97500000000002"/>
    <x v="62"/>
    <x v="185"/>
    <x v="1"/>
    <n v="649.5"/>
    <n v="4.7619047620000003"/>
    <n v="32.475000000000001"/>
    <n v="5.2"/>
  </r>
  <r>
    <s v="416-17-9926"/>
    <x v="0"/>
    <x v="0"/>
    <x v="0"/>
    <x v="0"/>
    <x v="1"/>
    <n v="74.22"/>
    <x v="4"/>
    <n v="37.11"/>
    <n v="779.31"/>
    <x v="17"/>
    <x v="51"/>
    <x v="2"/>
    <n v="742.2"/>
    <n v="4.7619047620000003"/>
    <n v="37.11"/>
    <n v="4.3"/>
  </r>
  <r>
    <s v="237-44-6163"/>
    <x v="0"/>
    <x v="0"/>
    <x v="1"/>
    <x v="1"/>
    <x v="1"/>
    <n v="10.56"/>
    <x v="2"/>
    <n v="4.2240000000000002"/>
    <n v="88.703999999999994"/>
    <x v="46"/>
    <x v="255"/>
    <x v="1"/>
    <n v="84.48"/>
    <n v="4.7619047620000003"/>
    <n v="4.2240000000000002"/>
    <n v="7.6"/>
  </r>
  <r>
    <s v="636-17-0325"/>
    <x v="2"/>
    <x v="2"/>
    <x v="1"/>
    <x v="1"/>
    <x v="0"/>
    <n v="62.57"/>
    <x v="7"/>
    <n v="12.513999999999999"/>
    <n v="262.79399999999998"/>
    <x v="6"/>
    <x v="78"/>
    <x v="1"/>
    <n v="250.28"/>
    <n v="4.7619047620000003"/>
    <n v="12.513999999999999"/>
    <n v="9.5"/>
  </r>
  <r>
    <s v="343-75-9322"/>
    <x v="2"/>
    <x v="2"/>
    <x v="0"/>
    <x v="0"/>
    <x v="3"/>
    <n v="11.85"/>
    <x v="2"/>
    <n v="4.74"/>
    <n v="99.54"/>
    <x v="51"/>
    <x v="414"/>
    <x v="1"/>
    <n v="94.8"/>
    <n v="4.7619047620000003"/>
    <n v="4.74"/>
    <n v="4.0999999999999996"/>
  </r>
  <r>
    <s v="528-14-9470"/>
    <x v="0"/>
    <x v="0"/>
    <x v="0"/>
    <x v="1"/>
    <x v="0"/>
    <n v="91.3"/>
    <x v="8"/>
    <n v="4.5650000000000004"/>
    <n v="95.864999999999995"/>
    <x v="44"/>
    <x v="51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x v="0"/>
    <n v="14.2555"/>
    <n v="299.3655"/>
    <x v="41"/>
    <x v="471"/>
    <x v="0"/>
    <n v="285.11"/>
    <n v="4.7619047620000003"/>
    <n v="14.2555"/>
    <n v="5.4"/>
  </r>
  <r>
    <s v="807-34-3742"/>
    <x v="0"/>
    <x v="0"/>
    <x v="1"/>
    <x v="1"/>
    <x v="5"/>
    <n v="52.38"/>
    <x v="8"/>
    <n v="2.6190000000000002"/>
    <n v="54.999000000000002"/>
    <x v="58"/>
    <x v="143"/>
    <x v="1"/>
    <n v="52.38"/>
    <n v="4.7619047620000003"/>
    <n v="2.6190000000000002"/>
    <n v="5.8"/>
  </r>
  <r>
    <s v="288-62-1085"/>
    <x v="0"/>
    <x v="0"/>
    <x v="0"/>
    <x v="1"/>
    <x v="5"/>
    <n v="38.54"/>
    <x v="1"/>
    <n v="9.6349999999999998"/>
    <n v="202.33500000000001"/>
    <x v="51"/>
    <x v="229"/>
    <x v="0"/>
    <n v="192.7"/>
    <n v="4.7619047620000003"/>
    <n v="9.6349999999999998"/>
    <n v="5.6"/>
  </r>
  <r>
    <s v="670-71-7306"/>
    <x v="2"/>
    <x v="2"/>
    <x v="1"/>
    <x v="1"/>
    <x v="3"/>
    <n v="44.63"/>
    <x v="3"/>
    <n v="13.388999999999999"/>
    <n v="281.16899999999998"/>
    <x v="56"/>
    <x v="39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x v="4"/>
    <n v="27.934999999999999"/>
    <n v="586.63499999999999"/>
    <x v="15"/>
    <x v="66"/>
    <x v="1"/>
    <n v="558.70000000000005"/>
    <n v="4.7619047620000003"/>
    <n v="27.934999999999999"/>
    <n v="5.8"/>
  </r>
  <r>
    <s v="271-77-8740"/>
    <x v="1"/>
    <x v="1"/>
    <x v="0"/>
    <x v="0"/>
    <x v="3"/>
    <n v="29.22"/>
    <x v="3"/>
    <n v="8.766"/>
    <n v="184.08600000000001"/>
    <x v="17"/>
    <x v="335"/>
    <x v="0"/>
    <n v="175.32"/>
    <n v="4.7619047620000003"/>
    <n v="8.766"/>
    <n v="5"/>
  </r>
  <r>
    <s v="497-36-0989"/>
    <x v="0"/>
    <x v="0"/>
    <x v="1"/>
    <x v="1"/>
    <x v="5"/>
    <n v="51.94"/>
    <x v="6"/>
    <n v="7.7910000000000004"/>
    <n v="163.61099999999999"/>
    <x v="42"/>
    <x v="472"/>
    <x v="1"/>
    <n v="155.82"/>
    <n v="4.7619047620000003"/>
    <n v="7.7910000000000004"/>
    <n v="7.9"/>
  </r>
  <r>
    <s v="291-59-1384"/>
    <x v="2"/>
    <x v="2"/>
    <x v="1"/>
    <x v="1"/>
    <x v="1"/>
    <n v="60.3"/>
    <x v="8"/>
    <n v="3.0150000000000001"/>
    <n v="63.314999999999998"/>
    <x v="38"/>
    <x v="180"/>
    <x v="1"/>
    <n v="60.3"/>
    <n v="4.7619047620000003"/>
    <n v="3.0150000000000001"/>
    <n v="6"/>
  </r>
  <r>
    <s v="860-73-6466"/>
    <x v="0"/>
    <x v="0"/>
    <x v="0"/>
    <x v="0"/>
    <x v="3"/>
    <n v="39.47"/>
    <x v="5"/>
    <n v="3.9470000000000001"/>
    <n v="82.887"/>
    <x v="22"/>
    <x v="473"/>
    <x v="2"/>
    <n v="78.94"/>
    <n v="4.7619047620000003"/>
    <n v="3.9470000000000001"/>
    <n v="5"/>
  </r>
  <r>
    <s v="549-23-9016"/>
    <x v="1"/>
    <x v="1"/>
    <x v="0"/>
    <x v="0"/>
    <x v="4"/>
    <n v="14.87"/>
    <x v="5"/>
    <n v="1.4870000000000001"/>
    <n v="31.227"/>
    <x v="77"/>
    <x v="470"/>
    <x v="2"/>
    <n v="29.74"/>
    <n v="4.7619047620000003"/>
    <n v="1.4870000000000001"/>
    <n v="8.9"/>
  </r>
  <r>
    <s v="896-34-0956"/>
    <x v="0"/>
    <x v="0"/>
    <x v="1"/>
    <x v="1"/>
    <x v="5"/>
    <n v="21.32"/>
    <x v="8"/>
    <n v="1.0660000000000001"/>
    <n v="22.385999999999999"/>
    <x v="53"/>
    <x v="31"/>
    <x v="1"/>
    <n v="21.32"/>
    <n v="4.7619047620000003"/>
    <n v="1.0660000000000001"/>
    <n v="5.9"/>
  </r>
  <r>
    <s v="804-38-3935"/>
    <x v="0"/>
    <x v="0"/>
    <x v="0"/>
    <x v="1"/>
    <x v="1"/>
    <n v="93.78"/>
    <x v="6"/>
    <n v="14.067"/>
    <n v="295.40699999999998"/>
    <x v="74"/>
    <x v="102"/>
    <x v="2"/>
    <n v="281.33999999999997"/>
    <n v="4.7619047620000003"/>
    <n v="14.067"/>
    <n v="5.9"/>
  </r>
  <r>
    <s v="585-90-0249"/>
    <x v="0"/>
    <x v="0"/>
    <x v="0"/>
    <x v="1"/>
    <x v="1"/>
    <n v="73.260000000000005"/>
    <x v="8"/>
    <n v="3.6629999999999998"/>
    <n v="76.923000000000002"/>
    <x v="3"/>
    <x v="182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x v="8"/>
    <n v="1.119"/>
    <n v="23.498999999999999"/>
    <x v="74"/>
    <x v="48"/>
    <x v="2"/>
    <n v="22.38"/>
    <n v="4.7619047620000003"/>
    <n v="1.119"/>
    <n v="8.6"/>
  </r>
  <r>
    <s v="845-94-6841"/>
    <x v="1"/>
    <x v="1"/>
    <x v="0"/>
    <x v="0"/>
    <x v="4"/>
    <n v="72.88"/>
    <x v="9"/>
    <n v="32.795999999999999"/>
    <n v="688.71600000000001"/>
    <x v="66"/>
    <x v="371"/>
    <x v="1"/>
    <n v="655.92"/>
    <n v="4.7619047620000003"/>
    <n v="32.795999999999999"/>
    <n v="4"/>
  </r>
  <r>
    <s v="125-45-2293"/>
    <x v="0"/>
    <x v="0"/>
    <x v="1"/>
    <x v="0"/>
    <x v="5"/>
    <n v="99.1"/>
    <x v="3"/>
    <n v="29.73"/>
    <n v="624.33000000000004"/>
    <x v="64"/>
    <x v="90"/>
    <x v="1"/>
    <n v="594.6"/>
    <n v="4.7619047620000003"/>
    <n v="29.73"/>
    <n v="4.2"/>
  </r>
  <r>
    <s v="843-73-4724"/>
    <x v="0"/>
    <x v="0"/>
    <x v="1"/>
    <x v="1"/>
    <x v="5"/>
    <n v="74.099999999999994"/>
    <x v="8"/>
    <n v="3.7050000000000001"/>
    <n v="77.805000000000007"/>
    <x v="25"/>
    <x v="474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x v="5"/>
    <n v="9.8480000000000008"/>
    <n v="206.80799999999999"/>
    <x v="88"/>
    <x v="33"/>
    <x v="0"/>
    <n v="196.96"/>
    <n v="4.7619047620000003"/>
    <n v="9.8480000000000008"/>
    <n v="9.1999999999999993"/>
  </r>
  <r>
    <s v="658-66-3967"/>
    <x v="1"/>
    <x v="1"/>
    <x v="1"/>
    <x v="1"/>
    <x v="0"/>
    <n v="53.19"/>
    <x v="0"/>
    <n v="18.616499999999998"/>
    <n v="390.94650000000001"/>
    <x v="78"/>
    <x v="324"/>
    <x v="0"/>
    <n v="372.33"/>
    <n v="4.7619047620000003"/>
    <n v="18.616499999999998"/>
    <n v="5"/>
  </r>
  <r>
    <s v="866-70-2814"/>
    <x v="2"/>
    <x v="2"/>
    <x v="1"/>
    <x v="0"/>
    <x v="1"/>
    <n v="52.79"/>
    <x v="4"/>
    <n v="26.395"/>
    <n v="554.29499999999996"/>
    <x v="6"/>
    <x v="452"/>
    <x v="0"/>
    <n v="527.9"/>
    <n v="4.7619047620000003"/>
    <n v="26.395"/>
    <n v="10"/>
  </r>
  <r>
    <s v="160-22-2687"/>
    <x v="0"/>
    <x v="0"/>
    <x v="0"/>
    <x v="0"/>
    <x v="0"/>
    <n v="95.95"/>
    <x v="1"/>
    <n v="23.987500000000001"/>
    <n v="503.73750000000001"/>
    <x v="54"/>
    <x v="239"/>
    <x v="0"/>
    <n v="479.75"/>
    <n v="4.7619047620000003"/>
    <n v="23.987500000000001"/>
    <n v="8.8000000000000007"/>
  </r>
  <r>
    <s v="895-03-6665"/>
    <x v="2"/>
    <x v="2"/>
    <x v="1"/>
    <x v="0"/>
    <x v="5"/>
    <n v="36.51"/>
    <x v="9"/>
    <n v="16.429500000000001"/>
    <n v="345.01949999999999"/>
    <x v="69"/>
    <x v="196"/>
    <x v="1"/>
    <n v="328.59"/>
    <n v="4.7619047620000003"/>
    <n v="16.429500000000001"/>
    <n v="4.2"/>
  </r>
  <r>
    <s v="770-42-8960"/>
    <x v="2"/>
    <x v="2"/>
    <x v="1"/>
    <x v="1"/>
    <x v="4"/>
    <n v="21.12"/>
    <x v="2"/>
    <n v="8.4480000000000004"/>
    <n v="177.40799999999999"/>
    <x v="17"/>
    <x v="475"/>
    <x v="1"/>
    <n v="168.96"/>
    <n v="4.7619047620000003"/>
    <n v="8.4480000000000004"/>
    <n v="6.3"/>
  </r>
  <r>
    <s v="748-45-2862"/>
    <x v="0"/>
    <x v="0"/>
    <x v="0"/>
    <x v="0"/>
    <x v="2"/>
    <n v="28.31"/>
    <x v="7"/>
    <n v="5.6619999999999999"/>
    <n v="118.902"/>
    <x v="37"/>
    <x v="476"/>
    <x v="1"/>
    <n v="113.24"/>
    <n v="4.7619047620000003"/>
    <n v="5.6619999999999999"/>
    <n v="8.1999999999999993"/>
  </r>
  <r>
    <s v="234-36-2483"/>
    <x v="2"/>
    <x v="2"/>
    <x v="1"/>
    <x v="1"/>
    <x v="0"/>
    <n v="57.59"/>
    <x v="3"/>
    <n v="17.277000000000001"/>
    <n v="362.81700000000001"/>
    <x v="42"/>
    <x v="477"/>
    <x v="1"/>
    <n v="345.54"/>
    <n v="4.7619047620000003"/>
    <n v="17.277000000000001"/>
    <n v="5.0999999999999996"/>
  </r>
  <r>
    <s v="316-66-3011"/>
    <x v="0"/>
    <x v="0"/>
    <x v="0"/>
    <x v="0"/>
    <x v="4"/>
    <n v="47.63"/>
    <x v="9"/>
    <n v="21.433499999999999"/>
    <n v="450.1035"/>
    <x v="54"/>
    <x v="478"/>
    <x v="1"/>
    <n v="428.67"/>
    <n v="4.7619047620000003"/>
    <n v="21.433499999999999"/>
    <n v="5"/>
  </r>
  <r>
    <s v="848-95-6252"/>
    <x v="1"/>
    <x v="1"/>
    <x v="0"/>
    <x v="0"/>
    <x v="2"/>
    <n v="86.27"/>
    <x v="8"/>
    <n v="4.3135000000000003"/>
    <n v="90.583500000000001"/>
    <x v="9"/>
    <x v="38"/>
    <x v="0"/>
    <n v="86.27"/>
    <n v="4.7619047620000003"/>
    <n v="4.3135000000000003"/>
    <n v="7"/>
  </r>
  <r>
    <s v="840-76-5966"/>
    <x v="0"/>
    <x v="0"/>
    <x v="0"/>
    <x v="1"/>
    <x v="3"/>
    <n v="12.76"/>
    <x v="5"/>
    <n v="1.276"/>
    <n v="26.795999999999999"/>
    <x v="66"/>
    <x v="191"/>
    <x v="0"/>
    <n v="25.52"/>
    <n v="4.7619047620000003"/>
    <n v="1.276"/>
    <n v="7.8"/>
  </r>
  <r>
    <s v="152-03-4217"/>
    <x v="2"/>
    <x v="2"/>
    <x v="1"/>
    <x v="0"/>
    <x v="2"/>
    <n v="11.28"/>
    <x v="9"/>
    <n v="5.0759999999999996"/>
    <n v="106.596"/>
    <x v="85"/>
    <x v="479"/>
    <x v="2"/>
    <n v="101.52"/>
    <n v="4.7619047620000003"/>
    <n v="5.0759999999999996"/>
    <n v="4.3"/>
  </r>
  <r>
    <s v="533-66-5566"/>
    <x v="2"/>
    <x v="2"/>
    <x v="1"/>
    <x v="0"/>
    <x v="2"/>
    <n v="51.07"/>
    <x v="0"/>
    <n v="17.874500000000001"/>
    <n v="375.36450000000002"/>
    <x v="52"/>
    <x v="437"/>
    <x v="1"/>
    <n v="357.49"/>
    <n v="4.7619047620000003"/>
    <n v="17.874500000000001"/>
    <n v="7"/>
  </r>
  <r>
    <s v="124-31-1458"/>
    <x v="0"/>
    <x v="0"/>
    <x v="0"/>
    <x v="0"/>
    <x v="1"/>
    <n v="79.59"/>
    <x v="6"/>
    <n v="11.938499999999999"/>
    <n v="250.70849999999999"/>
    <x v="66"/>
    <x v="101"/>
    <x v="1"/>
    <n v="238.77"/>
    <n v="4.7619047620000003"/>
    <n v="11.938499999999999"/>
    <n v="6.6"/>
  </r>
  <r>
    <s v="176-78-1170"/>
    <x v="1"/>
    <x v="1"/>
    <x v="0"/>
    <x v="1"/>
    <x v="0"/>
    <n v="33.81"/>
    <x v="6"/>
    <n v="5.0715000000000003"/>
    <n v="106.50149999999999"/>
    <x v="53"/>
    <x v="480"/>
    <x v="0"/>
    <n v="101.43"/>
    <n v="4.7619047620000003"/>
    <n v="5.0715000000000003"/>
    <n v="7.3"/>
  </r>
  <r>
    <s v="361-59-0574"/>
    <x v="2"/>
    <x v="2"/>
    <x v="0"/>
    <x v="1"/>
    <x v="3"/>
    <n v="90.53"/>
    <x v="2"/>
    <n v="36.212000000000003"/>
    <n v="760.452"/>
    <x v="20"/>
    <x v="481"/>
    <x v="2"/>
    <n v="724.24"/>
    <n v="4.7619047620000003"/>
    <n v="36.212000000000003"/>
    <n v="6.5"/>
  </r>
  <r>
    <s v="101-81-4070"/>
    <x v="1"/>
    <x v="1"/>
    <x v="0"/>
    <x v="0"/>
    <x v="0"/>
    <n v="62.82"/>
    <x v="5"/>
    <n v="6.282"/>
    <n v="131.922"/>
    <x v="29"/>
    <x v="482"/>
    <x v="0"/>
    <n v="125.64"/>
    <n v="4.7619047620000003"/>
    <n v="6.282"/>
    <n v="4.9000000000000004"/>
  </r>
  <r>
    <s v="631-34-1880"/>
    <x v="1"/>
    <x v="1"/>
    <x v="0"/>
    <x v="1"/>
    <x v="4"/>
    <n v="24.31"/>
    <x v="6"/>
    <n v="3.6465000000000001"/>
    <n v="76.576499999999996"/>
    <x v="66"/>
    <x v="268"/>
    <x v="2"/>
    <n v="72.930000000000007"/>
    <n v="4.7619047620000003"/>
    <n v="3.6465000000000001"/>
    <n v="4.3"/>
  </r>
  <r>
    <s v="852-82-2749"/>
    <x v="0"/>
    <x v="0"/>
    <x v="1"/>
    <x v="1"/>
    <x v="3"/>
    <n v="64.59"/>
    <x v="7"/>
    <n v="12.917999999999999"/>
    <n v="271.27800000000002"/>
    <x v="47"/>
    <x v="483"/>
    <x v="0"/>
    <n v="258.36"/>
    <n v="4.7619047620000003"/>
    <n v="12.917999999999999"/>
    <n v="9.3000000000000007"/>
  </r>
  <r>
    <s v="873-14-6353"/>
    <x v="0"/>
    <x v="0"/>
    <x v="0"/>
    <x v="1"/>
    <x v="4"/>
    <n v="24.82"/>
    <x v="0"/>
    <n v="8.6869999999999994"/>
    <n v="182.42699999999999"/>
    <x v="69"/>
    <x v="373"/>
    <x v="2"/>
    <n v="173.74"/>
    <n v="4.7619047620000003"/>
    <n v="8.6869999999999994"/>
    <n v="7.1"/>
  </r>
  <r>
    <s v="584-66-4073"/>
    <x v="1"/>
    <x v="1"/>
    <x v="1"/>
    <x v="1"/>
    <x v="5"/>
    <n v="56.5"/>
    <x v="8"/>
    <n v="2.8250000000000002"/>
    <n v="59.325000000000003"/>
    <x v="45"/>
    <x v="484"/>
    <x v="0"/>
    <n v="56.5"/>
    <n v="4.7619047620000003"/>
    <n v="2.8250000000000002"/>
    <n v="9.6"/>
  </r>
  <r>
    <s v="544-55-9589"/>
    <x v="2"/>
    <x v="2"/>
    <x v="0"/>
    <x v="0"/>
    <x v="1"/>
    <n v="21.43"/>
    <x v="4"/>
    <n v="10.715"/>
    <n v="225.01499999999999"/>
    <x v="26"/>
    <x v="159"/>
    <x v="1"/>
    <n v="214.3"/>
    <n v="4.7619047620000003"/>
    <n v="10.715"/>
    <n v="6.2"/>
  </r>
  <r>
    <s v="166-19-2553"/>
    <x v="0"/>
    <x v="0"/>
    <x v="0"/>
    <x v="1"/>
    <x v="3"/>
    <n v="89.06"/>
    <x v="3"/>
    <n v="26.718"/>
    <n v="561.07799999999997"/>
    <x v="68"/>
    <x v="111"/>
    <x v="1"/>
    <n v="534.36"/>
    <n v="4.7619047620000003"/>
    <n v="26.718"/>
    <n v="9.9"/>
  </r>
  <r>
    <s v="737-88-5876"/>
    <x v="0"/>
    <x v="0"/>
    <x v="0"/>
    <x v="1"/>
    <x v="2"/>
    <n v="23.29"/>
    <x v="7"/>
    <n v="4.6580000000000004"/>
    <n v="97.817999999999998"/>
    <x v="35"/>
    <x v="408"/>
    <x v="2"/>
    <n v="93.16"/>
    <n v="4.7619047620000003"/>
    <n v="4.6580000000000004"/>
    <n v="5.9"/>
  </r>
  <r>
    <s v="154-87-7367"/>
    <x v="1"/>
    <x v="1"/>
    <x v="1"/>
    <x v="1"/>
    <x v="2"/>
    <n v="65.260000000000005"/>
    <x v="2"/>
    <n v="26.103999999999999"/>
    <n v="548.18399999999997"/>
    <x v="20"/>
    <x v="214"/>
    <x v="0"/>
    <n v="522.08000000000004"/>
    <n v="4.7619047620000003"/>
    <n v="26.103999999999999"/>
    <n v="6.3"/>
  </r>
  <r>
    <s v="885-56-0389"/>
    <x v="1"/>
    <x v="1"/>
    <x v="0"/>
    <x v="1"/>
    <x v="5"/>
    <n v="52.35"/>
    <x v="8"/>
    <n v="2.6175000000000002"/>
    <n v="54.967500000000001"/>
    <x v="12"/>
    <x v="438"/>
    <x v="1"/>
    <n v="52.35"/>
    <n v="4.7619047620000003"/>
    <n v="2.6175000000000002"/>
    <n v="4"/>
  </r>
  <r>
    <s v="608-05-3804"/>
    <x v="2"/>
    <x v="2"/>
    <x v="0"/>
    <x v="1"/>
    <x v="1"/>
    <n v="39.75"/>
    <x v="8"/>
    <n v="1.9875"/>
    <n v="41.737499999999997"/>
    <x v="6"/>
    <x v="99"/>
    <x v="1"/>
    <n v="39.75"/>
    <n v="4.7619047620000003"/>
    <n v="1.9875"/>
    <n v="6.1"/>
  </r>
  <r>
    <s v="448-61-3783"/>
    <x v="0"/>
    <x v="0"/>
    <x v="1"/>
    <x v="0"/>
    <x v="1"/>
    <n v="90.02"/>
    <x v="2"/>
    <n v="36.008000000000003"/>
    <n v="756.16800000000001"/>
    <x v="76"/>
    <x v="394"/>
    <x v="2"/>
    <n v="720.16"/>
    <n v="4.7619047620000003"/>
    <n v="36.008000000000003"/>
    <n v="4.5"/>
  </r>
  <r>
    <s v="761-49-0439"/>
    <x v="2"/>
    <x v="2"/>
    <x v="0"/>
    <x v="0"/>
    <x v="1"/>
    <n v="12.1"/>
    <x v="2"/>
    <n v="4.84"/>
    <n v="101.64"/>
    <x v="64"/>
    <x v="79"/>
    <x v="0"/>
    <n v="96.8"/>
    <n v="4.7619047620000003"/>
    <n v="4.84"/>
    <n v="8.6"/>
  </r>
  <r>
    <s v="490-95-0021"/>
    <x v="2"/>
    <x v="2"/>
    <x v="0"/>
    <x v="0"/>
    <x v="4"/>
    <n v="33.21"/>
    <x v="4"/>
    <n v="16.605"/>
    <n v="348.70499999999998"/>
    <x v="66"/>
    <x v="485"/>
    <x v="0"/>
    <n v="332.1"/>
    <n v="4.7619047620000003"/>
    <n v="16.605"/>
    <n v="6"/>
  </r>
  <r>
    <s v="115-38-7388"/>
    <x v="1"/>
    <x v="1"/>
    <x v="0"/>
    <x v="0"/>
    <x v="5"/>
    <n v="10.18"/>
    <x v="2"/>
    <n v="4.0720000000000001"/>
    <n v="85.512"/>
    <x v="73"/>
    <x v="423"/>
    <x v="2"/>
    <n v="81.44"/>
    <n v="4.7619047620000003"/>
    <n v="4.0720000000000001"/>
    <n v="9.5"/>
  </r>
  <r>
    <s v="311-13-6971"/>
    <x v="2"/>
    <x v="2"/>
    <x v="0"/>
    <x v="1"/>
    <x v="3"/>
    <n v="31.99"/>
    <x v="4"/>
    <n v="15.994999999999999"/>
    <n v="335.89499999999998"/>
    <x v="9"/>
    <x v="486"/>
    <x v="2"/>
    <n v="319.89999999999998"/>
    <n v="4.7619047620000003"/>
    <n v="15.994999999999999"/>
    <n v="9.9"/>
  </r>
  <r>
    <s v="291-55-6563"/>
    <x v="0"/>
    <x v="0"/>
    <x v="0"/>
    <x v="0"/>
    <x v="2"/>
    <n v="34.42"/>
    <x v="3"/>
    <n v="10.326000000000001"/>
    <n v="216.846"/>
    <x v="73"/>
    <x v="47"/>
    <x v="0"/>
    <n v="206.52"/>
    <n v="4.7619047620000003"/>
    <n v="10.326000000000001"/>
    <n v="7.5"/>
  </r>
  <r>
    <s v="548-48-3156"/>
    <x v="0"/>
    <x v="0"/>
    <x v="0"/>
    <x v="0"/>
    <x v="4"/>
    <n v="83.34"/>
    <x v="5"/>
    <n v="8.3339999999999996"/>
    <n v="175.01400000000001"/>
    <x v="35"/>
    <x v="303"/>
    <x v="1"/>
    <n v="166.68"/>
    <n v="4.7619047620000003"/>
    <n v="8.3339999999999996"/>
    <n v="7.6"/>
  </r>
  <r>
    <s v="460-93-5834"/>
    <x v="0"/>
    <x v="0"/>
    <x v="1"/>
    <x v="1"/>
    <x v="3"/>
    <n v="45.58"/>
    <x v="0"/>
    <n v="15.952999999999999"/>
    <n v="335.01299999999998"/>
    <x v="50"/>
    <x v="487"/>
    <x v="1"/>
    <n v="319.06"/>
    <n v="4.7619047620000003"/>
    <n v="15.952999999999999"/>
    <n v="5"/>
  </r>
  <r>
    <s v="325-89-4209"/>
    <x v="0"/>
    <x v="0"/>
    <x v="0"/>
    <x v="1"/>
    <x v="4"/>
    <n v="87.9"/>
    <x v="8"/>
    <n v="4.3949999999999996"/>
    <n v="92.295000000000002"/>
    <x v="63"/>
    <x v="144"/>
    <x v="0"/>
    <n v="87.9"/>
    <n v="4.7619047620000003"/>
    <n v="4.3949999999999996"/>
    <n v="6.7"/>
  </r>
  <r>
    <s v="884-80-6021"/>
    <x v="0"/>
    <x v="0"/>
    <x v="0"/>
    <x v="0"/>
    <x v="1"/>
    <n v="73.47"/>
    <x v="4"/>
    <n v="36.734999999999999"/>
    <n v="771.43499999999995"/>
    <x v="28"/>
    <x v="488"/>
    <x v="0"/>
    <n v="734.7"/>
    <n v="4.7619047620000003"/>
    <n v="36.734999999999999"/>
    <n v="9.5"/>
  </r>
  <r>
    <s v="137-74-8729"/>
    <x v="1"/>
    <x v="1"/>
    <x v="1"/>
    <x v="0"/>
    <x v="5"/>
    <n v="12.19"/>
    <x v="2"/>
    <n v="4.8760000000000003"/>
    <n v="102.396"/>
    <x v="45"/>
    <x v="433"/>
    <x v="0"/>
    <n v="97.52"/>
    <n v="4.7619047620000003"/>
    <n v="4.8760000000000003"/>
    <n v="6.8"/>
  </r>
  <r>
    <s v="880-46-5796"/>
    <x v="0"/>
    <x v="0"/>
    <x v="0"/>
    <x v="1"/>
    <x v="3"/>
    <n v="76.92"/>
    <x v="4"/>
    <n v="38.46"/>
    <n v="807.66"/>
    <x v="85"/>
    <x v="267"/>
    <x v="0"/>
    <n v="769.2"/>
    <n v="4.7619047620000003"/>
    <n v="38.46"/>
    <n v="5.6"/>
  </r>
  <r>
    <s v="389-70-2397"/>
    <x v="1"/>
    <x v="1"/>
    <x v="1"/>
    <x v="0"/>
    <x v="0"/>
    <n v="83.66"/>
    <x v="1"/>
    <n v="20.914999999999999"/>
    <n v="439.21499999999997"/>
    <x v="81"/>
    <x v="306"/>
    <x v="1"/>
    <n v="418.3"/>
    <n v="4.7619047620000003"/>
    <n v="20.914999999999999"/>
    <n v="7.2"/>
  </r>
  <r>
    <s v="114-35-5271"/>
    <x v="2"/>
    <x v="2"/>
    <x v="1"/>
    <x v="0"/>
    <x v="1"/>
    <n v="57.91"/>
    <x v="2"/>
    <n v="23.164000000000001"/>
    <n v="486.44400000000002"/>
    <x v="13"/>
    <x v="379"/>
    <x v="1"/>
    <n v="463.28"/>
    <n v="4.7619047620000003"/>
    <n v="23.164000000000001"/>
    <n v="8.1"/>
  </r>
  <r>
    <s v="607-76-6216"/>
    <x v="1"/>
    <x v="1"/>
    <x v="0"/>
    <x v="0"/>
    <x v="5"/>
    <n v="92.49"/>
    <x v="1"/>
    <n v="23.122499999999999"/>
    <n v="485.57249999999999"/>
    <x v="22"/>
    <x v="489"/>
    <x v="2"/>
    <n v="462.45"/>
    <n v="4.7619047620000003"/>
    <n v="23.122499999999999"/>
    <n v="8.6"/>
  </r>
  <r>
    <s v="715-20-1673"/>
    <x v="2"/>
    <x v="2"/>
    <x v="1"/>
    <x v="1"/>
    <x v="1"/>
    <n v="28.38"/>
    <x v="1"/>
    <n v="7.0949999999999998"/>
    <n v="148.995"/>
    <x v="43"/>
    <x v="490"/>
    <x v="1"/>
    <n v="141.9"/>
    <n v="4.7619047620000003"/>
    <n v="7.0949999999999998"/>
    <n v="9.4"/>
  </r>
  <r>
    <s v="811-35-1094"/>
    <x v="2"/>
    <x v="2"/>
    <x v="0"/>
    <x v="1"/>
    <x v="1"/>
    <n v="50.45"/>
    <x v="3"/>
    <n v="15.135"/>
    <n v="317.83499999999998"/>
    <x v="10"/>
    <x v="204"/>
    <x v="2"/>
    <n v="302.7"/>
    <n v="4.7619047620000003"/>
    <n v="15.135"/>
    <n v="8.9"/>
  </r>
  <r>
    <s v="699-88-1972"/>
    <x v="2"/>
    <x v="2"/>
    <x v="1"/>
    <x v="1"/>
    <x v="0"/>
    <n v="99.16"/>
    <x v="2"/>
    <n v="39.664000000000001"/>
    <n v="832.94399999999996"/>
    <x v="26"/>
    <x v="59"/>
    <x v="2"/>
    <n v="793.28"/>
    <n v="4.7619047620000003"/>
    <n v="39.664000000000001"/>
    <n v="4.2"/>
  </r>
  <r>
    <s v="781-84-8059"/>
    <x v="1"/>
    <x v="1"/>
    <x v="1"/>
    <x v="1"/>
    <x v="5"/>
    <n v="60.74"/>
    <x v="0"/>
    <n v="21.259"/>
    <n v="446.43900000000002"/>
    <x v="68"/>
    <x v="293"/>
    <x v="0"/>
    <n v="425.18"/>
    <n v="4.7619047620000003"/>
    <n v="21.259"/>
    <n v="5"/>
  </r>
  <r>
    <s v="409-49-6995"/>
    <x v="1"/>
    <x v="1"/>
    <x v="0"/>
    <x v="0"/>
    <x v="4"/>
    <n v="47.27"/>
    <x v="3"/>
    <n v="14.180999999999999"/>
    <n v="297.80099999999999"/>
    <x v="63"/>
    <x v="79"/>
    <x v="1"/>
    <n v="283.62"/>
    <n v="4.7619047620000003"/>
    <n v="14.180999999999999"/>
    <n v="8.8000000000000007"/>
  </r>
  <r>
    <s v="725-54-0677"/>
    <x v="1"/>
    <x v="1"/>
    <x v="0"/>
    <x v="1"/>
    <x v="0"/>
    <n v="85.6"/>
    <x v="0"/>
    <n v="29.96"/>
    <n v="629.16"/>
    <x v="22"/>
    <x v="491"/>
    <x v="1"/>
    <n v="599.20000000000005"/>
    <n v="4.7619047620000003"/>
    <n v="29.96"/>
    <n v="5.3"/>
  </r>
  <r>
    <s v="146-09-5432"/>
    <x v="0"/>
    <x v="0"/>
    <x v="0"/>
    <x v="1"/>
    <x v="4"/>
    <n v="35.04"/>
    <x v="9"/>
    <n v="15.768000000000001"/>
    <n v="331.12799999999999"/>
    <x v="57"/>
    <x v="151"/>
    <x v="0"/>
    <n v="315.36"/>
    <n v="4.7619047620000003"/>
    <n v="15.768000000000001"/>
    <n v="4.5999999999999996"/>
  </r>
  <r>
    <s v="377-79-7592"/>
    <x v="1"/>
    <x v="1"/>
    <x v="0"/>
    <x v="0"/>
    <x v="1"/>
    <n v="44.84"/>
    <x v="9"/>
    <n v="20.178000000000001"/>
    <n v="423.738"/>
    <x v="78"/>
    <x v="466"/>
    <x v="2"/>
    <n v="403.56"/>
    <n v="4.7619047620000003"/>
    <n v="20.178000000000001"/>
    <n v="7.5"/>
  </r>
  <r>
    <s v="509-10-0516"/>
    <x v="2"/>
    <x v="2"/>
    <x v="1"/>
    <x v="1"/>
    <x v="2"/>
    <n v="45.97"/>
    <x v="7"/>
    <n v="9.1940000000000008"/>
    <n v="193.07400000000001"/>
    <x v="57"/>
    <x v="110"/>
    <x v="0"/>
    <n v="183.88"/>
    <n v="4.7619047620000003"/>
    <n v="9.1940000000000008"/>
    <n v="5.0999999999999996"/>
  </r>
  <r>
    <s v="595-94-9924"/>
    <x v="0"/>
    <x v="0"/>
    <x v="0"/>
    <x v="0"/>
    <x v="0"/>
    <n v="27.73"/>
    <x v="1"/>
    <n v="6.9325000000000001"/>
    <n v="145.58250000000001"/>
    <x v="58"/>
    <x v="277"/>
    <x v="2"/>
    <n v="138.65"/>
    <n v="4.7619047620000003"/>
    <n v="6.9325000000000001"/>
    <n v="4.2"/>
  </r>
  <r>
    <s v="865-41-9075"/>
    <x v="0"/>
    <x v="0"/>
    <x v="1"/>
    <x v="1"/>
    <x v="4"/>
    <n v="11.53"/>
    <x v="0"/>
    <n v="4.0354999999999999"/>
    <n v="84.745500000000007"/>
    <x v="26"/>
    <x v="492"/>
    <x v="1"/>
    <n v="80.709999999999994"/>
    <n v="4.7619047620000003"/>
    <n v="4.0354999999999999"/>
    <n v="8.1"/>
  </r>
  <r>
    <s v="545-07-8534"/>
    <x v="1"/>
    <x v="1"/>
    <x v="1"/>
    <x v="0"/>
    <x v="0"/>
    <n v="58.32"/>
    <x v="5"/>
    <n v="5.8319999999999999"/>
    <n v="122.47199999999999"/>
    <x v="44"/>
    <x v="179"/>
    <x v="0"/>
    <n v="116.64"/>
    <n v="4.7619047620000003"/>
    <n v="5.8319999999999999"/>
    <n v="6"/>
  </r>
  <r>
    <s v="118-62-1812"/>
    <x v="1"/>
    <x v="1"/>
    <x v="0"/>
    <x v="0"/>
    <x v="2"/>
    <n v="78.38"/>
    <x v="7"/>
    <n v="15.676"/>
    <n v="329.19600000000003"/>
    <x v="62"/>
    <x v="493"/>
    <x v="1"/>
    <n v="313.52"/>
    <n v="4.7619047620000003"/>
    <n v="15.676"/>
    <n v="7.9"/>
  </r>
  <r>
    <s v="450-42-3339"/>
    <x v="1"/>
    <x v="1"/>
    <x v="1"/>
    <x v="1"/>
    <x v="0"/>
    <n v="84.61"/>
    <x v="4"/>
    <n v="42.305"/>
    <n v="888.40499999999997"/>
    <x v="57"/>
    <x v="262"/>
    <x v="2"/>
    <n v="846.1"/>
    <n v="4.7619047620000003"/>
    <n v="42.305"/>
    <n v="8.8000000000000007"/>
  </r>
  <r>
    <s v="851-98-3555"/>
    <x v="2"/>
    <x v="2"/>
    <x v="1"/>
    <x v="0"/>
    <x v="0"/>
    <n v="82.88"/>
    <x v="1"/>
    <n v="20.72"/>
    <n v="435.12"/>
    <x v="62"/>
    <x v="402"/>
    <x v="2"/>
    <n v="414.4"/>
    <n v="4.7619047620000003"/>
    <n v="20.72"/>
    <n v="6.6"/>
  </r>
  <r>
    <s v="186-71-5196"/>
    <x v="0"/>
    <x v="0"/>
    <x v="0"/>
    <x v="0"/>
    <x v="4"/>
    <n v="79.540000000000006"/>
    <x v="5"/>
    <n v="7.9539999999999997"/>
    <n v="167.03399999999999"/>
    <x v="39"/>
    <x v="269"/>
    <x v="0"/>
    <n v="159.08000000000001"/>
    <n v="4.7619047620000003"/>
    <n v="7.9539999999999997"/>
    <n v="6.2"/>
  </r>
  <r>
    <s v="624-01-8356"/>
    <x v="2"/>
    <x v="2"/>
    <x v="1"/>
    <x v="0"/>
    <x v="2"/>
    <n v="49.01"/>
    <x v="4"/>
    <n v="24.504999999999999"/>
    <n v="514.60500000000002"/>
    <x v="3"/>
    <x v="494"/>
    <x v="2"/>
    <n v="490.1"/>
    <n v="4.7619047620000003"/>
    <n v="24.504999999999999"/>
    <n v="4.2"/>
  </r>
  <r>
    <s v="313-66-9943"/>
    <x v="2"/>
    <x v="2"/>
    <x v="0"/>
    <x v="0"/>
    <x v="4"/>
    <n v="29.15"/>
    <x v="6"/>
    <n v="4.3724999999999996"/>
    <n v="91.822500000000005"/>
    <x v="39"/>
    <x v="245"/>
    <x v="2"/>
    <n v="87.45"/>
    <n v="4.7619047620000003"/>
    <n v="4.3724999999999996"/>
    <n v="7.3"/>
  </r>
  <r>
    <s v="151-27-8496"/>
    <x v="1"/>
    <x v="1"/>
    <x v="1"/>
    <x v="0"/>
    <x v="1"/>
    <n v="56.13"/>
    <x v="7"/>
    <n v="11.226000000000001"/>
    <n v="235.74600000000001"/>
    <x v="64"/>
    <x v="354"/>
    <x v="0"/>
    <n v="224.52"/>
    <n v="4.7619047620000003"/>
    <n v="11.226000000000001"/>
    <n v="8.6"/>
  </r>
  <r>
    <s v="453-33-6436"/>
    <x v="0"/>
    <x v="0"/>
    <x v="1"/>
    <x v="0"/>
    <x v="2"/>
    <n v="93.12"/>
    <x v="2"/>
    <n v="37.247999999999998"/>
    <n v="782.20799999999997"/>
    <x v="13"/>
    <x v="495"/>
    <x v="1"/>
    <n v="744.96"/>
    <n v="4.7619047620000003"/>
    <n v="37.247999999999998"/>
    <n v="6.8"/>
  </r>
  <r>
    <s v="522-57-8364"/>
    <x v="0"/>
    <x v="0"/>
    <x v="0"/>
    <x v="1"/>
    <x v="5"/>
    <n v="51.34"/>
    <x v="2"/>
    <n v="20.536000000000001"/>
    <n v="431.25599999999997"/>
    <x v="82"/>
    <x v="158"/>
    <x v="0"/>
    <n v="410.72"/>
    <n v="4.7619047620000003"/>
    <n v="20.536000000000001"/>
    <n v="7.6"/>
  </r>
  <r>
    <s v="459-45-2396"/>
    <x v="0"/>
    <x v="0"/>
    <x v="0"/>
    <x v="0"/>
    <x v="4"/>
    <n v="99.6"/>
    <x v="6"/>
    <n v="14.94"/>
    <n v="313.74"/>
    <x v="6"/>
    <x v="40"/>
    <x v="1"/>
    <n v="298.8"/>
    <n v="4.7619047620000003"/>
    <n v="14.94"/>
    <n v="5.8"/>
  </r>
  <r>
    <s v="717-96-4189"/>
    <x v="1"/>
    <x v="1"/>
    <x v="1"/>
    <x v="0"/>
    <x v="1"/>
    <n v="35.49"/>
    <x v="3"/>
    <n v="10.647"/>
    <n v="223.58699999999999"/>
    <x v="30"/>
    <x v="343"/>
    <x v="1"/>
    <n v="212.94"/>
    <n v="4.7619047620000003"/>
    <n v="10.647"/>
    <n v="4.0999999999999996"/>
  </r>
  <r>
    <s v="722-13-2115"/>
    <x v="1"/>
    <x v="1"/>
    <x v="0"/>
    <x v="1"/>
    <x v="3"/>
    <n v="42.85"/>
    <x v="8"/>
    <n v="2.1425000000000001"/>
    <n v="44.9925"/>
    <x v="86"/>
    <x v="29"/>
    <x v="2"/>
    <n v="42.85"/>
    <n v="4.7619047620000003"/>
    <n v="2.1425000000000001"/>
    <n v="9.3000000000000007"/>
  </r>
  <r>
    <s v="749-81-8133"/>
    <x v="0"/>
    <x v="0"/>
    <x v="1"/>
    <x v="0"/>
    <x v="5"/>
    <n v="94.67"/>
    <x v="7"/>
    <n v="18.934000000000001"/>
    <n v="397.61399999999998"/>
    <x v="16"/>
    <x v="153"/>
    <x v="1"/>
    <n v="378.68"/>
    <n v="4.7619047620000003"/>
    <n v="18.934000000000001"/>
    <n v="6.8"/>
  </r>
  <r>
    <s v="777-67-2495"/>
    <x v="2"/>
    <x v="2"/>
    <x v="1"/>
    <x v="1"/>
    <x v="2"/>
    <n v="68.97"/>
    <x v="6"/>
    <n v="10.345499999999999"/>
    <n v="217.25550000000001"/>
    <x v="70"/>
    <x v="55"/>
    <x v="0"/>
    <n v="206.91"/>
    <n v="4.7619047620000003"/>
    <n v="10.345499999999999"/>
    <n v="8.6999999999999993"/>
  </r>
  <r>
    <s v="636-98-3364"/>
    <x v="2"/>
    <x v="2"/>
    <x v="0"/>
    <x v="0"/>
    <x v="1"/>
    <n v="26.26"/>
    <x v="6"/>
    <n v="3.9390000000000001"/>
    <n v="82.718999999999994"/>
    <x v="22"/>
    <x v="482"/>
    <x v="0"/>
    <n v="78.78"/>
    <n v="4.7619047620000003"/>
    <n v="3.9390000000000001"/>
    <n v="6.3"/>
  </r>
  <r>
    <s v="246-55-6923"/>
    <x v="1"/>
    <x v="1"/>
    <x v="0"/>
    <x v="0"/>
    <x v="2"/>
    <n v="35.79"/>
    <x v="9"/>
    <n v="16.105499999999999"/>
    <n v="338.21550000000002"/>
    <x v="24"/>
    <x v="379"/>
    <x v="2"/>
    <n v="322.11"/>
    <n v="4.7619047620000003"/>
    <n v="16.105499999999999"/>
    <n v="5.0999999999999996"/>
  </r>
  <r>
    <s v="181-82-6255"/>
    <x v="2"/>
    <x v="2"/>
    <x v="1"/>
    <x v="0"/>
    <x v="2"/>
    <n v="16.37"/>
    <x v="3"/>
    <n v="4.9109999999999996"/>
    <n v="103.131"/>
    <x v="4"/>
    <x v="496"/>
    <x v="1"/>
    <n v="98.22"/>
    <n v="4.7619047620000003"/>
    <n v="4.9109999999999996"/>
    <n v="7"/>
  </r>
  <r>
    <s v="838-02-1821"/>
    <x v="1"/>
    <x v="1"/>
    <x v="0"/>
    <x v="0"/>
    <x v="2"/>
    <n v="12.73"/>
    <x v="5"/>
    <n v="1.2729999999999999"/>
    <n v="26.733000000000001"/>
    <x v="70"/>
    <x v="334"/>
    <x v="2"/>
    <n v="25.46"/>
    <n v="4.7619047620000003"/>
    <n v="1.2729999999999999"/>
    <n v="5.2"/>
  </r>
  <r>
    <s v="887-42-0517"/>
    <x v="1"/>
    <x v="1"/>
    <x v="1"/>
    <x v="0"/>
    <x v="3"/>
    <n v="83.14"/>
    <x v="0"/>
    <n v="29.099"/>
    <n v="611.07899999999995"/>
    <x v="8"/>
    <x v="359"/>
    <x v="2"/>
    <n v="581.98"/>
    <n v="4.7619047620000003"/>
    <n v="29.099"/>
    <n v="6.6"/>
  </r>
  <r>
    <s v="457-12-0244"/>
    <x v="1"/>
    <x v="1"/>
    <x v="0"/>
    <x v="0"/>
    <x v="3"/>
    <n v="35.22"/>
    <x v="3"/>
    <n v="10.566000000000001"/>
    <n v="221.886"/>
    <x v="86"/>
    <x v="497"/>
    <x v="0"/>
    <n v="211.32"/>
    <n v="4.7619047620000003"/>
    <n v="10.566000000000001"/>
    <n v="6.5"/>
  </r>
  <r>
    <s v="226-34-0034"/>
    <x v="2"/>
    <x v="2"/>
    <x v="1"/>
    <x v="0"/>
    <x v="1"/>
    <n v="13.78"/>
    <x v="7"/>
    <n v="2.7559999999999998"/>
    <n v="57.875999999999998"/>
    <x v="8"/>
    <x v="498"/>
    <x v="0"/>
    <n v="55.12"/>
    <n v="4.7619047620000003"/>
    <n v="2.7559999999999998"/>
    <n v="9"/>
  </r>
  <r>
    <s v="321-49-7382"/>
    <x v="2"/>
    <x v="2"/>
    <x v="0"/>
    <x v="1"/>
    <x v="3"/>
    <n v="88.31"/>
    <x v="8"/>
    <n v="4.4154999999999998"/>
    <n v="92.725499999999997"/>
    <x v="42"/>
    <x v="180"/>
    <x v="2"/>
    <n v="88.31"/>
    <n v="4.7619047620000003"/>
    <n v="4.4154999999999998"/>
    <n v="5.2"/>
  </r>
  <r>
    <s v="397-25-8725"/>
    <x v="0"/>
    <x v="0"/>
    <x v="0"/>
    <x v="0"/>
    <x v="0"/>
    <n v="39.619999999999997"/>
    <x v="9"/>
    <n v="17.829000000000001"/>
    <n v="374.40899999999999"/>
    <x v="50"/>
    <x v="297"/>
    <x v="2"/>
    <n v="356.58"/>
    <n v="4.7619047620000003"/>
    <n v="17.829000000000001"/>
    <n v="6.8"/>
  </r>
  <r>
    <s v="431-66-2305"/>
    <x v="2"/>
    <x v="2"/>
    <x v="1"/>
    <x v="0"/>
    <x v="1"/>
    <n v="88.25"/>
    <x v="9"/>
    <n v="39.712499999999999"/>
    <n v="833.96249999999998"/>
    <x v="42"/>
    <x v="259"/>
    <x v="2"/>
    <n v="794.25"/>
    <n v="4.7619047620000003"/>
    <n v="39.712499999999999"/>
    <n v="7.6"/>
  </r>
  <r>
    <s v="825-94-5922"/>
    <x v="2"/>
    <x v="2"/>
    <x v="1"/>
    <x v="1"/>
    <x v="3"/>
    <n v="25.31"/>
    <x v="5"/>
    <n v="2.5310000000000001"/>
    <n v="53.151000000000003"/>
    <x v="22"/>
    <x v="206"/>
    <x v="0"/>
    <n v="50.62"/>
    <n v="4.7619047620000003"/>
    <n v="2.5310000000000001"/>
    <n v="7.2"/>
  </r>
  <r>
    <s v="641-62-7288"/>
    <x v="2"/>
    <x v="2"/>
    <x v="1"/>
    <x v="1"/>
    <x v="2"/>
    <n v="99.92"/>
    <x v="3"/>
    <n v="29.975999999999999"/>
    <n v="629.49599999999998"/>
    <x v="62"/>
    <x v="499"/>
    <x v="0"/>
    <n v="599.52"/>
    <n v="4.7619047620000003"/>
    <n v="29.975999999999999"/>
    <n v="7.1"/>
  </r>
  <r>
    <s v="756-93-1854"/>
    <x v="1"/>
    <x v="1"/>
    <x v="0"/>
    <x v="0"/>
    <x v="5"/>
    <n v="83.35"/>
    <x v="5"/>
    <n v="8.3350000000000009"/>
    <n v="175.035"/>
    <x v="30"/>
    <x v="500"/>
    <x v="2"/>
    <n v="166.7"/>
    <n v="4.7619047620000003"/>
    <n v="8.3350000000000009"/>
    <n v="9.5"/>
  </r>
  <r>
    <s v="243-55-8457"/>
    <x v="0"/>
    <x v="0"/>
    <x v="1"/>
    <x v="0"/>
    <x v="4"/>
    <n v="74.44"/>
    <x v="4"/>
    <n v="37.22"/>
    <n v="781.62"/>
    <x v="33"/>
    <x v="335"/>
    <x v="0"/>
    <n v="744.4"/>
    <n v="4.7619047620000003"/>
    <n v="37.22"/>
    <n v="5.0999999999999996"/>
  </r>
  <r>
    <s v="458-10-8612"/>
    <x v="1"/>
    <x v="1"/>
    <x v="1"/>
    <x v="1"/>
    <x v="0"/>
    <n v="64.08"/>
    <x v="0"/>
    <n v="22.428000000000001"/>
    <n v="470.988"/>
    <x v="40"/>
    <x v="62"/>
    <x v="0"/>
    <n v="448.56"/>
    <n v="4.7619047620000003"/>
    <n v="22.428000000000001"/>
    <n v="7.6"/>
  </r>
  <r>
    <s v="501-61-1753"/>
    <x v="2"/>
    <x v="2"/>
    <x v="1"/>
    <x v="0"/>
    <x v="2"/>
    <n v="63.15"/>
    <x v="3"/>
    <n v="18.945"/>
    <n v="397.84500000000003"/>
    <x v="75"/>
    <x v="181"/>
    <x v="0"/>
    <n v="378.9"/>
    <n v="4.7619047620000003"/>
    <n v="18.945"/>
    <n v="9.8000000000000007"/>
  </r>
  <r>
    <s v="235-06-8510"/>
    <x v="1"/>
    <x v="1"/>
    <x v="0"/>
    <x v="1"/>
    <x v="2"/>
    <n v="85.72"/>
    <x v="6"/>
    <n v="12.858000000000001"/>
    <n v="270.01799999999997"/>
    <x v="46"/>
    <x v="123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x v="0"/>
    <n v="27.611499999999999"/>
    <n v="579.8415"/>
    <x v="0"/>
    <x v="28"/>
    <x v="0"/>
    <n v="552.23"/>
    <n v="4.7619047620000003"/>
    <n v="27.611499999999999"/>
    <n v="7.5"/>
  </r>
  <r>
    <s v="361-85-2571"/>
    <x v="0"/>
    <x v="0"/>
    <x v="1"/>
    <x v="0"/>
    <x v="3"/>
    <n v="89.48"/>
    <x v="1"/>
    <n v="22.37"/>
    <n v="469.77"/>
    <x v="73"/>
    <x v="392"/>
    <x v="1"/>
    <n v="447.4"/>
    <n v="4.7619047620000003"/>
    <n v="22.37"/>
    <n v="7.4"/>
  </r>
  <r>
    <s v="131-70-8179"/>
    <x v="0"/>
    <x v="0"/>
    <x v="0"/>
    <x v="0"/>
    <x v="0"/>
    <n v="92.09"/>
    <x v="6"/>
    <n v="13.813499999999999"/>
    <n v="290.08350000000002"/>
    <x v="21"/>
    <x v="501"/>
    <x v="1"/>
    <n v="276.27"/>
    <n v="4.7619047620000003"/>
    <n v="13.813499999999999"/>
    <n v="4.2"/>
  </r>
  <r>
    <s v="500-02-2261"/>
    <x v="1"/>
    <x v="1"/>
    <x v="1"/>
    <x v="0"/>
    <x v="4"/>
    <n v="57.29"/>
    <x v="3"/>
    <n v="17.187000000000001"/>
    <n v="360.92700000000002"/>
    <x v="76"/>
    <x v="72"/>
    <x v="0"/>
    <n v="343.74"/>
    <n v="4.7619047620000003"/>
    <n v="17.187000000000001"/>
    <n v="5.9"/>
  </r>
  <r>
    <s v="720-72-2436"/>
    <x v="0"/>
    <x v="0"/>
    <x v="1"/>
    <x v="1"/>
    <x v="4"/>
    <n v="66.52"/>
    <x v="7"/>
    <n v="13.304"/>
    <n v="279.38400000000001"/>
    <x v="22"/>
    <x v="92"/>
    <x v="0"/>
    <n v="266.08"/>
    <n v="4.7619047620000003"/>
    <n v="13.304"/>
    <n v="6.9"/>
  </r>
  <r>
    <s v="702-83-5291"/>
    <x v="1"/>
    <x v="1"/>
    <x v="0"/>
    <x v="1"/>
    <x v="5"/>
    <n v="99.82"/>
    <x v="9"/>
    <n v="44.918999999999997"/>
    <n v="943.29899999999998"/>
    <x v="39"/>
    <x v="100"/>
    <x v="1"/>
    <n v="898.38"/>
    <n v="4.7619047620000003"/>
    <n v="44.918999999999997"/>
    <n v="6.6"/>
  </r>
  <r>
    <s v="809-69-9497"/>
    <x v="0"/>
    <x v="0"/>
    <x v="1"/>
    <x v="0"/>
    <x v="2"/>
    <n v="45.68"/>
    <x v="4"/>
    <n v="22.84"/>
    <n v="479.64"/>
    <x v="64"/>
    <x v="171"/>
    <x v="0"/>
    <n v="456.8"/>
    <n v="4.7619047620000003"/>
    <n v="22.84"/>
    <n v="5.7"/>
  </r>
  <r>
    <s v="449-16-6770"/>
    <x v="0"/>
    <x v="0"/>
    <x v="1"/>
    <x v="1"/>
    <x v="0"/>
    <n v="50.79"/>
    <x v="1"/>
    <n v="12.6975"/>
    <n v="266.64749999999998"/>
    <x v="88"/>
    <x v="222"/>
    <x v="2"/>
    <n v="253.95"/>
    <n v="4.7619047620000003"/>
    <n v="12.6975"/>
    <n v="5.3"/>
  </r>
  <r>
    <s v="333-23-2632"/>
    <x v="0"/>
    <x v="0"/>
    <x v="0"/>
    <x v="1"/>
    <x v="0"/>
    <n v="10.08"/>
    <x v="0"/>
    <n v="3.528"/>
    <n v="74.087999999999994"/>
    <x v="61"/>
    <x v="253"/>
    <x v="1"/>
    <n v="70.56"/>
    <n v="4.7619047620000003"/>
    <n v="3.528"/>
    <n v="4.2"/>
  </r>
  <r>
    <s v="489-82-1237"/>
    <x v="0"/>
    <x v="0"/>
    <x v="1"/>
    <x v="0"/>
    <x v="1"/>
    <n v="93.88"/>
    <x v="0"/>
    <n v="32.857999999999997"/>
    <n v="690.01800000000003"/>
    <x v="0"/>
    <x v="159"/>
    <x v="2"/>
    <n v="657.16"/>
    <n v="4.7619047620000003"/>
    <n v="32.857999999999997"/>
    <n v="7.3"/>
  </r>
  <r>
    <s v="859-97-6048"/>
    <x v="1"/>
    <x v="1"/>
    <x v="0"/>
    <x v="1"/>
    <x v="1"/>
    <n v="84.25"/>
    <x v="5"/>
    <n v="8.4250000000000007"/>
    <n v="176.92500000000001"/>
    <x v="58"/>
    <x v="385"/>
    <x v="2"/>
    <n v="168.5"/>
    <n v="4.7619047620000003"/>
    <n v="8.4250000000000007"/>
    <n v="5.3"/>
  </r>
  <r>
    <s v="676-10-2200"/>
    <x v="2"/>
    <x v="2"/>
    <x v="0"/>
    <x v="1"/>
    <x v="5"/>
    <n v="53.78"/>
    <x v="8"/>
    <n v="2.6890000000000001"/>
    <n v="56.469000000000001"/>
    <x v="36"/>
    <x v="430"/>
    <x v="0"/>
    <n v="53.78"/>
    <n v="4.7619047620000003"/>
    <n v="2.6890000000000001"/>
    <n v="4.7"/>
  </r>
  <r>
    <s v="373-88-1424"/>
    <x v="1"/>
    <x v="1"/>
    <x v="0"/>
    <x v="1"/>
    <x v="2"/>
    <n v="35.81"/>
    <x v="1"/>
    <n v="8.9525000000000006"/>
    <n v="188.0025"/>
    <x v="10"/>
    <x v="114"/>
    <x v="0"/>
    <n v="179.05"/>
    <n v="4.7619047620000003"/>
    <n v="8.9525000000000006"/>
    <n v="7.9"/>
  </r>
  <r>
    <s v="365-16-4334"/>
    <x v="2"/>
    <x v="2"/>
    <x v="1"/>
    <x v="0"/>
    <x v="4"/>
    <n v="26.43"/>
    <x v="2"/>
    <n v="10.571999999999999"/>
    <n v="222.012"/>
    <x v="7"/>
    <x v="442"/>
    <x v="0"/>
    <n v="211.44"/>
    <n v="4.7619047620000003"/>
    <n v="10.571999999999999"/>
    <n v="8.9"/>
  </r>
  <r>
    <s v="503-21-4385"/>
    <x v="2"/>
    <x v="2"/>
    <x v="0"/>
    <x v="1"/>
    <x v="0"/>
    <n v="39.909999999999997"/>
    <x v="6"/>
    <n v="5.9865000000000004"/>
    <n v="125.7165"/>
    <x v="81"/>
    <x v="343"/>
    <x v="0"/>
    <n v="119.73"/>
    <n v="4.7619047620000003"/>
    <n v="5.9865000000000004"/>
    <n v="9.3000000000000007"/>
  </r>
  <r>
    <s v="305-89-2768"/>
    <x v="2"/>
    <x v="2"/>
    <x v="0"/>
    <x v="0"/>
    <x v="2"/>
    <n v="21.9"/>
    <x v="6"/>
    <n v="3.2850000000000001"/>
    <n v="68.984999999999999"/>
    <x v="51"/>
    <x v="362"/>
    <x v="0"/>
    <n v="65.7"/>
    <n v="4.7619047620000003"/>
    <n v="3.2850000000000001"/>
    <n v="4.7"/>
  </r>
  <r>
    <s v="574-80-1489"/>
    <x v="2"/>
    <x v="2"/>
    <x v="0"/>
    <x v="0"/>
    <x v="4"/>
    <n v="62.85"/>
    <x v="7"/>
    <n v="12.57"/>
    <n v="263.97000000000003"/>
    <x v="6"/>
    <x v="93"/>
    <x v="0"/>
    <n v="251.4"/>
    <n v="4.7619047620000003"/>
    <n v="12.57"/>
    <n v="8.6999999999999993"/>
  </r>
  <r>
    <s v="784-08-0310"/>
    <x v="1"/>
    <x v="1"/>
    <x v="0"/>
    <x v="0"/>
    <x v="4"/>
    <n v="21.04"/>
    <x v="7"/>
    <n v="4.2080000000000002"/>
    <n v="88.367999999999995"/>
    <x v="50"/>
    <x v="139"/>
    <x v="1"/>
    <n v="84.16"/>
    <n v="4.7619047620000003"/>
    <n v="4.2080000000000002"/>
    <n v="7.6"/>
  </r>
  <r>
    <s v="200-40-6154"/>
    <x v="2"/>
    <x v="2"/>
    <x v="0"/>
    <x v="1"/>
    <x v="2"/>
    <n v="65.91"/>
    <x v="3"/>
    <n v="19.773"/>
    <n v="415.233"/>
    <x v="57"/>
    <x v="393"/>
    <x v="1"/>
    <n v="395.46"/>
    <n v="4.7619047620000003"/>
    <n v="19.773"/>
    <n v="5.7"/>
  </r>
  <r>
    <s v="846-10-0341"/>
    <x v="0"/>
    <x v="0"/>
    <x v="1"/>
    <x v="0"/>
    <x v="5"/>
    <n v="42.57"/>
    <x v="0"/>
    <n v="14.8995"/>
    <n v="312.8895"/>
    <x v="47"/>
    <x v="159"/>
    <x v="1"/>
    <n v="297.99"/>
    <n v="4.7619047620000003"/>
    <n v="14.8995"/>
    <n v="6.8"/>
  </r>
  <r>
    <s v="577-34-7579"/>
    <x v="1"/>
    <x v="1"/>
    <x v="0"/>
    <x v="1"/>
    <x v="4"/>
    <n v="50.49"/>
    <x v="9"/>
    <n v="22.720500000000001"/>
    <n v="477.13049999999998"/>
    <x v="8"/>
    <x v="361"/>
    <x v="1"/>
    <n v="454.41"/>
    <n v="4.7619047620000003"/>
    <n v="22.720500000000001"/>
    <n v="5.4"/>
  </r>
  <r>
    <s v="430-02-3888"/>
    <x v="2"/>
    <x v="2"/>
    <x v="1"/>
    <x v="1"/>
    <x v="1"/>
    <n v="46.02"/>
    <x v="3"/>
    <n v="13.805999999999999"/>
    <n v="289.92599999999999"/>
    <x v="13"/>
    <x v="57"/>
    <x v="1"/>
    <n v="276.12"/>
    <n v="4.7619047620000003"/>
    <n v="13.805999999999999"/>
    <n v="7.1"/>
  </r>
  <r>
    <s v="867-47-1948"/>
    <x v="1"/>
    <x v="1"/>
    <x v="1"/>
    <x v="0"/>
    <x v="2"/>
    <n v="15.8"/>
    <x v="4"/>
    <n v="7.9"/>
    <n v="165.9"/>
    <x v="51"/>
    <x v="348"/>
    <x v="1"/>
    <n v="158"/>
    <n v="4.7619047620000003"/>
    <n v="7.9"/>
    <n v="7.8"/>
  </r>
  <r>
    <s v="384-59-6655"/>
    <x v="0"/>
    <x v="0"/>
    <x v="0"/>
    <x v="0"/>
    <x v="4"/>
    <n v="98.66"/>
    <x v="9"/>
    <n v="44.396999999999998"/>
    <n v="932.33699999999999"/>
    <x v="88"/>
    <x v="133"/>
    <x v="1"/>
    <n v="887.94"/>
    <n v="4.7619047620000003"/>
    <n v="44.396999999999998"/>
    <n v="8.4"/>
  </r>
  <r>
    <s v="256-58-3609"/>
    <x v="1"/>
    <x v="1"/>
    <x v="0"/>
    <x v="1"/>
    <x v="5"/>
    <n v="91.98"/>
    <x v="8"/>
    <n v="4.5990000000000002"/>
    <n v="96.578999999999994"/>
    <x v="79"/>
    <x v="406"/>
    <x v="1"/>
    <n v="91.98"/>
    <n v="4.7619047620000003"/>
    <n v="4.5990000000000002"/>
    <n v="9.8000000000000007"/>
  </r>
  <r>
    <s v="324-92-3863"/>
    <x v="0"/>
    <x v="0"/>
    <x v="0"/>
    <x v="1"/>
    <x v="1"/>
    <n v="20.89"/>
    <x v="5"/>
    <n v="2.089"/>
    <n v="43.869"/>
    <x v="63"/>
    <x v="40"/>
    <x v="1"/>
    <n v="41.78"/>
    <n v="4.7619047620000003"/>
    <n v="2.089"/>
    <n v="9.8000000000000007"/>
  </r>
  <r>
    <s v="593-08-5916"/>
    <x v="0"/>
    <x v="0"/>
    <x v="1"/>
    <x v="0"/>
    <x v="5"/>
    <n v="15.5"/>
    <x v="8"/>
    <n v="0.77500000000000002"/>
    <n v="16.274999999999999"/>
    <x v="35"/>
    <x v="502"/>
    <x v="2"/>
    <n v="15.5"/>
    <n v="4.7619047620000003"/>
    <n v="0.77500000000000002"/>
    <n v="7.4"/>
  </r>
  <r>
    <s v="364-34-2972"/>
    <x v="1"/>
    <x v="1"/>
    <x v="0"/>
    <x v="1"/>
    <x v="1"/>
    <n v="96.82"/>
    <x v="6"/>
    <n v="14.523"/>
    <n v="304.983"/>
    <x v="73"/>
    <x v="291"/>
    <x v="1"/>
    <n v="290.45999999999998"/>
    <n v="4.7619047620000003"/>
    <n v="14.523"/>
    <n v="6.7"/>
  </r>
  <r>
    <s v="794-42-3736"/>
    <x v="2"/>
    <x v="2"/>
    <x v="1"/>
    <x v="1"/>
    <x v="4"/>
    <n v="33.33"/>
    <x v="5"/>
    <n v="3.3330000000000002"/>
    <n v="69.992999999999995"/>
    <x v="53"/>
    <x v="400"/>
    <x v="2"/>
    <n v="66.66"/>
    <n v="4.7619047620000003"/>
    <n v="3.3330000000000002"/>
    <n v="6.4"/>
  </r>
  <r>
    <s v="172-42-8274"/>
    <x v="2"/>
    <x v="2"/>
    <x v="1"/>
    <x v="0"/>
    <x v="1"/>
    <n v="38.270000000000003"/>
    <x v="5"/>
    <n v="3.827"/>
    <n v="80.367000000000004"/>
    <x v="22"/>
    <x v="503"/>
    <x v="2"/>
    <n v="76.540000000000006"/>
    <n v="4.7619047620000003"/>
    <n v="3.827"/>
    <n v="5.8"/>
  </r>
  <r>
    <s v="558-60-5016"/>
    <x v="0"/>
    <x v="0"/>
    <x v="1"/>
    <x v="0"/>
    <x v="2"/>
    <n v="33.299999999999997"/>
    <x v="9"/>
    <n v="14.984999999999999"/>
    <n v="314.685"/>
    <x v="31"/>
    <x v="398"/>
    <x v="0"/>
    <n v="299.7"/>
    <n v="4.7619047620000003"/>
    <n v="14.984999999999999"/>
    <n v="7.2"/>
  </r>
  <r>
    <s v="195-06-0432"/>
    <x v="0"/>
    <x v="0"/>
    <x v="0"/>
    <x v="1"/>
    <x v="2"/>
    <n v="81.010000000000005"/>
    <x v="6"/>
    <n v="12.1515"/>
    <n v="255.1815"/>
    <x v="50"/>
    <x v="197"/>
    <x v="2"/>
    <n v="243.03"/>
    <n v="4.7619047620000003"/>
    <n v="12.1515"/>
    <n v="9.3000000000000007"/>
  </r>
  <r>
    <s v="605-03-2706"/>
    <x v="0"/>
    <x v="0"/>
    <x v="1"/>
    <x v="0"/>
    <x v="0"/>
    <n v="15.8"/>
    <x v="6"/>
    <n v="2.37"/>
    <n v="49.77"/>
    <x v="5"/>
    <x v="454"/>
    <x v="1"/>
    <n v="47.4"/>
    <n v="4.7619047620000003"/>
    <n v="2.37"/>
    <n v="9.5"/>
  </r>
  <r>
    <s v="214-30-2776"/>
    <x v="2"/>
    <x v="2"/>
    <x v="0"/>
    <x v="0"/>
    <x v="1"/>
    <n v="34.49"/>
    <x v="1"/>
    <n v="8.6225000000000005"/>
    <n v="181.07249999999999"/>
    <x v="16"/>
    <x v="143"/>
    <x v="2"/>
    <n v="172.45"/>
    <n v="4.7619047620000003"/>
    <n v="8.6225000000000005"/>
    <n v="9"/>
  </r>
  <r>
    <s v="746-04-1077"/>
    <x v="2"/>
    <x v="2"/>
    <x v="0"/>
    <x v="0"/>
    <x v="4"/>
    <n v="84.63"/>
    <x v="4"/>
    <n v="42.314999999999998"/>
    <n v="888.61500000000001"/>
    <x v="17"/>
    <x v="150"/>
    <x v="2"/>
    <n v="846.3"/>
    <n v="4.7619047620000003"/>
    <n v="42.314999999999998"/>
    <n v="9"/>
  </r>
  <r>
    <s v="448-34-8700"/>
    <x v="2"/>
    <x v="2"/>
    <x v="0"/>
    <x v="1"/>
    <x v="2"/>
    <n v="36.909999999999997"/>
    <x v="0"/>
    <n v="12.9185"/>
    <n v="271.2885"/>
    <x v="34"/>
    <x v="477"/>
    <x v="0"/>
    <n v="258.37"/>
    <n v="4.7619047620000003"/>
    <n v="12.9185"/>
    <n v="6.7"/>
  </r>
  <r>
    <s v="452-04-8808"/>
    <x v="2"/>
    <x v="2"/>
    <x v="1"/>
    <x v="1"/>
    <x v="1"/>
    <n v="87.08"/>
    <x v="0"/>
    <n v="30.478000000000002"/>
    <n v="640.03800000000001"/>
    <x v="53"/>
    <x v="504"/>
    <x v="1"/>
    <n v="609.55999999999995"/>
    <n v="4.7619047620000003"/>
    <n v="30.478000000000002"/>
    <n v="5.5"/>
  </r>
  <r>
    <s v="531-56-4728"/>
    <x v="0"/>
    <x v="0"/>
    <x v="1"/>
    <x v="1"/>
    <x v="2"/>
    <n v="80.08"/>
    <x v="6"/>
    <n v="12.012"/>
    <n v="252.25200000000001"/>
    <x v="48"/>
    <x v="406"/>
    <x v="1"/>
    <n v="240.24"/>
    <n v="4.7619047620000003"/>
    <n v="12.012"/>
    <n v="5.4"/>
  </r>
  <r>
    <s v="744-82-9138"/>
    <x v="1"/>
    <x v="1"/>
    <x v="1"/>
    <x v="1"/>
    <x v="5"/>
    <n v="86.13"/>
    <x v="5"/>
    <n v="8.6129999999999995"/>
    <n v="180.87299999999999"/>
    <x v="13"/>
    <x v="422"/>
    <x v="1"/>
    <n v="172.26"/>
    <n v="4.7619047620000003"/>
    <n v="8.6129999999999995"/>
    <n v="8.1999999999999993"/>
  </r>
  <r>
    <s v="883-69-1285"/>
    <x v="2"/>
    <x v="2"/>
    <x v="0"/>
    <x v="1"/>
    <x v="5"/>
    <n v="49.92"/>
    <x v="5"/>
    <n v="4.992"/>
    <n v="104.83199999999999"/>
    <x v="43"/>
    <x v="479"/>
    <x v="2"/>
    <n v="99.84"/>
    <n v="4.7619047620000003"/>
    <n v="4.992"/>
    <n v="7"/>
  </r>
  <r>
    <s v="221-25-5073"/>
    <x v="0"/>
    <x v="0"/>
    <x v="1"/>
    <x v="0"/>
    <x v="4"/>
    <n v="74.66"/>
    <x v="7"/>
    <n v="14.932"/>
    <n v="313.572"/>
    <x v="31"/>
    <x v="17"/>
    <x v="1"/>
    <n v="298.64"/>
    <n v="4.7619047620000003"/>
    <n v="14.932"/>
    <n v="8.5"/>
  </r>
  <r>
    <s v="518-71-6847"/>
    <x v="2"/>
    <x v="2"/>
    <x v="0"/>
    <x v="1"/>
    <x v="4"/>
    <n v="26.6"/>
    <x v="3"/>
    <n v="7.98"/>
    <n v="167.58"/>
    <x v="84"/>
    <x v="50"/>
    <x v="0"/>
    <n v="159.6"/>
    <n v="4.7619047620000003"/>
    <n v="7.98"/>
    <n v="4.9000000000000004"/>
  </r>
  <r>
    <s v="156-20-0370"/>
    <x v="2"/>
    <x v="2"/>
    <x v="1"/>
    <x v="0"/>
    <x v="1"/>
    <n v="25.45"/>
    <x v="8"/>
    <n v="1.2725"/>
    <n v="26.7225"/>
    <x v="24"/>
    <x v="397"/>
    <x v="2"/>
    <n v="25.45"/>
    <n v="4.7619047620000003"/>
    <n v="1.2725"/>
    <n v="5.0999999999999996"/>
  </r>
  <r>
    <s v="151-33-7434"/>
    <x v="2"/>
    <x v="2"/>
    <x v="1"/>
    <x v="0"/>
    <x v="4"/>
    <n v="67.77"/>
    <x v="8"/>
    <n v="3.3885000000000001"/>
    <n v="71.158500000000004"/>
    <x v="87"/>
    <x v="413"/>
    <x v="2"/>
    <n v="67.77"/>
    <n v="4.7619047620000003"/>
    <n v="3.3885000000000001"/>
    <n v="6.5"/>
  </r>
  <r>
    <s v="728-47-9078"/>
    <x v="1"/>
    <x v="1"/>
    <x v="0"/>
    <x v="1"/>
    <x v="4"/>
    <n v="59.59"/>
    <x v="7"/>
    <n v="11.917999999999999"/>
    <n v="250.27799999999999"/>
    <x v="64"/>
    <x v="69"/>
    <x v="1"/>
    <n v="238.36"/>
    <n v="4.7619047620000003"/>
    <n v="11.917999999999999"/>
    <n v="9.8000000000000007"/>
  </r>
  <r>
    <s v="809-46-1866"/>
    <x v="0"/>
    <x v="0"/>
    <x v="1"/>
    <x v="1"/>
    <x v="0"/>
    <n v="58.15"/>
    <x v="7"/>
    <n v="11.63"/>
    <n v="244.23"/>
    <x v="54"/>
    <x v="292"/>
    <x v="1"/>
    <n v="232.6"/>
    <n v="4.7619047620000003"/>
    <n v="11.63"/>
    <n v="8.4"/>
  </r>
  <r>
    <s v="139-32-4183"/>
    <x v="0"/>
    <x v="0"/>
    <x v="0"/>
    <x v="0"/>
    <x v="3"/>
    <n v="97.48"/>
    <x v="9"/>
    <n v="43.866"/>
    <n v="921.18600000000004"/>
    <x v="86"/>
    <x v="401"/>
    <x v="0"/>
    <n v="877.32"/>
    <n v="4.7619047620000003"/>
    <n v="43.866"/>
    <n v="7.4"/>
  </r>
  <r>
    <s v="148-41-7930"/>
    <x v="1"/>
    <x v="1"/>
    <x v="1"/>
    <x v="1"/>
    <x v="0"/>
    <n v="99.96"/>
    <x v="0"/>
    <n v="34.985999999999997"/>
    <n v="734.70600000000002"/>
    <x v="54"/>
    <x v="373"/>
    <x v="1"/>
    <n v="699.72"/>
    <n v="4.7619047620000003"/>
    <n v="34.985999999999997"/>
    <n v="6.1"/>
  </r>
  <r>
    <s v="189-40-5216"/>
    <x v="1"/>
    <x v="1"/>
    <x v="1"/>
    <x v="1"/>
    <x v="1"/>
    <n v="96.37"/>
    <x v="0"/>
    <n v="33.729500000000002"/>
    <n v="708.31949999999995"/>
    <x v="51"/>
    <x v="335"/>
    <x v="1"/>
    <n v="674.59"/>
    <n v="4.7619047620000003"/>
    <n v="33.729500000000002"/>
    <n v="6"/>
  </r>
  <r>
    <s v="374-38-5555"/>
    <x v="2"/>
    <x v="2"/>
    <x v="1"/>
    <x v="0"/>
    <x v="5"/>
    <n v="63.71"/>
    <x v="1"/>
    <n v="15.9275"/>
    <n v="334.47750000000002"/>
    <x v="13"/>
    <x v="171"/>
    <x v="0"/>
    <n v="318.55"/>
    <n v="4.7619047620000003"/>
    <n v="15.9275"/>
    <n v="8.5"/>
  </r>
  <r>
    <s v="764-44-8999"/>
    <x v="2"/>
    <x v="2"/>
    <x v="1"/>
    <x v="0"/>
    <x v="0"/>
    <n v="14.76"/>
    <x v="5"/>
    <n v="1.476"/>
    <n v="30.995999999999999"/>
    <x v="67"/>
    <x v="51"/>
    <x v="0"/>
    <n v="29.52"/>
    <n v="4.7619047620000003"/>
    <n v="1.476"/>
    <n v="4.3"/>
  </r>
  <r>
    <s v="552-44-5977"/>
    <x v="2"/>
    <x v="2"/>
    <x v="0"/>
    <x v="1"/>
    <x v="0"/>
    <n v="62"/>
    <x v="2"/>
    <n v="24.8"/>
    <n v="520.79999999999995"/>
    <x v="75"/>
    <x v="168"/>
    <x v="2"/>
    <n v="496"/>
    <n v="4.7619047620000003"/>
    <n v="24.8"/>
    <n v="6.2"/>
  </r>
  <r>
    <s v="267-62-7380"/>
    <x v="1"/>
    <x v="1"/>
    <x v="0"/>
    <x v="1"/>
    <x v="1"/>
    <n v="82.34"/>
    <x v="4"/>
    <n v="41.17"/>
    <n v="864.57"/>
    <x v="14"/>
    <x v="505"/>
    <x v="0"/>
    <n v="823.4"/>
    <n v="4.7619047620000003"/>
    <n v="41.17"/>
    <n v="4.3"/>
  </r>
  <r>
    <s v="430-53-4718"/>
    <x v="2"/>
    <x v="2"/>
    <x v="0"/>
    <x v="1"/>
    <x v="0"/>
    <n v="75.37"/>
    <x v="2"/>
    <n v="30.148"/>
    <n v="633.10799999999995"/>
    <x v="26"/>
    <x v="52"/>
    <x v="2"/>
    <n v="602.96"/>
    <n v="4.7619047620000003"/>
    <n v="30.148"/>
    <n v="8.4"/>
  </r>
  <r>
    <s v="886-18-2897"/>
    <x v="0"/>
    <x v="0"/>
    <x v="1"/>
    <x v="0"/>
    <x v="4"/>
    <n v="56.56"/>
    <x v="1"/>
    <n v="14.14"/>
    <n v="296.94"/>
    <x v="23"/>
    <x v="216"/>
    <x v="2"/>
    <n v="282.8"/>
    <n v="4.7619047620000003"/>
    <n v="14.14"/>
    <n v="4.5"/>
  </r>
  <r>
    <s v="602-16-6955"/>
    <x v="2"/>
    <x v="2"/>
    <x v="1"/>
    <x v="0"/>
    <x v="3"/>
    <n v="76.599999999999994"/>
    <x v="4"/>
    <n v="38.299999999999997"/>
    <n v="804.3"/>
    <x v="46"/>
    <x v="397"/>
    <x v="0"/>
    <n v="766"/>
    <n v="4.7619047620000003"/>
    <n v="38.299999999999997"/>
    <n v="6"/>
  </r>
  <r>
    <s v="745-74-0715"/>
    <x v="0"/>
    <x v="0"/>
    <x v="1"/>
    <x v="1"/>
    <x v="1"/>
    <n v="58.03"/>
    <x v="5"/>
    <n v="5.8029999999999999"/>
    <n v="121.863"/>
    <x v="24"/>
    <x v="351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x v="4"/>
    <n v="8.7449999999999992"/>
    <n v="183.64500000000001"/>
    <x v="70"/>
    <x v="476"/>
    <x v="0"/>
    <n v="174.9"/>
    <n v="4.7619047620000003"/>
    <n v="8.7449999999999992"/>
    <n v="6.6"/>
  </r>
  <r>
    <s v="652-49-6720"/>
    <x v="1"/>
    <x v="1"/>
    <x v="0"/>
    <x v="0"/>
    <x v="1"/>
    <n v="60.95"/>
    <x v="8"/>
    <n v="3.0474999999999999"/>
    <n v="63.997500000000002"/>
    <x v="67"/>
    <x v="335"/>
    <x v="0"/>
    <n v="60.95"/>
    <n v="4.7619047620000003"/>
    <n v="3.0474999999999999"/>
    <n v="5.9"/>
  </r>
  <r>
    <s v="233-67-5758"/>
    <x v="1"/>
    <x v="1"/>
    <x v="1"/>
    <x v="1"/>
    <x v="0"/>
    <n v="40.35"/>
    <x v="8"/>
    <n v="2.0175000000000001"/>
    <n v="42.3675"/>
    <x v="71"/>
    <x v="190"/>
    <x v="0"/>
    <n v="40.35"/>
    <n v="4.7619047620000003"/>
    <n v="2.0175000000000001"/>
    <n v="6.2"/>
  </r>
  <r>
    <s v="303-96-2227"/>
    <x v="2"/>
    <x v="2"/>
    <x v="1"/>
    <x v="0"/>
    <x v="2"/>
    <n v="97.38"/>
    <x v="4"/>
    <n v="48.69"/>
    <n v="1022.49"/>
    <x v="22"/>
    <x v="361"/>
    <x v="0"/>
    <n v="973.8"/>
    <n v="4.7619047620000003"/>
    <n v="48.69"/>
    <n v="4.4000000000000004"/>
  </r>
  <r>
    <s v="727-02-1313"/>
    <x v="0"/>
    <x v="0"/>
    <x v="0"/>
    <x v="1"/>
    <x v="4"/>
    <n v="31.84"/>
    <x v="8"/>
    <n v="1.5920000000000001"/>
    <n v="33.432000000000002"/>
    <x v="57"/>
    <x v="93"/>
    <x v="1"/>
    <n v="31.84"/>
    <n v="4.7619047620000003"/>
    <n v="1.5920000000000001"/>
    <n v="7.7"/>
  </r>
  <r>
    <s v="347-56-2442"/>
    <x v="0"/>
    <x v="0"/>
    <x v="1"/>
    <x v="1"/>
    <x v="2"/>
    <n v="65.819999999999993"/>
    <x v="8"/>
    <n v="3.2909999999999999"/>
    <n v="69.111000000000004"/>
    <x v="70"/>
    <x v="439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x v="0"/>
    <n v="30.919"/>
    <n v="649.29899999999998"/>
    <x v="67"/>
    <x v="360"/>
    <x v="1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A"/>
    <s v="Yangon"/>
    <x v="0"/>
    <x v="0"/>
    <x v="0"/>
    <n v="74.69"/>
    <n v="7"/>
    <n v="26.141500000000001"/>
    <x v="0"/>
    <d v="2019-01-05T00:00:00"/>
    <d v="1899-12-30T13:08:00"/>
    <s v="Ewallet"/>
    <n v="522.83000000000004"/>
    <n v="4.7619047620000003"/>
    <n v="26.141500000000001"/>
    <n v="9.1"/>
  </r>
  <r>
    <x v="1"/>
    <s v="C"/>
    <s v="Naypyitaw"/>
    <x v="1"/>
    <x v="0"/>
    <x v="1"/>
    <n v="15.28"/>
    <n v="5"/>
    <n v="3.82"/>
    <x v="1"/>
    <d v="2019-03-08T00:00:00"/>
    <d v="1899-12-30T10:29:00"/>
    <s v="Cash"/>
    <n v="76.400000000000006"/>
    <n v="4.7619047620000003"/>
    <n v="3.82"/>
    <n v="9.6"/>
  </r>
  <r>
    <x v="2"/>
    <s v="A"/>
    <s v="Yangon"/>
    <x v="1"/>
    <x v="1"/>
    <x v="2"/>
    <n v="46.33"/>
    <n v="7"/>
    <n v="16.215499999999999"/>
    <x v="2"/>
    <d v="2019-03-03T00:00:00"/>
    <d v="1899-12-30T13:23:00"/>
    <s v="Credit card"/>
    <n v="324.31"/>
    <n v="4.7619047620000003"/>
    <n v="16.215499999999999"/>
    <n v="7.4"/>
  </r>
  <r>
    <x v="3"/>
    <s v="A"/>
    <s v="Yangon"/>
    <x v="0"/>
    <x v="1"/>
    <x v="0"/>
    <n v="58.22"/>
    <n v="8"/>
    <n v="23.288"/>
    <x v="3"/>
    <d v="2019-01-27T00:00:00"/>
    <d v="1899-12-30T20:33:00"/>
    <s v="Ewallet"/>
    <n v="465.76"/>
    <n v="4.7619047620000003"/>
    <n v="23.288"/>
    <n v="8.4"/>
  </r>
  <r>
    <x v="4"/>
    <s v="A"/>
    <s v="Yangon"/>
    <x v="1"/>
    <x v="1"/>
    <x v="3"/>
    <n v="86.31"/>
    <n v="7"/>
    <n v="30.208500000000001"/>
    <x v="4"/>
    <d v="2019-02-08T00:00:00"/>
    <d v="1899-12-30T10:37:00"/>
    <s v="Ewallet"/>
    <n v="604.16999999999996"/>
    <n v="4.7619047620000003"/>
    <n v="30.208500000000001"/>
    <n v="5.3"/>
  </r>
  <r>
    <x v="5"/>
    <s v="C"/>
    <s v="Naypyitaw"/>
    <x v="1"/>
    <x v="1"/>
    <x v="1"/>
    <n v="85.39"/>
    <n v="7"/>
    <n v="29.886500000000002"/>
    <x v="5"/>
    <d v="2019-03-25T00:00:00"/>
    <d v="1899-12-30T18:30:00"/>
    <s v="Ewallet"/>
    <n v="597.73"/>
    <n v="4.7619047620000003"/>
    <n v="29.886500000000002"/>
    <n v="4.0999999999999996"/>
  </r>
  <r>
    <x v="6"/>
    <s v="A"/>
    <s v="Yangon"/>
    <x v="0"/>
    <x v="0"/>
    <x v="1"/>
    <n v="68.84"/>
    <n v="6"/>
    <n v="20.652000000000001"/>
    <x v="6"/>
    <d v="2019-02-25T00:00:00"/>
    <d v="1899-12-30T14:36:00"/>
    <s v="Ewallet"/>
    <n v="413.04"/>
    <n v="4.7619047620000003"/>
    <n v="20.652000000000001"/>
    <n v="5.8"/>
  </r>
  <r>
    <x v="7"/>
    <s v="C"/>
    <s v="Naypyitaw"/>
    <x v="1"/>
    <x v="0"/>
    <x v="2"/>
    <n v="73.56"/>
    <n v="10"/>
    <n v="36.78"/>
    <x v="7"/>
    <d v="2019-02-24T00:00:00"/>
    <d v="1899-12-30T11:38:00"/>
    <s v="Ewallet"/>
    <n v="735.6"/>
    <n v="4.7619047620000003"/>
    <n v="36.78"/>
    <n v="8"/>
  </r>
  <r>
    <x v="8"/>
    <s v="A"/>
    <s v="Yangon"/>
    <x v="0"/>
    <x v="0"/>
    <x v="0"/>
    <n v="36.26"/>
    <n v="2"/>
    <n v="3.6259999999999999"/>
    <x v="8"/>
    <d v="2019-01-10T00:00:00"/>
    <d v="1899-12-30T17:15:00"/>
    <s v="Credit card"/>
    <n v="72.52"/>
    <n v="4.7619047620000003"/>
    <n v="3.6259999999999999"/>
    <n v="7.2"/>
  </r>
  <r>
    <x v="9"/>
    <s v="B"/>
    <s v="Mandalay"/>
    <x v="0"/>
    <x v="0"/>
    <x v="4"/>
    <n v="54.84"/>
    <n v="3"/>
    <n v="8.2260000000000009"/>
    <x v="9"/>
    <d v="2019-02-20T00:00:00"/>
    <d v="1899-12-30T13:27:00"/>
    <s v="Credit card"/>
    <n v="164.52"/>
    <n v="4.7619047620000003"/>
    <n v="8.2260000000000009"/>
    <n v="5.9"/>
  </r>
  <r>
    <x v="10"/>
    <s v="B"/>
    <s v="Mandalay"/>
    <x v="0"/>
    <x v="0"/>
    <x v="5"/>
    <n v="14.48"/>
    <n v="4"/>
    <n v="2.8959999999999999"/>
    <x v="10"/>
    <d v="2019-02-06T00:00:00"/>
    <d v="1899-12-30T18:07:00"/>
    <s v="Ewallet"/>
    <n v="57.92"/>
    <n v="4.7619047620000003"/>
    <n v="2.8959999999999999"/>
    <n v="4.5"/>
  </r>
  <r>
    <x v="11"/>
    <s v="B"/>
    <s v="Mandalay"/>
    <x v="0"/>
    <x v="1"/>
    <x v="1"/>
    <n v="25.51"/>
    <n v="4"/>
    <n v="5.1020000000000003"/>
    <x v="11"/>
    <d v="2019-03-09T00:00:00"/>
    <d v="1899-12-30T17:03:00"/>
    <s v="Cash"/>
    <n v="102.04"/>
    <n v="4.7619047620000003"/>
    <n v="5.1020000000000003"/>
    <n v="6.8"/>
  </r>
  <r>
    <x v="12"/>
    <s v="A"/>
    <s v="Yangon"/>
    <x v="1"/>
    <x v="0"/>
    <x v="1"/>
    <n v="46.95"/>
    <n v="5"/>
    <n v="11.737500000000001"/>
    <x v="12"/>
    <d v="2019-02-12T00:00:00"/>
    <d v="1899-12-30T10:25:00"/>
    <s v="Ewallet"/>
    <n v="234.75"/>
    <n v="4.7619047620000003"/>
    <n v="11.737500000000001"/>
    <n v="7.1"/>
  </r>
  <r>
    <x v="13"/>
    <s v="A"/>
    <s v="Yangon"/>
    <x v="1"/>
    <x v="1"/>
    <x v="4"/>
    <n v="43.19"/>
    <n v="10"/>
    <n v="21.594999999999999"/>
    <x v="13"/>
    <d v="2019-02-07T00:00:00"/>
    <d v="1899-12-30T16:48:00"/>
    <s v="Ewallet"/>
    <n v="431.9"/>
    <n v="4.7619047620000003"/>
    <n v="21.594999999999999"/>
    <n v="8.1999999999999993"/>
  </r>
  <r>
    <x v="14"/>
    <s v="A"/>
    <s v="Yangon"/>
    <x v="1"/>
    <x v="0"/>
    <x v="0"/>
    <n v="71.38"/>
    <n v="10"/>
    <n v="35.69"/>
    <x v="14"/>
    <d v="2019-03-29T00:00:00"/>
    <d v="1899-12-30T19:21:00"/>
    <s v="Cash"/>
    <n v="713.8"/>
    <n v="4.7619047620000003"/>
    <n v="35.69"/>
    <n v="5.7"/>
  </r>
  <r>
    <x v="15"/>
    <s v="B"/>
    <s v="Mandalay"/>
    <x v="0"/>
    <x v="0"/>
    <x v="3"/>
    <n v="93.72"/>
    <n v="6"/>
    <n v="28.116"/>
    <x v="15"/>
    <d v="2019-01-15T00:00:00"/>
    <d v="1899-12-30T16:19:00"/>
    <s v="Cash"/>
    <n v="562.32000000000005"/>
    <n v="4.7619047620000003"/>
    <n v="28.116"/>
    <n v="4.5"/>
  </r>
  <r>
    <x v="16"/>
    <s v="A"/>
    <s v="Yangon"/>
    <x v="0"/>
    <x v="0"/>
    <x v="0"/>
    <n v="68.930000000000007"/>
    <n v="7"/>
    <n v="24.125499999999999"/>
    <x v="16"/>
    <d v="2019-03-11T00:00:00"/>
    <d v="1899-12-30T11:03:00"/>
    <s v="Credit card"/>
    <n v="482.51"/>
    <n v="4.7619047620000003"/>
    <n v="24.125499999999999"/>
    <n v="4.5999999999999996"/>
  </r>
  <r>
    <x v="17"/>
    <s v="A"/>
    <s v="Yangon"/>
    <x v="1"/>
    <x v="1"/>
    <x v="3"/>
    <n v="72.61"/>
    <n v="6"/>
    <n v="21.783000000000001"/>
    <x v="17"/>
    <d v="2019-01-01T00:00:00"/>
    <d v="1899-12-30T10:39:00"/>
    <s v="Credit card"/>
    <n v="435.66"/>
    <n v="4.7619047620000003"/>
    <n v="21.783000000000001"/>
    <n v="6.9"/>
  </r>
  <r>
    <x v="18"/>
    <s v="A"/>
    <s v="Yangon"/>
    <x v="1"/>
    <x v="1"/>
    <x v="4"/>
    <n v="54.67"/>
    <n v="3"/>
    <n v="8.2004999999999999"/>
    <x v="18"/>
    <d v="2019-01-21T00:00:00"/>
    <d v="1899-12-30T18:00:00"/>
    <s v="Credit card"/>
    <n v="164.01"/>
    <n v="4.7619047620000003"/>
    <n v="8.2004999999999999"/>
    <n v="8.6"/>
  </r>
  <r>
    <x v="19"/>
    <s v="B"/>
    <s v="Mandalay"/>
    <x v="1"/>
    <x v="0"/>
    <x v="2"/>
    <n v="40.299999999999997"/>
    <n v="2"/>
    <n v="4.03"/>
    <x v="19"/>
    <d v="2019-03-11T00:00:00"/>
    <d v="1899-12-30T15:30:00"/>
    <s v="Ewallet"/>
    <n v="80.599999999999994"/>
    <n v="4.7619047620000003"/>
    <n v="4.03"/>
    <n v="4.4000000000000004"/>
  </r>
  <r>
    <x v="20"/>
    <s v="C"/>
    <s v="Naypyitaw"/>
    <x v="0"/>
    <x v="1"/>
    <x v="1"/>
    <n v="86.04"/>
    <n v="5"/>
    <n v="21.51"/>
    <x v="20"/>
    <d v="2019-02-25T00:00:00"/>
    <d v="1899-12-30T11:24:00"/>
    <s v="Ewallet"/>
    <n v="430.2"/>
    <n v="4.7619047620000003"/>
    <n v="21.51"/>
    <n v="4.8"/>
  </r>
  <r>
    <x v="21"/>
    <s v="B"/>
    <s v="Mandalay"/>
    <x v="1"/>
    <x v="1"/>
    <x v="0"/>
    <n v="87.98"/>
    <n v="3"/>
    <n v="13.196999999999999"/>
    <x v="21"/>
    <d v="2019-03-05T00:00:00"/>
    <d v="1899-12-30T10:40:00"/>
    <s v="Ewallet"/>
    <n v="263.94"/>
    <n v="4.7619047620000003"/>
    <n v="13.196999999999999"/>
    <n v="5.0999999999999996"/>
  </r>
  <r>
    <x v="22"/>
    <s v="B"/>
    <s v="Mandalay"/>
    <x v="1"/>
    <x v="1"/>
    <x v="2"/>
    <n v="33.200000000000003"/>
    <n v="2"/>
    <n v="3.32"/>
    <x v="22"/>
    <d v="2019-03-15T00:00:00"/>
    <d v="1899-12-30T12:20:00"/>
    <s v="Credit card"/>
    <n v="66.400000000000006"/>
    <n v="4.7619047620000003"/>
    <n v="3.32"/>
    <n v="4.4000000000000004"/>
  </r>
  <r>
    <x v="23"/>
    <s v="A"/>
    <s v="Yangon"/>
    <x v="1"/>
    <x v="1"/>
    <x v="1"/>
    <n v="34.56"/>
    <n v="5"/>
    <n v="8.64"/>
    <x v="23"/>
    <d v="2019-02-17T00:00:00"/>
    <d v="1899-12-30T11:15:00"/>
    <s v="Ewallet"/>
    <n v="172.8"/>
    <n v="4.7619047620000003"/>
    <n v="8.64"/>
    <n v="9.9"/>
  </r>
  <r>
    <x v="24"/>
    <s v="A"/>
    <s v="Yangon"/>
    <x v="0"/>
    <x v="1"/>
    <x v="3"/>
    <n v="88.63"/>
    <n v="3"/>
    <n v="13.294499999999999"/>
    <x v="24"/>
    <d v="2019-03-02T00:00:00"/>
    <d v="1899-12-30T17:36:00"/>
    <s v="Ewallet"/>
    <n v="265.89"/>
    <n v="4.7619047620000003"/>
    <n v="13.294499999999999"/>
    <n v="6"/>
  </r>
  <r>
    <x v="25"/>
    <s v="A"/>
    <s v="Yangon"/>
    <x v="0"/>
    <x v="0"/>
    <x v="2"/>
    <n v="52.59"/>
    <n v="8"/>
    <n v="21.036000000000001"/>
    <x v="25"/>
    <d v="2019-03-22T00:00:00"/>
    <d v="1899-12-30T19:20:00"/>
    <s v="Credit card"/>
    <n v="420.72"/>
    <n v="4.7619047620000003"/>
    <n v="21.036000000000001"/>
    <n v="8.5"/>
  </r>
  <r>
    <x v="26"/>
    <s v="B"/>
    <s v="Mandalay"/>
    <x v="1"/>
    <x v="1"/>
    <x v="5"/>
    <n v="33.520000000000003"/>
    <n v="1"/>
    <n v="1.6759999999999999"/>
    <x v="26"/>
    <d v="2019-02-08T00:00:00"/>
    <d v="1899-12-30T15:31:00"/>
    <s v="Cash"/>
    <n v="33.520000000000003"/>
    <n v="4.7619047620000003"/>
    <n v="1.6759999999999999"/>
    <n v="6.7"/>
  </r>
  <r>
    <x v="27"/>
    <s v="A"/>
    <s v="Yangon"/>
    <x v="1"/>
    <x v="0"/>
    <x v="5"/>
    <n v="87.67"/>
    <n v="2"/>
    <n v="8.7669999999999995"/>
    <x v="27"/>
    <d v="2019-03-10T00:00:00"/>
    <d v="1899-12-30T12:17:00"/>
    <s v="Credit card"/>
    <n v="175.34"/>
    <n v="4.7619047620000003"/>
    <n v="8.7669999999999995"/>
    <n v="7.7"/>
  </r>
  <r>
    <x v="28"/>
    <s v="B"/>
    <s v="Mandalay"/>
    <x v="1"/>
    <x v="0"/>
    <x v="4"/>
    <n v="88.36"/>
    <n v="5"/>
    <n v="22.09"/>
    <x v="28"/>
    <d v="2019-01-25T00:00:00"/>
    <d v="1899-12-30T19:48:00"/>
    <s v="Cash"/>
    <n v="441.8"/>
    <n v="4.7619047620000003"/>
    <n v="22.09"/>
    <n v="9.6"/>
  </r>
  <r>
    <x v="29"/>
    <s v="A"/>
    <s v="Yangon"/>
    <x v="1"/>
    <x v="1"/>
    <x v="0"/>
    <n v="24.89"/>
    <n v="9"/>
    <n v="11.2005"/>
    <x v="29"/>
    <d v="2019-03-15T00:00:00"/>
    <d v="1899-12-30T15:36:00"/>
    <s v="Cash"/>
    <n v="224.01"/>
    <n v="4.7619047620000003"/>
    <n v="11.2005"/>
    <n v="7.4"/>
  </r>
  <r>
    <x v="30"/>
    <s v="B"/>
    <s v="Mandalay"/>
    <x v="1"/>
    <x v="1"/>
    <x v="5"/>
    <n v="94.13"/>
    <n v="5"/>
    <n v="23.532499999999999"/>
    <x v="30"/>
    <d v="2019-02-25T00:00:00"/>
    <d v="1899-12-30T19:39:00"/>
    <s v="Credit card"/>
    <n v="470.65"/>
    <n v="4.7619047620000003"/>
    <n v="23.532499999999999"/>
    <n v="4.8"/>
  </r>
  <r>
    <x v="31"/>
    <s v="B"/>
    <s v="Mandalay"/>
    <x v="0"/>
    <x v="1"/>
    <x v="3"/>
    <n v="78.069999999999993"/>
    <n v="9"/>
    <n v="35.131500000000003"/>
    <x v="31"/>
    <d v="2019-01-28T00:00:00"/>
    <d v="1899-12-30T12:43:00"/>
    <s v="Cash"/>
    <n v="702.63"/>
    <n v="4.7619047620000003"/>
    <n v="35.131500000000003"/>
    <n v="4.5"/>
  </r>
  <r>
    <x v="32"/>
    <s v="B"/>
    <s v="Mandalay"/>
    <x v="1"/>
    <x v="1"/>
    <x v="3"/>
    <n v="83.78"/>
    <n v="8"/>
    <n v="33.512"/>
    <x v="32"/>
    <d v="2019-01-10T00:00:00"/>
    <d v="1899-12-30T14:49:00"/>
    <s v="Cash"/>
    <n v="670.24"/>
    <n v="4.7619047620000003"/>
    <n v="33.512"/>
    <n v="5.0999999999999996"/>
  </r>
  <r>
    <x v="33"/>
    <s v="A"/>
    <s v="Yangon"/>
    <x v="1"/>
    <x v="1"/>
    <x v="0"/>
    <n v="96.58"/>
    <n v="2"/>
    <n v="9.6579999999999995"/>
    <x v="33"/>
    <d v="2019-03-15T00:00:00"/>
    <d v="1899-12-30T10:12:00"/>
    <s v="Credit card"/>
    <n v="193.16"/>
    <n v="4.7619047620000003"/>
    <n v="9.6579999999999995"/>
    <n v="5.0999999999999996"/>
  </r>
  <r>
    <x v="34"/>
    <s v="C"/>
    <s v="Naypyitaw"/>
    <x v="0"/>
    <x v="0"/>
    <x v="4"/>
    <n v="99.42"/>
    <n v="4"/>
    <n v="19.884"/>
    <x v="34"/>
    <d v="2019-02-06T00:00:00"/>
    <d v="1899-12-30T10:42:00"/>
    <s v="Ewallet"/>
    <n v="397.68"/>
    <n v="4.7619047620000003"/>
    <n v="19.884"/>
    <n v="7.5"/>
  </r>
  <r>
    <x v="35"/>
    <s v="C"/>
    <s v="Naypyitaw"/>
    <x v="0"/>
    <x v="0"/>
    <x v="3"/>
    <n v="68.12"/>
    <n v="1"/>
    <n v="3.4060000000000001"/>
    <x v="35"/>
    <d v="2019-01-07T00:00:00"/>
    <d v="1899-12-30T12:28:00"/>
    <s v="Ewallet"/>
    <n v="68.12"/>
    <n v="4.7619047620000003"/>
    <n v="3.4060000000000001"/>
    <n v="6.8"/>
  </r>
  <r>
    <x v="36"/>
    <s v="A"/>
    <s v="Yangon"/>
    <x v="0"/>
    <x v="1"/>
    <x v="3"/>
    <n v="62.62"/>
    <n v="5"/>
    <n v="15.654999999999999"/>
    <x v="36"/>
    <d v="2019-03-10T00:00:00"/>
    <d v="1899-12-30T19:15:00"/>
    <s v="Ewallet"/>
    <n v="313.10000000000002"/>
    <n v="4.7619047620000003"/>
    <n v="15.654999999999999"/>
    <n v="7"/>
  </r>
  <r>
    <x v="37"/>
    <s v="A"/>
    <s v="Yangon"/>
    <x v="1"/>
    <x v="0"/>
    <x v="1"/>
    <n v="60.88"/>
    <n v="9"/>
    <n v="27.396000000000001"/>
    <x v="37"/>
    <d v="2019-01-15T00:00:00"/>
    <d v="1899-12-30T17:17:00"/>
    <s v="Ewallet"/>
    <n v="547.91999999999996"/>
    <n v="4.7619047620000003"/>
    <n v="27.396000000000001"/>
    <n v="4.7"/>
  </r>
  <r>
    <x v="38"/>
    <s v="C"/>
    <s v="Naypyitaw"/>
    <x v="1"/>
    <x v="0"/>
    <x v="0"/>
    <n v="54.92"/>
    <n v="8"/>
    <n v="21.968"/>
    <x v="38"/>
    <d v="2019-03-23T00:00:00"/>
    <d v="1899-12-30T13:24:00"/>
    <s v="Ewallet"/>
    <n v="439.36"/>
    <n v="4.7619047620000003"/>
    <n v="21.968"/>
    <n v="7.6"/>
  </r>
  <r>
    <x v="39"/>
    <s v="B"/>
    <s v="Mandalay"/>
    <x v="0"/>
    <x v="1"/>
    <x v="2"/>
    <n v="30.12"/>
    <n v="8"/>
    <n v="12.048"/>
    <x v="39"/>
    <d v="2019-03-03T00:00:00"/>
    <d v="1899-12-30T13:01:00"/>
    <s v="Cash"/>
    <n v="240.96"/>
    <n v="4.7619047620000003"/>
    <n v="12.048"/>
    <n v="7.7"/>
  </r>
  <r>
    <x v="40"/>
    <s v="B"/>
    <s v="Mandalay"/>
    <x v="0"/>
    <x v="0"/>
    <x v="2"/>
    <n v="86.72"/>
    <n v="1"/>
    <n v="4.3360000000000003"/>
    <x v="40"/>
    <d v="2019-01-17T00:00:00"/>
    <d v="1899-12-30T18:45:00"/>
    <s v="Ewallet"/>
    <n v="86.72"/>
    <n v="4.7619047620000003"/>
    <n v="4.3360000000000003"/>
    <n v="7.9"/>
  </r>
  <r>
    <x v="41"/>
    <s v="C"/>
    <s v="Naypyitaw"/>
    <x v="0"/>
    <x v="1"/>
    <x v="2"/>
    <n v="56.11"/>
    <n v="2"/>
    <n v="5.6109999999999998"/>
    <x v="41"/>
    <d v="2019-02-02T00:00:00"/>
    <d v="1899-12-30T10:11:00"/>
    <s v="Cash"/>
    <n v="112.22"/>
    <n v="4.7619047620000003"/>
    <n v="5.6109999999999998"/>
    <n v="6.3"/>
  </r>
  <r>
    <x v="42"/>
    <s v="B"/>
    <s v="Mandalay"/>
    <x v="0"/>
    <x v="0"/>
    <x v="3"/>
    <n v="69.12"/>
    <n v="6"/>
    <n v="20.736000000000001"/>
    <x v="42"/>
    <d v="2019-02-08T00:00:00"/>
    <d v="1899-12-30T13:03:00"/>
    <s v="Cash"/>
    <n v="414.72"/>
    <n v="4.7619047620000003"/>
    <n v="20.736000000000001"/>
    <n v="5.6"/>
  </r>
  <r>
    <x v="43"/>
    <s v="C"/>
    <s v="Naypyitaw"/>
    <x v="0"/>
    <x v="0"/>
    <x v="4"/>
    <n v="98.7"/>
    <n v="8"/>
    <n v="39.479999999999997"/>
    <x v="43"/>
    <d v="2019-03-04T00:00:00"/>
    <d v="1899-12-30T20:39:00"/>
    <s v="Cash"/>
    <n v="789.6"/>
    <n v="4.7619047620000003"/>
    <n v="39.479999999999997"/>
    <n v="7.6"/>
  </r>
  <r>
    <x v="44"/>
    <s v="C"/>
    <s v="Naypyitaw"/>
    <x v="0"/>
    <x v="1"/>
    <x v="0"/>
    <n v="15.37"/>
    <n v="2"/>
    <n v="1.5369999999999999"/>
    <x v="44"/>
    <d v="2019-03-16T00:00:00"/>
    <d v="1899-12-30T19:47:00"/>
    <s v="Cash"/>
    <n v="30.74"/>
    <n v="4.7619047620000003"/>
    <n v="1.5369999999999999"/>
    <n v="7.2"/>
  </r>
  <r>
    <x v="45"/>
    <s v="B"/>
    <s v="Mandalay"/>
    <x v="0"/>
    <x v="0"/>
    <x v="1"/>
    <n v="93.96"/>
    <n v="4"/>
    <n v="18.792000000000002"/>
    <x v="45"/>
    <d v="2019-03-09T00:00:00"/>
    <d v="1899-12-30T18:00:00"/>
    <s v="Cash"/>
    <n v="375.84"/>
    <n v="4.7619047620000003"/>
    <n v="18.792000000000002"/>
    <n v="9.5"/>
  </r>
  <r>
    <x v="46"/>
    <s v="B"/>
    <s v="Mandalay"/>
    <x v="0"/>
    <x v="1"/>
    <x v="0"/>
    <n v="56.69"/>
    <n v="9"/>
    <n v="25.5105"/>
    <x v="46"/>
    <d v="2019-02-27T00:00:00"/>
    <d v="1899-12-30T17:24:00"/>
    <s v="Credit card"/>
    <n v="510.21"/>
    <n v="4.7619047620000003"/>
    <n v="25.5105"/>
    <n v="8.4"/>
  </r>
  <r>
    <x v="47"/>
    <s v="B"/>
    <s v="Mandalay"/>
    <x v="0"/>
    <x v="0"/>
    <x v="4"/>
    <n v="20.010000000000002"/>
    <n v="9"/>
    <n v="9.0045000000000002"/>
    <x v="47"/>
    <d v="2019-02-06T00:00:00"/>
    <d v="1899-12-30T15:47:00"/>
    <s v="Ewallet"/>
    <n v="180.09"/>
    <n v="4.7619047620000003"/>
    <n v="9.0045000000000002"/>
    <n v="4.0999999999999996"/>
  </r>
  <r>
    <x v="48"/>
    <s v="B"/>
    <s v="Mandalay"/>
    <x v="0"/>
    <x v="1"/>
    <x v="1"/>
    <n v="18.93"/>
    <n v="6"/>
    <n v="5.6790000000000003"/>
    <x v="48"/>
    <d v="2019-02-10T00:00:00"/>
    <d v="1899-12-30T12:45:00"/>
    <s v="Credit card"/>
    <n v="113.58"/>
    <n v="4.7619047620000003"/>
    <n v="5.6790000000000003"/>
    <n v="8.1"/>
  </r>
  <r>
    <x v="49"/>
    <s v="C"/>
    <s v="Naypyitaw"/>
    <x v="0"/>
    <x v="0"/>
    <x v="5"/>
    <n v="82.63"/>
    <n v="10"/>
    <n v="41.314999999999998"/>
    <x v="49"/>
    <d v="2019-03-19T00:00:00"/>
    <d v="1899-12-30T17:08:00"/>
    <s v="Ewallet"/>
    <n v="826.3"/>
    <n v="4.7619047620000003"/>
    <n v="41.314999999999998"/>
    <n v="7.9"/>
  </r>
  <r>
    <x v="50"/>
    <s v="C"/>
    <s v="Naypyitaw"/>
    <x v="0"/>
    <x v="1"/>
    <x v="4"/>
    <n v="91.4"/>
    <n v="7"/>
    <n v="31.99"/>
    <x v="50"/>
    <d v="2019-02-03T00:00:00"/>
    <d v="1899-12-30T10:19:00"/>
    <s v="Cash"/>
    <n v="639.79999999999995"/>
    <n v="4.7619047620000003"/>
    <n v="31.99"/>
    <n v="9.5"/>
  </r>
  <r>
    <x v="51"/>
    <s v="A"/>
    <s v="Yangon"/>
    <x v="0"/>
    <x v="0"/>
    <x v="4"/>
    <n v="44.59"/>
    <n v="5"/>
    <n v="11.147500000000001"/>
    <x v="51"/>
    <d v="2019-02-10T00:00:00"/>
    <d v="1899-12-30T15:10:00"/>
    <s v="Cash"/>
    <n v="222.95"/>
    <n v="4.7619047620000003"/>
    <n v="11.147500000000001"/>
    <n v="8.5"/>
  </r>
  <r>
    <x v="52"/>
    <s v="B"/>
    <s v="Mandalay"/>
    <x v="0"/>
    <x v="0"/>
    <x v="5"/>
    <n v="17.87"/>
    <n v="4"/>
    <n v="3.5739999999999998"/>
    <x v="52"/>
    <d v="2019-03-22T00:00:00"/>
    <d v="1899-12-30T14:42:00"/>
    <s v="Ewallet"/>
    <n v="71.48"/>
    <n v="4.7619047620000003"/>
    <n v="3.5739999999999998"/>
    <n v="6.5"/>
  </r>
  <r>
    <x v="53"/>
    <s v="C"/>
    <s v="Naypyitaw"/>
    <x v="0"/>
    <x v="1"/>
    <x v="5"/>
    <n v="15.43"/>
    <n v="1"/>
    <n v="0.77149999999999996"/>
    <x v="53"/>
    <d v="2019-01-25T00:00:00"/>
    <d v="1899-12-30T15:46:00"/>
    <s v="Credit card"/>
    <n v="15.43"/>
    <n v="4.7619047620000003"/>
    <n v="0.77149999999999996"/>
    <n v="6.1"/>
  </r>
  <r>
    <x v="54"/>
    <s v="B"/>
    <s v="Mandalay"/>
    <x v="1"/>
    <x v="1"/>
    <x v="2"/>
    <n v="16.16"/>
    <n v="2"/>
    <n v="1.6160000000000001"/>
    <x v="54"/>
    <d v="2019-03-07T00:00:00"/>
    <d v="1899-12-30T11:49:00"/>
    <s v="Ewallet"/>
    <n v="32.32"/>
    <n v="4.7619047620000003"/>
    <n v="1.6160000000000001"/>
    <n v="6.5"/>
  </r>
  <r>
    <x v="55"/>
    <s v="C"/>
    <s v="Naypyitaw"/>
    <x v="1"/>
    <x v="0"/>
    <x v="1"/>
    <n v="85.98"/>
    <n v="8"/>
    <n v="34.392000000000003"/>
    <x v="55"/>
    <d v="2019-02-28T00:00:00"/>
    <d v="1899-12-30T19:01:00"/>
    <s v="Cash"/>
    <n v="687.84"/>
    <n v="4.7619047620000003"/>
    <n v="34.392000000000003"/>
    <n v="8.1999999999999993"/>
  </r>
  <r>
    <x v="56"/>
    <s v="A"/>
    <s v="Yangon"/>
    <x v="0"/>
    <x v="1"/>
    <x v="2"/>
    <n v="44.34"/>
    <n v="2"/>
    <n v="4.4340000000000002"/>
    <x v="56"/>
    <d v="2019-03-27T00:00:00"/>
    <d v="1899-12-30T11:26:00"/>
    <s v="Cash"/>
    <n v="88.68"/>
    <n v="4.7619047620000003"/>
    <n v="4.4340000000000002"/>
    <n v="5.8"/>
  </r>
  <r>
    <x v="57"/>
    <s v="A"/>
    <s v="Yangon"/>
    <x v="1"/>
    <x v="1"/>
    <x v="0"/>
    <n v="89.6"/>
    <n v="8"/>
    <n v="35.840000000000003"/>
    <x v="57"/>
    <d v="2019-02-07T00:00:00"/>
    <d v="1899-12-30T11:28:00"/>
    <s v="Ewallet"/>
    <n v="716.8"/>
    <n v="4.7619047620000003"/>
    <n v="35.840000000000003"/>
    <n v="6.6"/>
  </r>
  <r>
    <x v="58"/>
    <s v="A"/>
    <s v="Yangon"/>
    <x v="0"/>
    <x v="0"/>
    <x v="2"/>
    <n v="72.349999999999994"/>
    <n v="10"/>
    <n v="36.174999999999997"/>
    <x v="58"/>
    <d v="2019-01-20T00:00:00"/>
    <d v="1899-12-30T15:55:00"/>
    <s v="Cash"/>
    <n v="723.5"/>
    <n v="4.7619047620000003"/>
    <n v="36.174999999999997"/>
    <n v="5.4"/>
  </r>
  <r>
    <x v="59"/>
    <s v="C"/>
    <s v="Naypyitaw"/>
    <x v="1"/>
    <x v="1"/>
    <x v="1"/>
    <n v="30.61"/>
    <n v="6"/>
    <n v="9.1829999999999998"/>
    <x v="59"/>
    <d v="2019-03-12T00:00:00"/>
    <d v="1899-12-30T20:36:00"/>
    <s v="Cash"/>
    <n v="183.66"/>
    <n v="4.7619047620000003"/>
    <n v="9.1829999999999998"/>
    <n v="9.3000000000000007"/>
  </r>
  <r>
    <x v="60"/>
    <s v="C"/>
    <s v="Naypyitaw"/>
    <x v="0"/>
    <x v="0"/>
    <x v="3"/>
    <n v="24.74"/>
    <n v="3"/>
    <n v="3.7109999999999999"/>
    <x v="60"/>
    <d v="2019-02-15T00:00:00"/>
    <d v="1899-12-30T17:47:00"/>
    <s v="Credit card"/>
    <n v="74.22"/>
    <n v="4.7619047620000003"/>
    <n v="3.7109999999999999"/>
    <n v="10"/>
  </r>
  <r>
    <x v="61"/>
    <s v="C"/>
    <s v="Naypyitaw"/>
    <x v="1"/>
    <x v="1"/>
    <x v="2"/>
    <n v="55.73"/>
    <n v="6"/>
    <n v="16.719000000000001"/>
    <x v="61"/>
    <d v="2019-02-24T00:00:00"/>
    <d v="1899-12-30T10:55:00"/>
    <s v="Ewallet"/>
    <n v="334.38"/>
    <n v="4.7619047620000003"/>
    <n v="16.719000000000001"/>
    <n v="7"/>
  </r>
  <r>
    <x v="62"/>
    <s v="B"/>
    <s v="Mandalay"/>
    <x v="0"/>
    <x v="0"/>
    <x v="3"/>
    <n v="55.07"/>
    <n v="9"/>
    <n v="24.781500000000001"/>
    <x v="62"/>
    <d v="2019-02-03T00:00:00"/>
    <d v="1899-12-30T13:40:00"/>
    <s v="Ewallet"/>
    <n v="495.63"/>
    <n v="4.7619047620000003"/>
    <n v="24.781500000000001"/>
    <n v="10"/>
  </r>
  <r>
    <x v="63"/>
    <s v="A"/>
    <s v="Yangon"/>
    <x v="0"/>
    <x v="1"/>
    <x v="3"/>
    <n v="15.81"/>
    <n v="10"/>
    <n v="7.9050000000000002"/>
    <x v="63"/>
    <d v="2019-03-06T00:00:00"/>
    <d v="1899-12-30T12:27:00"/>
    <s v="Credit card"/>
    <n v="158.1"/>
    <n v="4.7619047620000003"/>
    <n v="7.9050000000000002"/>
    <n v="8.6"/>
  </r>
  <r>
    <x v="64"/>
    <s v="B"/>
    <s v="Mandalay"/>
    <x v="0"/>
    <x v="1"/>
    <x v="0"/>
    <n v="75.739999999999995"/>
    <n v="4"/>
    <n v="15.148"/>
    <x v="64"/>
    <d v="2019-02-14T00:00:00"/>
    <d v="1899-12-30T14:35:00"/>
    <s v="Cash"/>
    <n v="302.95999999999998"/>
    <n v="4.7619047620000003"/>
    <n v="15.148"/>
    <n v="7.6"/>
  </r>
  <r>
    <x v="65"/>
    <s v="A"/>
    <s v="Yangon"/>
    <x v="0"/>
    <x v="1"/>
    <x v="0"/>
    <n v="15.87"/>
    <n v="10"/>
    <n v="7.9349999999999996"/>
    <x v="65"/>
    <d v="2019-03-13T00:00:00"/>
    <d v="1899-12-30T16:40:00"/>
    <s v="Cash"/>
    <n v="158.69999999999999"/>
    <n v="4.7619047620000003"/>
    <n v="7.9349999999999996"/>
    <n v="5.8"/>
  </r>
  <r>
    <x v="66"/>
    <s v="C"/>
    <s v="Naypyitaw"/>
    <x v="1"/>
    <x v="0"/>
    <x v="0"/>
    <n v="33.47"/>
    <n v="2"/>
    <n v="3.347"/>
    <x v="66"/>
    <d v="2019-02-10T00:00:00"/>
    <d v="1899-12-30T15:43:00"/>
    <s v="Ewallet"/>
    <n v="66.94"/>
    <n v="4.7619047620000003"/>
    <n v="3.347"/>
    <n v="6.7"/>
  </r>
  <r>
    <x v="67"/>
    <s v="B"/>
    <s v="Mandalay"/>
    <x v="0"/>
    <x v="0"/>
    <x v="5"/>
    <n v="97.61"/>
    <n v="6"/>
    <n v="29.283000000000001"/>
    <x v="67"/>
    <d v="2019-01-07T00:00:00"/>
    <d v="1899-12-30T15:01:00"/>
    <s v="Ewallet"/>
    <n v="585.66"/>
    <n v="4.7619047620000003"/>
    <n v="29.283000000000001"/>
    <n v="9.9"/>
  </r>
  <r>
    <x v="68"/>
    <s v="A"/>
    <s v="Yangon"/>
    <x v="1"/>
    <x v="1"/>
    <x v="3"/>
    <n v="78.77"/>
    <n v="10"/>
    <n v="39.384999999999998"/>
    <x v="68"/>
    <d v="2019-01-24T00:00:00"/>
    <d v="1899-12-30T10:04:00"/>
    <s v="Cash"/>
    <n v="787.7"/>
    <n v="4.7619047620000003"/>
    <n v="39.384999999999998"/>
    <n v="6.4"/>
  </r>
  <r>
    <x v="69"/>
    <s v="A"/>
    <s v="Yangon"/>
    <x v="0"/>
    <x v="0"/>
    <x v="0"/>
    <n v="18.329999999999998"/>
    <n v="1"/>
    <n v="0.91649999999999998"/>
    <x v="69"/>
    <d v="2019-02-02T00:00:00"/>
    <d v="1899-12-30T18:50:00"/>
    <s v="Cash"/>
    <n v="18.329999999999998"/>
    <n v="4.7619047620000003"/>
    <n v="0.91649999999999998"/>
    <n v="4.3"/>
  </r>
  <r>
    <x v="70"/>
    <s v="C"/>
    <s v="Naypyitaw"/>
    <x v="1"/>
    <x v="1"/>
    <x v="4"/>
    <n v="89.48"/>
    <n v="10"/>
    <n v="44.74"/>
    <x v="70"/>
    <d v="2019-01-06T00:00:00"/>
    <d v="1899-12-30T12:46:00"/>
    <s v="Credit card"/>
    <n v="894.8"/>
    <n v="4.7619047620000003"/>
    <n v="44.74"/>
    <n v="9.6"/>
  </r>
  <r>
    <x v="71"/>
    <s v="C"/>
    <s v="Naypyitaw"/>
    <x v="1"/>
    <x v="1"/>
    <x v="5"/>
    <n v="62.12"/>
    <n v="10"/>
    <n v="31.06"/>
    <x v="71"/>
    <d v="2019-02-11T00:00:00"/>
    <d v="1899-12-30T16:19:00"/>
    <s v="Cash"/>
    <n v="621.20000000000005"/>
    <n v="4.7619047620000003"/>
    <n v="31.06"/>
    <n v="5.9"/>
  </r>
  <r>
    <x v="72"/>
    <s v="B"/>
    <s v="Mandalay"/>
    <x v="0"/>
    <x v="0"/>
    <x v="4"/>
    <n v="48.52"/>
    <n v="3"/>
    <n v="7.2779999999999996"/>
    <x v="72"/>
    <d v="2019-03-05T00:00:00"/>
    <d v="1899-12-30T18:17:00"/>
    <s v="Ewallet"/>
    <n v="145.56"/>
    <n v="4.7619047620000003"/>
    <n v="7.2779999999999996"/>
    <n v="4"/>
  </r>
  <r>
    <x v="73"/>
    <s v="C"/>
    <s v="Naypyitaw"/>
    <x v="1"/>
    <x v="0"/>
    <x v="1"/>
    <n v="75.91"/>
    <n v="6"/>
    <n v="22.773"/>
    <x v="73"/>
    <d v="2019-03-09T00:00:00"/>
    <d v="1899-12-30T18:21:00"/>
    <s v="Cash"/>
    <n v="455.46"/>
    <n v="4.7619047620000003"/>
    <n v="22.773"/>
    <n v="8.6999999999999993"/>
  </r>
  <r>
    <x v="74"/>
    <s v="A"/>
    <s v="Yangon"/>
    <x v="1"/>
    <x v="1"/>
    <x v="2"/>
    <n v="74.67"/>
    <n v="9"/>
    <n v="33.601500000000001"/>
    <x v="74"/>
    <d v="2019-01-22T00:00:00"/>
    <d v="1899-12-30T10:55:00"/>
    <s v="Ewallet"/>
    <n v="672.03"/>
    <n v="4.7619047620000003"/>
    <n v="33.601500000000001"/>
    <n v="9.4"/>
  </r>
  <r>
    <x v="75"/>
    <s v="C"/>
    <s v="Naypyitaw"/>
    <x v="1"/>
    <x v="0"/>
    <x v="1"/>
    <n v="41.65"/>
    <n v="10"/>
    <n v="20.824999999999999"/>
    <x v="75"/>
    <d v="2019-01-13T00:00:00"/>
    <d v="1899-12-30T17:04:00"/>
    <s v="Credit card"/>
    <n v="416.5"/>
    <n v="4.7619047620000003"/>
    <n v="20.824999999999999"/>
    <n v="5.4"/>
  </r>
  <r>
    <x v="76"/>
    <s v="C"/>
    <s v="Naypyitaw"/>
    <x v="0"/>
    <x v="1"/>
    <x v="5"/>
    <n v="49.04"/>
    <n v="9"/>
    <n v="22.068000000000001"/>
    <x v="76"/>
    <d v="2019-01-09T00:00:00"/>
    <d v="1899-12-30T14:20:00"/>
    <s v="Credit card"/>
    <n v="441.36"/>
    <n v="4.7619047620000003"/>
    <n v="22.068000000000001"/>
    <n v="8.6"/>
  </r>
  <r>
    <x v="77"/>
    <s v="A"/>
    <s v="Yangon"/>
    <x v="0"/>
    <x v="0"/>
    <x v="5"/>
    <n v="20.010000000000002"/>
    <n v="9"/>
    <n v="9.0045000000000002"/>
    <x v="47"/>
    <d v="2019-01-12T00:00:00"/>
    <d v="1899-12-30T15:48:00"/>
    <s v="Credit card"/>
    <n v="180.09"/>
    <n v="4.7619047620000003"/>
    <n v="9.0045000000000002"/>
    <n v="5.7"/>
  </r>
  <r>
    <x v="78"/>
    <s v="C"/>
    <s v="Naypyitaw"/>
    <x v="0"/>
    <x v="0"/>
    <x v="4"/>
    <n v="78.31"/>
    <n v="10"/>
    <n v="39.155000000000001"/>
    <x v="77"/>
    <d v="2019-03-05T00:00:00"/>
    <d v="1899-12-30T16:24:00"/>
    <s v="Ewallet"/>
    <n v="783.1"/>
    <n v="4.7619047620000003"/>
    <n v="39.155000000000001"/>
    <n v="6.6"/>
  </r>
  <r>
    <x v="79"/>
    <s v="C"/>
    <s v="Naypyitaw"/>
    <x v="1"/>
    <x v="0"/>
    <x v="0"/>
    <n v="20.38"/>
    <n v="5"/>
    <n v="5.0949999999999998"/>
    <x v="78"/>
    <d v="2019-01-22T00:00:00"/>
    <d v="1899-12-30T18:56:00"/>
    <s v="Cash"/>
    <n v="101.9"/>
    <n v="4.7619047620000003"/>
    <n v="5.0949999999999998"/>
    <n v="6"/>
  </r>
  <r>
    <x v="80"/>
    <s v="C"/>
    <s v="Naypyitaw"/>
    <x v="1"/>
    <x v="0"/>
    <x v="0"/>
    <n v="99.19"/>
    <n v="6"/>
    <n v="29.757000000000001"/>
    <x v="79"/>
    <d v="2019-01-21T00:00:00"/>
    <d v="1899-12-30T14:42:00"/>
    <s v="Credit card"/>
    <n v="595.14"/>
    <n v="4.7619047620000003"/>
    <n v="29.757000000000001"/>
    <n v="5.5"/>
  </r>
  <r>
    <x v="81"/>
    <s v="B"/>
    <s v="Mandalay"/>
    <x v="1"/>
    <x v="0"/>
    <x v="4"/>
    <n v="96.68"/>
    <n v="3"/>
    <n v="14.502000000000001"/>
    <x v="80"/>
    <d v="2019-01-26T00:00:00"/>
    <d v="1899-12-30T19:56:00"/>
    <s v="Ewallet"/>
    <n v="290.04000000000002"/>
    <n v="4.7619047620000003"/>
    <n v="14.502000000000001"/>
    <n v="6.4"/>
  </r>
  <r>
    <x v="82"/>
    <s v="C"/>
    <s v="Naypyitaw"/>
    <x v="1"/>
    <x v="1"/>
    <x v="4"/>
    <n v="19.25"/>
    <n v="8"/>
    <n v="7.7"/>
    <x v="81"/>
    <d v="2019-01-23T00:00:00"/>
    <d v="1899-12-30T18:37:00"/>
    <s v="Ewallet"/>
    <n v="154"/>
    <n v="4.7619047620000003"/>
    <n v="7.7"/>
    <n v="6.6"/>
  </r>
  <r>
    <x v="83"/>
    <s v="C"/>
    <s v="Naypyitaw"/>
    <x v="0"/>
    <x v="0"/>
    <x v="4"/>
    <n v="80.36"/>
    <n v="4"/>
    <n v="16.071999999999999"/>
    <x v="82"/>
    <d v="2019-02-23T00:00:00"/>
    <d v="1899-12-30T18:45:00"/>
    <s v="Credit card"/>
    <n v="321.44"/>
    <n v="4.7619047620000003"/>
    <n v="16.071999999999999"/>
    <n v="8.3000000000000007"/>
  </r>
  <r>
    <x v="84"/>
    <s v="C"/>
    <s v="Naypyitaw"/>
    <x v="0"/>
    <x v="1"/>
    <x v="3"/>
    <n v="48.91"/>
    <n v="5"/>
    <n v="12.227499999999999"/>
    <x v="83"/>
    <d v="2019-03-09T00:00:00"/>
    <d v="1899-12-30T10:17:00"/>
    <s v="Cash"/>
    <n v="244.55"/>
    <n v="4.7619047620000003"/>
    <n v="12.227499999999999"/>
    <n v="6.6"/>
  </r>
  <r>
    <x v="85"/>
    <s v="C"/>
    <s v="Naypyitaw"/>
    <x v="1"/>
    <x v="0"/>
    <x v="3"/>
    <n v="83.06"/>
    <n v="7"/>
    <n v="29.071000000000002"/>
    <x v="84"/>
    <d v="2019-03-05T00:00:00"/>
    <d v="1899-12-30T14:31:00"/>
    <s v="Ewallet"/>
    <n v="581.41999999999996"/>
    <n v="4.7619047620000003"/>
    <n v="29.071000000000002"/>
    <n v="4"/>
  </r>
  <r>
    <x v="86"/>
    <s v="C"/>
    <s v="Naypyitaw"/>
    <x v="1"/>
    <x v="1"/>
    <x v="5"/>
    <n v="76.52"/>
    <n v="5"/>
    <n v="19.13"/>
    <x v="85"/>
    <d v="2019-03-25T00:00:00"/>
    <d v="1899-12-30T10:23:00"/>
    <s v="Cash"/>
    <n v="382.6"/>
    <n v="4.7619047620000003"/>
    <n v="19.13"/>
    <n v="9.9"/>
  </r>
  <r>
    <x v="87"/>
    <s v="A"/>
    <s v="Yangon"/>
    <x v="0"/>
    <x v="1"/>
    <x v="4"/>
    <n v="49.38"/>
    <n v="7"/>
    <n v="17.283000000000001"/>
    <x v="86"/>
    <d v="2019-03-27T00:00:00"/>
    <d v="1899-12-30T20:35:00"/>
    <s v="Credit card"/>
    <n v="345.66"/>
    <n v="4.7619047620000003"/>
    <n v="17.283000000000001"/>
    <n v="7.3"/>
  </r>
  <r>
    <x v="88"/>
    <s v="A"/>
    <s v="Yangon"/>
    <x v="1"/>
    <x v="1"/>
    <x v="3"/>
    <n v="42.47"/>
    <n v="1"/>
    <n v="2.1234999999999999"/>
    <x v="87"/>
    <d v="2019-01-02T00:00:00"/>
    <d v="1899-12-30T16:57:00"/>
    <s v="Cash"/>
    <n v="42.47"/>
    <n v="4.7619047620000003"/>
    <n v="2.1234999999999999"/>
    <n v="5.7"/>
  </r>
  <r>
    <x v="89"/>
    <s v="B"/>
    <s v="Mandalay"/>
    <x v="1"/>
    <x v="0"/>
    <x v="0"/>
    <n v="76.989999999999995"/>
    <n v="6"/>
    <n v="23.097000000000001"/>
    <x v="88"/>
    <d v="2019-02-27T00:00:00"/>
    <d v="1899-12-30T17:55:00"/>
    <s v="Cash"/>
    <n v="461.94"/>
    <n v="4.7619047620000003"/>
    <n v="23.097000000000001"/>
    <n v="6.1"/>
  </r>
  <r>
    <x v="90"/>
    <s v="C"/>
    <s v="Naypyitaw"/>
    <x v="0"/>
    <x v="0"/>
    <x v="2"/>
    <n v="47.38"/>
    <n v="4"/>
    <n v="9.4760000000000009"/>
    <x v="89"/>
    <d v="2019-01-23T00:00:00"/>
    <d v="1899-12-30T10:25:00"/>
    <s v="Cash"/>
    <n v="189.52"/>
    <n v="4.7619047620000003"/>
    <n v="9.4760000000000009"/>
    <n v="7.1"/>
  </r>
  <r>
    <x v="91"/>
    <s v="C"/>
    <s v="Naypyitaw"/>
    <x v="1"/>
    <x v="0"/>
    <x v="3"/>
    <n v="44.86"/>
    <n v="10"/>
    <n v="22.43"/>
    <x v="90"/>
    <d v="2019-01-26T00:00:00"/>
    <d v="1899-12-30T19:54:00"/>
    <s v="Ewallet"/>
    <n v="448.6"/>
    <n v="4.7619047620000003"/>
    <n v="22.43"/>
    <n v="8.1999999999999993"/>
  </r>
  <r>
    <x v="92"/>
    <s v="A"/>
    <s v="Yangon"/>
    <x v="0"/>
    <x v="0"/>
    <x v="3"/>
    <n v="21.98"/>
    <n v="7"/>
    <n v="7.6929999999999996"/>
    <x v="91"/>
    <d v="2019-01-10T00:00:00"/>
    <d v="1899-12-30T16:42:00"/>
    <s v="Ewallet"/>
    <n v="153.86000000000001"/>
    <n v="4.7619047620000003"/>
    <n v="7.6929999999999996"/>
    <n v="5.0999999999999996"/>
  </r>
  <r>
    <x v="93"/>
    <s v="B"/>
    <s v="Mandalay"/>
    <x v="0"/>
    <x v="1"/>
    <x v="0"/>
    <n v="64.36"/>
    <n v="9"/>
    <n v="28.962"/>
    <x v="92"/>
    <d v="2019-03-12T00:00:00"/>
    <d v="1899-12-30T12:09:00"/>
    <s v="Credit card"/>
    <n v="579.24"/>
    <n v="4.7619047620000003"/>
    <n v="28.962"/>
    <n v="8.6"/>
  </r>
  <r>
    <x v="94"/>
    <s v="C"/>
    <s v="Naypyitaw"/>
    <x v="1"/>
    <x v="1"/>
    <x v="0"/>
    <n v="89.75"/>
    <n v="1"/>
    <n v="4.4874999999999998"/>
    <x v="93"/>
    <d v="2019-02-06T00:00:00"/>
    <d v="1899-12-30T20:05:00"/>
    <s v="Credit card"/>
    <n v="89.75"/>
    <n v="4.7619047620000003"/>
    <n v="4.4874999999999998"/>
    <n v="6.6"/>
  </r>
  <r>
    <x v="95"/>
    <s v="A"/>
    <s v="Yangon"/>
    <x v="1"/>
    <x v="1"/>
    <x v="1"/>
    <n v="97.16"/>
    <n v="1"/>
    <n v="4.8579999999999997"/>
    <x v="94"/>
    <d v="2019-03-08T00:00:00"/>
    <d v="1899-12-30T20:38:00"/>
    <s v="Ewallet"/>
    <n v="97.16"/>
    <n v="4.7619047620000003"/>
    <n v="4.8579999999999997"/>
    <n v="7.2"/>
  </r>
  <r>
    <x v="96"/>
    <s v="B"/>
    <s v="Mandalay"/>
    <x v="1"/>
    <x v="1"/>
    <x v="0"/>
    <n v="87.87"/>
    <n v="10"/>
    <n v="43.935000000000002"/>
    <x v="95"/>
    <d v="2019-03-29T00:00:00"/>
    <d v="1899-12-30T10:25:00"/>
    <s v="Ewallet"/>
    <n v="878.7"/>
    <n v="4.7619047620000003"/>
    <n v="43.935000000000002"/>
    <n v="5.0999999999999996"/>
  </r>
  <r>
    <x v="97"/>
    <s v="C"/>
    <s v="Naypyitaw"/>
    <x v="1"/>
    <x v="0"/>
    <x v="1"/>
    <n v="12.45"/>
    <n v="6"/>
    <n v="3.7349999999999999"/>
    <x v="96"/>
    <d v="2019-02-09T00:00:00"/>
    <d v="1899-12-30T13:11:00"/>
    <s v="Cash"/>
    <n v="74.7"/>
    <n v="4.7619047620000003"/>
    <n v="3.7349999999999999"/>
    <n v="4.0999999999999996"/>
  </r>
  <r>
    <x v="98"/>
    <s v="A"/>
    <s v="Yangon"/>
    <x v="1"/>
    <x v="1"/>
    <x v="4"/>
    <n v="52.75"/>
    <n v="3"/>
    <n v="7.9124999999999996"/>
    <x v="97"/>
    <d v="2019-03-23T00:00:00"/>
    <d v="1899-12-30T10:16:00"/>
    <s v="Ewallet"/>
    <n v="158.25"/>
    <n v="4.7619047620000003"/>
    <n v="7.9124999999999996"/>
    <n v="9.3000000000000007"/>
  </r>
  <r>
    <x v="99"/>
    <s v="B"/>
    <s v="Mandalay"/>
    <x v="1"/>
    <x v="1"/>
    <x v="2"/>
    <n v="82.7"/>
    <n v="6"/>
    <n v="24.81"/>
    <x v="98"/>
    <d v="2019-03-05T00:00:00"/>
    <d v="1899-12-30T18:14:00"/>
    <s v="Cash"/>
    <n v="496.2"/>
    <n v="4.7619047620000003"/>
    <n v="24.81"/>
    <n v="7.4"/>
  </r>
  <r>
    <x v="100"/>
    <s v="C"/>
    <s v="Naypyitaw"/>
    <x v="0"/>
    <x v="1"/>
    <x v="5"/>
    <n v="48.71"/>
    <n v="1"/>
    <n v="2.4355000000000002"/>
    <x v="99"/>
    <d v="2019-03-26T00:00:00"/>
    <d v="1899-12-30T19:20:00"/>
    <s v="Cash"/>
    <n v="48.71"/>
    <n v="4.7619047620000003"/>
    <n v="2.4355000000000002"/>
    <n v="4.0999999999999996"/>
  </r>
  <r>
    <x v="101"/>
    <s v="C"/>
    <s v="Naypyitaw"/>
    <x v="1"/>
    <x v="1"/>
    <x v="5"/>
    <n v="78.55"/>
    <n v="9"/>
    <n v="35.347499999999997"/>
    <x v="100"/>
    <d v="2019-03-01T00:00:00"/>
    <d v="1899-12-30T13:22:00"/>
    <s v="Cash"/>
    <n v="706.95"/>
    <n v="4.7619047620000003"/>
    <n v="35.347499999999997"/>
    <n v="7.2"/>
  </r>
  <r>
    <x v="102"/>
    <s v="C"/>
    <s v="Naypyitaw"/>
    <x v="1"/>
    <x v="0"/>
    <x v="1"/>
    <n v="23.07"/>
    <n v="9"/>
    <n v="10.381500000000001"/>
    <x v="101"/>
    <d v="2019-02-01T00:00:00"/>
    <d v="1899-12-30T11:27:00"/>
    <s v="Cash"/>
    <n v="207.63"/>
    <n v="4.7619047620000003"/>
    <n v="10.381500000000001"/>
    <n v="4.9000000000000004"/>
  </r>
  <r>
    <x v="103"/>
    <s v="A"/>
    <s v="Yangon"/>
    <x v="1"/>
    <x v="1"/>
    <x v="4"/>
    <n v="58.26"/>
    <n v="6"/>
    <n v="17.478000000000002"/>
    <x v="102"/>
    <d v="2019-03-28T00:00:00"/>
    <d v="1899-12-30T16:44:00"/>
    <s v="Cash"/>
    <n v="349.56"/>
    <n v="4.7619047620000003"/>
    <n v="17.478000000000002"/>
    <n v="9.9"/>
  </r>
  <r>
    <x v="104"/>
    <s v="B"/>
    <s v="Mandalay"/>
    <x v="1"/>
    <x v="1"/>
    <x v="0"/>
    <n v="30.35"/>
    <n v="7"/>
    <n v="10.6225"/>
    <x v="103"/>
    <d v="2019-03-19T00:00:00"/>
    <d v="1899-12-30T18:19:00"/>
    <s v="Cash"/>
    <n v="212.45"/>
    <n v="4.7619047620000003"/>
    <n v="10.6225"/>
    <n v="8"/>
  </r>
  <r>
    <x v="105"/>
    <s v="A"/>
    <s v="Yangon"/>
    <x v="0"/>
    <x v="1"/>
    <x v="1"/>
    <n v="88.67"/>
    <n v="10"/>
    <n v="44.335000000000001"/>
    <x v="104"/>
    <d v="2019-01-12T00:00:00"/>
    <d v="1899-12-30T14:50:00"/>
    <s v="Ewallet"/>
    <n v="886.7"/>
    <n v="4.7619047620000003"/>
    <n v="44.335000000000001"/>
    <n v="7.3"/>
  </r>
  <r>
    <x v="106"/>
    <s v="C"/>
    <s v="Naypyitaw"/>
    <x v="1"/>
    <x v="1"/>
    <x v="5"/>
    <n v="27.38"/>
    <n v="6"/>
    <n v="8.2140000000000004"/>
    <x v="105"/>
    <d v="2019-01-05T00:00:00"/>
    <d v="1899-12-30T20:54:00"/>
    <s v="Credit card"/>
    <n v="164.28"/>
    <n v="4.7619047620000003"/>
    <n v="8.2140000000000004"/>
    <n v="7.9"/>
  </r>
  <r>
    <x v="107"/>
    <s v="A"/>
    <s v="Yangon"/>
    <x v="1"/>
    <x v="1"/>
    <x v="3"/>
    <n v="62.13"/>
    <n v="6"/>
    <n v="18.638999999999999"/>
    <x v="106"/>
    <d v="2019-03-22T00:00:00"/>
    <d v="1899-12-30T20:19:00"/>
    <s v="Cash"/>
    <n v="372.78"/>
    <n v="4.7619047620000003"/>
    <n v="18.638999999999999"/>
    <n v="7.4"/>
  </r>
  <r>
    <x v="108"/>
    <s v="C"/>
    <s v="Naypyitaw"/>
    <x v="1"/>
    <x v="0"/>
    <x v="4"/>
    <n v="33.979999999999997"/>
    <n v="9"/>
    <n v="15.291"/>
    <x v="107"/>
    <d v="2019-03-24T00:00:00"/>
    <d v="1899-12-30T10:43:00"/>
    <s v="Cash"/>
    <n v="305.82"/>
    <n v="4.7619047620000003"/>
    <n v="15.291"/>
    <n v="4.2"/>
  </r>
  <r>
    <x v="109"/>
    <s v="C"/>
    <s v="Naypyitaw"/>
    <x v="0"/>
    <x v="1"/>
    <x v="1"/>
    <n v="81.97"/>
    <n v="10"/>
    <n v="40.984999999999999"/>
    <x v="108"/>
    <d v="2019-03-03T00:00:00"/>
    <d v="1899-12-30T14:30:00"/>
    <s v="Cash"/>
    <n v="819.7"/>
    <n v="4.7619047620000003"/>
    <n v="40.984999999999999"/>
    <n v="9.1999999999999993"/>
  </r>
  <r>
    <x v="110"/>
    <s v="B"/>
    <s v="Mandalay"/>
    <x v="0"/>
    <x v="0"/>
    <x v="3"/>
    <n v="16.489999999999998"/>
    <n v="2"/>
    <n v="1.649"/>
    <x v="109"/>
    <d v="2019-02-05T00:00:00"/>
    <d v="1899-12-30T11:32:00"/>
    <s v="Ewallet"/>
    <n v="32.979999999999997"/>
    <n v="4.7619047620000003"/>
    <n v="1.649"/>
    <n v="4.5999999999999996"/>
  </r>
  <r>
    <x v="111"/>
    <s v="C"/>
    <s v="Naypyitaw"/>
    <x v="0"/>
    <x v="0"/>
    <x v="0"/>
    <n v="98.21"/>
    <n v="3"/>
    <n v="14.7315"/>
    <x v="110"/>
    <d v="2019-02-05T00:00:00"/>
    <d v="1899-12-30T10:41:00"/>
    <s v="Credit card"/>
    <n v="294.63"/>
    <n v="4.7619047620000003"/>
    <n v="14.7315"/>
    <n v="7.8"/>
  </r>
  <r>
    <x v="112"/>
    <s v="B"/>
    <s v="Mandalay"/>
    <x v="1"/>
    <x v="0"/>
    <x v="5"/>
    <n v="72.84"/>
    <n v="7"/>
    <n v="25.494"/>
    <x v="111"/>
    <d v="2019-02-15T00:00:00"/>
    <d v="1899-12-30T12:44:00"/>
    <s v="Cash"/>
    <n v="509.88"/>
    <n v="4.7619047620000003"/>
    <n v="25.494"/>
    <n v="8.4"/>
  </r>
  <r>
    <x v="113"/>
    <s v="A"/>
    <s v="Yangon"/>
    <x v="0"/>
    <x v="1"/>
    <x v="2"/>
    <n v="58.07"/>
    <n v="9"/>
    <n v="26.131499999999999"/>
    <x v="112"/>
    <d v="2019-01-19T00:00:00"/>
    <d v="1899-12-30T20:07:00"/>
    <s v="Ewallet"/>
    <n v="522.63"/>
    <n v="4.7619047620000003"/>
    <n v="26.131499999999999"/>
    <n v="4.3"/>
  </r>
  <r>
    <x v="114"/>
    <s v="C"/>
    <s v="Naypyitaw"/>
    <x v="0"/>
    <x v="0"/>
    <x v="2"/>
    <n v="80.790000000000006"/>
    <n v="9"/>
    <n v="36.355499999999999"/>
    <x v="113"/>
    <d v="2019-02-01T00:00:00"/>
    <d v="1899-12-30T20:31:00"/>
    <s v="Credit card"/>
    <n v="727.11"/>
    <n v="4.7619047620000003"/>
    <n v="36.355499999999999"/>
    <n v="9.5"/>
  </r>
  <r>
    <x v="115"/>
    <s v="C"/>
    <s v="Naypyitaw"/>
    <x v="1"/>
    <x v="0"/>
    <x v="5"/>
    <n v="27.02"/>
    <n v="3"/>
    <n v="4.0529999999999999"/>
    <x v="114"/>
    <d v="2019-03-02T00:00:00"/>
    <d v="1899-12-30T13:01:00"/>
    <s v="Credit card"/>
    <n v="81.06"/>
    <n v="4.7619047620000003"/>
    <n v="4.0529999999999999"/>
    <n v="7.1"/>
  </r>
  <r>
    <x v="116"/>
    <s v="B"/>
    <s v="Mandalay"/>
    <x v="0"/>
    <x v="1"/>
    <x v="5"/>
    <n v="21.94"/>
    <n v="5"/>
    <n v="5.4850000000000003"/>
    <x v="115"/>
    <d v="2019-03-05T00:00:00"/>
    <d v="1899-12-30T12:29:00"/>
    <s v="Ewallet"/>
    <n v="109.7"/>
    <n v="4.7619047620000003"/>
    <n v="5.4850000000000003"/>
    <n v="5.3"/>
  </r>
  <r>
    <x v="117"/>
    <s v="B"/>
    <s v="Mandalay"/>
    <x v="0"/>
    <x v="1"/>
    <x v="5"/>
    <n v="51.36"/>
    <n v="1"/>
    <n v="2.5680000000000001"/>
    <x v="116"/>
    <d v="2019-01-16T00:00:00"/>
    <d v="1899-12-30T15:26:00"/>
    <s v="Ewallet"/>
    <n v="51.36"/>
    <n v="4.7619047620000003"/>
    <n v="2.5680000000000001"/>
    <n v="5.2"/>
  </r>
  <r>
    <x v="118"/>
    <s v="A"/>
    <s v="Yangon"/>
    <x v="1"/>
    <x v="0"/>
    <x v="4"/>
    <n v="10.96"/>
    <n v="10"/>
    <n v="5.48"/>
    <x v="117"/>
    <d v="2019-02-02T00:00:00"/>
    <d v="1899-12-30T20:48:00"/>
    <s v="Ewallet"/>
    <n v="109.6"/>
    <n v="4.7619047620000003"/>
    <n v="5.48"/>
    <n v="6"/>
  </r>
  <r>
    <x v="119"/>
    <s v="B"/>
    <s v="Mandalay"/>
    <x v="1"/>
    <x v="1"/>
    <x v="2"/>
    <n v="53.44"/>
    <n v="2"/>
    <n v="5.3440000000000003"/>
    <x v="118"/>
    <d v="2019-01-20T00:00:00"/>
    <d v="1899-12-30T20:38:00"/>
    <s v="Ewallet"/>
    <n v="106.88"/>
    <n v="4.7619047620000003"/>
    <n v="5.3440000000000003"/>
    <n v="4.0999999999999996"/>
  </r>
  <r>
    <x v="120"/>
    <s v="A"/>
    <s v="Yangon"/>
    <x v="1"/>
    <x v="0"/>
    <x v="1"/>
    <n v="99.56"/>
    <n v="8"/>
    <n v="39.823999999999998"/>
    <x v="119"/>
    <d v="2019-02-14T00:00:00"/>
    <d v="1899-12-30T17:03:00"/>
    <s v="Credit card"/>
    <n v="796.48"/>
    <n v="4.7619047620000003"/>
    <n v="39.823999999999998"/>
    <n v="5.2"/>
  </r>
  <r>
    <x v="121"/>
    <s v="C"/>
    <s v="Naypyitaw"/>
    <x v="0"/>
    <x v="1"/>
    <x v="3"/>
    <n v="57.12"/>
    <n v="7"/>
    <n v="19.992000000000001"/>
    <x v="120"/>
    <d v="2019-01-12T00:00:00"/>
    <d v="1899-12-30T12:02:00"/>
    <s v="Credit card"/>
    <n v="399.84"/>
    <n v="4.7619047620000003"/>
    <n v="19.992000000000001"/>
    <n v="6.5"/>
  </r>
  <r>
    <x v="122"/>
    <s v="B"/>
    <s v="Mandalay"/>
    <x v="0"/>
    <x v="1"/>
    <x v="3"/>
    <n v="99.96"/>
    <n v="9"/>
    <n v="44.981999999999999"/>
    <x v="121"/>
    <d v="2019-03-09T00:00:00"/>
    <d v="1899-12-30T17:26:00"/>
    <s v="Credit card"/>
    <n v="899.64"/>
    <n v="4.7619047620000003"/>
    <n v="44.981999999999999"/>
    <n v="4.2"/>
  </r>
  <r>
    <x v="123"/>
    <s v="C"/>
    <s v="Naypyitaw"/>
    <x v="0"/>
    <x v="1"/>
    <x v="2"/>
    <n v="63.91"/>
    <n v="8"/>
    <n v="25.564"/>
    <x v="122"/>
    <d v="2019-03-13T00:00:00"/>
    <d v="1899-12-30T19:52:00"/>
    <s v="Credit card"/>
    <n v="511.28"/>
    <n v="4.7619047620000003"/>
    <n v="25.564"/>
    <n v="4.5999999999999996"/>
  </r>
  <r>
    <x v="124"/>
    <s v="B"/>
    <s v="Mandalay"/>
    <x v="0"/>
    <x v="0"/>
    <x v="5"/>
    <n v="56.47"/>
    <n v="8"/>
    <n v="22.588000000000001"/>
    <x v="123"/>
    <d v="2019-03-09T00:00:00"/>
    <d v="1899-12-30T14:57:00"/>
    <s v="Ewallet"/>
    <n v="451.76"/>
    <n v="4.7619047620000003"/>
    <n v="22.588000000000001"/>
    <n v="7.3"/>
  </r>
  <r>
    <x v="125"/>
    <s v="A"/>
    <s v="Yangon"/>
    <x v="1"/>
    <x v="0"/>
    <x v="2"/>
    <n v="93.69"/>
    <n v="7"/>
    <n v="32.791499999999999"/>
    <x v="124"/>
    <d v="2019-03-10T00:00:00"/>
    <d v="1899-12-30T18:44:00"/>
    <s v="Credit card"/>
    <n v="655.83"/>
    <n v="4.7619047620000003"/>
    <n v="32.791499999999999"/>
    <n v="4.5"/>
  </r>
  <r>
    <x v="126"/>
    <s v="A"/>
    <s v="Yangon"/>
    <x v="1"/>
    <x v="0"/>
    <x v="3"/>
    <n v="32.25"/>
    <n v="5"/>
    <n v="8.0625"/>
    <x v="125"/>
    <d v="2019-01-27T00:00:00"/>
    <d v="1899-12-30T13:26:00"/>
    <s v="Cash"/>
    <n v="161.25"/>
    <n v="4.7619047620000003"/>
    <n v="8.0625"/>
    <n v="9"/>
  </r>
  <r>
    <x v="127"/>
    <s v="C"/>
    <s v="Naypyitaw"/>
    <x v="1"/>
    <x v="0"/>
    <x v="5"/>
    <n v="31.73"/>
    <n v="9"/>
    <n v="14.278499999999999"/>
    <x v="126"/>
    <d v="2019-01-08T00:00:00"/>
    <d v="1899-12-30T16:17:00"/>
    <s v="Credit card"/>
    <n v="285.57"/>
    <n v="4.7619047620000003"/>
    <n v="14.278499999999999"/>
    <n v="5.9"/>
  </r>
  <r>
    <x v="128"/>
    <s v="C"/>
    <s v="Naypyitaw"/>
    <x v="0"/>
    <x v="0"/>
    <x v="4"/>
    <n v="68.540000000000006"/>
    <n v="8"/>
    <n v="27.416"/>
    <x v="127"/>
    <d v="2019-01-08T00:00:00"/>
    <d v="1899-12-30T15:57:00"/>
    <s v="Ewallet"/>
    <n v="548.32000000000005"/>
    <n v="4.7619047620000003"/>
    <n v="27.416"/>
    <n v="8.5"/>
  </r>
  <r>
    <x v="129"/>
    <s v="B"/>
    <s v="Mandalay"/>
    <x v="1"/>
    <x v="0"/>
    <x v="3"/>
    <n v="90.28"/>
    <n v="9"/>
    <n v="40.625999999999998"/>
    <x v="128"/>
    <d v="2019-02-08T00:00:00"/>
    <d v="1899-12-30T11:15:00"/>
    <s v="Ewallet"/>
    <n v="812.52"/>
    <n v="4.7619047620000003"/>
    <n v="40.625999999999998"/>
    <n v="7.2"/>
  </r>
  <r>
    <x v="130"/>
    <s v="B"/>
    <s v="Mandalay"/>
    <x v="1"/>
    <x v="0"/>
    <x v="5"/>
    <n v="39.619999999999997"/>
    <n v="7"/>
    <n v="13.867000000000001"/>
    <x v="129"/>
    <d v="2019-01-25T00:00:00"/>
    <d v="1899-12-30T13:18:00"/>
    <s v="Cash"/>
    <n v="277.33999999999997"/>
    <n v="4.7619047620000003"/>
    <n v="13.867000000000001"/>
    <n v="7.5"/>
  </r>
  <r>
    <x v="131"/>
    <s v="A"/>
    <s v="Yangon"/>
    <x v="0"/>
    <x v="0"/>
    <x v="3"/>
    <n v="92.13"/>
    <n v="6"/>
    <n v="27.638999999999999"/>
    <x v="130"/>
    <d v="2019-03-06T00:00:00"/>
    <d v="1899-12-30T20:34:00"/>
    <s v="Cash"/>
    <n v="552.78"/>
    <n v="4.7619047620000003"/>
    <n v="27.638999999999999"/>
    <n v="8.3000000000000007"/>
  </r>
  <r>
    <x v="132"/>
    <s v="B"/>
    <s v="Mandalay"/>
    <x v="1"/>
    <x v="0"/>
    <x v="3"/>
    <n v="34.840000000000003"/>
    <n v="4"/>
    <n v="6.968"/>
    <x v="131"/>
    <d v="2019-02-10T00:00:00"/>
    <d v="1899-12-30T18:36:00"/>
    <s v="Cash"/>
    <n v="139.36000000000001"/>
    <n v="4.7619047620000003"/>
    <n v="6.968"/>
    <n v="7.4"/>
  </r>
  <r>
    <x v="133"/>
    <s v="B"/>
    <s v="Mandalay"/>
    <x v="0"/>
    <x v="1"/>
    <x v="1"/>
    <n v="87.45"/>
    <n v="6"/>
    <n v="26.234999999999999"/>
    <x v="132"/>
    <d v="2019-02-17T00:00:00"/>
    <d v="1899-12-30T14:40:00"/>
    <s v="Credit card"/>
    <n v="524.70000000000005"/>
    <n v="4.7619047620000003"/>
    <n v="26.234999999999999"/>
    <n v="8.8000000000000007"/>
  </r>
  <r>
    <x v="134"/>
    <s v="C"/>
    <s v="Naypyitaw"/>
    <x v="1"/>
    <x v="0"/>
    <x v="0"/>
    <n v="81.3"/>
    <n v="6"/>
    <n v="24.39"/>
    <x v="133"/>
    <d v="2019-03-08T00:00:00"/>
    <d v="1899-12-30T16:43:00"/>
    <s v="Ewallet"/>
    <n v="487.8"/>
    <n v="4.7619047620000003"/>
    <n v="24.39"/>
    <n v="5.3"/>
  </r>
  <r>
    <x v="135"/>
    <s v="C"/>
    <s v="Naypyitaw"/>
    <x v="1"/>
    <x v="1"/>
    <x v="5"/>
    <n v="90.22"/>
    <n v="3"/>
    <n v="13.532999999999999"/>
    <x v="134"/>
    <d v="2019-02-18T00:00:00"/>
    <d v="1899-12-30T19:39:00"/>
    <s v="Cash"/>
    <n v="270.66000000000003"/>
    <n v="4.7619047620000003"/>
    <n v="13.532999999999999"/>
    <n v="6.2"/>
  </r>
  <r>
    <x v="136"/>
    <s v="A"/>
    <s v="Yangon"/>
    <x v="1"/>
    <x v="0"/>
    <x v="1"/>
    <n v="26.31"/>
    <n v="5"/>
    <n v="6.5774999999999997"/>
    <x v="135"/>
    <d v="2019-01-18T00:00:00"/>
    <d v="1899-12-30T20:59:00"/>
    <s v="Credit card"/>
    <n v="131.55000000000001"/>
    <n v="4.7619047620000003"/>
    <n v="6.5774999999999997"/>
    <n v="8.8000000000000007"/>
  </r>
  <r>
    <x v="137"/>
    <s v="A"/>
    <s v="Yangon"/>
    <x v="0"/>
    <x v="0"/>
    <x v="2"/>
    <n v="34.42"/>
    <n v="6"/>
    <n v="10.326000000000001"/>
    <x v="136"/>
    <d v="2019-02-18T00:00:00"/>
    <d v="1899-12-30T15:39:00"/>
    <s v="Cash"/>
    <n v="206.52"/>
    <n v="4.7619047620000003"/>
    <n v="10.326000000000001"/>
    <n v="9.8000000000000007"/>
  </r>
  <r>
    <x v="138"/>
    <s v="B"/>
    <s v="Mandalay"/>
    <x v="1"/>
    <x v="1"/>
    <x v="3"/>
    <n v="51.91"/>
    <n v="10"/>
    <n v="25.954999999999998"/>
    <x v="137"/>
    <d v="2019-02-16T00:00:00"/>
    <d v="1899-12-30T12:21:00"/>
    <s v="Cash"/>
    <n v="519.1"/>
    <n v="4.7619047620000003"/>
    <n v="25.954999999999998"/>
    <n v="8.1999999999999993"/>
  </r>
  <r>
    <x v="139"/>
    <s v="A"/>
    <s v="Yangon"/>
    <x v="1"/>
    <x v="1"/>
    <x v="3"/>
    <n v="72.5"/>
    <n v="8"/>
    <n v="29"/>
    <x v="138"/>
    <d v="2019-03-16T00:00:00"/>
    <d v="1899-12-30T19:25:00"/>
    <s v="Ewallet"/>
    <n v="580"/>
    <n v="4.7619047620000003"/>
    <n v="29"/>
    <n v="9.1999999999999993"/>
  </r>
  <r>
    <x v="140"/>
    <s v="C"/>
    <s v="Naypyitaw"/>
    <x v="0"/>
    <x v="0"/>
    <x v="3"/>
    <n v="89.8"/>
    <n v="10"/>
    <n v="44.9"/>
    <x v="139"/>
    <d v="2019-01-23T00:00:00"/>
    <d v="1899-12-30T13:00:00"/>
    <s v="Credit card"/>
    <n v="898"/>
    <n v="4.7619047620000003"/>
    <n v="44.9"/>
    <n v="5.4"/>
  </r>
  <r>
    <x v="141"/>
    <s v="C"/>
    <s v="Naypyitaw"/>
    <x v="0"/>
    <x v="1"/>
    <x v="0"/>
    <n v="90.5"/>
    <n v="10"/>
    <n v="45.25"/>
    <x v="140"/>
    <d v="2019-01-25T00:00:00"/>
    <d v="1899-12-30T13:48:00"/>
    <s v="Cash"/>
    <n v="905"/>
    <n v="4.7619047620000003"/>
    <n v="45.25"/>
    <n v="8.1"/>
  </r>
  <r>
    <x v="142"/>
    <s v="C"/>
    <s v="Naypyitaw"/>
    <x v="0"/>
    <x v="0"/>
    <x v="0"/>
    <n v="68.599999999999994"/>
    <n v="10"/>
    <n v="34.299999999999997"/>
    <x v="141"/>
    <d v="2019-02-05T00:00:00"/>
    <d v="1899-12-30T19:57:00"/>
    <s v="Cash"/>
    <n v="686"/>
    <n v="4.7619047620000003"/>
    <n v="34.299999999999997"/>
    <n v="9.1"/>
  </r>
  <r>
    <x v="143"/>
    <s v="C"/>
    <s v="Naypyitaw"/>
    <x v="0"/>
    <x v="0"/>
    <x v="4"/>
    <n v="30.41"/>
    <n v="1"/>
    <n v="1.5205"/>
    <x v="142"/>
    <d v="2019-02-22T00:00:00"/>
    <d v="1899-12-30T10:36:00"/>
    <s v="Credit card"/>
    <n v="30.41"/>
    <n v="4.7619047620000003"/>
    <n v="1.5205"/>
    <n v="8.4"/>
  </r>
  <r>
    <x v="144"/>
    <s v="A"/>
    <s v="Yangon"/>
    <x v="1"/>
    <x v="0"/>
    <x v="2"/>
    <n v="77.95"/>
    <n v="6"/>
    <n v="23.385000000000002"/>
    <x v="143"/>
    <d v="2019-01-21T00:00:00"/>
    <d v="1899-12-30T16:37:00"/>
    <s v="Ewallet"/>
    <n v="467.7"/>
    <n v="4.7619047620000003"/>
    <n v="23.385000000000002"/>
    <n v="8"/>
  </r>
  <r>
    <x v="145"/>
    <s v="C"/>
    <s v="Naypyitaw"/>
    <x v="1"/>
    <x v="0"/>
    <x v="0"/>
    <n v="46.26"/>
    <n v="6"/>
    <n v="13.878"/>
    <x v="144"/>
    <d v="2019-03-08T00:00:00"/>
    <d v="1899-12-30T17:11:00"/>
    <s v="Credit card"/>
    <n v="277.56"/>
    <n v="4.7619047620000003"/>
    <n v="13.878"/>
    <n v="9.5"/>
  </r>
  <r>
    <x v="146"/>
    <s v="A"/>
    <s v="Yangon"/>
    <x v="0"/>
    <x v="0"/>
    <x v="5"/>
    <n v="30.14"/>
    <n v="10"/>
    <n v="15.07"/>
    <x v="145"/>
    <d v="2019-02-10T00:00:00"/>
    <d v="1899-12-30T12:28:00"/>
    <s v="Ewallet"/>
    <n v="301.39999999999998"/>
    <n v="4.7619047620000003"/>
    <n v="15.07"/>
    <n v="9.1999999999999993"/>
  </r>
  <r>
    <x v="147"/>
    <s v="C"/>
    <s v="Naypyitaw"/>
    <x v="1"/>
    <x v="1"/>
    <x v="0"/>
    <n v="66.14"/>
    <n v="4"/>
    <n v="13.228"/>
    <x v="146"/>
    <d v="2019-03-19T00:00:00"/>
    <d v="1899-12-30T12:46:00"/>
    <s v="Credit card"/>
    <n v="264.56"/>
    <n v="4.7619047620000003"/>
    <n v="13.228"/>
    <n v="5.6"/>
  </r>
  <r>
    <x v="148"/>
    <s v="B"/>
    <s v="Mandalay"/>
    <x v="0"/>
    <x v="1"/>
    <x v="2"/>
    <n v="71.86"/>
    <n v="8"/>
    <n v="28.744"/>
    <x v="147"/>
    <d v="2019-03-06T00:00:00"/>
    <d v="1899-12-30T15:07:00"/>
    <s v="Credit card"/>
    <n v="574.88"/>
    <n v="4.7619047620000003"/>
    <n v="28.744"/>
    <n v="6.2"/>
  </r>
  <r>
    <x v="149"/>
    <s v="A"/>
    <s v="Yangon"/>
    <x v="1"/>
    <x v="1"/>
    <x v="0"/>
    <n v="32.46"/>
    <n v="8"/>
    <n v="12.984"/>
    <x v="148"/>
    <d v="2019-03-27T00:00:00"/>
    <d v="1899-12-30T13:48:00"/>
    <s v="Credit card"/>
    <n v="259.68"/>
    <n v="4.7619047620000003"/>
    <n v="12.984"/>
    <n v="4.9000000000000004"/>
  </r>
  <r>
    <x v="150"/>
    <s v="B"/>
    <s v="Mandalay"/>
    <x v="0"/>
    <x v="0"/>
    <x v="5"/>
    <n v="91.54"/>
    <n v="4"/>
    <n v="18.308"/>
    <x v="149"/>
    <d v="2019-03-23T00:00:00"/>
    <d v="1899-12-30T19:20:00"/>
    <s v="Credit card"/>
    <n v="366.16"/>
    <n v="4.7619047620000003"/>
    <n v="18.308"/>
    <n v="4.8"/>
  </r>
  <r>
    <x v="151"/>
    <s v="C"/>
    <s v="Naypyitaw"/>
    <x v="0"/>
    <x v="1"/>
    <x v="3"/>
    <n v="34.56"/>
    <n v="7"/>
    <n v="12.096"/>
    <x v="150"/>
    <d v="2019-03-11T00:00:00"/>
    <d v="1899-12-30T16:07:00"/>
    <s v="Credit card"/>
    <n v="241.92"/>
    <n v="4.7619047620000003"/>
    <n v="12.096"/>
    <n v="7.3"/>
  </r>
  <r>
    <x v="152"/>
    <s v="A"/>
    <s v="Yangon"/>
    <x v="1"/>
    <x v="1"/>
    <x v="5"/>
    <n v="83.24"/>
    <n v="9"/>
    <n v="37.457999999999998"/>
    <x v="151"/>
    <d v="2019-01-29T00:00:00"/>
    <d v="1899-12-30T11:56:00"/>
    <s v="Credit card"/>
    <n v="749.16"/>
    <n v="4.7619047620000003"/>
    <n v="37.457999999999998"/>
    <n v="7.4"/>
  </r>
  <r>
    <x v="153"/>
    <s v="C"/>
    <s v="Naypyitaw"/>
    <x v="1"/>
    <x v="0"/>
    <x v="4"/>
    <n v="16.48"/>
    <n v="6"/>
    <n v="4.944"/>
    <x v="152"/>
    <d v="2019-02-07T00:00:00"/>
    <d v="1899-12-30T18:23:00"/>
    <s v="Ewallet"/>
    <n v="98.88"/>
    <n v="4.7619047620000003"/>
    <n v="4.944"/>
    <n v="9.9"/>
  </r>
  <r>
    <x v="154"/>
    <s v="C"/>
    <s v="Naypyitaw"/>
    <x v="1"/>
    <x v="0"/>
    <x v="3"/>
    <n v="80.97"/>
    <n v="8"/>
    <n v="32.387999999999998"/>
    <x v="153"/>
    <d v="2019-01-28T00:00:00"/>
    <d v="1899-12-30T13:05:00"/>
    <s v="Cash"/>
    <n v="647.76"/>
    <n v="4.7619047620000003"/>
    <n v="32.387999999999998"/>
    <n v="9.3000000000000007"/>
  </r>
  <r>
    <x v="155"/>
    <s v="A"/>
    <s v="Yangon"/>
    <x v="0"/>
    <x v="1"/>
    <x v="4"/>
    <n v="92.29"/>
    <n v="5"/>
    <n v="23.072500000000002"/>
    <x v="154"/>
    <d v="2019-02-20T00:00:00"/>
    <d v="1899-12-30T15:55:00"/>
    <s v="Credit card"/>
    <n v="461.45"/>
    <n v="4.7619047620000003"/>
    <n v="23.072500000000002"/>
    <n v="9"/>
  </r>
  <r>
    <x v="156"/>
    <s v="B"/>
    <s v="Mandalay"/>
    <x v="0"/>
    <x v="1"/>
    <x v="1"/>
    <n v="72.17"/>
    <n v="1"/>
    <n v="3.6084999999999998"/>
    <x v="155"/>
    <d v="2019-01-04T00:00:00"/>
    <d v="1899-12-30T19:40:00"/>
    <s v="Cash"/>
    <n v="72.17"/>
    <n v="4.7619047620000003"/>
    <n v="3.6084999999999998"/>
    <n v="6.1"/>
  </r>
  <r>
    <x v="157"/>
    <s v="B"/>
    <s v="Mandalay"/>
    <x v="1"/>
    <x v="1"/>
    <x v="2"/>
    <n v="50.28"/>
    <n v="5"/>
    <n v="12.57"/>
    <x v="156"/>
    <d v="2019-03-07T00:00:00"/>
    <d v="1899-12-30T13:58:00"/>
    <s v="Ewallet"/>
    <n v="251.4"/>
    <n v="4.7619047620000003"/>
    <n v="12.57"/>
    <n v="9.6999999999999993"/>
  </r>
  <r>
    <x v="158"/>
    <s v="B"/>
    <s v="Mandalay"/>
    <x v="0"/>
    <x v="1"/>
    <x v="0"/>
    <n v="97.22"/>
    <n v="9"/>
    <n v="43.749000000000002"/>
    <x v="157"/>
    <d v="2019-03-30T00:00:00"/>
    <d v="1899-12-30T14:43:00"/>
    <s v="Ewallet"/>
    <n v="874.98"/>
    <n v="4.7619047620000003"/>
    <n v="43.749000000000002"/>
    <n v="6"/>
  </r>
  <r>
    <x v="159"/>
    <s v="B"/>
    <s v="Mandalay"/>
    <x v="1"/>
    <x v="1"/>
    <x v="3"/>
    <n v="93.39"/>
    <n v="6"/>
    <n v="28.016999999999999"/>
    <x v="158"/>
    <d v="2019-03-27T00:00:00"/>
    <d v="1899-12-30T19:18:00"/>
    <s v="Ewallet"/>
    <n v="560.34"/>
    <n v="4.7619047620000003"/>
    <n v="28.016999999999999"/>
    <n v="10"/>
  </r>
  <r>
    <x v="160"/>
    <s v="C"/>
    <s v="Naypyitaw"/>
    <x v="1"/>
    <x v="0"/>
    <x v="4"/>
    <n v="43.18"/>
    <n v="8"/>
    <n v="17.271999999999998"/>
    <x v="159"/>
    <d v="2019-01-19T00:00:00"/>
    <d v="1899-12-30T19:39:00"/>
    <s v="Credit card"/>
    <n v="345.44"/>
    <n v="4.7619047620000003"/>
    <n v="17.271999999999998"/>
    <n v="8.3000000000000007"/>
  </r>
  <r>
    <x v="161"/>
    <s v="A"/>
    <s v="Yangon"/>
    <x v="1"/>
    <x v="1"/>
    <x v="3"/>
    <n v="63.69"/>
    <n v="1"/>
    <n v="3.1844999999999999"/>
    <x v="160"/>
    <d v="2019-02-25T00:00:00"/>
    <d v="1899-12-30T16:21:00"/>
    <s v="Cash"/>
    <n v="63.69"/>
    <n v="4.7619047620000003"/>
    <n v="3.1844999999999999"/>
    <n v="6"/>
  </r>
  <r>
    <x v="162"/>
    <s v="A"/>
    <s v="Yangon"/>
    <x v="1"/>
    <x v="1"/>
    <x v="4"/>
    <n v="45.79"/>
    <n v="7"/>
    <n v="16.026499999999999"/>
    <x v="161"/>
    <d v="2019-03-13T00:00:00"/>
    <d v="1899-12-30T19:44:00"/>
    <s v="Credit card"/>
    <n v="320.52999999999997"/>
    <n v="4.7619047620000003"/>
    <n v="16.026499999999999"/>
    <n v="7"/>
  </r>
  <r>
    <x v="163"/>
    <s v="C"/>
    <s v="Naypyitaw"/>
    <x v="1"/>
    <x v="1"/>
    <x v="3"/>
    <n v="76.400000000000006"/>
    <n v="2"/>
    <n v="7.64"/>
    <x v="162"/>
    <d v="2019-01-30T00:00:00"/>
    <d v="1899-12-30T19:42:00"/>
    <s v="Ewallet"/>
    <n v="152.80000000000001"/>
    <n v="4.7619047620000003"/>
    <n v="7.64"/>
    <n v="6.5"/>
  </r>
  <r>
    <x v="164"/>
    <s v="B"/>
    <s v="Mandalay"/>
    <x v="1"/>
    <x v="1"/>
    <x v="4"/>
    <n v="39.9"/>
    <n v="10"/>
    <n v="19.95"/>
    <x v="163"/>
    <d v="2019-02-20T00:00:00"/>
    <d v="1899-12-30T15:24:00"/>
    <s v="Credit card"/>
    <n v="399"/>
    <n v="4.7619047620000003"/>
    <n v="19.95"/>
    <n v="5.9"/>
  </r>
  <r>
    <x v="165"/>
    <s v="B"/>
    <s v="Mandalay"/>
    <x v="0"/>
    <x v="1"/>
    <x v="0"/>
    <n v="42.57"/>
    <n v="8"/>
    <n v="17.027999999999999"/>
    <x v="164"/>
    <d v="2019-02-25T00:00:00"/>
    <d v="1899-12-30T14:12:00"/>
    <s v="Ewallet"/>
    <n v="340.56"/>
    <n v="4.7619047620000003"/>
    <n v="17.027999999999999"/>
    <n v="5.6"/>
  </r>
  <r>
    <x v="166"/>
    <s v="C"/>
    <s v="Naypyitaw"/>
    <x v="1"/>
    <x v="1"/>
    <x v="2"/>
    <n v="95.58"/>
    <n v="10"/>
    <n v="47.79"/>
    <x v="165"/>
    <d v="2019-01-16T00:00:00"/>
    <d v="1899-12-30T13:32:00"/>
    <s v="Cash"/>
    <n v="955.8"/>
    <n v="4.7619047620000003"/>
    <n v="47.79"/>
    <n v="4.8"/>
  </r>
  <r>
    <x v="167"/>
    <s v="A"/>
    <s v="Yangon"/>
    <x v="1"/>
    <x v="1"/>
    <x v="5"/>
    <n v="98.98"/>
    <n v="10"/>
    <n v="49.49"/>
    <x v="166"/>
    <d v="2019-02-08T00:00:00"/>
    <d v="1899-12-30T16:20:00"/>
    <s v="Credit card"/>
    <n v="989.8"/>
    <n v="4.7619047620000003"/>
    <n v="49.49"/>
    <n v="8.6999999999999993"/>
  </r>
  <r>
    <x v="168"/>
    <s v="A"/>
    <s v="Yangon"/>
    <x v="1"/>
    <x v="1"/>
    <x v="4"/>
    <n v="51.28"/>
    <n v="6"/>
    <n v="15.384"/>
    <x v="167"/>
    <d v="2019-01-19T00:00:00"/>
    <d v="1899-12-30T16:31:00"/>
    <s v="Cash"/>
    <n v="307.68"/>
    <n v="4.7619047620000003"/>
    <n v="15.384"/>
    <n v="6.5"/>
  </r>
  <r>
    <x v="169"/>
    <s v="A"/>
    <s v="Yangon"/>
    <x v="0"/>
    <x v="1"/>
    <x v="3"/>
    <n v="69.52"/>
    <n v="7"/>
    <n v="24.332000000000001"/>
    <x v="168"/>
    <d v="2019-02-01T00:00:00"/>
    <d v="1899-12-30T15:10:00"/>
    <s v="Credit card"/>
    <n v="486.64"/>
    <n v="4.7619047620000003"/>
    <n v="24.332000000000001"/>
    <n v="8.5"/>
  </r>
  <r>
    <x v="170"/>
    <s v="A"/>
    <s v="Yangon"/>
    <x v="1"/>
    <x v="1"/>
    <x v="0"/>
    <n v="70.010000000000005"/>
    <n v="5"/>
    <n v="17.502500000000001"/>
    <x v="169"/>
    <d v="2019-01-03T00:00:00"/>
    <d v="1899-12-30T11:36:00"/>
    <s v="Ewallet"/>
    <n v="350.05"/>
    <n v="4.7619047620000003"/>
    <n v="17.502500000000001"/>
    <n v="5.5"/>
  </r>
  <r>
    <x v="171"/>
    <s v="B"/>
    <s v="Mandalay"/>
    <x v="0"/>
    <x v="1"/>
    <x v="4"/>
    <n v="80.05"/>
    <n v="5"/>
    <n v="20.012499999999999"/>
    <x v="170"/>
    <d v="2019-01-26T00:00:00"/>
    <d v="1899-12-30T12:45:00"/>
    <s v="Credit card"/>
    <n v="400.25"/>
    <n v="4.7619047620000003"/>
    <n v="20.012499999999999"/>
    <n v="9.4"/>
  </r>
  <r>
    <x v="172"/>
    <s v="C"/>
    <s v="Naypyitaw"/>
    <x v="1"/>
    <x v="1"/>
    <x v="1"/>
    <n v="20.85"/>
    <n v="8"/>
    <n v="8.34"/>
    <x v="171"/>
    <d v="2019-03-03T00:00:00"/>
    <d v="1899-12-30T19:17:00"/>
    <s v="Cash"/>
    <n v="166.8"/>
    <n v="4.7619047620000003"/>
    <n v="8.34"/>
    <n v="6.3"/>
  </r>
  <r>
    <x v="173"/>
    <s v="B"/>
    <s v="Mandalay"/>
    <x v="0"/>
    <x v="1"/>
    <x v="1"/>
    <n v="52.89"/>
    <n v="6"/>
    <n v="15.867000000000001"/>
    <x v="172"/>
    <d v="2019-01-19T00:00:00"/>
    <d v="1899-12-30T17:34:00"/>
    <s v="Credit card"/>
    <n v="317.33999999999997"/>
    <n v="4.7619047620000003"/>
    <n v="15.867000000000001"/>
    <n v="9.8000000000000007"/>
  </r>
  <r>
    <x v="174"/>
    <s v="B"/>
    <s v="Mandalay"/>
    <x v="1"/>
    <x v="1"/>
    <x v="4"/>
    <n v="19.79"/>
    <n v="8"/>
    <n v="7.9160000000000004"/>
    <x v="173"/>
    <d v="2019-01-18T00:00:00"/>
    <d v="1899-12-30T12:04:00"/>
    <s v="Ewallet"/>
    <n v="158.32"/>
    <n v="4.7619047620000003"/>
    <n v="7.9160000000000004"/>
    <n v="8.6999999999999993"/>
  </r>
  <r>
    <x v="175"/>
    <s v="A"/>
    <s v="Yangon"/>
    <x v="0"/>
    <x v="1"/>
    <x v="2"/>
    <n v="33.840000000000003"/>
    <n v="9"/>
    <n v="15.228"/>
    <x v="174"/>
    <d v="2019-03-21T00:00:00"/>
    <d v="1899-12-30T16:21:00"/>
    <s v="Ewallet"/>
    <n v="304.56"/>
    <n v="4.7619047620000003"/>
    <n v="15.228"/>
    <n v="8.8000000000000007"/>
  </r>
  <r>
    <x v="176"/>
    <s v="A"/>
    <s v="Yangon"/>
    <x v="0"/>
    <x v="1"/>
    <x v="4"/>
    <n v="22.17"/>
    <n v="8"/>
    <n v="8.8680000000000003"/>
    <x v="175"/>
    <d v="2019-03-03T00:00:00"/>
    <d v="1899-12-30T17:01:00"/>
    <s v="Credit card"/>
    <n v="177.36"/>
    <n v="4.7619047620000003"/>
    <n v="8.8680000000000003"/>
    <n v="9.6"/>
  </r>
  <r>
    <x v="177"/>
    <s v="C"/>
    <s v="Naypyitaw"/>
    <x v="1"/>
    <x v="0"/>
    <x v="5"/>
    <n v="22.51"/>
    <n v="7"/>
    <n v="7.8784999999999998"/>
    <x v="176"/>
    <d v="2019-02-13T00:00:00"/>
    <d v="1899-12-30T10:50:00"/>
    <s v="Credit card"/>
    <n v="157.57"/>
    <n v="4.7619047620000003"/>
    <n v="7.8784999999999998"/>
    <n v="4.8"/>
  </r>
  <r>
    <x v="178"/>
    <s v="A"/>
    <s v="Yangon"/>
    <x v="1"/>
    <x v="1"/>
    <x v="4"/>
    <n v="73.88"/>
    <n v="6"/>
    <n v="22.164000000000001"/>
    <x v="177"/>
    <d v="2019-03-23T00:00:00"/>
    <d v="1899-12-30T19:16:00"/>
    <s v="Ewallet"/>
    <n v="443.28"/>
    <n v="4.7619047620000003"/>
    <n v="22.164000000000001"/>
    <n v="4.4000000000000004"/>
  </r>
  <r>
    <x v="179"/>
    <s v="C"/>
    <s v="Naypyitaw"/>
    <x v="0"/>
    <x v="1"/>
    <x v="0"/>
    <n v="86.8"/>
    <n v="3"/>
    <n v="13.02"/>
    <x v="178"/>
    <d v="2019-01-28T00:00:00"/>
    <d v="1899-12-30T16:47:00"/>
    <s v="Ewallet"/>
    <n v="260.39999999999998"/>
    <n v="4.7619047620000003"/>
    <n v="13.02"/>
    <n v="9.9"/>
  </r>
  <r>
    <x v="180"/>
    <s v="C"/>
    <s v="Naypyitaw"/>
    <x v="1"/>
    <x v="1"/>
    <x v="5"/>
    <n v="64.260000000000005"/>
    <n v="7"/>
    <n v="22.491"/>
    <x v="179"/>
    <d v="2019-02-09T00:00:00"/>
    <d v="1899-12-30T10:00:00"/>
    <s v="Cash"/>
    <n v="449.82"/>
    <n v="4.7619047620000003"/>
    <n v="22.491"/>
    <n v="5.7"/>
  </r>
  <r>
    <x v="181"/>
    <s v="C"/>
    <s v="Naypyitaw"/>
    <x v="0"/>
    <x v="1"/>
    <x v="4"/>
    <n v="38.47"/>
    <n v="8"/>
    <n v="15.388"/>
    <x v="180"/>
    <d v="2019-01-23T00:00:00"/>
    <d v="1899-12-30T11:51:00"/>
    <s v="Cash"/>
    <n v="307.76"/>
    <n v="4.7619047620000003"/>
    <n v="15.388"/>
    <n v="7.7"/>
  </r>
  <r>
    <x v="182"/>
    <s v="A"/>
    <s v="Yangon"/>
    <x v="0"/>
    <x v="1"/>
    <x v="3"/>
    <n v="15.5"/>
    <n v="10"/>
    <n v="7.75"/>
    <x v="181"/>
    <d v="2019-03-23T00:00:00"/>
    <d v="1899-12-30T10:55:00"/>
    <s v="Ewallet"/>
    <n v="155"/>
    <n v="4.7619047620000003"/>
    <n v="7.75"/>
    <n v="8"/>
  </r>
  <r>
    <x v="183"/>
    <s v="C"/>
    <s v="Naypyitaw"/>
    <x v="1"/>
    <x v="1"/>
    <x v="0"/>
    <n v="34.31"/>
    <n v="8"/>
    <n v="13.724"/>
    <x v="182"/>
    <d v="2019-01-25T00:00:00"/>
    <d v="1899-12-30T15:00:00"/>
    <s v="Ewallet"/>
    <n v="274.48"/>
    <n v="4.7619047620000003"/>
    <n v="13.724"/>
    <n v="5.7"/>
  </r>
  <r>
    <x v="184"/>
    <s v="A"/>
    <s v="Yangon"/>
    <x v="1"/>
    <x v="0"/>
    <x v="3"/>
    <n v="12.34"/>
    <n v="7"/>
    <n v="4.319"/>
    <x v="183"/>
    <d v="2019-03-04T00:00:00"/>
    <d v="1899-12-30T11:19:00"/>
    <s v="Credit card"/>
    <n v="86.38"/>
    <n v="4.7619047620000003"/>
    <n v="4.319"/>
    <n v="6.7"/>
  </r>
  <r>
    <x v="185"/>
    <s v="B"/>
    <s v="Mandalay"/>
    <x v="0"/>
    <x v="1"/>
    <x v="4"/>
    <n v="18.079999999999998"/>
    <n v="3"/>
    <n v="2.7120000000000002"/>
    <x v="184"/>
    <d v="2019-03-05T00:00:00"/>
    <d v="1899-12-30T19:46:00"/>
    <s v="Ewallet"/>
    <n v="54.24"/>
    <n v="4.7619047620000003"/>
    <n v="2.7120000000000002"/>
    <n v="8"/>
  </r>
  <r>
    <x v="186"/>
    <s v="B"/>
    <s v="Mandalay"/>
    <x v="0"/>
    <x v="0"/>
    <x v="2"/>
    <n v="94.49"/>
    <n v="8"/>
    <n v="37.795999999999999"/>
    <x v="185"/>
    <d v="2019-03-03T00:00:00"/>
    <d v="1899-12-30T19:00:00"/>
    <s v="Ewallet"/>
    <n v="755.92"/>
    <n v="4.7619047620000003"/>
    <n v="37.795999999999999"/>
    <n v="7.5"/>
  </r>
  <r>
    <x v="187"/>
    <s v="B"/>
    <s v="Mandalay"/>
    <x v="0"/>
    <x v="1"/>
    <x v="2"/>
    <n v="46.47"/>
    <n v="4"/>
    <n v="9.2940000000000005"/>
    <x v="186"/>
    <d v="2019-02-08T00:00:00"/>
    <d v="1899-12-30T10:53:00"/>
    <s v="Cash"/>
    <n v="185.88"/>
    <n v="4.7619047620000003"/>
    <n v="9.2940000000000005"/>
    <n v="7"/>
  </r>
  <r>
    <x v="188"/>
    <s v="A"/>
    <s v="Yangon"/>
    <x v="1"/>
    <x v="1"/>
    <x v="2"/>
    <n v="74.069999999999993"/>
    <n v="1"/>
    <n v="3.7035"/>
    <x v="187"/>
    <d v="2019-02-10T00:00:00"/>
    <d v="1899-12-30T12:50:00"/>
    <s v="Ewallet"/>
    <n v="74.069999999999993"/>
    <n v="4.7619047620000003"/>
    <n v="3.7035"/>
    <n v="9.9"/>
  </r>
  <r>
    <x v="189"/>
    <s v="C"/>
    <s v="Naypyitaw"/>
    <x v="1"/>
    <x v="0"/>
    <x v="2"/>
    <n v="69.81"/>
    <n v="4"/>
    <n v="13.962"/>
    <x v="188"/>
    <d v="2019-01-28T00:00:00"/>
    <d v="1899-12-30T20:50:00"/>
    <s v="Credit card"/>
    <n v="279.24"/>
    <n v="4.7619047620000003"/>
    <n v="13.962"/>
    <n v="5.9"/>
  </r>
  <r>
    <x v="190"/>
    <s v="B"/>
    <s v="Mandalay"/>
    <x v="1"/>
    <x v="0"/>
    <x v="2"/>
    <n v="77.040000000000006"/>
    <n v="3"/>
    <n v="11.555999999999999"/>
    <x v="189"/>
    <d v="2019-02-11T00:00:00"/>
    <d v="1899-12-30T10:39:00"/>
    <s v="Credit card"/>
    <n v="231.12"/>
    <n v="4.7619047620000003"/>
    <n v="11.555999999999999"/>
    <n v="7.2"/>
  </r>
  <r>
    <x v="191"/>
    <s v="B"/>
    <s v="Mandalay"/>
    <x v="1"/>
    <x v="0"/>
    <x v="5"/>
    <n v="73.52"/>
    <n v="2"/>
    <n v="7.3520000000000003"/>
    <x v="190"/>
    <d v="2019-01-15T00:00:00"/>
    <d v="1899-12-30T13:41:00"/>
    <s v="Ewallet"/>
    <n v="147.04"/>
    <n v="4.7619047620000003"/>
    <n v="7.3520000000000003"/>
    <n v="4.5999999999999996"/>
  </r>
  <r>
    <x v="192"/>
    <s v="C"/>
    <s v="Naypyitaw"/>
    <x v="1"/>
    <x v="0"/>
    <x v="4"/>
    <n v="87.8"/>
    <n v="9"/>
    <n v="39.51"/>
    <x v="191"/>
    <d v="2019-03-16T00:00:00"/>
    <d v="1899-12-30T19:08:00"/>
    <s v="Cash"/>
    <n v="790.2"/>
    <n v="4.7619047620000003"/>
    <n v="39.51"/>
    <n v="9.1999999999999993"/>
  </r>
  <r>
    <x v="193"/>
    <s v="B"/>
    <s v="Mandalay"/>
    <x v="1"/>
    <x v="1"/>
    <x v="2"/>
    <n v="25.55"/>
    <n v="4"/>
    <n v="5.1100000000000003"/>
    <x v="192"/>
    <d v="2019-01-26T00:00:00"/>
    <d v="1899-12-30T20:23:00"/>
    <s v="Ewallet"/>
    <n v="102.2"/>
    <n v="4.7619047620000003"/>
    <n v="5.1100000000000003"/>
    <n v="5.7"/>
  </r>
  <r>
    <x v="194"/>
    <s v="A"/>
    <s v="Yangon"/>
    <x v="1"/>
    <x v="1"/>
    <x v="1"/>
    <n v="32.71"/>
    <n v="5"/>
    <n v="8.1775000000000002"/>
    <x v="193"/>
    <d v="2019-03-19T00:00:00"/>
    <d v="1899-12-30T11:30:00"/>
    <s v="Credit card"/>
    <n v="163.55000000000001"/>
    <n v="4.7619047620000003"/>
    <n v="8.1775000000000002"/>
    <n v="9.9"/>
  </r>
  <r>
    <x v="195"/>
    <s v="C"/>
    <s v="Naypyitaw"/>
    <x v="0"/>
    <x v="0"/>
    <x v="5"/>
    <n v="74.290000000000006"/>
    <n v="1"/>
    <n v="3.7145000000000001"/>
    <x v="194"/>
    <d v="2019-01-13T00:00:00"/>
    <d v="1899-12-30T19:30:00"/>
    <s v="Cash"/>
    <n v="74.290000000000006"/>
    <n v="4.7619047620000003"/>
    <n v="3.7145000000000001"/>
    <n v="5"/>
  </r>
  <r>
    <x v="196"/>
    <s v="C"/>
    <s v="Naypyitaw"/>
    <x v="0"/>
    <x v="1"/>
    <x v="0"/>
    <n v="43.7"/>
    <n v="2"/>
    <n v="4.37"/>
    <x v="195"/>
    <d v="2019-03-26T00:00:00"/>
    <d v="1899-12-30T18:03:00"/>
    <s v="Cash"/>
    <n v="87.4"/>
    <n v="4.7619047620000003"/>
    <n v="4.37"/>
    <n v="4.9000000000000004"/>
  </r>
  <r>
    <x v="197"/>
    <s v="A"/>
    <s v="Yangon"/>
    <x v="1"/>
    <x v="0"/>
    <x v="2"/>
    <n v="25.29"/>
    <n v="1"/>
    <n v="1.2645"/>
    <x v="196"/>
    <d v="2019-03-23T00:00:00"/>
    <d v="1899-12-30T10:13:00"/>
    <s v="Ewallet"/>
    <n v="25.29"/>
    <n v="4.7619047620000003"/>
    <n v="1.2645"/>
    <n v="6.1"/>
  </r>
  <r>
    <x v="198"/>
    <s v="C"/>
    <s v="Naypyitaw"/>
    <x v="1"/>
    <x v="1"/>
    <x v="0"/>
    <n v="41.5"/>
    <n v="4"/>
    <n v="8.3000000000000007"/>
    <x v="197"/>
    <d v="2019-03-12T00:00:00"/>
    <d v="1899-12-30T19:58:00"/>
    <s v="Credit card"/>
    <n v="166"/>
    <n v="4.7619047620000003"/>
    <n v="8.3000000000000007"/>
    <n v="8.1999999999999993"/>
  </r>
  <r>
    <x v="199"/>
    <s v="C"/>
    <s v="Naypyitaw"/>
    <x v="0"/>
    <x v="0"/>
    <x v="4"/>
    <n v="71.39"/>
    <n v="5"/>
    <n v="17.8475"/>
    <x v="198"/>
    <d v="2019-02-17T00:00:00"/>
    <d v="1899-12-30T19:57:00"/>
    <s v="Credit card"/>
    <n v="356.95"/>
    <n v="4.7619047620000003"/>
    <n v="17.8475"/>
    <n v="5.5"/>
  </r>
  <r>
    <x v="200"/>
    <s v="C"/>
    <s v="Naypyitaw"/>
    <x v="0"/>
    <x v="0"/>
    <x v="3"/>
    <n v="19.149999999999999"/>
    <n v="6"/>
    <n v="5.7450000000000001"/>
    <x v="199"/>
    <d v="2019-01-29T00:00:00"/>
    <d v="1899-12-30T10:01:00"/>
    <s v="Credit card"/>
    <n v="114.9"/>
    <n v="4.7619047620000003"/>
    <n v="5.7450000000000001"/>
    <n v="6.8"/>
  </r>
  <r>
    <x v="201"/>
    <s v="B"/>
    <s v="Mandalay"/>
    <x v="0"/>
    <x v="0"/>
    <x v="1"/>
    <n v="57.49"/>
    <n v="4"/>
    <n v="11.497999999999999"/>
    <x v="200"/>
    <d v="2019-03-15T00:00:00"/>
    <d v="1899-12-30T11:57:00"/>
    <s v="Cash"/>
    <n v="229.96"/>
    <n v="4.7619047620000003"/>
    <n v="11.497999999999999"/>
    <n v="6.6"/>
  </r>
  <r>
    <x v="202"/>
    <s v="C"/>
    <s v="Naypyitaw"/>
    <x v="1"/>
    <x v="1"/>
    <x v="1"/>
    <n v="61.41"/>
    <n v="7"/>
    <n v="21.493500000000001"/>
    <x v="201"/>
    <d v="2019-01-14T00:00:00"/>
    <d v="1899-12-30T10:02:00"/>
    <s v="Cash"/>
    <n v="429.87"/>
    <n v="4.7619047620000003"/>
    <n v="21.493500000000001"/>
    <n v="9.8000000000000007"/>
  </r>
  <r>
    <x v="203"/>
    <s v="B"/>
    <s v="Mandalay"/>
    <x v="0"/>
    <x v="1"/>
    <x v="0"/>
    <n v="25.9"/>
    <n v="10"/>
    <n v="12.95"/>
    <x v="202"/>
    <d v="2019-02-06T00:00:00"/>
    <d v="1899-12-30T14:51:00"/>
    <s v="Ewallet"/>
    <n v="259"/>
    <n v="4.7619047620000003"/>
    <n v="12.95"/>
    <n v="8.6999999999999993"/>
  </r>
  <r>
    <x v="204"/>
    <s v="B"/>
    <s v="Mandalay"/>
    <x v="0"/>
    <x v="1"/>
    <x v="2"/>
    <n v="17.77"/>
    <n v="5"/>
    <n v="4.4424999999999999"/>
    <x v="203"/>
    <d v="2019-02-15T00:00:00"/>
    <d v="1899-12-30T12:42:00"/>
    <s v="Credit card"/>
    <n v="88.85"/>
    <n v="4.7619047620000003"/>
    <n v="4.4424999999999999"/>
    <n v="5.4"/>
  </r>
  <r>
    <x v="205"/>
    <s v="A"/>
    <s v="Yangon"/>
    <x v="1"/>
    <x v="0"/>
    <x v="0"/>
    <n v="23.03"/>
    <n v="9"/>
    <n v="10.3635"/>
    <x v="204"/>
    <d v="2019-01-03T00:00:00"/>
    <d v="1899-12-30T12:02:00"/>
    <s v="Ewallet"/>
    <n v="207.27"/>
    <n v="4.7619047620000003"/>
    <n v="10.3635"/>
    <n v="7.9"/>
  </r>
  <r>
    <x v="206"/>
    <s v="C"/>
    <s v="Naypyitaw"/>
    <x v="0"/>
    <x v="0"/>
    <x v="1"/>
    <n v="66.650000000000006"/>
    <n v="9"/>
    <n v="29.9925"/>
    <x v="205"/>
    <d v="2019-01-04T00:00:00"/>
    <d v="1899-12-30T18:19:00"/>
    <s v="Credit card"/>
    <n v="599.85"/>
    <n v="4.7619047620000003"/>
    <n v="29.9925"/>
    <n v="9.6999999999999993"/>
  </r>
  <r>
    <x v="207"/>
    <s v="C"/>
    <s v="Naypyitaw"/>
    <x v="0"/>
    <x v="0"/>
    <x v="2"/>
    <n v="28.53"/>
    <n v="10"/>
    <n v="14.265000000000001"/>
    <x v="206"/>
    <d v="2019-03-18T00:00:00"/>
    <d v="1899-12-30T17:38:00"/>
    <s v="Ewallet"/>
    <n v="285.3"/>
    <n v="4.7619047620000003"/>
    <n v="14.265000000000001"/>
    <n v="7.8"/>
  </r>
  <r>
    <x v="208"/>
    <s v="B"/>
    <s v="Mandalay"/>
    <x v="1"/>
    <x v="0"/>
    <x v="5"/>
    <n v="30.37"/>
    <n v="3"/>
    <n v="4.5555000000000003"/>
    <x v="207"/>
    <d v="2019-03-28T00:00:00"/>
    <d v="1899-12-30T13:41:00"/>
    <s v="Ewallet"/>
    <n v="91.11"/>
    <n v="4.7619047620000003"/>
    <n v="4.5555000000000003"/>
    <n v="5.0999999999999996"/>
  </r>
  <r>
    <x v="209"/>
    <s v="B"/>
    <s v="Mandalay"/>
    <x v="1"/>
    <x v="0"/>
    <x v="1"/>
    <n v="99.73"/>
    <n v="9"/>
    <n v="44.878500000000003"/>
    <x v="208"/>
    <d v="2019-03-02T00:00:00"/>
    <d v="1899-12-30T19:42:00"/>
    <s v="Credit card"/>
    <n v="897.57"/>
    <n v="4.7619047620000003"/>
    <n v="44.878500000000003"/>
    <n v="6.5"/>
  </r>
  <r>
    <x v="210"/>
    <s v="A"/>
    <s v="Yangon"/>
    <x v="1"/>
    <x v="1"/>
    <x v="1"/>
    <n v="26.23"/>
    <n v="9"/>
    <n v="11.8035"/>
    <x v="209"/>
    <d v="2019-01-25T00:00:00"/>
    <d v="1899-12-30T20:24:00"/>
    <s v="Ewallet"/>
    <n v="236.07"/>
    <n v="4.7619047620000003"/>
    <n v="11.8035"/>
    <n v="5.9"/>
  </r>
  <r>
    <x v="211"/>
    <s v="C"/>
    <s v="Naypyitaw"/>
    <x v="1"/>
    <x v="0"/>
    <x v="4"/>
    <n v="93.26"/>
    <n v="9"/>
    <n v="41.966999999999999"/>
    <x v="210"/>
    <d v="2019-01-16T00:00:00"/>
    <d v="1899-12-30T18:08:00"/>
    <s v="Cash"/>
    <n v="839.34"/>
    <n v="4.7619047620000003"/>
    <n v="41.966999999999999"/>
    <n v="8.8000000000000007"/>
  </r>
  <r>
    <x v="212"/>
    <s v="B"/>
    <s v="Mandalay"/>
    <x v="1"/>
    <x v="1"/>
    <x v="2"/>
    <n v="92.36"/>
    <n v="5"/>
    <n v="23.09"/>
    <x v="211"/>
    <d v="2019-03-20T00:00:00"/>
    <d v="1899-12-30T19:17:00"/>
    <s v="Ewallet"/>
    <n v="461.8"/>
    <n v="4.7619047620000003"/>
    <n v="23.09"/>
    <n v="4.9000000000000004"/>
  </r>
  <r>
    <x v="213"/>
    <s v="B"/>
    <s v="Mandalay"/>
    <x v="1"/>
    <x v="1"/>
    <x v="3"/>
    <n v="46.42"/>
    <n v="3"/>
    <n v="6.9630000000000001"/>
    <x v="212"/>
    <d v="2019-01-04T00:00:00"/>
    <d v="1899-12-30T13:24:00"/>
    <s v="Credit card"/>
    <n v="139.26"/>
    <n v="4.7619047620000003"/>
    <n v="6.9630000000000001"/>
    <n v="4.4000000000000004"/>
  </r>
  <r>
    <x v="214"/>
    <s v="B"/>
    <s v="Mandalay"/>
    <x v="0"/>
    <x v="0"/>
    <x v="3"/>
    <n v="29.61"/>
    <n v="7"/>
    <n v="10.3635"/>
    <x v="204"/>
    <d v="2019-03-11T00:00:00"/>
    <d v="1899-12-30T15:53:00"/>
    <s v="Cash"/>
    <n v="207.27"/>
    <n v="4.7619047620000003"/>
    <n v="10.3635"/>
    <n v="6.5"/>
  </r>
  <r>
    <x v="215"/>
    <s v="A"/>
    <s v="Yangon"/>
    <x v="1"/>
    <x v="1"/>
    <x v="2"/>
    <n v="18.28"/>
    <n v="1"/>
    <n v="0.91400000000000003"/>
    <x v="213"/>
    <d v="2019-03-22T00:00:00"/>
    <d v="1899-12-30T15:05:00"/>
    <s v="Credit card"/>
    <n v="18.28"/>
    <n v="4.7619047620000003"/>
    <n v="0.91400000000000003"/>
    <n v="8.3000000000000007"/>
  </r>
  <r>
    <x v="216"/>
    <s v="B"/>
    <s v="Mandalay"/>
    <x v="1"/>
    <x v="0"/>
    <x v="3"/>
    <n v="24.77"/>
    <n v="5"/>
    <n v="6.1924999999999999"/>
    <x v="214"/>
    <d v="2019-03-24T00:00:00"/>
    <d v="1899-12-30T18:27:00"/>
    <s v="Cash"/>
    <n v="123.85"/>
    <n v="4.7619047620000003"/>
    <n v="6.1924999999999999"/>
    <n v="8.5"/>
  </r>
  <r>
    <x v="217"/>
    <s v="A"/>
    <s v="Yangon"/>
    <x v="0"/>
    <x v="0"/>
    <x v="1"/>
    <n v="94.64"/>
    <n v="3"/>
    <n v="14.196"/>
    <x v="215"/>
    <d v="2019-02-21T00:00:00"/>
    <d v="1899-12-30T16:55:00"/>
    <s v="Cash"/>
    <n v="283.92"/>
    <n v="4.7619047620000003"/>
    <n v="14.196"/>
    <n v="5.5"/>
  </r>
  <r>
    <x v="218"/>
    <s v="B"/>
    <s v="Mandalay"/>
    <x v="1"/>
    <x v="1"/>
    <x v="5"/>
    <n v="94.87"/>
    <n v="8"/>
    <n v="37.948"/>
    <x v="216"/>
    <d v="2019-02-12T00:00:00"/>
    <d v="1899-12-30T12:58:00"/>
    <s v="Ewallet"/>
    <n v="758.96"/>
    <n v="4.7619047620000003"/>
    <n v="37.948"/>
    <n v="8.6999999999999993"/>
  </r>
  <r>
    <x v="219"/>
    <s v="B"/>
    <s v="Mandalay"/>
    <x v="1"/>
    <x v="0"/>
    <x v="4"/>
    <n v="57.34"/>
    <n v="3"/>
    <n v="8.6010000000000009"/>
    <x v="217"/>
    <d v="2019-03-10T00:00:00"/>
    <d v="1899-12-30T18:59:00"/>
    <s v="Credit card"/>
    <n v="172.02"/>
    <n v="4.7619047620000003"/>
    <n v="8.6010000000000009"/>
    <n v="7.9"/>
  </r>
  <r>
    <x v="220"/>
    <s v="B"/>
    <s v="Mandalay"/>
    <x v="1"/>
    <x v="1"/>
    <x v="1"/>
    <n v="45.35"/>
    <n v="6"/>
    <n v="13.605"/>
    <x v="218"/>
    <d v="2019-01-31T00:00:00"/>
    <d v="1899-12-30T13:44:00"/>
    <s v="Ewallet"/>
    <n v="272.10000000000002"/>
    <n v="4.7619047620000003"/>
    <n v="13.605"/>
    <n v="6.1"/>
  </r>
  <r>
    <x v="221"/>
    <s v="B"/>
    <s v="Mandalay"/>
    <x v="1"/>
    <x v="1"/>
    <x v="4"/>
    <n v="62.08"/>
    <n v="7"/>
    <n v="21.728000000000002"/>
    <x v="219"/>
    <d v="2019-03-06T00:00:00"/>
    <d v="1899-12-30T13:46:00"/>
    <s v="Ewallet"/>
    <n v="434.56"/>
    <n v="4.7619047620000003"/>
    <n v="21.728000000000002"/>
    <n v="5.4"/>
  </r>
  <r>
    <x v="222"/>
    <s v="C"/>
    <s v="Naypyitaw"/>
    <x v="1"/>
    <x v="1"/>
    <x v="1"/>
    <n v="11.81"/>
    <n v="5"/>
    <n v="2.9525000000000001"/>
    <x v="220"/>
    <d v="2019-02-17T00:00:00"/>
    <d v="1899-12-30T18:06:00"/>
    <s v="Cash"/>
    <n v="59.05"/>
    <n v="4.7619047620000003"/>
    <n v="2.9525000000000001"/>
    <n v="9.4"/>
  </r>
  <r>
    <x v="223"/>
    <s v="C"/>
    <s v="Naypyitaw"/>
    <x v="0"/>
    <x v="0"/>
    <x v="5"/>
    <n v="12.54"/>
    <n v="1"/>
    <n v="0.627"/>
    <x v="221"/>
    <d v="2019-02-21T00:00:00"/>
    <d v="1899-12-30T12:38:00"/>
    <s v="Cash"/>
    <n v="12.54"/>
    <n v="4.7619047620000003"/>
    <n v="0.627"/>
    <n v="8.1999999999999993"/>
  </r>
  <r>
    <x v="224"/>
    <s v="A"/>
    <s v="Yangon"/>
    <x v="1"/>
    <x v="1"/>
    <x v="4"/>
    <n v="43.25"/>
    <n v="2"/>
    <n v="4.3250000000000002"/>
    <x v="222"/>
    <d v="2019-03-20T00:00:00"/>
    <d v="1899-12-30T15:56:00"/>
    <s v="Cash"/>
    <n v="86.5"/>
    <n v="4.7619047620000003"/>
    <n v="4.3250000000000002"/>
    <n v="6.2"/>
  </r>
  <r>
    <x v="225"/>
    <s v="C"/>
    <s v="Naypyitaw"/>
    <x v="0"/>
    <x v="0"/>
    <x v="3"/>
    <n v="87.16"/>
    <n v="2"/>
    <n v="8.7159999999999993"/>
    <x v="223"/>
    <d v="2019-01-11T00:00:00"/>
    <d v="1899-12-30T14:29:00"/>
    <s v="Credit card"/>
    <n v="174.32"/>
    <n v="4.7619047620000003"/>
    <n v="8.7159999999999993"/>
    <n v="9.6999999999999993"/>
  </r>
  <r>
    <x v="226"/>
    <s v="B"/>
    <s v="Mandalay"/>
    <x v="0"/>
    <x v="1"/>
    <x v="0"/>
    <n v="69.37"/>
    <n v="9"/>
    <n v="31.2165"/>
    <x v="224"/>
    <d v="2019-01-26T00:00:00"/>
    <d v="1899-12-30T19:14:00"/>
    <s v="Ewallet"/>
    <n v="624.33000000000004"/>
    <n v="4.7619047620000003"/>
    <n v="31.2165"/>
    <n v="4"/>
  </r>
  <r>
    <x v="227"/>
    <s v="C"/>
    <s v="Naypyitaw"/>
    <x v="0"/>
    <x v="1"/>
    <x v="1"/>
    <n v="37.06"/>
    <n v="4"/>
    <n v="7.4119999999999999"/>
    <x v="225"/>
    <d v="2019-01-31T00:00:00"/>
    <d v="1899-12-30T16:24:00"/>
    <s v="Ewallet"/>
    <n v="148.24"/>
    <n v="4.7619047620000003"/>
    <n v="7.4119999999999999"/>
    <n v="9.6999999999999993"/>
  </r>
  <r>
    <x v="228"/>
    <s v="B"/>
    <s v="Mandalay"/>
    <x v="0"/>
    <x v="0"/>
    <x v="1"/>
    <n v="90.7"/>
    <n v="6"/>
    <n v="27.21"/>
    <x v="226"/>
    <d v="2019-02-26T00:00:00"/>
    <d v="1899-12-30T10:52:00"/>
    <s v="Cash"/>
    <n v="544.20000000000005"/>
    <n v="4.7619047620000003"/>
    <n v="27.21"/>
    <n v="5.3"/>
  </r>
  <r>
    <x v="229"/>
    <s v="A"/>
    <s v="Yangon"/>
    <x v="1"/>
    <x v="0"/>
    <x v="2"/>
    <n v="63.42"/>
    <n v="8"/>
    <n v="25.367999999999999"/>
    <x v="227"/>
    <d v="2019-03-11T00:00:00"/>
    <d v="1899-12-30T12:55:00"/>
    <s v="Ewallet"/>
    <n v="507.36"/>
    <n v="4.7619047620000003"/>
    <n v="25.367999999999999"/>
    <n v="7.4"/>
  </r>
  <r>
    <x v="230"/>
    <s v="B"/>
    <s v="Mandalay"/>
    <x v="1"/>
    <x v="0"/>
    <x v="5"/>
    <n v="81.37"/>
    <n v="2"/>
    <n v="8.1370000000000005"/>
    <x v="228"/>
    <d v="2019-01-26T00:00:00"/>
    <d v="1899-12-30T19:28:00"/>
    <s v="Cash"/>
    <n v="162.74"/>
    <n v="4.7619047620000003"/>
    <n v="8.1370000000000005"/>
    <n v="6.5"/>
  </r>
  <r>
    <x v="231"/>
    <s v="B"/>
    <s v="Mandalay"/>
    <x v="0"/>
    <x v="0"/>
    <x v="1"/>
    <n v="10.59"/>
    <n v="3"/>
    <n v="1.5885"/>
    <x v="229"/>
    <d v="2019-03-12T00:00:00"/>
    <d v="1899-12-30T13:52:00"/>
    <s v="Credit card"/>
    <n v="31.77"/>
    <n v="4.7619047620000003"/>
    <n v="1.5885"/>
    <n v="8.6999999999999993"/>
  </r>
  <r>
    <x v="232"/>
    <s v="B"/>
    <s v="Mandalay"/>
    <x v="1"/>
    <x v="0"/>
    <x v="0"/>
    <n v="84.09"/>
    <n v="9"/>
    <n v="37.840499999999999"/>
    <x v="230"/>
    <d v="2019-02-11T00:00:00"/>
    <d v="1899-12-30T10:54:00"/>
    <s v="Cash"/>
    <n v="756.81"/>
    <n v="4.7619047620000003"/>
    <n v="37.840499999999999"/>
    <n v="8"/>
  </r>
  <r>
    <x v="233"/>
    <s v="B"/>
    <s v="Mandalay"/>
    <x v="0"/>
    <x v="1"/>
    <x v="5"/>
    <n v="73.819999999999993"/>
    <n v="4"/>
    <n v="14.763999999999999"/>
    <x v="231"/>
    <d v="2019-02-21T00:00:00"/>
    <d v="1899-12-30T18:31:00"/>
    <s v="Cash"/>
    <n v="295.27999999999997"/>
    <n v="4.7619047620000003"/>
    <n v="14.763999999999999"/>
    <n v="6.7"/>
  </r>
  <r>
    <x v="234"/>
    <s v="A"/>
    <s v="Yangon"/>
    <x v="0"/>
    <x v="1"/>
    <x v="0"/>
    <n v="51.94"/>
    <n v="10"/>
    <n v="25.97"/>
    <x v="232"/>
    <d v="2019-03-09T00:00:00"/>
    <d v="1899-12-30T18:24:00"/>
    <s v="Ewallet"/>
    <n v="519.4"/>
    <n v="4.7619047620000003"/>
    <n v="25.97"/>
    <n v="6.5"/>
  </r>
  <r>
    <x v="235"/>
    <s v="A"/>
    <s v="Yangon"/>
    <x v="1"/>
    <x v="0"/>
    <x v="3"/>
    <n v="93.14"/>
    <n v="2"/>
    <n v="9.3140000000000001"/>
    <x v="233"/>
    <d v="2019-01-20T00:00:00"/>
    <d v="1899-12-30T18:09:00"/>
    <s v="Ewallet"/>
    <n v="186.28"/>
    <n v="4.7619047620000003"/>
    <n v="9.3140000000000001"/>
    <n v="4.0999999999999996"/>
  </r>
  <r>
    <x v="236"/>
    <s v="C"/>
    <s v="Naypyitaw"/>
    <x v="1"/>
    <x v="1"/>
    <x v="0"/>
    <n v="17.41"/>
    <n v="5"/>
    <n v="4.3525"/>
    <x v="234"/>
    <d v="2019-01-28T00:00:00"/>
    <d v="1899-12-30T15:16:00"/>
    <s v="Credit card"/>
    <n v="87.05"/>
    <n v="4.7619047620000003"/>
    <n v="4.3525"/>
    <n v="4.9000000000000004"/>
  </r>
  <r>
    <x v="237"/>
    <s v="C"/>
    <s v="Naypyitaw"/>
    <x v="0"/>
    <x v="0"/>
    <x v="5"/>
    <n v="44.22"/>
    <n v="5"/>
    <n v="11.055"/>
    <x v="235"/>
    <d v="2019-03-05T00:00:00"/>
    <d v="1899-12-30T17:07:00"/>
    <s v="Credit card"/>
    <n v="221.1"/>
    <n v="4.7619047620000003"/>
    <n v="11.055"/>
    <n v="8.6"/>
  </r>
  <r>
    <x v="238"/>
    <s v="B"/>
    <s v="Mandalay"/>
    <x v="0"/>
    <x v="0"/>
    <x v="1"/>
    <n v="13.22"/>
    <n v="5"/>
    <n v="3.3050000000000002"/>
    <x v="236"/>
    <d v="2019-03-02T00:00:00"/>
    <d v="1899-12-30T19:26:00"/>
    <s v="Cash"/>
    <n v="66.099999999999994"/>
    <n v="4.7619047620000003"/>
    <n v="3.3050000000000002"/>
    <n v="4.3"/>
  </r>
  <r>
    <x v="239"/>
    <s v="A"/>
    <s v="Yangon"/>
    <x v="1"/>
    <x v="1"/>
    <x v="5"/>
    <n v="89.69"/>
    <n v="1"/>
    <n v="4.4844999999999997"/>
    <x v="237"/>
    <d v="2019-01-11T00:00:00"/>
    <d v="1899-12-30T11:20:00"/>
    <s v="Ewallet"/>
    <n v="89.69"/>
    <n v="4.7619047620000003"/>
    <n v="4.4844999999999997"/>
    <n v="4.9000000000000004"/>
  </r>
  <r>
    <x v="240"/>
    <s v="A"/>
    <s v="Yangon"/>
    <x v="1"/>
    <x v="1"/>
    <x v="4"/>
    <n v="24.94"/>
    <n v="9"/>
    <n v="11.223000000000001"/>
    <x v="238"/>
    <d v="2019-01-11T00:00:00"/>
    <d v="1899-12-30T16:49:00"/>
    <s v="Credit card"/>
    <n v="224.46"/>
    <n v="4.7619047620000003"/>
    <n v="11.223000000000001"/>
    <n v="5.6"/>
  </r>
  <r>
    <x v="241"/>
    <s v="A"/>
    <s v="Yangon"/>
    <x v="1"/>
    <x v="1"/>
    <x v="0"/>
    <n v="59.77"/>
    <n v="2"/>
    <n v="5.9770000000000003"/>
    <x v="239"/>
    <d v="2019-03-11T00:00:00"/>
    <d v="1899-12-30T12:01:00"/>
    <s v="Credit card"/>
    <n v="119.54"/>
    <n v="4.7619047620000003"/>
    <n v="5.9770000000000003"/>
    <n v="5.8"/>
  </r>
  <r>
    <x v="242"/>
    <s v="C"/>
    <s v="Naypyitaw"/>
    <x v="0"/>
    <x v="1"/>
    <x v="5"/>
    <n v="93.2"/>
    <n v="2"/>
    <n v="9.32"/>
    <x v="240"/>
    <d v="2019-02-28T00:00:00"/>
    <d v="1899-12-30T18:37:00"/>
    <s v="Credit card"/>
    <n v="186.4"/>
    <n v="4.7619047620000003"/>
    <n v="9.32"/>
    <n v="6"/>
  </r>
  <r>
    <x v="243"/>
    <s v="A"/>
    <s v="Yangon"/>
    <x v="0"/>
    <x v="1"/>
    <x v="2"/>
    <n v="62.65"/>
    <n v="4"/>
    <n v="12.53"/>
    <x v="241"/>
    <d v="2019-01-05T00:00:00"/>
    <d v="1899-12-30T11:25:00"/>
    <s v="Cash"/>
    <n v="250.6"/>
    <n v="4.7619047620000003"/>
    <n v="12.53"/>
    <n v="4.2"/>
  </r>
  <r>
    <x v="244"/>
    <s v="B"/>
    <s v="Mandalay"/>
    <x v="1"/>
    <x v="1"/>
    <x v="2"/>
    <n v="93.87"/>
    <n v="8"/>
    <n v="37.548000000000002"/>
    <x v="242"/>
    <d v="2019-02-02T00:00:00"/>
    <d v="1899-12-30T18:42:00"/>
    <s v="Credit card"/>
    <n v="750.96"/>
    <n v="4.7619047620000003"/>
    <n v="37.548000000000002"/>
    <n v="8.3000000000000007"/>
  </r>
  <r>
    <x v="245"/>
    <s v="A"/>
    <s v="Yangon"/>
    <x v="0"/>
    <x v="1"/>
    <x v="2"/>
    <n v="47.59"/>
    <n v="8"/>
    <n v="19.036000000000001"/>
    <x v="243"/>
    <d v="2019-01-01T00:00:00"/>
    <d v="1899-12-30T14:47:00"/>
    <s v="Cash"/>
    <n v="380.72"/>
    <n v="4.7619047620000003"/>
    <n v="19.036000000000001"/>
    <n v="5.7"/>
  </r>
  <r>
    <x v="246"/>
    <s v="B"/>
    <s v="Mandalay"/>
    <x v="0"/>
    <x v="0"/>
    <x v="1"/>
    <n v="81.400000000000006"/>
    <n v="3"/>
    <n v="12.21"/>
    <x v="244"/>
    <d v="2019-02-09T00:00:00"/>
    <d v="1899-12-30T19:43:00"/>
    <s v="Cash"/>
    <n v="244.2"/>
    <n v="4.7619047620000003"/>
    <n v="12.21"/>
    <n v="4.8"/>
  </r>
  <r>
    <x v="247"/>
    <s v="A"/>
    <s v="Yangon"/>
    <x v="0"/>
    <x v="1"/>
    <x v="5"/>
    <n v="17.940000000000001"/>
    <n v="5"/>
    <n v="4.4850000000000003"/>
    <x v="245"/>
    <d v="2019-01-23T00:00:00"/>
    <d v="1899-12-30T14:04:00"/>
    <s v="Ewallet"/>
    <n v="89.7"/>
    <n v="4.7619047620000003"/>
    <n v="4.4850000000000003"/>
    <n v="6.8"/>
  </r>
  <r>
    <x v="248"/>
    <s v="A"/>
    <s v="Yangon"/>
    <x v="0"/>
    <x v="1"/>
    <x v="1"/>
    <n v="77.72"/>
    <n v="4"/>
    <n v="15.544"/>
    <x v="246"/>
    <d v="2019-01-07T00:00:00"/>
    <d v="1899-12-30T16:11:00"/>
    <s v="Credit card"/>
    <n v="310.88"/>
    <n v="4.7619047620000003"/>
    <n v="15.544"/>
    <n v="8.8000000000000007"/>
  </r>
  <r>
    <x v="249"/>
    <s v="B"/>
    <s v="Mandalay"/>
    <x v="1"/>
    <x v="1"/>
    <x v="4"/>
    <n v="73.06"/>
    <n v="7"/>
    <n v="25.571000000000002"/>
    <x v="247"/>
    <d v="2019-01-14T00:00:00"/>
    <d v="1899-12-30T19:06:00"/>
    <s v="Credit card"/>
    <n v="511.42"/>
    <n v="4.7619047620000003"/>
    <n v="25.571000000000002"/>
    <n v="4.2"/>
  </r>
  <r>
    <x v="250"/>
    <s v="B"/>
    <s v="Mandalay"/>
    <x v="0"/>
    <x v="1"/>
    <x v="4"/>
    <n v="46.55"/>
    <n v="9"/>
    <n v="20.947500000000002"/>
    <x v="248"/>
    <d v="2019-02-02T00:00:00"/>
    <d v="1899-12-30T15:34:00"/>
    <s v="Ewallet"/>
    <n v="418.95"/>
    <n v="4.7619047620000003"/>
    <n v="20.947500000000002"/>
    <n v="6.4"/>
  </r>
  <r>
    <x v="251"/>
    <s v="C"/>
    <s v="Naypyitaw"/>
    <x v="0"/>
    <x v="1"/>
    <x v="5"/>
    <n v="35.19"/>
    <n v="10"/>
    <n v="17.594999999999999"/>
    <x v="249"/>
    <d v="2019-03-17T00:00:00"/>
    <d v="1899-12-30T19:06:00"/>
    <s v="Credit card"/>
    <n v="351.9"/>
    <n v="4.7619047620000003"/>
    <n v="17.594999999999999"/>
    <n v="8.4"/>
  </r>
  <r>
    <x v="252"/>
    <s v="C"/>
    <s v="Naypyitaw"/>
    <x v="1"/>
    <x v="0"/>
    <x v="3"/>
    <n v="14.39"/>
    <n v="2"/>
    <n v="1.4390000000000001"/>
    <x v="250"/>
    <d v="2019-03-02T00:00:00"/>
    <d v="1899-12-30T19:44:00"/>
    <s v="Credit card"/>
    <n v="28.78"/>
    <n v="4.7619047620000003"/>
    <n v="1.4390000000000001"/>
    <n v="7.2"/>
  </r>
  <r>
    <x v="253"/>
    <s v="A"/>
    <s v="Yangon"/>
    <x v="1"/>
    <x v="1"/>
    <x v="2"/>
    <n v="23.75"/>
    <n v="4"/>
    <n v="4.75"/>
    <x v="251"/>
    <d v="2019-03-16T00:00:00"/>
    <d v="1899-12-30T11:22:00"/>
    <s v="Cash"/>
    <n v="95"/>
    <n v="4.7619047620000003"/>
    <n v="4.75"/>
    <n v="5.2"/>
  </r>
  <r>
    <x v="254"/>
    <s v="A"/>
    <s v="Yangon"/>
    <x v="0"/>
    <x v="1"/>
    <x v="2"/>
    <n v="58.9"/>
    <n v="8"/>
    <n v="23.56"/>
    <x v="252"/>
    <d v="2019-01-06T00:00:00"/>
    <d v="1899-12-30T11:23:00"/>
    <s v="Cash"/>
    <n v="471.2"/>
    <n v="4.7619047620000003"/>
    <n v="23.56"/>
    <n v="8.9"/>
  </r>
  <r>
    <x v="255"/>
    <s v="B"/>
    <s v="Mandalay"/>
    <x v="0"/>
    <x v="1"/>
    <x v="5"/>
    <n v="32.619999999999997"/>
    <n v="4"/>
    <n v="6.524"/>
    <x v="253"/>
    <d v="2019-01-29T00:00:00"/>
    <d v="1899-12-30T14:12:00"/>
    <s v="Cash"/>
    <n v="130.47999999999999"/>
    <n v="4.7619047620000003"/>
    <n v="6.524"/>
    <n v="9"/>
  </r>
  <r>
    <x v="256"/>
    <s v="A"/>
    <s v="Yangon"/>
    <x v="0"/>
    <x v="1"/>
    <x v="1"/>
    <n v="66.349999999999994"/>
    <n v="1"/>
    <n v="3.3174999999999999"/>
    <x v="254"/>
    <d v="2019-01-31T00:00:00"/>
    <d v="1899-12-30T10:46:00"/>
    <s v="Credit card"/>
    <n v="66.349999999999994"/>
    <n v="4.7619047620000003"/>
    <n v="3.3174999999999999"/>
    <n v="9.6999999999999993"/>
  </r>
  <r>
    <x v="257"/>
    <s v="A"/>
    <s v="Yangon"/>
    <x v="0"/>
    <x v="1"/>
    <x v="2"/>
    <n v="25.91"/>
    <n v="6"/>
    <n v="7.7729999999999997"/>
    <x v="255"/>
    <d v="2019-02-05T00:00:00"/>
    <d v="1899-12-30T10:16:00"/>
    <s v="Ewallet"/>
    <n v="155.46"/>
    <n v="4.7619047620000003"/>
    <n v="7.7729999999999997"/>
    <n v="8.6999999999999993"/>
  </r>
  <r>
    <x v="258"/>
    <s v="A"/>
    <s v="Yangon"/>
    <x v="0"/>
    <x v="1"/>
    <x v="1"/>
    <n v="32.25"/>
    <n v="4"/>
    <n v="6.45"/>
    <x v="256"/>
    <d v="2019-02-13T00:00:00"/>
    <d v="1899-12-30T12:38:00"/>
    <s v="Ewallet"/>
    <n v="129"/>
    <n v="4.7619047620000003"/>
    <n v="6.45"/>
    <n v="6.5"/>
  </r>
  <r>
    <x v="259"/>
    <s v="C"/>
    <s v="Naypyitaw"/>
    <x v="0"/>
    <x v="1"/>
    <x v="1"/>
    <n v="65.94"/>
    <n v="4"/>
    <n v="13.188000000000001"/>
    <x v="257"/>
    <d v="2019-02-07T00:00:00"/>
    <d v="1899-12-30T13:05:00"/>
    <s v="Credit card"/>
    <n v="263.76"/>
    <n v="4.7619047620000003"/>
    <n v="13.188000000000001"/>
    <n v="6.9"/>
  </r>
  <r>
    <x v="260"/>
    <s v="A"/>
    <s v="Yangon"/>
    <x v="1"/>
    <x v="0"/>
    <x v="1"/>
    <n v="75.06"/>
    <n v="9"/>
    <n v="33.777000000000001"/>
    <x v="258"/>
    <d v="2019-03-19T00:00:00"/>
    <d v="1899-12-30T13:25:00"/>
    <s v="Ewallet"/>
    <n v="675.54"/>
    <n v="4.7619047620000003"/>
    <n v="33.777000000000001"/>
    <n v="6.2"/>
  </r>
  <r>
    <x v="261"/>
    <s v="C"/>
    <s v="Naypyitaw"/>
    <x v="1"/>
    <x v="0"/>
    <x v="5"/>
    <n v="16.45"/>
    <n v="4"/>
    <n v="3.29"/>
    <x v="259"/>
    <d v="2019-03-07T00:00:00"/>
    <d v="1899-12-30T14:53:00"/>
    <s v="Ewallet"/>
    <n v="65.8"/>
    <n v="4.7619047620000003"/>
    <n v="3.29"/>
    <n v="5.6"/>
  </r>
  <r>
    <x v="262"/>
    <s v="B"/>
    <s v="Mandalay"/>
    <x v="0"/>
    <x v="0"/>
    <x v="5"/>
    <n v="38.299999999999997"/>
    <n v="4"/>
    <n v="7.66"/>
    <x v="260"/>
    <d v="2019-03-13T00:00:00"/>
    <d v="1899-12-30T19:22:00"/>
    <s v="Cash"/>
    <n v="153.19999999999999"/>
    <n v="4.7619047620000003"/>
    <n v="7.66"/>
    <n v="5.7"/>
  </r>
  <r>
    <x v="263"/>
    <s v="A"/>
    <s v="Yangon"/>
    <x v="0"/>
    <x v="0"/>
    <x v="3"/>
    <n v="22.24"/>
    <n v="10"/>
    <n v="11.12"/>
    <x v="261"/>
    <d v="2019-02-09T00:00:00"/>
    <d v="1899-12-30T11:00:00"/>
    <s v="Cash"/>
    <n v="222.4"/>
    <n v="4.7619047620000003"/>
    <n v="11.12"/>
    <n v="4.2"/>
  </r>
  <r>
    <x v="264"/>
    <s v="B"/>
    <s v="Mandalay"/>
    <x v="1"/>
    <x v="1"/>
    <x v="3"/>
    <n v="54.45"/>
    <n v="1"/>
    <n v="2.7225000000000001"/>
    <x v="262"/>
    <d v="2019-02-26T00:00:00"/>
    <d v="1899-12-30T19:24:00"/>
    <s v="Ewallet"/>
    <n v="54.45"/>
    <n v="4.7619047620000003"/>
    <n v="2.7225000000000001"/>
    <n v="7.9"/>
  </r>
  <r>
    <x v="265"/>
    <s v="A"/>
    <s v="Yangon"/>
    <x v="0"/>
    <x v="0"/>
    <x v="3"/>
    <n v="98.4"/>
    <n v="7"/>
    <n v="34.44"/>
    <x v="263"/>
    <d v="2019-03-12T00:00:00"/>
    <d v="1899-12-30T12:43:00"/>
    <s v="Credit card"/>
    <n v="688.8"/>
    <n v="4.7619047620000003"/>
    <n v="34.44"/>
    <n v="8.6999999999999993"/>
  </r>
  <r>
    <x v="266"/>
    <s v="C"/>
    <s v="Naypyitaw"/>
    <x v="1"/>
    <x v="1"/>
    <x v="2"/>
    <n v="35.47"/>
    <n v="4"/>
    <n v="7.0940000000000003"/>
    <x v="264"/>
    <d v="2019-03-14T00:00:00"/>
    <d v="1899-12-30T17:22:00"/>
    <s v="Credit card"/>
    <n v="141.88"/>
    <n v="4.7619047620000003"/>
    <n v="7.0940000000000003"/>
    <n v="6.9"/>
  </r>
  <r>
    <x v="267"/>
    <s v="B"/>
    <s v="Mandalay"/>
    <x v="0"/>
    <x v="0"/>
    <x v="4"/>
    <n v="74.599999999999994"/>
    <n v="10"/>
    <n v="37.299999999999997"/>
    <x v="265"/>
    <d v="2019-01-08T00:00:00"/>
    <d v="1899-12-30T20:55:00"/>
    <s v="Cash"/>
    <n v="746"/>
    <n v="4.7619047620000003"/>
    <n v="37.299999999999997"/>
    <n v="9.5"/>
  </r>
  <r>
    <x v="268"/>
    <s v="A"/>
    <s v="Yangon"/>
    <x v="0"/>
    <x v="1"/>
    <x v="2"/>
    <n v="70.739999999999995"/>
    <n v="4"/>
    <n v="14.148"/>
    <x v="266"/>
    <d v="2019-01-05T00:00:00"/>
    <d v="1899-12-30T16:05:00"/>
    <s v="Credit card"/>
    <n v="282.95999999999998"/>
    <n v="4.7619047620000003"/>
    <n v="14.148"/>
    <n v="4.4000000000000004"/>
  </r>
  <r>
    <x v="269"/>
    <s v="A"/>
    <s v="Yangon"/>
    <x v="0"/>
    <x v="0"/>
    <x v="2"/>
    <n v="35.54"/>
    <n v="10"/>
    <n v="17.77"/>
    <x v="267"/>
    <d v="2019-01-04T00:00:00"/>
    <d v="1899-12-30T13:34:00"/>
    <s v="Ewallet"/>
    <n v="355.4"/>
    <n v="4.7619047620000003"/>
    <n v="17.77"/>
    <n v="7"/>
  </r>
  <r>
    <x v="270"/>
    <s v="B"/>
    <s v="Mandalay"/>
    <x v="1"/>
    <x v="0"/>
    <x v="3"/>
    <n v="67.430000000000007"/>
    <n v="5"/>
    <n v="16.857500000000002"/>
    <x v="268"/>
    <d v="2019-03-06T00:00:00"/>
    <d v="1899-12-30T18:13:00"/>
    <s v="Ewallet"/>
    <n v="337.15"/>
    <n v="4.7619047620000003"/>
    <n v="16.857500000000002"/>
    <n v="6.3"/>
  </r>
  <r>
    <x v="271"/>
    <s v="C"/>
    <s v="Naypyitaw"/>
    <x v="0"/>
    <x v="0"/>
    <x v="0"/>
    <n v="21.12"/>
    <n v="2"/>
    <n v="2.1120000000000001"/>
    <x v="269"/>
    <d v="2019-01-03T00:00:00"/>
    <d v="1899-12-30T19:17:00"/>
    <s v="Cash"/>
    <n v="42.24"/>
    <n v="4.7619047620000003"/>
    <n v="2.1120000000000001"/>
    <n v="9.6999999999999993"/>
  </r>
  <r>
    <x v="272"/>
    <s v="A"/>
    <s v="Yangon"/>
    <x v="0"/>
    <x v="0"/>
    <x v="2"/>
    <n v="21.54"/>
    <n v="9"/>
    <n v="9.6929999999999996"/>
    <x v="270"/>
    <d v="2019-01-07T00:00:00"/>
    <d v="1899-12-30T11:44:00"/>
    <s v="Credit card"/>
    <n v="193.86"/>
    <n v="4.7619047620000003"/>
    <n v="9.6929999999999996"/>
    <n v="8.8000000000000007"/>
  </r>
  <r>
    <x v="273"/>
    <s v="A"/>
    <s v="Yangon"/>
    <x v="1"/>
    <x v="0"/>
    <x v="2"/>
    <n v="12.03"/>
    <n v="2"/>
    <n v="1.2030000000000001"/>
    <x v="271"/>
    <d v="2019-01-27T00:00:00"/>
    <d v="1899-12-30T15:51:00"/>
    <s v="Cash"/>
    <n v="24.06"/>
    <n v="4.7619047620000003"/>
    <n v="1.2030000000000001"/>
    <n v="5.0999999999999996"/>
  </r>
  <r>
    <x v="274"/>
    <s v="B"/>
    <s v="Mandalay"/>
    <x v="1"/>
    <x v="0"/>
    <x v="0"/>
    <n v="99.71"/>
    <n v="6"/>
    <n v="29.913"/>
    <x v="272"/>
    <d v="2019-02-26T00:00:00"/>
    <d v="1899-12-30T16:52:00"/>
    <s v="Ewallet"/>
    <n v="598.26"/>
    <n v="4.7619047620000003"/>
    <n v="29.913"/>
    <n v="7.9"/>
  </r>
  <r>
    <x v="275"/>
    <s v="B"/>
    <s v="Mandalay"/>
    <x v="1"/>
    <x v="1"/>
    <x v="5"/>
    <n v="47.97"/>
    <n v="7"/>
    <n v="16.7895"/>
    <x v="273"/>
    <d v="2019-01-07T00:00:00"/>
    <d v="1899-12-30T20:52:00"/>
    <s v="Cash"/>
    <n v="335.79"/>
    <n v="4.7619047620000003"/>
    <n v="16.7895"/>
    <n v="6.2"/>
  </r>
  <r>
    <x v="276"/>
    <s v="C"/>
    <s v="Naypyitaw"/>
    <x v="0"/>
    <x v="0"/>
    <x v="2"/>
    <n v="21.82"/>
    <n v="10"/>
    <n v="10.91"/>
    <x v="274"/>
    <d v="2019-01-07T00:00:00"/>
    <d v="1899-12-30T17:36:00"/>
    <s v="Cash"/>
    <n v="218.2"/>
    <n v="4.7619047620000003"/>
    <n v="10.91"/>
    <n v="7.1"/>
  </r>
  <r>
    <x v="277"/>
    <s v="C"/>
    <s v="Naypyitaw"/>
    <x v="1"/>
    <x v="0"/>
    <x v="5"/>
    <n v="95.42"/>
    <n v="4"/>
    <n v="19.084"/>
    <x v="275"/>
    <d v="2019-02-02T00:00:00"/>
    <d v="1899-12-30T13:23:00"/>
    <s v="Ewallet"/>
    <n v="381.68"/>
    <n v="4.7619047620000003"/>
    <n v="19.084"/>
    <n v="6.4"/>
  </r>
  <r>
    <x v="278"/>
    <s v="C"/>
    <s v="Naypyitaw"/>
    <x v="0"/>
    <x v="1"/>
    <x v="5"/>
    <n v="70.989999999999995"/>
    <n v="10"/>
    <n v="35.494999999999997"/>
    <x v="276"/>
    <d v="2019-03-20T00:00:00"/>
    <d v="1899-12-30T16:28:00"/>
    <s v="Cash"/>
    <n v="709.9"/>
    <n v="4.7619047620000003"/>
    <n v="35.494999999999997"/>
    <n v="5.7"/>
  </r>
  <r>
    <x v="279"/>
    <s v="A"/>
    <s v="Yangon"/>
    <x v="0"/>
    <x v="1"/>
    <x v="3"/>
    <n v="44.02"/>
    <n v="10"/>
    <n v="22.01"/>
    <x v="277"/>
    <d v="2019-03-20T00:00:00"/>
    <d v="1899-12-30T19:57:00"/>
    <s v="Credit card"/>
    <n v="440.2"/>
    <n v="4.7619047620000003"/>
    <n v="22.01"/>
    <n v="9.6"/>
  </r>
  <r>
    <x v="280"/>
    <s v="A"/>
    <s v="Yangon"/>
    <x v="1"/>
    <x v="0"/>
    <x v="2"/>
    <n v="69.959999999999994"/>
    <n v="8"/>
    <n v="27.984000000000002"/>
    <x v="278"/>
    <d v="2019-02-15T00:00:00"/>
    <d v="1899-12-30T17:01:00"/>
    <s v="Credit card"/>
    <n v="559.67999999999995"/>
    <n v="4.7619047620000003"/>
    <n v="27.984000000000002"/>
    <n v="6.4"/>
  </r>
  <r>
    <x v="281"/>
    <s v="C"/>
    <s v="Naypyitaw"/>
    <x v="1"/>
    <x v="1"/>
    <x v="2"/>
    <n v="37"/>
    <n v="1"/>
    <n v="1.85"/>
    <x v="279"/>
    <d v="2019-03-06T00:00:00"/>
    <d v="1899-12-30T13:29:00"/>
    <s v="Credit card"/>
    <n v="37"/>
    <n v="4.7619047620000003"/>
    <n v="1.85"/>
    <n v="7.9"/>
  </r>
  <r>
    <x v="282"/>
    <s v="A"/>
    <s v="Yangon"/>
    <x v="1"/>
    <x v="0"/>
    <x v="3"/>
    <n v="15.34"/>
    <n v="1"/>
    <n v="0.76700000000000002"/>
    <x v="280"/>
    <d v="2019-01-06T00:00:00"/>
    <d v="1899-12-30T11:09:00"/>
    <s v="Cash"/>
    <n v="15.34"/>
    <n v="4.7619047620000003"/>
    <n v="0.76700000000000002"/>
    <n v="6.5"/>
  </r>
  <r>
    <x v="283"/>
    <s v="A"/>
    <s v="Yangon"/>
    <x v="0"/>
    <x v="1"/>
    <x v="0"/>
    <n v="99.83"/>
    <n v="6"/>
    <n v="29.949000000000002"/>
    <x v="281"/>
    <d v="2019-03-04T00:00:00"/>
    <d v="1899-12-30T15:02:00"/>
    <s v="Ewallet"/>
    <n v="598.98"/>
    <n v="4.7619047620000003"/>
    <n v="29.949000000000002"/>
    <n v="8.5"/>
  </r>
  <r>
    <x v="284"/>
    <s v="A"/>
    <s v="Yangon"/>
    <x v="0"/>
    <x v="0"/>
    <x v="0"/>
    <n v="47.67"/>
    <n v="4"/>
    <n v="9.5340000000000007"/>
    <x v="282"/>
    <d v="2019-03-12T00:00:00"/>
    <d v="1899-12-30T14:21:00"/>
    <s v="Cash"/>
    <n v="190.68"/>
    <n v="4.7619047620000003"/>
    <n v="9.5340000000000007"/>
    <n v="9.1"/>
  </r>
  <r>
    <x v="285"/>
    <s v="B"/>
    <s v="Mandalay"/>
    <x v="1"/>
    <x v="1"/>
    <x v="0"/>
    <n v="66.680000000000007"/>
    <n v="5"/>
    <n v="16.670000000000002"/>
    <x v="283"/>
    <d v="2019-02-20T00:00:00"/>
    <d v="1899-12-30T18:01:00"/>
    <s v="Cash"/>
    <n v="333.4"/>
    <n v="4.7619047620000003"/>
    <n v="16.670000000000002"/>
    <n v="7.6"/>
  </r>
  <r>
    <x v="286"/>
    <s v="C"/>
    <s v="Naypyitaw"/>
    <x v="0"/>
    <x v="1"/>
    <x v="2"/>
    <n v="74.86"/>
    <n v="1"/>
    <n v="3.7429999999999999"/>
    <x v="284"/>
    <d v="2019-03-24T00:00:00"/>
    <d v="1899-12-30T14:49:00"/>
    <s v="Cash"/>
    <n v="74.86"/>
    <n v="4.7619047620000003"/>
    <n v="3.7429999999999999"/>
    <n v="6.9"/>
  </r>
  <r>
    <x v="287"/>
    <s v="C"/>
    <s v="Naypyitaw"/>
    <x v="1"/>
    <x v="0"/>
    <x v="3"/>
    <n v="23.75"/>
    <n v="9"/>
    <n v="10.6875"/>
    <x v="285"/>
    <d v="2019-01-31T00:00:00"/>
    <d v="1899-12-30T12:02:00"/>
    <s v="Cash"/>
    <n v="213.75"/>
    <n v="4.7619047620000003"/>
    <n v="10.6875"/>
    <n v="9.5"/>
  </r>
  <r>
    <x v="288"/>
    <s v="B"/>
    <s v="Mandalay"/>
    <x v="1"/>
    <x v="0"/>
    <x v="4"/>
    <n v="48.51"/>
    <n v="7"/>
    <n v="16.9785"/>
    <x v="286"/>
    <d v="2019-01-25T00:00:00"/>
    <d v="1899-12-30T13:30:00"/>
    <s v="Credit card"/>
    <n v="339.57"/>
    <n v="4.7619047620000003"/>
    <n v="16.9785"/>
    <n v="5.2"/>
  </r>
  <r>
    <x v="289"/>
    <s v="A"/>
    <s v="Yangon"/>
    <x v="0"/>
    <x v="0"/>
    <x v="2"/>
    <n v="94.88"/>
    <n v="7"/>
    <n v="33.207999999999998"/>
    <x v="287"/>
    <d v="2019-02-03T00:00:00"/>
    <d v="1899-12-30T14:38:00"/>
    <s v="Cash"/>
    <n v="664.16"/>
    <n v="4.7619047620000003"/>
    <n v="33.207999999999998"/>
    <n v="4.2"/>
  </r>
  <r>
    <x v="290"/>
    <s v="B"/>
    <s v="Mandalay"/>
    <x v="0"/>
    <x v="1"/>
    <x v="1"/>
    <n v="40.299999999999997"/>
    <n v="10"/>
    <n v="20.149999999999999"/>
    <x v="288"/>
    <d v="2019-01-24T00:00:00"/>
    <d v="1899-12-30T17:37:00"/>
    <s v="Credit card"/>
    <n v="403"/>
    <n v="4.7619047620000003"/>
    <n v="20.149999999999999"/>
    <n v="7"/>
  </r>
  <r>
    <x v="291"/>
    <s v="C"/>
    <s v="Naypyitaw"/>
    <x v="1"/>
    <x v="1"/>
    <x v="1"/>
    <n v="27.85"/>
    <n v="7"/>
    <n v="9.7475000000000005"/>
    <x v="289"/>
    <d v="2019-03-14T00:00:00"/>
    <d v="1899-12-30T17:20:00"/>
    <s v="Ewallet"/>
    <n v="194.95"/>
    <n v="4.7619047620000003"/>
    <n v="9.7475000000000005"/>
    <n v="6"/>
  </r>
  <r>
    <x v="292"/>
    <s v="A"/>
    <s v="Yangon"/>
    <x v="0"/>
    <x v="0"/>
    <x v="1"/>
    <n v="62.48"/>
    <n v="1"/>
    <n v="3.1240000000000001"/>
    <x v="290"/>
    <d v="2019-02-18T00:00:00"/>
    <d v="1899-12-30T20:29:00"/>
    <s v="Cash"/>
    <n v="62.48"/>
    <n v="4.7619047620000003"/>
    <n v="3.1240000000000001"/>
    <n v="4.7"/>
  </r>
  <r>
    <x v="293"/>
    <s v="A"/>
    <s v="Yangon"/>
    <x v="0"/>
    <x v="0"/>
    <x v="4"/>
    <n v="36.36"/>
    <n v="2"/>
    <n v="3.6360000000000001"/>
    <x v="291"/>
    <d v="2019-01-21T00:00:00"/>
    <d v="1899-12-30T10:00:00"/>
    <s v="Cash"/>
    <n v="72.72"/>
    <n v="4.7619047620000003"/>
    <n v="3.6360000000000001"/>
    <n v="7.1"/>
  </r>
  <r>
    <x v="294"/>
    <s v="B"/>
    <s v="Mandalay"/>
    <x v="1"/>
    <x v="1"/>
    <x v="0"/>
    <n v="18.11"/>
    <n v="10"/>
    <n v="9.0549999999999997"/>
    <x v="292"/>
    <d v="2019-03-13T00:00:00"/>
    <d v="1899-12-30T11:46:00"/>
    <s v="Ewallet"/>
    <n v="181.1"/>
    <n v="4.7619047620000003"/>
    <n v="9.0549999999999997"/>
    <n v="5.9"/>
  </r>
  <r>
    <x v="295"/>
    <s v="C"/>
    <s v="Naypyitaw"/>
    <x v="0"/>
    <x v="0"/>
    <x v="1"/>
    <n v="51.92"/>
    <n v="5"/>
    <n v="12.98"/>
    <x v="293"/>
    <d v="2019-03-03T00:00:00"/>
    <d v="1899-12-30T13:42:00"/>
    <s v="Cash"/>
    <n v="259.60000000000002"/>
    <n v="4.7619047620000003"/>
    <n v="12.98"/>
    <n v="7.5"/>
  </r>
  <r>
    <x v="296"/>
    <s v="C"/>
    <s v="Naypyitaw"/>
    <x v="1"/>
    <x v="1"/>
    <x v="1"/>
    <n v="28.84"/>
    <n v="4"/>
    <n v="5.7679999999999998"/>
    <x v="294"/>
    <d v="2019-03-29T00:00:00"/>
    <d v="1899-12-30T14:44:00"/>
    <s v="Cash"/>
    <n v="115.36"/>
    <n v="4.7619047620000003"/>
    <n v="5.7679999999999998"/>
    <n v="6.4"/>
  </r>
  <r>
    <x v="297"/>
    <s v="A"/>
    <s v="Yangon"/>
    <x v="0"/>
    <x v="1"/>
    <x v="2"/>
    <n v="78.38"/>
    <n v="6"/>
    <n v="23.513999999999999"/>
    <x v="295"/>
    <d v="2019-01-10T00:00:00"/>
    <d v="1899-12-30T14:16:00"/>
    <s v="Ewallet"/>
    <n v="470.28"/>
    <n v="4.7619047620000003"/>
    <n v="23.513999999999999"/>
    <n v="5.8"/>
  </r>
  <r>
    <x v="298"/>
    <s v="A"/>
    <s v="Yangon"/>
    <x v="0"/>
    <x v="1"/>
    <x v="2"/>
    <n v="60.01"/>
    <n v="4"/>
    <n v="12.002000000000001"/>
    <x v="296"/>
    <d v="2019-01-25T00:00:00"/>
    <d v="1899-12-30T15:54:00"/>
    <s v="Cash"/>
    <n v="240.04"/>
    <n v="4.7619047620000003"/>
    <n v="12.002000000000001"/>
    <n v="4.5"/>
  </r>
  <r>
    <x v="299"/>
    <s v="C"/>
    <s v="Naypyitaw"/>
    <x v="0"/>
    <x v="0"/>
    <x v="2"/>
    <n v="88.61"/>
    <n v="1"/>
    <n v="4.4305000000000003"/>
    <x v="297"/>
    <d v="2019-01-19T00:00:00"/>
    <d v="1899-12-30T10:21:00"/>
    <s v="Cash"/>
    <n v="88.61"/>
    <n v="4.7619047620000003"/>
    <n v="4.4305000000000003"/>
    <n v="7.7"/>
  </r>
  <r>
    <x v="300"/>
    <s v="C"/>
    <s v="Naypyitaw"/>
    <x v="1"/>
    <x v="1"/>
    <x v="5"/>
    <n v="99.82"/>
    <n v="2"/>
    <n v="9.9819999999999993"/>
    <x v="298"/>
    <d v="2019-01-02T00:00:00"/>
    <d v="1899-12-30T18:09:00"/>
    <s v="Credit card"/>
    <n v="199.64"/>
    <n v="4.7619047620000003"/>
    <n v="9.9819999999999993"/>
    <n v="6.7"/>
  </r>
  <r>
    <x v="301"/>
    <s v="B"/>
    <s v="Mandalay"/>
    <x v="0"/>
    <x v="1"/>
    <x v="0"/>
    <n v="39.01"/>
    <n v="1"/>
    <n v="1.9504999999999999"/>
    <x v="299"/>
    <d v="2019-03-12T00:00:00"/>
    <d v="1899-12-30T16:46:00"/>
    <s v="Credit card"/>
    <n v="39.01"/>
    <n v="4.7619047620000003"/>
    <n v="1.9504999999999999"/>
    <n v="4.7"/>
  </r>
  <r>
    <x v="302"/>
    <s v="C"/>
    <s v="Naypyitaw"/>
    <x v="1"/>
    <x v="1"/>
    <x v="4"/>
    <n v="48.61"/>
    <n v="1"/>
    <n v="2.4304999999999999"/>
    <x v="300"/>
    <d v="2019-02-25T00:00:00"/>
    <d v="1899-12-30T15:31:00"/>
    <s v="Cash"/>
    <n v="48.61"/>
    <n v="4.7619047620000003"/>
    <n v="2.4304999999999999"/>
    <n v="4.4000000000000004"/>
  </r>
  <r>
    <x v="303"/>
    <s v="A"/>
    <s v="Yangon"/>
    <x v="1"/>
    <x v="0"/>
    <x v="1"/>
    <n v="51.19"/>
    <n v="4"/>
    <n v="10.238"/>
    <x v="301"/>
    <d v="2019-03-18T00:00:00"/>
    <d v="1899-12-30T17:15:00"/>
    <s v="Credit card"/>
    <n v="204.76"/>
    <n v="4.7619047620000003"/>
    <n v="10.238"/>
    <n v="4.7"/>
  </r>
  <r>
    <x v="304"/>
    <s v="B"/>
    <s v="Mandalay"/>
    <x v="1"/>
    <x v="0"/>
    <x v="1"/>
    <n v="14.96"/>
    <n v="8"/>
    <n v="5.984"/>
    <x v="302"/>
    <d v="2019-02-23T00:00:00"/>
    <d v="1899-12-30T12:29:00"/>
    <s v="Cash"/>
    <n v="119.68"/>
    <n v="4.7619047620000003"/>
    <n v="5.984"/>
    <n v="8.6"/>
  </r>
  <r>
    <x v="305"/>
    <s v="A"/>
    <s v="Yangon"/>
    <x v="0"/>
    <x v="1"/>
    <x v="1"/>
    <n v="72.2"/>
    <n v="7"/>
    <n v="25.27"/>
    <x v="303"/>
    <d v="2019-03-26T00:00:00"/>
    <d v="1899-12-30T20:14:00"/>
    <s v="Ewallet"/>
    <n v="505.4"/>
    <n v="4.7619047620000003"/>
    <n v="25.27"/>
    <n v="4.3"/>
  </r>
  <r>
    <x v="306"/>
    <s v="A"/>
    <s v="Yangon"/>
    <x v="1"/>
    <x v="0"/>
    <x v="3"/>
    <n v="40.229999999999997"/>
    <n v="7"/>
    <n v="14.080500000000001"/>
    <x v="304"/>
    <d v="2019-03-30T00:00:00"/>
    <d v="1899-12-30T13:22:00"/>
    <s v="Cash"/>
    <n v="281.61"/>
    <n v="4.7619047620000003"/>
    <n v="14.080500000000001"/>
    <n v="9.6"/>
  </r>
  <r>
    <x v="307"/>
    <s v="A"/>
    <s v="Yangon"/>
    <x v="0"/>
    <x v="0"/>
    <x v="2"/>
    <n v="88.79"/>
    <n v="8"/>
    <n v="35.515999999999998"/>
    <x v="305"/>
    <d v="2019-02-17T00:00:00"/>
    <d v="1899-12-30T17:09:00"/>
    <s v="Cash"/>
    <n v="710.32"/>
    <n v="4.7619047620000003"/>
    <n v="35.515999999999998"/>
    <n v="4.0999999999999996"/>
  </r>
  <r>
    <x v="308"/>
    <s v="A"/>
    <s v="Yangon"/>
    <x v="0"/>
    <x v="0"/>
    <x v="1"/>
    <n v="26.48"/>
    <n v="3"/>
    <n v="3.972"/>
    <x v="306"/>
    <d v="2019-03-21T00:00:00"/>
    <d v="1899-12-30T10:40:00"/>
    <s v="Ewallet"/>
    <n v="79.44"/>
    <n v="4.7619047620000003"/>
    <n v="3.972"/>
    <n v="4.7"/>
  </r>
  <r>
    <x v="309"/>
    <s v="A"/>
    <s v="Yangon"/>
    <x v="1"/>
    <x v="0"/>
    <x v="5"/>
    <n v="81.91"/>
    <n v="2"/>
    <n v="8.1910000000000007"/>
    <x v="307"/>
    <d v="2019-03-05T00:00:00"/>
    <d v="1899-12-30T17:43:00"/>
    <s v="Cash"/>
    <n v="163.82"/>
    <n v="4.7619047620000003"/>
    <n v="8.1910000000000007"/>
    <n v="7.8"/>
  </r>
  <r>
    <x v="310"/>
    <s v="B"/>
    <s v="Mandalay"/>
    <x v="0"/>
    <x v="1"/>
    <x v="3"/>
    <n v="79.930000000000007"/>
    <n v="6"/>
    <n v="23.978999999999999"/>
    <x v="308"/>
    <d v="2019-01-31T00:00:00"/>
    <d v="1899-12-30T14:04:00"/>
    <s v="Cash"/>
    <n v="479.58"/>
    <n v="4.7619047620000003"/>
    <n v="23.978999999999999"/>
    <n v="5.5"/>
  </r>
  <r>
    <x v="311"/>
    <s v="C"/>
    <s v="Naypyitaw"/>
    <x v="0"/>
    <x v="1"/>
    <x v="5"/>
    <n v="69.33"/>
    <n v="2"/>
    <n v="6.9329999999999998"/>
    <x v="309"/>
    <d v="2019-02-05T00:00:00"/>
    <d v="1899-12-30T19:05:00"/>
    <s v="Ewallet"/>
    <n v="138.66"/>
    <n v="4.7619047620000003"/>
    <n v="6.9329999999999998"/>
    <n v="9.6999999999999993"/>
  </r>
  <r>
    <x v="312"/>
    <s v="A"/>
    <s v="Yangon"/>
    <x v="0"/>
    <x v="0"/>
    <x v="4"/>
    <n v="14.23"/>
    <n v="5"/>
    <n v="3.5575000000000001"/>
    <x v="310"/>
    <d v="2019-02-01T00:00:00"/>
    <d v="1899-12-30T10:08:00"/>
    <s v="Credit card"/>
    <n v="71.150000000000006"/>
    <n v="4.7619047620000003"/>
    <n v="3.5575000000000001"/>
    <n v="4.4000000000000004"/>
  </r>
  <r>
    <x v="313"/>
    <s v="A"/>
    <s v="Yangon"/>
    <x v="0"/>
    <x v="0"/>
    <x v="0"/>
    <n v="15.55"/>
    <n v="9"/>
    <n v="6.9974999999999996"/>
    <x v="311"/>
    <d v="2019-03-07T00:00:00"/>
    <d v="1899-12-30T13:12:00"/>
    <s v="Cash"/>
    <n v="139.94999999999999"/>
    <n v="4.7619047620000003"/>
    <n v="6.9974999999999996"/>
    <n v="5"/>
  </r>
  <r>
    <x v="314"/>
    <s v="C"/>
    <s v="Naypyitaw"/>
    <x v="0"/>
    <x v="0"/>
    <x v="1"/>
    <n v="78.13"/>
    <n v="10"/>
    <n v="39.064999999999998"/>
    <x v="312"/>
    <d v="2019-02-10T00:00:00"/>
    <d v="1899-12-30T20:51:00"/>
    <s v="Cash"/>
    <n v="781.3"/>
    <n v="4.7619047620000003"/>
    <n v="39.064999999999998"/>
    <n v="4.4000000000000004"/>
  </r>
  <r>
    <x v="315"/>
    <s v="C"/>
    <s v="Naypyitaw"/>
    <x v="0"/>
    <x v="1"/>
    <x v="4"/>
    <n v="99.37"/>
    <n v="2"/>
    <n v="9.9369999999999994"/>
    <x v="313"/>
    <d v="2019-02-14T00:00:00"/>
    <d v="1899-12-30T17:29:00"/>
    <s v="Cash"/>
    <n v="198.74"/>
    <n v="4.7619047620000003"/>
    <n v="9.9369999999999994"/>
    <n v="5.2"/>
  </r>
  <r>
    <x v="316"/>
    <s v="C"/>
    <s v="Naypyitaw"/>
    <x v="0"/>
    <x v="0"/>
    <x v="4"/>
    <n v="21.08"/>
    <n v="3"/>
    <n v="3.1619999999999999"/>
    <x v="314"/>
    <d v="2019-02-09T00:00:00"/>
    <d v="1899-12-30T10:25:00"/>
    <s v="Cash"/>
    <n v="63.24"/>
    <n v="4.7619047620000003"/>
    <n v="3.1619999999999999"/>
    <n v="7.3"/>
  </r>
  <r>
    <x v="317"/>
    <s v="C"/>
    <s v="Naypyitaw"/>
    <x v="0"/>
    <x v="1"/>
    <x v="1"/>
    <n v="74.790000000000006"/>
    <n v="5"/>
    <n v="18.697500000000002"/>
    <x v="315"/>
    <d v="2019-01-10T00:00:00"/>
    <d v="1899-12-30T11:34:00"/>
    <s v="Cash"/>
    <n v="373.95"/>
    <n v="4.7619047620000003"/>
    <n v="18.697500000000002"/>
    <n v="4.9000000000000004"/>
  </r>
  <r>
    <x v="318"/>
    <s v="C"/>
    <s v="Naypyitaw"/>
    <x v="0"/>
    <x v="0"/>
    <x v="0"/>
    <n v="29.67"/>
    <n v="7"/>
    <n v="10.384499999999999"/>
    <x v="316"/>
    <d v="2019-03-11T00:00:00"/>
    <d v="1899-12-30T18:58:00"/>
    <s v="Credit card"/>
    <n v="207.69"/>
    <n v="4.7619047620000003"/>
    <n v="10.384499999999999"/>
    <n v="8.1"/>
  </r>
  <r>
    <x v="319"/>
    <s v="C"/>
    <s v="Naypyitaw"/>
    <x v="0"/>
    <x v="1"/>
    <x v="0"/>
    <n v="44.07"/>
    <n v="4"/>
    <n v="8.8140000000000001"/>
    <x v="317"/>
    <d v="2019-02-18T00:00:00"/>
    <d v="1899-12-30T16:28:00"/>
    <s v="Ewallet"/>
    <n v="176.28"/>
    <n v="4.7619047620000003"/>
    <n v="8.8140000000000001"/>
    <n v="8.4"/>
  </r>
  <r>
    <x v="320"/>
    <s v="C"/>
    <s v="Naypyitaw"/>
    <x v="1"/>
    <x v="0"/>
    <x v="4"/>
    <n v="22.93"/>
    <n v="9"/>
    <n v="10.3185"/>
    <x v="318"/>
    <d v="2019-02-26T00:00:00"/>
    <d v="1899-12-30T20:26:00"/>
    <s v="Cash"/>
    <n v="206.37"/>
    <n v="4.7619047620000003"/>
    <n v="10.3185"/>
    <n v="5.5"/>
  </r>
  <r>
    <x v="321"/>
    <s v="C"/>
    <s v="Naypyitaw"/>
    <x v="1"/>
    <x v="0"/>
    <x v="0"/>
    <n v="39.42"/>
    <n v="1"/>
    <n v="1.9710000000000001"/>
    <x v="319"/>
    <d v="2019-01-18T00:00:00"/>
    <d v="1899-12-30T15:08:00"/>
    <s v="Cash"/>
    <n v="39.42"/>
    <n v="4.7619047620000003"/>
    <n v="1.9710000000000001"/>
    <n v="8.4"/>
  </r>
  <r>
    <x v="322"/>
    <s v="A"/>
    <s v="Yangon"/>
    <x v="1"/>
    <x v="1"/>
    <x v="0"/>
    <n v="15.26"/>
    <n v="6"/>
    <n v="4.5780000000000003"/>
    <x v="320"/>
    <d v="2019-02-15T00:00:00"/>
    <d v="1899-12-30T18:03:00"/>
    <s v="Ewallet"/>
    <n v="91.56"/>
    <n v="4.7619047620000003"/>
    <n v="4.5780000000000003"/>
    <n v="9.8000000000000007"/>
  </r>
  <r>
    <x v="323"/>
    <s v="A"/>
    <s v="Yangon"/>
    <x v="1"/>
    <x v="0"/>
    <x v="5"/>
    <n v="61.77"/>
    <n v="5"/>
    <n v="15.442500000000001"/>
    <x v="321"/>
    <d v="2019-03-08T00:00:00"/>
    <d v="1899-12-30T13:21:00"/>
    <s v="Cash"/>
    <n v="308.85000000000002"/>
    <n v="4.7619047620000003"/>
    <n v="15.442500000000001"/>
    <n v="6.7"/>
  </r>
  <r>
    <x v="324"/>
    <s v="A"/>
    <s v="Yangon"/>
    <x v="1"/>
    <x v="1"/>
    <x v="2"/>
    <n v="21.52"/>
    <n v="6"/>
    <n v="6.4560000000000004"/>
    <x v="322"/>
    <d v="2019-01-17T00:00:00"/>
    <d v="1899-12-30T12:48:00"/>
    <s v="Credit card"/>
    <n v="129.12"/>
    <n v="4.7619047620000003"/>
    <n v="6.4560000000000004"/>
    <n v="9.4"/>
  </r>
  <r>
    <x v="325"/>
    <s v="B"/>
    <s v="Mandalay"/>
    <x v="1"/>
    <x v="1"/>
    <x v="3"/>
    <n v="97.74"/>
    <n v="4"/>
    <n v="19.547999999999998"/>
    <x v="323"/>
    <d v="2019-03-12T00:00:00"/>
    <d v="1899-12-30T19:53:00"/>
    <s v="Ewallet"/>
    <n v="390.96"/>
    <n v="4.7619047620000003"/>
    <n v="19.547999999999998"/>
    <n v="6.4"/>
  </r>
  <r>
    <x v="326"/>
    <s v="A"/>
    <s v="Yangon"/>
    <x v="0"/>
    <x v="1"/>
    <x v="4"/>
    <n v="99.78"/>
    <n v="5"/>
    <n v="24.945"/>
    <x v="324"/>
    <d v="2019-03-09T00:00:00"/>
    <d v="1899-12-30T19:09:00"/>
    <s v="Cash"/>
    <n v="498.9"/>
    <n v="4.7619047620000003"/>
    <n v="24.945"/>
    <n v="5.4"/>
  </r>
  <r>
    <x v="327"/>
    <s v="C"/>
    <s v="Naypyitaw"/>
    <x v="0"/>
    <x v="1"/>
    <x v="4"/>
    <n v="94.26"/>
    <n v="4"/>
    <n v="18.852"/>
    <x v="325"/>
    <d v="2019-03-12T00:00:00"/>
    <d v="1899-12-30T16:30:00"/>
    <s v="Cash"/>
    <n v="377.04"/>
    <n v="4.7619047620000003"/>
    <n v="18.852"/>
    <n v="8.6"/>
  </r>
  <r>
    <x v="328"/>
    <s v="B"/>
    <s v="Mandalay"/>
    <x v="0"/>
    <x v="1"/>
    <x v="0"/>
    <n v="51.13"/>
    <n v="4"/>
    <n v="10.226000000000001"/>
    <x v="326"/>
    <d v="2019-01-25T00:00:00"/>
    <d v="1899-12-30T10:11:00"/>
    <s v="Credit card"/>
    <n v="204.52"/>
    <n v="4.7619047620000003"/>
    <n v="10.226000000000001"/>
    <n v="4"/>
  </r>
  <r>
    <x v="329"/>
    <s v="A"/>
    <s v="Yangon"/>
    <x v="0"/>
    <x v="1"/>
    <x v="1"/>
    <n v="36.36"/>
    <n v="4"/>
    <n v="7.2720000000000002"/>
    <x v="327"/>
    <d v="2019-03-25T00:00:00"/>
    <d v="1899-12-30T13:07:00"/>
    <s v="Cash"/>
    <n v="145.44"/>
    <n v="4.7619047620000003"/>
    <n v="7.2720000000000002"/>
    <n v="7.6"/>
  </r>
  <r>
    <x v="330"/>
    <s v="B"/>
    <s v="Mandalay"/>
    <x v="1"/>
    <x v="1"/>
    <x v="2"/>
    <n v="22.02"/>
    <n v="9"/>
    <n v="9.9090000000000007"/>
    <x v="328"/>
    <d v="2019-02-07T00:00:00"/>
    <d v="1899-12-30T18:48:00"/>
    <s v="Cash"/>
    <n v="198.18"/>
    <n v="4.7619047620000003"/>
    <n v="9.9090000000000007"/>
    <n v="6.8"/>
  </r>
  <r>
    <x v="331"/>
    <s v="A"/>
    <s v="Yangon"/>
    <x v="1"/>
    <x v="1"/>
    <x v="4"/>
    <n v="32.9"/>
    <n v="3"/>
    <n v="4.9349999999999996"/>
    <x v="329"/>
    <d v="2019-02-17T00:00:00"/>
    <d v="1899-12-30T17:27:00"/>
    <s v="Credit card"/>
    <n v="98.7"/>
    <n v="4.7619047620000003"/>
    <n v="4.9349999999999996"/>
    <n v="9.1"/>
  </r>
  <r>
    <x v="332"/>
    <s v="A"/>
    <s v="Yangon"/>
    <x v="1"/>
    <x v="1"/>
    <x v="5"/>
    <n v="77.02"/>
    <n v="5"/>
    <n v="19.254999999999999"/>
    <x v="330"/>
    <d v="2019-02-03T00:00:00"/>
    <d v="1899-12-30T15:59:00"/>
    <s v="Cash"/>
    <n v="385.1"/>
    <n v="4.7619047620000003"/>
    <n v="19.254999999999999"/>
    <n v="5.5"/>
  </r>
  <r>
    <x v="333"/>
    <s v="A"/>
    <s v="Yangon"/>
    <x v="0"/>
    <x v="1"/>
    <x v="4"/>
    <n v="23.48"/>
    <n v="2"/>
    <n v="2.3479999999999999"/>
    <x v="331"/>
    <d v="2019-03-14T00:00:00"/>
    <d v="1899-12-30T11:21:00"/>
    <s v="Credit card"/>
    <n v="46.96"/>
    <n v="4.7619047620000003"/>
    <n v="2.3479999999999999"/>
    <n v="7.9"/>
  </r>
  <r>
    <x v="334"/>
    <s v="C"/>
    <s v="Naypyitaw"/>
    <x v="0"/>
    <x v="1"/>
    <x v="3"/>
    <n v="14.7"/>
    <n v="5"/>
    <n v="3.6749999999999998"/>
    <x v="332"/>
    <d v="2019-03-24T00:00:00"/>
    <d v="1899-12-30T13:48:00"/>
    <s v="Ewallet"/>
    <n v="73.5"/>
    <n v="4.7619047620000003"/>
    <n v="3.6749999999999998"/>
    <n v="8.5"/>
  </r>
  <r>
    <x v="335"/>
    <s v="A"/>
    <s v="Yangon"/>
    <x v="0"/>
    <x v="0"/>
    <x v="1"/>
    <n v="28.45"/>
    <n v="5"/>
    <n v="7.1124999999999998"/>
    <x v="333"/>
    <d v="2019-03-21T00:00:00"/>
    <d v="1899-12-30T10:17:00"/>
    <s v="Credit card"/>
    <n v="142.25"/>
    <n v="4.7619047620000003"/>
    <n v="7.1124999999999998"/>
    <n v="9.1"/>
  </r>
  <r>
    <x v="336"/>
    <s v="A"/>
    <s v="Yangon"/>
    <x v="1"/>
    <x v="1"/>
    <x v="5"/>
    <n v="76.400000000000006"/>
    <n v="9"/>
    <n v="34.380000000000003"/>
    <x v="334"/>
    <d v="2019-03-19T00:00:00"/>
    <d v="1899-12-30T15:49:00"/>
    <s v="Ewallet"/>
    <n v="687.6"/>
    <n v="4.7619047620000003"/>
    <n v="34.380000000000003"/>
    <n v="7.5"/>
  </r>
  <r>
    <x v="337"/>
    <s v="B"/>
    <s v="Mandalay"/>
    <x v="1"/>
    <x v="0"/>
    <x v="3"/>
    <n v="57.95"/>
    <n v="6"/>
    <n v="17.385000000000002"/>
    <x v="335"/>
    <d v="2019-02-24T00:00:00"/>
    <d v="1899-12-30T13:02:00"/>
    <s v="Cash"/>
    <n v="347.7"/>
    <n v="4.7619047620000003"/>
    <n v="17.385000000000002"/>
    <n v="5.2"/>
  </r>
  <r>
    <x v="338"/>
    <s v="C"/>
    <s v="Naypyitaw"/>
    <x v="1"/>
    <x v="0"/>
    <x v="1"/>
    <n v="47.65"/>
    <n v="3"/>
    <n v="7.1475"/>
    <x v="336"/>
    <d v="2019-03-28T00:00:00"/>
    <d v="1899-12-30T12:58:00"/>
    <s v="Credit card"/>
    <n v="142.94999999999999"/>
    <n v="4.7619047620000003"/>
    <n v="7.1475"/>
    <n v="9.5"/>
  </r>
  <r>
    <x v="339"/>
    <s v="B"/>
    <s v="Mandalay"/>
    <x v="0"/>
    <x v="0"/>
    <x v="4"/>
    <n v="42.82"/>
    <n v="9"/>
    <n v="19.268999999999998"/>
    <x v="337"/>
    <d v="2019-02-05T00:00:00"/>
    <d v="1899-12-30T15:26:00"/>
    <s v="Credit card"/>
    <n v="385.38"/>
    <n v="4.7619047620000003"/>
    <n v="19.268999999999998"/>
    <n v="8.9"/>
  </r>
  <r>
    <x v="340"/>
    <s v="B"/>
    <s v="Mandalay"/>
    <x v="0"/>
    <x v="1"/>
    <x v="1"/>
    <n v="48.09"/>
    <n v="3"/>
    <n v="7.2134999999999998"/>
    <x v="338"/>
    <d v="2019-02-10T00:00:00"/>
    <d v="1899-12-30T18:23:00"/>
    <s v="Credit card"/>
    <n v="144.27000000000001"/>
    <n v="4.7619047620000003"/>
    <n v="7.2134999999999998"/>
    <n v="7.8"/>
  </r>
  <r>
    <x v="341"/>
    <s v="B"/>
    <s v="Mandalay"/>
    <x v="0"/>
    <x v="0"/>
    <x v="0"/>
    <n v="55.97"/>
    <n v="7"/>
    <n v="19.589500000000001"/>
    <x v="339"/>
    <d v="2019-03-05T00:00:00"/>
    <d v="1899-12-30T19:06:00"/>
    <s v="Ewallet"/>
    <n v="391.79"/>
    <n v="4.7619047620000003"/>
    <n v="19.589500000000001"/>
    <n v="8.9"/>
  </r>
  <r>
    <x v="342"/>
    <s v="B"/>
    <s v="Mandalay"/>
    <x v="0"/>
    <x v="0"/>
    <x v="0"/>
    <n v="76.900000000000006"/>
    <n v="7"/>
    <n v="26.914999999999999"/>
    <x v="340"/>
    <d v="2019-02-15T00:00:00"/>
    <d v="1899-12-30T20:21:00"/>
    <s v="Cash"/>
    <n v="538.29999999999995"/>
    <n v="4.7619047620000003"/>
    <n v="26.914999999999999"/>
    <n v="7.7"/>
  </r>
  <r>
    <x v="343"/>
    <s v="C"/>
    <s v="Naypyitaw"/>
    <x v="1"/>
    <x v="0"/>
    <x v="4"/>
    <n v="97.03"/>
    <n v="5"/>
    <n v="24.2575"/>
    <x v="341"/>
    <d v="2019-01-30T00:00:00"/>
    <d v="1899-12-30T16:24:00"/>
    <s v="Ewallet"/>
    <n v="485.15"/>
    <n v="4.7619047620000003"/>
    <n v="24.2575"/>
    <n v="9.3000000000000007"/>
  </r>
  <r>
    <x v="344"/>
    <s v="A"/>
    <s v="Yangon"/>
    <x v="1"/>
    <x v="1"/>
    <x v="3"/>
    <n v="44.65"/>
    <n v="3"/>
    <n v="6.6974999999999998"/>
    <x v="342"/>
    <d v="2019-02-14T00:00:00"/>
    <d v="1899-12-30T15:04:00"/>
    <s v="Cash"/>
    <n v="133.94999999999999"/>
    <n v="4.7619047620000003"/>
    <n v="6.6974999999999998"/>
    <n v="6.2"/>
  </r>
  <r>
    <x v="345"/>
    <s v="A"/>
    <s v="Yangon"/>
    <x v="1"/>
    <x v="0"/>
    <x v="5"/>
    <n v="77.930000000000007"/>
    <n v="9"/>
    <n v="35.0685"/>
    <x v="343"/>
    <d v="2019-02-27T00:00:00"/>
    <d v="1899-12-30T16:10:00"/>
    <s v="Ewallet"/>
    <n v="701.37"/>
    <n v="4.7619047620000003"/>
    <n v="35.0685"/>
    <n v="7.6"/>
  </r>
  <r>
    <x v="346"/>
    <s v="A"/>
    <s v="Yangon"/>
    <x v="0"/>
    <x v="1"/>
    <x v="1"/>
    <n v="71.95"/>
    <n v="1"/>
    <n v="3.5975000000000001"/>
    <x v="344"/>
    <d v="2019-02-04T00:00:00"/>
    <d v="1899-12-30T12:14:00"/>
    <s v="Cash"/>
    <n v="71.95"/>
    <n v="4.7619047620000003"/>
    <n v="3.5975000000000001"/>
    <n v="7.3"/>
  </r>
  <r>
    <x v="347"/>
    <s v="C"/>
    <s v="Naypyitaw"/>
    <x v="0"/>
    <x v="0"/>
    <x v="2"/>
    <n v="89.25"/>
    <n v="8"/>
    <n v="35.700000000000003"/>
    <x v="345"/>
    <d v="2019-01-20T00:00:00"/>
    <d v="1899-12-30T10:13:00"/>
    <s v="Cash"/>
    <n v="714"/>
    <n v="4.7619047620000003"/>
    <n v="35.700000000000003"/>
    <n v="4.7"/>
  </r>
  <r>
    <x v="348"/>
    <s v="A"/>
    <s v="Yangon"/>
    <x v="1"/>
    <x v="1"/>
    <x v="1"/>
    <n v="26.02"/>
    <n v="7"/>
    <n v="9.1069999999999993"/>
    <x v="346"/>
    <d v="2019-03-28T00:00:00"/>
    <d v="1899-12-30T17:38:00"/>
    <s v="Cash"/>
    <n v="182.14"/>
    <n v="4.7619047620000003"/>
    <n v="9.1069999999999993"/>
    <n v="5.0999999999999996"/>
  </r>
  <r>
    <x v="349"/>
    <s v="B"/>
    <s v="Mandalay"/>
    <x v="1"/>
    <x v="0"/>
    <x v="0"/>
    <n v="13.5"/>
    <n v="10"/>
    <n v="6.75"/>
    <x v="347"/>
    <d v="2019-02-27T00:00:00"/>
    <d v="1899-12-30T11:06:00"/>
    <s v="Credit card"/>
    <n v="135"/>
    <n v="4.7619047620000003"/>
    <n v="6.75"/>
    <n v="4.8"/>
  </r>
  <r>
    <x v="350"/>
    <s v="C"/>
    <s v="Naypyitaw"/>
    <x v="0"/>
    <x v="0"/>
    <x v="5"/>
    <n v="99.3"/>
    <n v="10"/>
    <n v="49.65"/>
    <x v="348"/>
    <d v="2019-02-15T00:00:00"/>
    <d v="1899-12-30T14:53:00"/>
    <s v="Credit card"/>
    <n v="993"/>
    <n v="4.7619047620000003"/>
    <n v="49.65"/>
    <n v="6.6"/>
  </r>
  <r>
    <x v="351"/>
    <s v="A"/>
    <s v="Yangon"/>
    <x v="1"/>
    <x v="1"/>
    <x v="1"/>
    <n v="51.69"/>
    <n v="7"/>
    <n v="18.0915"/>
    <x v="349"/>
    <d v="2019-01-26T00:00:00"/>
    <d v="1899-12-30T18:22:00"/>
    <s v="Cash"/>
    <n v="361.83"/>
    <n v="4.7619047620000003"/>
    <n v="18.0915"/>
    <n v="5.5"/>
  </r>
  <r>
    <x v="352"/>
    <s v="B"/>
    <s v="Mandalay"/>
    <x v="0"/>
    <x v="0"/>
    <x v="5"/>
    <n v="54.73"/>
    <n v="7"/>
    <n v="19.1555"/>
    <x v="350"/>
    <d v="2019-03-14T00:00:00"/>
    <d v="1899-12-30T19:02:00"/>
    <s v="Credit card"/>
    <n v="383.11"/>
    <n v="4.7619047620000003"/>
    <n v="19.1555"/>
    <n v="8.5"/>
  </r>
  <r>
    <x v="353"/>
    <s v="B"/>
    <s v="Mandalay"/>
    <x v="0"/>
    <x v="1"/>
    <x v="2"/>
    <n v="27"/>
    <n v="9"/>
    <n v="12.15"/>
    <x v="351"/>
    <d v="2019-03-02T00:00:00"/>
    <d v="1899-12-30T14:16:00"/>
    <s v="Cash"/>
    <n v="243"/>
    <n v="4.7619047620000003"/>
    <n v="12.15"/>
    <n v="4.8"/>
  </r>
  <r>
    <x v="354"/>
    <s v="C"/>
    <s v="Naypyitaw"/>
    <x v="1"/>
    <x v="0"/>
    <x v="1"/>
    <n v="30.24"/>
    <n v="1"/>
    <n v="1.512"/>
    <x v="352"/>
    <d v="2019-03-04T00:00:00"/>
    <d v="1899-12-30T15:44:00"/>
    <s v="Cash"/>
    <n v="30.24"/>
    <n v="4.7619047620000003"/>
    <n v="1.512"/>
    <n v="8.4"/>
  </r>
  <r>
    <x v="355"/>
    <s v="B"/>
    <s v="Mandalay"/>
    <x v="0"/>
    <x v="0"/>
    <x v="4"/>
    <n v="89.14"/>
    <n v="4"/>
    <n v="17.827999999999999"/>
    <x v="353"/>
    <d v="2019-01-07T00:00:00"/>
    <d v="1899-12-30T12:20:00"/>
    <s v="Credit card"/>
    <n v="356.56"/>
    <n v="4.7619047620000003"/>
    <n v="17.827999999999999"/>
    <n v="7.8"/>
  </r>
  <r>
    <x v="356"/>
    <s v="C"/>
    <s v="Naypyitaw"/>
    <x v="1"/>
    <x v="0"/>
    <x v="5"/>
    <n v="37.549999999999997"/>
    <n v="10"/>
    <n v="18.774999999999999"/>
    <x v="354"/>
    <d v="2019-03-08T00:00:00"/>
    <d v="1899-12-30T20:01:00"/>
    <s v="Credit card"/>
    <n v="375.5"/>
    <n v="4.7619047620000003"/>
    <n v="18.774999999999999"/>
    <n v="9.3000000000000007"/>
  </r>
  <r>
    <x v="357"/>
    <s v="C"/>
    <s v="Naypyitaw"/>
    <x v="1"/>
    <x v="0"/>
    <x v="3"/>
    <n v="95.44"/>
    <n v="10"/>
    <n v="47.72"/>
    <x v="355"/>
    <d v="2019-01-09T00:00:00"/>
    <d v="1899-12-30T13:45:00"/>
    <s v="Cash"/>
    <n v="954.4"/>
    <n v="4.7619047620000003"/>
    <n v="47.72"/>
    <n v="5.2"/>
  </r>
  <r>
    <x v="358"/>
    <s v="B"/>
    <s v="Mandalay"/>
    <x v="1"/>
    <x v="1"/>
    <x v="1"/>
    <n v="27.5"/>
    <n v="3"/>
    <n v="4.125"/>
    <x v="356"/>
    <d v="2019-03-01T00:00:00"/>
    <d v="1899-12-30T15:40:00"/>
    <s v="Ewallet"/>
    <n v="82.5"/>
    <n v="4.7619047620000003"/>
    <n v="4.125"/>
    <n v="6.5"/>
  </r>
  <r>
    <x v="359"/>
    <s v="B"/>
    <s v="Mandalay"/>
    <x v="1"/>
    <x v="1"/>
    <x v="3"/>
    <n v="74.97"/>
    <n v="1"/>
    <n v="3.7484999999999999"/>
    <x v="357"/>
    <d v="2019-03-16T00:00:00"/>
    <d v="1899-12-30T16:58:00"/>
    <s v="Cash"/>
    <n v="74.97"/>
    <n v="4.7619047620000003"/>
    <n v="3.7484999999999999"/>
    <n v="5.6"/>
  </r>
  <r>
    <x v="360"/>
    <s v="A"/>
    <s v="Yangon"/>
    <x v="0"/>
    <x v="1"/>
    <x v="4"/>
    <n v="80.959999999999994"/>
    <n v="8"/>
    <n v="32.384"/>
    <x v="358"/>
    <d v="2019-02-17T00:00:00"/>
    <d v="1899-12-30T11:12:00"/>
    <s v="Credit card"/>
    <n v="647.67999999999995"/>
    <n v="4.7619047620000003"/>
    <n v="32.384"/>
    <n v="7.4"/>
  </r>
  <r>
    <x v="361"/>
    <s v="C"/>
    <s v="Naypyitaw"/>
    <x v="1"/>
    <x v="0"/>
    <x v="4"/>
    <n v="94.47"/>
    <n v="8"/>
    <n v="37.787999999999997"/>
    <x v="359"/>
    <d v="2019-02-27T00:00:00"/>
    <d v="1899-12-30T15:12:00"/>
    <s v="Cash"/>
    <n v="755.76"/>
    <n v="4.7619047620000003"/>
    <n v="37.787999999999997"/>
    <n v="9.1"/>
  </r>
  <r>
    <x v="362"/>
    <s v="C"/>
    <s v="Naypyitaw"/>
    <x v="1"/>
    <x v="1"/>
    <x v="4"/>
    <n v="99.79"/>
    <n v="2"/>
    <n v="9.9789999999999992"/>
    <x v="360"/>
    <d v="2019-03-07T00:00:00"/>
    <d v="1899-12-30T20:37:00"/>
    <s v="Ewallet"/>
    <n v="199.58"/>
    <n v="4.7619047620000003"/>
    <n v="9.9789999999999992"/>
    <n v="8"/>
  </r>
  <r>
    <x v="363"/>
    <s v="A"/>
    <s v="Yangon"/>
    <x v="1"/>
    <x v="1"/>
    <x v="2"/>
    <n v="73.22"/>
    <n v="6"/>
    <n v="21.966000000000001"/>
    <x v="361"/>
    <d v="2019-01-21T00:00:00"/>
    <d v="1899-12-30T17:44:00"/>
    <s v="Cash"/>
    <n v="439.32"/>
    <n v="4.7619047620000003"/>
    <n v="21.966000000000001"/>
    <n v="7.2"/>
  </r>
  <r>
    <x v="364"/>
    <s v="C"/>
    <s v="Naypyitaw"/>
    <x v="1"/>
    <x v="0"/>
    <x v="4"/>
    <n v="41.24"/>
    <n v="4"/>
    <n v="8.2479999999999993"/>
    <x v="362"/>
    <d v="2019-02-19T00:00:00"/>
    <d v="1899-12-30T16:23:00"/>
    <s v="Cash"/>
    <n v="164.96"/>
    <n v="4.7619047620000003"/>
    <n v="8.2479999999999993"/>
    <n v="7.1"/>
  </r>
  <r>
    <x v="365"/>
    <s v="C"/>
    <s v="Naypyitaw"/>
    <x v="1"/>
    <x v="0"/>
    <x v="5"/>
    <n v="81.680000000000007"/>
    <n v="4"/>
    <n v="16.335999999999999"/>
    <x v="363"/>
    <d v="2019-01-06T00:00:00"/>
    <d v="1899-12-30T12:12:00"/>
    <s v="Cash"/>
    <n v="326.72000000000003"/>
    <n v="4.7619047620000003"/>
    <n v="16.335999999999999"/>
    <n v="9.1"/>
  </r>
  <r>
    <x v="366"/>
    <s v="C"/>
    <s v="Naypyitaw"/>
    <x v="1"/>
    <x v="0"/>
    <x v="1"/>
    <n v="51.32"/>
    <n v="9"/>
    <n v="23.094000000000001"/>
    <x v="364"/>
    <d v="2019-03-14T00:00:00"/>
    <d v="1899-12-30T19:33:00"/>
    <s v="Cash"/>
    <n v="461.88"/>
    <n v="4.7619047620000003"/>
    <n v="23.094000000000001"/>
    <n v="5.6"/>
  </r>
  <r>
    <x v="367"/>
    <s v="A"/>
    <s v="Yangon"/>
    <x v="0"/>
    <x v="1"/>
    <x v="2"/>
    <n v="65.94"/>
    <n v="4"/>
    <n v="13.188000000000001"/>
    <x v="257"/>
    <d v="2019-03-24T00:00:00"/>
    <d v="1899-12-30T10:29:00"/>
    <s v="Cash"/>
    <n v="263.76"/>
    <n v="4.7619047620000003"/>
    <n v="13.188000000000001"/>
    <n v="6"/>
  </r>
  <r>
    <x v="368"/>
    <s v="C"/>
    <s v="Naypyitaw"/>
    <x v="1"/>
    <x v="0"/>
    <x v="3"/>
    <n v="14.36"/>
    <n v="10"/>
    <n v="7.18"/>
    <x v="365"/>
    <d v="2019-01-27T00:00:00"/>
    <d v="1899-12-30T14:28:00"/>
    <s v="Cash"/>
    <n v="143.6"/>
    <n v="4.7619047620000003"/>
    <n v="7.18"/>
    <n v="5.4"/>
  </r>
  <r>
    <x v="369"/>
    <s v="A"/>
    <s v="Yangon"/>
    <x v="0"/>
    <x v="1"/>
    <x v="1"/>
    <n v="21.5"/>
    <n v="9"/>
    <n v="9.6750000000000007"/>
    <x v="366"/>
    <d v="2019-03-06T00:00:00"/>
    <d v="1899-12-30T12:46:00"/>
    <s v="Credit card"/>
    <n v="193.5"/>
    <n v="4.7619047620000003"/>
    <n v="9.6750000000000007"/>
    <n v="7.8"/>
  </r>
  <r>
    <x v="370"/>
    <s v="B"/>
    <s v="Mandalay"/>
    <x v="0"/>
    <x v="0"/>
    <x v="1"/>
    <n v="26.26"/>
    <n v="7"/>
    <n v="9.1910000000000007"/>
    <x v="367"/>
    <d v="2019-02-02T00:00:00"/>
    <d v="1899-12-30T19:40:00"/>
    <s v="Cash"/>
    <n v="183.82"/>
    <n v="4.7619047620000003"/>
    <n v="9.1910000000000007"/>
    <n v="9.9"/>
  </r>
  <r>
    <x v="371"/>
    <s v="B"/>
    <s v="Mandalay"/>
    <x v="1"/>
    <x v="0"/>
    <x v="5"/>
    <n v="60.96"/>
    <n v="2"/>
    <n v="6.0960000000000001"/>
    <x v="368"/>
    <d v="2019-01-25T00:00:00"/>
    <d v="1899-12-30T19:39:00"/>
    <s v="Credit card"/>
    <n v="121.92"/>
    <n v="4.7619047620000003"/>
    <n v="6.0960000000000001"/>
    <n v="4.9000000000000004"/>
  </r>
  <r>
    <x v="372"/>
    <s v="C"/>
    <s v="Naypyitaw"/>
    <x v="1"/>
    <x v="0"/>
    <x v="2"/>
    <n v="70.11"/>
    <n v="6"/>
    <n v="21.033000000000001"/>
    <x v="369"/>
    <d v="2019-03-14T00:00:00"/>
    <d v="1899-12-30T17:54:00"/>
    <s v="Ewallet"/>
    <n v="420.66"/>
    <n v="4.7619047620000003"/>
    <n v="21.033000000000001"/>
    <n v="5.2"/>
  </r>
  <r>
    <x v="373"/>
    <s v="C"/>
    <s v="Naypyitaw"/>
    <x v="1"/>
    <x v="1"/>
    <x v="5"/>
    <n v="42.08"/>
    <n v="6"/>
    <n v="12.624000000000001"/>
    <x v="370"/>
    <d v="2019-01-29T00:00:00"/>
    <d v="1899-12-30T12:25:00"/>
    <s v="Cash"/>
    <n v="252.48"/>
    <n v="4.7619047620000003"/>
    <n v="12.624000000000001"/>
    <n v="8.9"/>
  </r>
  <r>
    <x v="374"/>
    <s v="A"/>
    <s v="Yangon"/>
    <x v="1"/>
    <x v="0"/>
    <x v="2"/>
    <n v="67.09"/>
    <n v="5"/>
    <n v="16.772500000000001"/>
    <x v="371"/>
    <d v="2019-01-03T00:00:00"/>
    <d v="1899-12-30T16:47:00"/>
    <s v="Credit card"/>
    <n v="335.45"/>
    <n v="4.7619047620000003"/>
    <n v="16.772500000000001"/>
    <n v="9.1"/>
  </r>
  <r>
    <x v="375"/>
    <s v="A"/>
    <s v="Yangon"/>
    <x v="0"/>
    <x v="0"/>
    <x v="5"/>
    <n v="96.7"/>
    <n v="5"/>
    <n v="24.175000000000001"/>
    <x v="372"/>
    <d v="2019-01-14T00:00:00"/>
    <d v="1899-12-30T12:52:00"/>
    <s v="Ewallet"/>
    <n v="483.5"/>
    <n v="4.7619047620000003"/>
    <n v="24.175000000000001"/>
    <n v="7"/>
  </r>
  <r>
    <x v="376"/>
    <s v="B"/>
    <s v="Mandalay"/>
    <x v="0"/>
    <x v="0"/>
    <x v="2"/>
    <n v="35.380000000000003"/>
    <n v="9"/>
    <n v="15.920999999999999"/>
    <x v="373"/>
    <d v="2019-01-05T00:00:00"/>
    <d v="1899-12-30T19:50:00"/>
    <s v="Credit card"/>
    <n v="318.42"/>
    <n v="4.7619047620000003"/>
    <n v="15.920999999999999"/>
    <n v="9.6"/>
  </r>
  <r>
    <x v="377"/>
    <s v="C"/>
    <s v="Naypyitaw"/>
    <x v="1"/>
    <x v="1"/>
    <x v="3"/>
    <n v="95.49"/>
    <n v="7"/>
    <n v="33.421500000000002"/>
    <x v="374"/>
    <d v="2019-02-22T00:00:00"/>
    <d v="1899-12-30T18:17:00"/>
    <s v="Ewallet"/>
    <n v="668.43"/>
    <n v="4.7619047620000003"/>
    <n v="33.421500000000002"/>
    <n v="8.6999999999999993"/>
  </r>
  <r>
    <x v="378"/>
    <s v="C"/>
    <s v="Naypyitaw"/>
    <x v="0"/>
    <x v="1"/>
    <x v="5"/>
    <n v="96.98"/>
    <n v="4"/>
    <n v="19.396000000000001"/>
    <x v="375"/>
    <d v="2019-02-06T00:00:00"/>
    <d v="1899-12-30T17:20:00"/>
    <s v="Ewallet"/>
    <n v="387.92"/>
    <n v="4.7619047620000003"/>
    <n v="19.396000000000001"/>
    <n v="9.4"/>
  </r>
  <r>
    <x v="379"/>
    <s v="B"/>
    <s v="Mandalay"/>
    <x v="1"/>
    <x v="0"/>
    <x v="1"/>
    <n v="23.65"/>
    <n v="4"/>
    <n v="4.7300000000000004"/>
    <x v="376"/>
    <d v="2019-01-30T00:00:00"/>
    <d v="1899-12-30T13:32:00"/>
    <s v="Credit card"/>
    <n v="94.6"/>
    <n v="4.7619047620000003"/>
    <n v="4.7300000000000004"/>
    <n v="4"/>
  </r>
  <r>
    <x v="380"/>
    <s v="A"/>
    <s v="Yangon"/>
    <x v="0"/>
    <x v="1"/>
    <x v="3"/>
    <n v="82.33"/>
    <n v="4"/>
    <n v="16.466000000000001"/>
    <x v="377"/>
    <d v="2019-01-11T00:00:00"/>
    <d v="1899-12-30T10:37:00"/>
    <s v="Credit card"/>
    <n v="329.32"/>
    <n v="4.7619047620000003"/>
    <n v="16.466000000000001"/>
    <n v="7.5"/>
  </r>
  <r>
    <x v="381"/>
    <s v="C"/>
    <s v="Naypyitaw"/>
    <x v="1"/>
    <x v="0"/>
    <x v="1"/>
    <n v="26.61"/>
    <n v="2"/>
    <n v="2.661"/>
    <x v="378"/>
    <d v="2019-03-19T00:00:00"/>
    <d v="1899-12-30T14:35:00"/>
    <s v="Cash"/>
    <n v="53.22"/>
    <n v="4.7619047620000003"/>
    <n v="2.661"/>
    <n v="4.2"/>
  </r>
  <r>
    <x v="382"/>
    <s v="B"/>
    <s v="Mandalay"/>
    <x v="1"/>
    <x v="0"/>
    <x v="4"/>
    <n v="99.69"/>
    <n v="5"/>
    <n v="24.922499999999999"/>
    <x v="379"/>
    <d v="2019-01-14T00:00:00"/>
    <d v="1899-12-30T12:09:00"/>
    <s v="Cash"/>
    <n v="498.45"/>
    <n v="4.7619047620000003"/>
    <n v="24.922499999999999"/>
    <n v="9.9"/>
  </r>
  <r>
    <x v="383"/>
    <s v="C"/>
    <s v="Naypyitaw"/>
    <x v="0"/>
    <x v="0"/>
    <x v="4"/>
    <n v="74.89"/>
    <n v="4"/>
    <n v="14.978"/>
    <x v="380"/>
    <d v="2019-03-01T00:00:00"/>
    <d v="1899-12-30T15:32:00"/>
    <s v="Ewallet"/>
    <n v="299.56"/>
    <n v="4.7619047620000003"/>
    <n v="14.978"/>
    <n v="4.2"/>
  </r>
  <r>
    <x v="384"/>
    <s v="A"/>
    <s v="Yangon"/>
    <x v="1"/>
    <x v="0"/>
    <x v="4"/>
    <n v="40.94"/>
    <n v="5"/>
    <n v="10.234999999999999"/>
    <x v="381"/>
    <d v="2019-01-06T00:00:00"/>
    <d v="1899-12-30T13:58:00"/>
    <s v="Ewallet"/>
    <n v="204.7"/>
    <n v="4.7619047620000003"/>
    <n v="10.234999999999999"/>
    <n v="9.9"/>
  </r>
  <r>
    <x v="385"/>
    <s v="B"/>
    <s v="Mandalay"/>
    <x v="0"/>
    <x v="1"/>
    <x v="3"/>
    <n v="75.819999999999993"/>
    <n v="1"/>
    <n v="3.7909999999999999"/>
    <x v="382"/>
    <d v="2019-01-31T00:00:00"/>
    <d v="1899-12-30T13:19:00"/>
    <s v="Cash"/>
    <n v="75.819999999999993"/>
    <n v="4.7619047620000003"/>
    <n v="3.7909999999999999"/>
    <n v="5.8"/>
  </r>
  <r>
    <x v="386"/>
    <s v="C"/>
    <s v="Naypyitaw"/>
    <x v="1"/>
    <x v="1"/>
    <x v="4"/>
    <n v="46.77"/>
    <n v="6"/>
    <n v="14.031000000000001"/>
    <x v="383"/>
    <d v="2019-03-11T00:00:00"/>
    <d v="1899-12-30T13:37:00"/>
    <s v="Cash"/>
    <n v="280.62"/>
    <n v="4.7619047620000003"/>
    <n v="14.031000000000001"/>
    <n v="6"/>
  </r>
  <r>
    <x v="387"/>
    <s v="A"/>
    <s v="Yangon"/>
    <x v="1"/>
    <x v="0"/>
    <x v="0"/>
    <n v="32.32"/>
    <n v="10"/>
    <n v="16.16"/>
    <x v="384"/>
    <d v="2019-02-20T00:00:00"/>
    <d v="1899-12-30T16:49:00"/>
    <s v="Credit card"/>
    <n v="323.2"/>
    <n v="4.7619047620000003"/>
    <n v="16.16"/>
    <n v="10"/>
  </r>
  <r>
    <x v="388"/>
    <s v="C"/>
    <s v="Naypyitaw"/>
    <x v="0"/>
    <x v="0"/>
    <x v="5"/>
    <n v="54.07"/>
    <n v="9"/>
    <n v="24.331499999999998"/>
    <x v="385"/>
    <d v="2019-01-27T00:00:00"/>
    <d v="1899-12-30T14:55:00"/>
    <s v="Ewallet"/>
    <n v="486.63"/>
    <n v="4.7619047620000003"/>
    <n v="24.331499999999998"/>
    <n v="9.5"/>
  </r>
  <r>
    <x v="389"/>
    <s v="B"/>
    <s v="Mandalay"/>
    <x v="1"/>
    <x v="1"/>
    <x v="4"/>
    <n v="18.22"/>
    <n v="7"/>
    <n v="6.3769999999999998"/>
    <x v="386"/>
    <d v="2019-03-10T00:00:00"/>
    <d v="1899-12-30T14:04:00"/>
    <s v="Credit card"/>
    <n v="127.54"/>
    <n v="4.7619047620000003"/>
    <n v="6.3769999999999998"/>
    <n v="6.6"/>
  </r>
  <r>
    <x v="390"/>
    <s v="C"/>
    <s v="Naypyitaw"/>
    <x v="0"/>
    <x v="0"/>
    <x v="5"/>
    <n v="80.48"/>
    <n v="3"/>
    <n v="12.071999999999999"/>
    <x v="387"/>
    <d v="2019-02-15T00:00:00"/>
    <d v="1899-12-30T12:31:00"/>
    <s v="Cash"/>
    <n v="241.44"/>
    <n v="4.7619047620000003"/>
    <n v="12.071999999999999"/>
    <n v="8.1"/>
  </r>
  <r>
    <x v="391"/>
    <s v="B"/>
    <s v="Mandalay"/>
    <x v="1"/>
    <x v="0"/>
    <x v="5"/>
    <n v="37.950000000000003"/>
    <n v="10"/>
    <n v="18.975000000000001"/>
    <x v="388"/>
    <d v="2019-01-26T00:00:00"/>
    <d v="1899-12-30T14:51:00"/>
    <s v="Cash"/>
    <n v="379.5"/>
    <n v="4.7619047620000003"/>
    <n v="18.975000000000001"/>
    <n v="9.6999999999999993"/>
  </r>
  <r>
    <x v="392"/>
    <s v="A"/>
    <s v="Yangon"/>
    <x v="0"/>
    <x v="1"/>
    <x v="1"/>
    <n v="76.819999999999993"/>
    <n v="1"/>
    <n v="3.8410000000000002"/>
    <x v="389"/>
    <d v="2019-02-13T00:00:00"/>
    <d v="1899-12-30T18:27:00"/>
    <s v="Ewallet"/>
    <n v="76.819999999999993"/>
    <n v="4.7619047620000003"/>
    <n v="3.8410000000000002"/>
    <n v="7.2"/>
  </r>
  <r>
    <x v="393"/>
    <s v="A"/>
    <s v="Yangon"/>
    <x v="0"/>
    <x v="0"/>
    <x v="3"/>
    <n v="52.26"/>
    <n v="10"/>
    <n v="26.13"/>
    <x v="390"/>
    <d v="2019-03-09T00:00:00"/>
    <d v="1899-12-30T12:45:00"/>
    <s v="Credit card"/>
    <n v="522.6"/>
    <n v="4.7619047620000003"/>
    <n v="26.13"/>
    <n v="6.2"/>
  </r>
  <r>
    <x v="394"/>
    <s v="A"/>
    <s v="Yangon"/>
    <x v="1"/>
    <x v="0"/>
    <x v="0"/>
    <n v="79.739999999999995"/>
    <n v="1"/>
    <n v="3.9870000000000001"/>
    <x v="391"/>
    <d v="2019-03-06T00:00:00"/>
    <d v="1899-12-30T10:36:00"/>
    <s v="Ewallet"/>
    <n v="79.739999999999995"/>
    <n v="4.7619047620000003"/>
    <n v="3.9870000000000001"/>
    <n v="7.3"/>
  </r>
  <r>
    <x v="395"/>
    <s v="A"/>
    <s v="Yangon"/>
    <x v="1"/>
    <x v="0"/>
    <x v="0"/>
    <n v="77.5"/>
    <n v="5"/>
    <n v="19.375"/>
    <x v="392"/>
    <d v="2019-01-24T00:00:00"/>
    <d v="1899-12-30T20:36:00"/>
    <s v="Ewallet"/>
    <n v="387.5"/>
    <n v="4.7619047620000003"/>
    <n v="19.375"/>
    <n v="4.3"/>
  </r>
  <r>
    <x v="396"/>
    <s v="A"/>
    <s v="Yangon"/>
    <x v="1"/>
    <x v="0"/>
    <x v="4"/>
    <n v="54.27"/>
    <n v="5"/>
    <n v="13.567500000000001"/>
    <x v="393"/>
    <d v="2019-03-13T00:00:00"/>
    <d v="1899-12-30T14:16:00"/>
    <s v="Ewallet"/>
    <n v="271.35000000000002"/>
    <n v="4.7619047620000003"/>
    <n v="13.567500000000001"/>
    <n v="4.5999999999999996"/>
  </r>
  <r>
    <x v="397"/>
    <s v="B"/>
    <s v="Mandalay"/>
    <x v="1"/>
    <x v="1"/>
    <x v="2"/>
    <n v="13.59"/>
    <n v="9"/>
    <n v="6.1154999999999999"/>
    <x v="394"/>
    <d v="2019-03-15T00:00:00"/>
    <d v="1899-12-30T10:26:00"/>
    <s v="Cash"/>
    <n v="122.31"/>
    <n v="4.7619047620000003"/>
    <n v="6.1154999999999999"/>
    <n v="5.8"/>
  </r>
  <r>
    <x v="398"/>
    <s v="B"/>
    <s v="Mandalay"/>
    <x v="0"/>
    <x v="0"/>
    <x v="0"/>
    <n v="41.06"/>
    <n v="6"/>
    <n v="12.318"/>
    <x v="395"/>
    <d v="2019-03-05T00:00:00"/>
    <d v="1899-12-30T13:30:00"/>
    <s v="Credit card"/>
    <n v="246.36"/>
    <n v="4.7619047620000003"/>
    <n v="12.318"/>
    <n v="8.3000000000000007"/>
  </r>
  <r>
    <x v="399"/>
    <s v="B"/>
    <s v="Mandalay"/>
    <x v="0"/>
    <x v="1"/>
    <x v="1"/>
    <n v="19.239999999999998"/>
    <n v="9"/>
    <n v="8.6579999999999995"/>
    <x v="396"/>
    <d v="2019-03-04T00:00:00"/>
    <d v="1899-12-30T16:28:00"/>
    <s v="Cash"/>
    <n v="173.16"/>
    <n v="4.7619047620000003"/>
    <n v="8.6579999999999995"/>
    <n v="8"/>
  </r>
  <r>
    <x v="400"/>
    <s v="C"/>
    <s v="Naypyitaw"/>
    <x v="1"/>
    <x v="0"/>
    <x v="4"/>
    <n v="39.43"/>
    <n v="6"/>
    <n v="11.829000000000001"/>
    <x v="397"/>
    <d v="2019-03-25T00:00:00"/>
    <d v="1899-12-30T20:18:00"/>
    <s v="Credit card"/>
    <n v="236.58"/>
    <n v="4.7619047620000003"/>
    <n v="11.829000000000001"/>
    <n v="9.4"/>
  </r>
  <r>
    <x v="401"/>
    <s v="C"/>
    <s v="Naypyitaw"/>
    <x v="1"/>
    <x v="1"/>
    <x v="2"/>
    <n v="46.22"/>
    <n v="4"/>
    <n v="9.2439999999999998"/>
    <x v="398"/>
    <d v="2019-03-12T00:00:00"/>
    <d v="1899-12-30T20:04:00"/>
    <s v="Credit card"/>
    <n v="184.88"/>
    <n v="4.7619047620000003"/>
    <n v="9.2439999999999998"/>
    <n v="6.2"/>
  </r>
  <r>
    <x v="402"/>
    <s v="C"/>
    <s v="Naypyitaw"/>
    <x v="0"/>
    <x v="1"/>
    <x v="2"/>
    <n v="13.98"/>
    <n v="1"/>
    <n v="0.69899999999999995"/>
    <x v="399"/>
    <d v="2019-02-04T00:00:00"/>
    <d v="1899-12-30T13:38:00"/>
    <s v="Ewallet"/>
    <n v="13.98"/>
    <n v="4.7619047620000003"/>
    <n v="0.69899999999999995"/>
    <n v="9.8000000000000007"/>
  </r>
  <r>
    <x v="403"/>
    <s v="B"/>
    <s v="Mandalay"/>
    <x v="1"/>
    <x v="0"/>
    <x v="5"/>
    <n v="39.75"/>
    <n v="5"/>
    <n v="9.9375"/>
    <x v="400"/>
    <d v="2019-02-22T00:00:00"/>
    <d v="1899-12-30T10:43:00"/>
    <s v="Ewallet"/>
    <n v="198.75"/>
    <n v="4.7619047620000003"/>
    <n v="9.9375"/>
    <n v="9.6"/>
  </r>
  <r>
    <x v="404"/>
    <s v="C"/>
    <s v="Naypyitaw"/>
    <x v="0"/>
    <x v="0"/>
    <x v="5"/>
    <n v="97.79"/>
    <n v="7"/>
    <n v="34.226500000000001"/>
    <x v="401"/>
    <d v="2019-02-16T00:00:00"/>
    <d v="1899-12-30T17:30:00"/>
    <s v="Ewallet"/>
    <n v="684.53"/>
    <n v="4.7619047620000003"/>
    <n v="34.226500000000001"/>
    <n v="4.9000000000000004"/>
  </r>
  <r>
    <x v="405"/>
    <s v="A"/>
    <s v="Yangon"/>
    <x v="0"/>
    <x v="1"/>
    <x v="3"/>
    <n v="67.260000000000005"/>
    <n v="4"/>
    <n v="13.452"/>
    <x v="402"/>
    <d v="2019-01-19T00:00:00"/>
    <d v="1899-12-30T15:28:00"/>
    <s v="Credit card"/>
    <n v="269.04000000000002"/>
    <n v="4.7619047620000003"/>
    <n v="13.452"/>
    <n v="8"/>
  </r>
  <r>
    <x v="406"/>
    <s v="A"/>
    <s v="Yangon"/>
    <x v="1"/>
    <x v="1"/>
    <x v="4"/>
    <n v="13.79"/>
    <n v="5"/>
    <n v="3.4474999999999998"/>
    <x v="403"/>
    <d v="2019-01-11T00:00:00"/>
    <d v="1899-12-30T19:07:00"/>
    <s v="Credit card"/>
    <n v="68.95"/>
    <n v="4.7619047620000003"/>
    <n v="3.4474999999999998"/>
    <n v="7.8"/>
  </r>
  <r>
    <x v="407"/>
    <s v="B"/>
    <s v="Mandalay"/>
    <x v="0"/>
    <x v="0"/>
    <x v="5"/>
    <n v="68.709999999999994"/>
    <n v="4"/>
    <n v="13.742000000000001"/>
    <x v="404"/>
    <d v="2019-01-04T00:00:00"/>
    <d v="1899-12-30T19:01:00"/>
    <s v="Cash"/>
    <n v="274.83999999999997"/>
    <n v="4.7619047620000003"/>
    <n v="13.742000000000001"/>
    <n v="4.0999999999999996"/>
  </r>
  <r>
    <x v="408"/>
    <s v="A"/>
    <s v="Yangon"/>
    <x v="1"/>
    <x v="0"/>
    <x v="2"/>
    <n v="56.53"/>
    <n v="4"/>
    <n v="11.305999999999999"/>
    <x v="405"/>
    <d v="2019-03-04T00:00:00"/>
    <d v="1899-12-30T19:48:00"/>
    <s v="Ewallet"/>
    <n v="226.12"/>
    <n v="4.7619047620000003"/>
    <n v="11.305999999999999"/>
    <n v="5.5"/>
  </r>
  <r>
    <x v="409"/>
    <s v="C"/>
    <s v="Naypyitaw"/>
    <x v="1"/>
    <x v="0"/>
    <x v="5"/>
    <n v="23.82"/>
    <n v="5"/>
    <n v="5.9550000000000001"/>
    <x v="406"/>
    <d v="2019-01-28T00:00:00"/>
    <d v="1899-12-30T19:24:00"/>
    <s v="Ewallet"/>
    <n v="119.1"/>
    <n v="4.7619047620000003"/>
    <n v="5.9550000000000001"/>
    <n v="5.4"/>
  </r>
  <r>
    <x v="410"/>
    <s v="B"/>
    <s v="Mandalay"/>
    <x v="1"/>
    <x v="0"/>
    <x v="0"/>
    <n v="34.21"/>
    <n v="10"/>
    <n v="17.105"/>
    <x v="407"/>
    <d v="2019-01-02T00:00:00"/>
    <d v="1899-12-30T13:00:00"/>
    <s v="Cash"/>
    <n v="342.1"/>
    <n v="4.7619047620000003"/>
    <n v="17.105"/>
    <n v="5.0999999999999996"/>
  </r>
  <r>
    <x v="411"/>
    <s v="B"/>
    <s v="Mandalay"/>
    <x v="1"/>
    <x v="1"/>
    <x v="3"/>
    <n v="21.87"/>
    <n v="2"/>
    <n v="2.1869999999999998"/>
    <x v="408"/>
    <d v="2019-01-25T00:00:00"/>
    <d v="1899-12-30T14:29:00"/>
    <s v="Ewallet"/>
    <n v="43.74"/>
    <n v="4.7619047620000003"/>
    <n v="2.1869999999999998"/>
    <n v="6.9"/>
  </r>
  <r>
    <x v="412"/>
    <s v="A"/>
    <s v="Yangon"/>
    <x v="0"/>
    <x v="1"/>
    <x v="0"/>
    <n v="20.97"/>
    <n v="5"/>
    <n v="5.2424999999999997"/>
    <x v="409"/>
    <d v="2019-01-04T00:00:00"/>
    <d v="1899-12-30T13:21:00"/>
    <s v="Cash"/>
    <n v="104.85"/>
    <n v="4.7619047620000003"/>
    <n v="5.2424999999999997"/>
    <n v="7.8"/>
  </r>
  <r>
    <x v="413"/>
    <s v="A"/>
    <s v="Yangon"/>
    <x v="1"/>
    <x v="1"/>
    <x v="3"/>
    <n v="25.84"/>
    <n v="3"/>
    <n v="3.8759999999999999"/>
    <x v="410"/>
    <d v="2019-03-10T00:00:00"/>
    <d v="1899-12-30T18:55:00"/>
    <s v="Ewallet"/>
    <n v="77.52"/>
    <n v="4.7619047620000003"/>
    <n v="3.8759999999999999"/>
    <n v="6.6"/>
  </r>
  <r>
    <x v="414"/>
    <s v="A"/>
    <s v="Yangon"/>
    <x v="1"/>
    <x v="1"/>
    <x v="2"/>
    <n v="50.93"/>
    <n v="8"/>
    <n v="20.372"/>
    <x v="411"/>
    <d v="2019-03-22T00:00:00"/>
    <d v="1899-12-30T19:36:00"/>
    <s v="Ewallet"/>
    <n v="407.44"/>
    <n v="4.7619047620000003"/>
    <n v="20.372"/>
    <n v="9.1999999999999993"/>
  </r>
  <r>
    <x v="415"/>
    <s v="B"/>
    <s v="Mandalay"/>
    <x v="1"/>
    <x v="1"/>
    <x v="0"/>
    <n v="96.11"/>
    <n v="1"/>
    <n v="4.8055000000000003"/>
    <x v="412"/>
    <d v="2019-01-25T00:00:00"/>
    <d v="1899-12-30T16:28:00"/>
    <s v="Ewallet"/>
    <n v="96.11"/>
    <n v="4.7619047620000003"/>
    <n v="4.8055000000000003"/>
    <n v="7.8"/>
  </r>
  <r>
    <x v="416"/>
    <s v="C"/>
    <s v="Naypyitaw"/>
    <x v="1"/>
    <x v="0"/>
    <x v="2"/>
    <n v="45.38"/>
    <n v="4"/>
    <n v="9.0760000000000005"/>
    <x v="413"/>
    <d v="2019-01-08T00:00:00"/>
    <d v="1899-12-30T13:48:00"/>
    <s v="Credit card"/>
    <n v="181.52"/>
    <n v="4.7619047620000003"/>
    <n v="9.0760000000000005"/>
    <n v="8.6999999999999993"/>
  </r>
  <r>
    <x v="417"/>
    <s v="C"/>
    <s v="Naypyitaw"/>
    <x v="0"/>
    <x v="0"/>
    <x v="0"/>
    <n v="81.510000000000005"/>
    <n v="1"/>
    <n v="4.0754999999999999"/>
    <x v="414"/>
    <d v="2019-01-22T00:00:00"/>
    <d v="1899-12-30T10:57:00"/>
    <s v="Ewallet"/>
    <n v="81.510000000000005"/>
    <n v="4.7619047620000003"/>
    <n v="4.0754999999999999"/>
    <n v="9.1999999999999993"/>
  </r>
  <r>
    <x v="418"/>
    <s v="B"/>
    <s v="Mandalay"/>
    <x v="1"/>
    <x v="0"/>
    <x v="0"/>
    <n v="57.22"/>
    <n v="2"/>
    <n v="5.7220000000000004"/>
    <x v="415"/>
    <d v="2019-01-12T00:00:00"/>
    <d v="1899-12-30T17:13:00"/>
    <s v="Ewallet"/>
    <n v="114.44"/>
    <n v="4.7619047620000003"/>
    <n v="5.7220000000000004"/>
    <n v="8.3000000000000007"/>
  </r>
  <r>
    <x v="419"/>
    <s v="A"/>
    <s v="Yangon"/>
    <x v="0"/>
    <x v="0"/>
    <x v="1"/>
    <n v="25.22"/>
    <n v="7"/>
    <n v="8.827"/>
    <x v="416"/>
    <d v="2019-02-04T00:00:00"/>
    <d v="1899-12-30T10:23:00"/>
    <s v="Cash"/>
    <n v="176.54"/>
    <n v="4.7619047620000003"/>
    <n v="8.827"/>
    <n v="8.1999999999999993"/>
  </r>
  <r>
    <x v="420"/>
    <s v="C"/>
    <s v="Naypyitaw"/>
    <x v="0"/>
    <x v="0"/>
    <x v="4"/>
    <n v="38.6"/>
    <n v="3"/>
    <n v="5.79"/>
    <x v="417"/>
    <d v="2019-03-28T00:00:00"/>
    <d v="1899-12-30T13:57:00"/>
    <s v="Ewallet"/>
    <n v="115.8"/>
    <n v="4.7619047620000003"/>
    <n v="5.79"/>
    <n v="7.5"/>
  </r>
  <r>
    <x v="421"/>
    <s v="C"/>
    <s v="Naypyitaw"/>
    <x v="1"/>
    <x v="0"/>
    <x v="1"/>
    <n v="84.05"/>
    <n v="3"/>
    <n v="12.6075"/>
    <x v="418"/>
    <d v="2019-01-23T00:00:00"/>
    <d v="1899-12-30T13:29:00"/>
    <s v="Cash"/>
    <n v="252.15"/>
    <n v="4.7619047620000003"/>
    <n v="12.6075"/>
    <n v="9.8000000000000007"/>
  </r>
  <r>
    <x v="422"/>
    <s v="C"/>
    <s v="Naypyitaw"/>
    <x v="0"/>
    <x v="0"/>
    <x v="5"/>
    <n v="97.21"/>
    <n v="10"/>
    <n v="48.604999999999997"/>
    <x v="419"/>
    <d v="2019-02-08T00:00:00"/>
    <d v="1899-12-30T13:00:00"/>
    <s v="Credit card"/>
    <n v="972.1"/>
    <n v="4.7619047620000003"/>
    <n v="48.604999999999997"/>
    <n v="8.6999999999999993"/>
  </r>
  <r>
    <x v="423"/>
    <s v="B"/>
    <s v="Mandalay"/>
    <x v="0"/>
    <x v="1"/>
    <x v="5"/>
    <n v="25.42"/>
    <n v="8"/>
    <n v="10.167999999999999"/>
    <x v="420"/>
    <d v="2019-03-19T00:00:00"/>
    <d v="1899-12-30T19:42:00"/>
    <s v="Credit card"/>
    <n v="203.36"/>
    <n v="4.7619047620000003"/>
    <n v="10.167999999999999"/>
    <n v="6.7"/>
  </r>
  <r>
    <x v="424"/>
    <s v="C"/>
    <s v="Naypyitaw"/>
    <x v="1"/>
    <x v="1"/>
    <x v="5"/>
    <n v="16.28"/>
    <n v="1"/>
    <n v="0.81399999999999995"/>
    <x v="421"/>
    <d v="2019-03-09T00:00:00"/>
    <d v="1899-12-30T15:36:00"/>
    <s v="Cash"/>
    <n v="16.28"/>
    <n v="4.7619047620000003"/>
    <n v="0.81399999999999995"/>
    <n v="5"/>
  </r>
  <r>
    <x v="425"/>
    <s v="B"/>
    <s v="Mandalay"/>
    <x v="0"/>
    <x v="1"/>
    <x v="5"/>
    <n v="40.61"/>
    <n v="9"/>
    <n v="18.2745"/>
    <x v="422"/>
    <d v="2019-01-02T00:00:00"/>
    <d v="1899-12-30T13:40:00"/>
    <s v="Cash"/>
    <n v="365.49"/>
    <n v="4.7619047620000003"/>
    <n v="18.2745"/>
    <n v="7"/>
  </r>
  <r>
    <x v="426"/>
    <s v="A"/>
    <s v="Yangon"/>
    <x v="0"/>
    <x v="1"/>
    <x v="0"/>
    <n v="53.17"/>
    <n v="7"/>
    <n v="18.609500000000001"/>
    <x v="423"/>
    <d v="2019-01-21T00:00:00"/>
    <d v="1899-12-30T18:01:00"/>
    <s v="Cash"/>
    <n v="372.19"/>
    <n v="4.7619047620000003"/>
    <n v="18.609500000000001"/>
    <n v="8.9"/>
  </r>
  <r>
    <x v="427"/>
    <s v="B"/>
    <s v="Mandalay"/>
    <x v="0"/>
    <x v="0"/>
    <x v="4"/>
    <n v="20.87"/>
    <n v="3"/>
    <n v="3.1305000000000001"/>
    <x v="424"/>
    <d v="2019-03-20T00:00:00"/>
    <d v="1899-12-30T13:53:00"/>
    <s v="Credit card"/>
    <n v="62.61"/>
    <n v="4.7619047620000003"/>
    <n v="3.1305000000000001"/>
    <n v="8"/>
  </r>
  <r>
    <x v="428"/>
    <s v="B"/>
    <s v="Mandalay"/>
    <x v="1"/>
    <x v="1"/>
    <x v="3"/>
    <n v="67.27"/>
    <n v="5"/>
    <n v="16.817499999999999"/>
    <x v="425"/>
    <d v="2019-02-27T00:00:00"/>
    <d v="1899-12-30T17:27:00"/>
    <s v="Cash"/>
    <n v="336.35"/>
    <n v="4.7619047620000003"/>
    <n v="16.817499999999999"/>
    <n v="6.9"/>
  </r>
  <r>
    <x v="429"/>
    <s v="A"/>
    <s v="Yangon"/>
    <x v="0"/>
    <x v="0"/>
    <x v="2"/>
    <n v="90.65"/>
    <n v="10"/>
    <n v="45.325000000000003"/>
    <x v="426"/>
    <d v="2019-03-08T00:00:00"/>
    <d v="1899-12-30T10:53:00"/>
    <s v="Ewallet"/>
    <n v="906.5"/>
    <n v="4.7619047620000003"/>
    <n v="45.325000000000003"/>
    <n v="7.3"/>
  </r>
  <r>
    <x v="430"/>
    <s v="B"/>
    <s v="Mandalay"/>
    <x v="1"/>
    <x v="1"/>
    <x v="5"/>
    <n v="69.08"/>
    <n v="2"/>
    <n v="6.9080000000000004"/>
    <x v="427"/>
    <d v="2019-01-31T00:00:00"/>
    <d v="1899-12-30T19:48:00"/>
    <s v="Credit card"/>
    <n v="138.16"/>
    <n v="4.7619047620000003"/>
    <n v="6.9080000000000004"/>
    <n v="6.9"/>
  </r>
  <r>
    <x v="431"/>
    <s v="C"/>
    <s v="Naypyitaw"/>
    <x v="1"/>
    <x v="1"/>
    <x v="4"/>
    <n v="43.27"/>
    <n v="2"/>
    <n v="4.327"/>
    <x v="428"/>
    <d v="2019-03-08T00:00:00"/>
    <d v="1899-12-30T16:53:00"/>
    <s v="Ewallet"/>
    <n v="86.54"/>
    <n v="4.7619047620000003"/>
    <n v="4.327"/>
    <n v="5.7"/>
  </r>
  <r>
    <x v="432"/>
    <s v="A"/>
    <s v="Yangon"/>
    <x v="1"/>
    <x v="0"/>
    <x v="1"/>
    <n v="23.46"/>
    <n v="6"/>
    <n v="7.0380000000000003"/>
    <x v="429"/>
    <d v="2019-01-13T00:00:00"/>
    <d v="1899-12-30T19:14:00"/>
    <s v="Ewallet"/>
    <n v="140.76"/>
    <n v="4.7619047620000003"/>
    <n v="7.0380000000000003"/>
    <n v="6.4"/>
  </r>
  <r>
    <x v="433"/>
    <s v="B"/>
    <s v="Mandalay"/>
    <x v="1"/>
    <x v="1"/>
    <x v="5"/>
    <n v="95.54"/>
    <n v="7"/>
    <n v="33.439"/>
    <x v="430"/>
    <d v="2019-03-09T00:00:00"/>
    <d v="1899-12-30T14:36:00"/>
    <s v="Credit card"/>
    <n v="668.78"/>
    <n v="4.7619047620000003"/>
    <n v="33.439"/>
    <n v="9.6"/>
  </r>
  <r>
    <x v="434"/>
    <s v="B"/>
    <s v="Mandalay"/>
    <x v="1"/>
    <x v="0"/>
    <x v="5"/>
    <n v="47.44"/>
    <n v="1"/>
    <n v="2.3719999999999999"/>
    <x v="431"/>
    <d v="2019-02-22T00:00:00"/>
    <d v="1899-12-30T18:19:00"/>
    <s v="Credit card"/>
    <n v="47.44"/>
    <n v="4.7619047620000003"/>
    <n v="2.3719999999999999"/>
    <n v="6.8"/>
  </r>
  <r>
    <x v="435"/>
    <s v="C"/>
    <s v="Naypyitaw"/>
    <x v="1"/>
    <x v="1"/>
    <x v="3"/>
    <n v="99.24"/>
    <n v="9"/>
    <n v="44.658000000000001"/>
    <x v="432"/>
    <d v="2019-03-19T00:00:00"/>
    <d v="1899-12-30T19:09:00"/>
    <s v="Ewallet"/>
    <n v="893.16"/>
    <n v="4.7619047620000003"/>
    <n v="44.658000000000001"/>
    <n v="9"/>
  </r>
  <r>
    <x v="436"/>
    <s v="C"/>
    <s v="Naypyitaw"/>
    <x v="0"/>
    <x v="1"/>
    <x v="3"/>
    <n v="82.93"/>
    <n v="4"/>
    <n v="16.585999999999999"/>
    <x v="433"/>
    <d v="2019-01-20T00:00:00"/>
    <d v="1899-12-30T16:51:00"/>
    <s v="Ewallet"/>
    <n v="331.72"/>
    <n v="4.7619047620000003"/>
    <n v="16.585999999999999"/>
    <n v="9.6"/>
  </r>
  <r>
    <x v="437"/>
    <s v="A"/>
    <s v="Yangon"/>
    <x v="1"/>
    <x v="1"/>
    <x v="2"/>
    <n v="33.99"/>
    <n v="6"/>
    <n v="10.196999999999999"/>
    <x v="434"/>
    <d v="2019-03-08T00:00:00"/>
    <d v="1899-12-30T15:37:00"/>
    <s v="Credit card"/>
    <n v="203.94"/>
    <n v="4.7619047620000003"/>
    <n v="10.196999999999999"/>
    <n v="7.7"/>
  </r>
  <r>
    <x v="438"/>
    <s v="C"/>
    <s v="Naypyitaw"/>
    <x v="0"/>
    <x v="1"/>
    <x v="4"/>
    <n v="17.04"/>
    <n v="4"/>
    <n v="3.4079999999999999"/>
    <x v="435"/>
    <d v="2019-03-08T00:00:00"/>
    <d v="1899-12-30T20:15:00"/>
    <s v="Ewallet"/>
    <n v="68.16"/>
    <n v="4.7619047620000003"/>
    <n v="3.4079999999999999"/>
    <n v="7"/>
  </r>
  <r>
    <x v="439"/>
    <s v="C"/>
    <s v="Naypyitaw"/>
    <x v="1"/>
    <x v="0"/>
    <x v="1"/>
    <n v="40.86"/>
    <n v="8"/>
    <n v="16.344000000000001"/>
    <x v="436"/>
    <d v="2019-02-07T00:00:00"/>
    <d v="1899-12-30T14:38:00"/>
    <s v="Credit card"/>
    <n v="326.88"/>
    <n v="4.7619047620000003"/>
    <n v="16.344000000000001"/>
    <n v="6.5"/>
  </r>
  <r>
    <x v="440"/>
    <s v="C"/>
    <s v="Naypyitaw"/>
    <x v="0"/>
    <x v="1"/>
    <x v="4"/>
    <n v="17.440000000000001"/>
    <n v="5"/>
    <n v="4.3600000000000003"/>
    <x v="437"/>
    <d v="2019-01-15T00:00:00"/>
    <d v="1899-12-30T19:25:00"/>
    <s v="Cash"/>
    <n v="87.2"/>
    <n v="4.7619047620000003"/>
    <n v="4.3600000000000003"/>
    <n v="8.1"/>
  </r>
  <r>
    <x v="441"/>
    <s v="B"/>
    <s v="Mandalay"/>
    <x v="0"/>
    <x v="0"/>
    <x v="3"/>
    <n v="88.43"/>
    <n v="8"/>
    <n v="35.372"/>
    <x v="438"/>
    <d v="2019-03-22T00:00:00"/>
    <d v="1899-12-30T19:35:00"/>
    <s v="Credit card"/>
    <n v="707.44"/>
    <n v="4.7619047620000003"/>
    <n v="35.372"/>
    <n v="4.3"/>
  </r>
  <r>
    <x v="442"/>
    <s v="A"/>
    <s v="Yangon"/>
    <x v="0"/>
    <x v="0"/>
    <x v="2"/>
    <n v="89.21"/>
    <n v="9"/>
    <n v="40.144500000000001"/>
    <x v="439"/>
    <d v="2019-01-15T00:00:00"/>
    <d v="1899-12-30T15:42:00"/>
    <s v="Credit card"/>
    <n v="802.89"/>
    <n v="4.7619047620000003"/>
    <n v="40.144500000000001"/>
    <n v="6.5"/>
  </r>
  <r>
    <x v="443"/>
    <s v="C"/>
    <s v="Naypyitaw"/>
    <x v="1"/>
    <x v="1"/>
    <x v="5"/>
    <n v="12.78"/>
    <n v="1"/>
    <n v="0.63900000000000001"/>
    <x v="440"/>
    <d v="2019-01-08T00:00:00"/>
    <d v="1899-12-30T14:11:00"/>
    <s v="Ewallet"/>
    <n v="12.78"/>
    <n v="4.7619047620000003"/>
    <n v="0.63900000000000001"/>
    <n v="9.5"/>
  </r>
  <r>
    <x v="444"/>
    <s v="A"/>
    <s v="Yangon"/>
    <x v="1"/>
    <x v="0"/>
    <x v="3"/>
    <n v="19.100000000000001"/>
    <n v="7"/>
    <n v="6.6849999999999996"/>
    <x v="441"/>
    <d v="2019-01-15T00:00:00"/>
    <d v="1899-12-30T10:43:00"/>
    <s v="Cash"/>
    <n v="133.69999999999999"/>
    <n v="4.7619047620000003"/>
    <n v="6.6849999999999996"/>
    <n v="9.6999999999999993"/>
  </r>
  <r>
    <x v="445"/>
    <s v="B"/>
    <s v="Mandalay"/>
    <x v="0"/>
    <x v="0"/>
    <x v="0"/>
    <n v="19.149999999999999"/>
    <n v="1"/>
    <n v="0.95750000000000002"/>
    <x v="442"/>
    <d v="2019-01-28T00:00:00"/>
    <d v="1899-12-30T17:58:00"/>
    <s v="Credit card"/>
    <n v="19.149999999999999"/>
    <n v="4.7619047620000003"/>
    <n v="0.95750000000000002"/>
    <n v="9.5"/>
  </r>
  <r>
    <x v="446"/>
    <s v="C"/>
    <s v="Naypyitaw"/>
    <x v="0"/>
    <x v="1"/>
    <x v="4"/>
    <n v="27.66"/>
    <n v="10"/>
    <n v="13.83"/>
    <x v="443"/>
    <d v="2019-02-14T00:00:00"/>
    <d v="1899-12-30T11:26:00"/>
    <s v="Credit card"/>
    <n v="276.60000000000002"/>
    <n v="4.7619047620000003"/>
    <n v="13.83"/>
    <n v="8.9"/>
  </r>
  <r>
    <x v="447"/>
    <s v="C"/>
    <s v="Naypyitaw"/>
    <x v="1"/>
    <x v="1"/>
    <x v="5"/>
    <n v="45.74"/>
    <n v="3"/>
    <n v="6.8609999999999998"/>
    <x v="444"/>
    <d v="2019-03-10T00:00:00"/>
    <d v="1899-12-30T17:38:00"/>
    <s v="Credit card"/>
    <n v="137.22"/>
    <n v="4.7619047620000003"/>
    <n v="6.8609999999999998"/>
    <n v="6.5"/>
  </r>
  <r>
    <x v="448"/>
    <s v="B"/>
    <s v="Mandalay"/>
    <x v="0"/>
    <x v="0"/>
    <x v="0"/>
    <n v="27.07"/>
    <n v="1"/>
    <n v="1.3534999999999999"/>
    <x v="445"/>
    <d v="2019-01-12T00:00:00"/>
    <d v="1899-12-30T20:07:00"/>
    <s v="Credit card"/>
    <n v="27.07"/>
    <n v="4.7619047620000003"/>
    <n v="1.3534999999999999"/>
    <n v="5.3"/>
  </r>
  <r>
    <x v="449"/>
    <s v="B"/>
    <s v="Mandalay"/>
    <x v="0"/>
    <x v="0"/>
    <x v="3"/>
    <n v="39.119999999999997"/>
    <n v="1"/>
    <n v="1.956"/>
    <x v="446"/>
    <d v="2019-03-26T00:00:00"/>
    <d v="1899-12-30T11:02:00"/>
    <s v="Credit card"/>
    <n v="39.119999999999997"/>
    <n v="4.7619047620000003"/>
    <n v="1.956"/>
    <n v="9.6"/>
  </r>
  <r>
    <x v="450"/>
    <s v="B"/>
    <s v="Mandalay"/>
    <x v="1"/>
    <x v="0"/>
    <x v="1"/>
    <n v="74.709999999999994"/>
    <n v="6"/>
    <n v="22.413"/>
    <x v="447"/>
    <d v="2019-01-01T00:00:00"/>
    <d v="1899-12-30T19:07:00"/>
    <s v="Cash"/>
    <n v="448.26"/>
    <n v="4.7619047620000003"/>
    <n v="22.413"/>
    <n v="6.7"/>
  </r>
  <r>
    <x v="451"/>
    <s v="B"/>
    <s v="Mandalay"/>
    <x v="1"/>
    <x v="1"/>
    <x v="1"/>
    <n v="22.01"/>
    <n v="6"/>
    <n v="6.6029999999999998"/>
    <x v="448"/>
    <d v="2019-01-02T00:00:00"/>
    <d v="1899-12-30T18:50:00"/>
    <s v="Cash"/>
    <n v="132.06"/>
    <n v="4.7619047620000003"/>
    <n v="6.6029999999999998"/>
    <n v="7.6"/>
  </r>
  <r>
    <x v="452"/>
    <s v="A"/>
    <s v="Yangon"/>
    <x v="1"/>
    <x v="0"/>
    <x v="4"/>
    <n v="63.61"/>
    <n v="5"/>
    <n v="15.9025"/>
    <x v="449"/>
    <d v="2019-03-16T00:00:00"/>
    <d v="1899-12-30T12:43:00"/>
    <s v="Ewallet"/>
    <n v="318.05"/>
    <n v="4.7619047620000003"/>
    <n v="15.9025"/>
    <n v="4.8"/>
  </r>
  <r>
    <x v="453"/>
    <s v="A"/>
    <s v="Yangon"/>
    <x v="1"/>
    <x v="1"/>
    <x v="0"/>
    <n v="25"/>
    <n v="1"/>
    <n v="1.25"/>
    <x v="450"/>
    <d v="2019-03-03T00:00:00"/>
    <d v="1899-12-30T15:09:00"/>
    <s v="Ewallet"/>
    <n v="25"/>
    <n v="4.7619047620000003"/>
    <n v="1.25"/>
    <n v="5.5"/>
  </r>
  <r>
    <x v="454"/>
    <s v="A"/>
    <s v="Yangon"/>
    <x v="0"/>
    <x v="1"/>
    <x v="1"/>
    <n v="20.77"/>
    <n v="4"/>
    <n v="4.1539999999999999"/>
    <x v="451"/>
    <d v="2019-01-31T00:00:00"/>
    <d v="1899-12-30T13:47:00"/>
    <s v="Cash"/>
    <n v="83.08"/>
    <n v="4.7619047620000003"/>
    <n v="4.1539999999999999"/>
    <n v="4.7"/>
  </r>
  <r>
    <x v="455"/>
    <s v="B"/>
    <s v="Mandalay"/>
    <x v="0"/>
    <x v="0"/>
    <x v="5"/>
    <n v="29.56"/>
    <n v="5"/>
    <n v="7.39"/>
    <x v="452"/>
    <d v="2019-02-13T00:00:00"/>
    <d v="1899-12-30T16:59:00"/>
    <s v="Cash"/>
    <n v="147.80000000000001"/>
    <n v="4.7619047620000003"/>
    <n v="7.39"/>
    <n v="6.9"/>
  </r>
  <r>
    <x v="456"/>
    <s v="B"/>
    <s v="Mandalay"/>
    <x v="0"/>
    <x v="0"/>
    <x v="4"/>
    <n v="77.400000000000006"/>
    <n v="9"/>
    <n v="34.83"/>
    <x v="453"/>
    <d v="2019-02-15T00:00:00"/>
    <d v="1899-12-30T14:15:00"/>
    <s v="Credit card"/>
    <n v="696.6"/>
    <n v="4.7619047620000003"/>
    <n v="34.83"/>
    <n v="4.5"/>
  </r>
  <r>
    <x v="457"/>
    <s v="B"/>
    <s v="Mandalay"/>
    <x v="1"/>
    <x v="1"/>
    <x v="1"/>
    <n v="79.39"/>
    <n v="10"/>
    <n v="39.695"/>
    <x v="454"/>
    <d v="2019-02-07T00:00:00"/>
    <d v="1899-12-30T20:24:00"/>
    <s v="Cash"/>
    <n v="793.9"/>
    <n v="4.7619047620000003"/>
    <n v="39.695"/>
    <n v="6.2"/>
  </r>
  <r>
    <x v="458"/>
    <s v="C"/>
    <s v="Naypyitaw"/>
    <x v="0"/>
    <x v="0"/>
    <x v="1"/>
    <n v="46.57"/>
    <n v="10"/>
    <n v="23.285"/>
    <x v="455"/>
    <d v="2019-01-27T00:00:00"/>
    <d v="1899-12-30T13:58:00"/>
    <s v="Cash"/>
    <n v="465.7"/>
    <n v="4.7619047620000003"/>
    <n v="23.285"/>
    <n v="7.6"/>
  </r>
  <r>
    <x v="459"/>
    <s v="C"/>
    <s v="Naypyitaw"/>
    <x v="1"/>
    <x v="1"/>
    <x v="4"/>
    <n v="35.89"/>
    <n v="1"/>
    <n v="1.7945"/>
    <x v="456"/>
    <d v="2019-02-23T00:00:00"/>
    <d v="1899-12-30T16:52:00"/>
    <s v="Credit card"/>
    <n v="35.89"/>
    <n v="4.7619047620000003"/>
    <n v="1.7945"/>
    <n v="7.9"/>
  </r>
  <r>
    <x v="460"/>
    <s v="C"/>
    <s v="Naypyitaw"/>
    <x v="1"/>
    <x v="1"/>
    <x v="4"/>
    <n v="40.520000000000003"/>
    <n v="5"/>
    <n v="10.130000000000001"/>
    <x v="457"/>
    <d v="2019-02-03T00:00:00"/>
    <d v="1899-12-30T15:19:00"/>
    <s v="Cash"/>
    <n v="202.6"/>
    <n v="4.7619047620000003"/>
    <n v="10.130000000000001"/>
    <n v="4.5"/>
  </r>
  <r>
    <x v="461"/>
    <s v="B"/>
    <s v="Mandalay"/>
    <x v="0"/>
    <x v="0"/>
    <x v="4"/>
    <n v="73.05"/>
    <n v="10"/>
    <n v="36.524999999999999"/>
    <x v="458"/>
    <d v="2019-03-03T00:00:00"/>
    <d v="1899-12-30T12:25:00"/>
    <s v="Credit card"/>
    <n v="730.5"/>
    <n v="4.7619047620000003"/>
    <n v="36.524999999999999"/>
    <n v="8.6999999999999993"/>
  </r>
  <r>
    <x v="462"/>
    <s v="C"/>
    <s v="Naypyitaw"/>
    <x v="1"/>
    <x v="0"/>
    <x v="3"/>
    <n v="73.95"/>
    <n v="4"/>
    <n v="14.79"/>
    <x v="459"/>
    <d v="2019-02-03T00:00:00"/>
    <d v="1899-12-30T10:02:00"/>
    <s v="Cash"/>
    <n v="295.8"/>
    <n v="4.7619047620000003"/>
    <n v="14.79"/>
    <n v="6.1"/>
  </r>
  <r>
    <x v="463"/>
    <s v="C"/>
    <s v="Naypyitaw"/>
    <x v="0"/>
    <x v="0"/>
    <x v="4"/>
    <n v="22.62"/>
    <n v="1"/>
    <n v="1.131"/>
    <x v="460"/>
    <d v="2019-03-17T00:00:00"/>
    <d v="1899-12-30T18:58:00"/>
    <s v="Cash"/>
    <n v="22.62"/>
    <n v="4.7619047620000003"/>
    <n v="1.131"/>
    <n v="6.4"/>
  </r>
  <r>
    <x v="464"/>
    <s v="A"/>
    <s v="Yangon"/>
    <x v="0"/>
    <x v="1"/>
    <x v="4"/>
    <n v="51.34"/>
    <n v="5"/>
    <n v="12.835000000000001"/>
    <x v="461"/>
    <d v="2019-03-28T00:00:00"/>
    <d v="1899-12-30T15:31:00"/>
    <s v="Credit card"/>
    <n v="256.7"/>
    <n v="4.7619047620000003"/>
    <n v="12.835000000000001"/>
    <n v="9.1"/>
  </r>
  <r>
    <x v="465"/>
    <s v="C"/>
    <s v="Naypyitaw"/>
    <x v="0"/>
    <x v="0"/>
    <x v="3"/>
    <n v="54.55"/>
    <n v="10"/>
    <n v="27.274999999999999"/>
    <x v="462"/>
    <d v="2019-03-02T00:00:00"/>
    <d v="1899-12-30T11:22:00"/>
    <s v="Credit card"/>
    <n v="545.5"/>
    <n v="4.7619047620000003"/>
    <n v="27.274999999999999"/>
    <n v="7.1"/>
  </r>
  <r>
    <x v="466"/>
    <s v="C"/>
    <s v="Naypyitaw"/>
    <x v="0"/>
    <x v="0"/>
    <x v="0"/>
    <n v="37.15"/>
    <n v="7"/>
    <n v="13.0025"/>
    <x v="463"/>
    <d v="2019-02-08T00:00:00"/>
    <d v="1899-12-30T13:12:00"/>
    <s v="Credit card"/>
    <n v="260.05"/>
    <n v="4.7619047620000003"/>
    <n v="13.0025"/>
    <n v="7.7"/>
  </r>
  <r>
    <x v="467"/>
    <s v="B"/>
    <s v="Mandalay"/>
    <x v="1"/>
    <x v="1"/>
    <x v="3"/>
    <n v="37.020000000000003"/>
    <n v="6"/>
    <n v="11.106"/>
    <x v="464"/>
    <d v="2019-03-22T00:00:00"/>
    <d v="1899-12-30T18:33:00"/>
    <s v="Cash"/>
    <n v="222.12"/>
    <n v="4.7619047620000003"/>
    <n v="11.106"/>
    <n v="4.5"/>
  </r>
  <r>
    <x v="468"/>
    <s v="C"/>
    <s v="Naypyitaw"/>
    <x v="1"/>
    <x v="1"/>
    <x v="4"/>
    <n v="21.58"/>
    <n v="1"/>
    <n v="1.079"/>
    <x v="465"/>
    <d v="2019-02-09T00:00:00"/>
    <d v="1899-12-30T10:02:00"/>
    <s v="Ewallet"/>
    <n v="21.58"/>
    <n v="4.7619047620000003"/>
    <n v="1.079"/>
    <n v="7.2"/>
  </r>
  <r>
    <x v="469"/>
    <s v="C"/>
    <s v="Naypyitaw"/>
    <x v="0"/>
    <x v="0"/>
    <x v="1"/>
    <n v="98.84"/>
    <n v="1"/>
    <n v="4.9420000000000002"/>
    <x v="466"/>
    <d v="2019-02-15T00:00:00"/>
    <d v="1899-12-30T11:21:00"/>
    <s v="Cash"/>
    <n v="98.84"/>
    <n v="4.7619047620000003"/>
    <n v="4.9420000000000002"/>
    <n v="8.4"/>
  </r>
  <r>
    <x v="470"/>
    <s v="C"/>
    <s v="Naypyitaw"/>
    <x v="0"/>
    <x v="0"/>
    <x v="2"/>
    <n v="83.77"/>
    <n v="6"/>
    <n v="25.131"/>
    <x v="467"/>
    <d v="2019-01-23T00:00:00"/>
    <d v="1899-12-30T12:10:00"/>
    <s v="Ewallet"/>
    <n v="502.62"/>
    <n v="4.7619047620000003"/>
    <n v="25.131"/>
    <n v="5.4"/>
  </r>
  <r>
    <x v="471"/>
    <s v="A"/>
    <s v="Yangon"/>
    <x v="0"/>
    <x v="0"/>
    <x v="3"/>
    <n v="40.049999999999997"/>
    <n v="4"/>
    <n v="8.01"/>
    <x v="468"/>
    <d v="2019-01-25T00:00:00"/>
    <d v="1899-12-30T11:40:00"/>
    <s v="Cash"/>
    <n v="160.19999999999999"/>
    <n v="4.7619047620000003"/>
    <n v="8.01"/>
    <n v="9.6999999999999993"/>
  </r>
  <r>
    <x v="472"/>
    <s v="A"/>
    <s v="Yangon"/>
    <x v="0"/>
    <x v="1"/>
    <x v="5"/>
    <n v="43.13"/>
    <n v="10"/>
    <n v="21.565000000000001"/>
    <x v="469"/>
    <d v="2019-02-02T00:00:00"/>
    <d v="1899-12-30T18:31:00"/>
    <s v="Credit card"/>
    <n v="431.3"/>
    <n v="4.7619047620000003"/>
    <n v="21.565000000000001"/>
    <n v="5.5"/>
  </r>
  <r>
    <x v="473"/>
    <s v="B"/>
    <s v="Mandalay"/>
    <x v="0"/>
    <x v="1"/>
    <x v="0"/>
    <n v="72.569999999999993"/>
    <n v="8"/>
    <n v="29.027999999999999"/>
    <x v="470"/>
    <d v="2019-03-30T00:00:00"/>
    <d v="1899-12-30T17:58:00"/>
    <s v="Cash"/>
    <n v="580.55999999999995"/>
    <n v="4.7619047620000003"/>
    <n v="29.027999999999999"/>
    <n v="4.5999999999999996"/>
  </r>
  <r>
    <x v="474"/>
    <s v="A"/>
    <s v="Yangon"/>
    <x v="0"/>
    <x v="0"/>
    <x v="1"/>
    <n v="64.44"/>
    <n v="5"/>
    <n v="16.11"/>
    <x v="471"/>
    <d v="2019-03-30T00:00:00"/>
    <d v="1899-12-30T17:04:00"/>
    <s v="Cash"/>
    <n v="322.2"/>
    <n v="4.7619047620000003"/>
    <n v="16.11"/>
    <n v="6.6"/>
  </r>
  <r>
    <x v="475"/>
    <s v="A"/>
    <s v="Yangon"/>
    <x v="1"/>
    <x v="1"/>
    <x v="0"/>
    <n v="65.180000000000007"/>
    <n v="3"/>
    <n v="9.7769999999999992"/>
    <x v="472"/>
    <d v="2019-02-25T00:00:00"/>
    <d v="1899-12-30T20:35:00"/>
    <s v="Credit card"/>
    <n v="195.54"/>
    <n v="4.7619047620000003"/>
    <n v="9.7769999999999992"/>
    <n v="6.3"/>
  </r>
  <r>
    <x v="476"/>
    <s v="A"/>
    <s v="Yangon"/>
    <x v="1"/>
    <x v="0"/>
    <x v="3"/>
    <n v="33.26"/>
    <n v="5"/>
    <n v="8.3149999999999995"/>
    <x v="473"/>
    <d v="2019-03-18T00:00:00"/>
    <d v="1899-12-30T16:10:00"/>
    <s v="Credit card"/>
    <n v="166.3"/>
    <n v="4.7619047620000003"/>
    <n v="8.3149999999999995"/>
    <n v="4.2"/>
  </r>
  <r>
    <x v="477"/>
    <s v="C"/>
    <s v="Naypyitaw"/>
    <x v="1"/>
    <x v="1"/>
    <x v="1"/>
    <n v="84.07"/>
    <n v="4"/>
    <n v="16.814"/>
    <x v="474"/>
    <d v="2019-03-07T00:00:00"/>
    <d v="1899-12-30T16:54:00"/>
    <s v="Ewallet"/>
    <n v="336.28"/>
    <n v="4.7619047620000003"/>
    <n v="16.814"/>
    <n v="4.4000000000000004"/>
  </r>
  <r>
    <x v="478"/>
    <s v="B"/>
    <s v="Mandalay"/>
    <x v="1"/>
    <x v="1"/>
    <x v="3"/>
    <n v="34.369999999999997"/>
    <n v="10"/>
    <n v="17.184999999999999"/>
    <x v="475"/>
    <d v="2019-03-16T00:00:00"/>
    <d v="1899-12-30T10:11:00"/>
    <s v="Ewallet"/>
    <n v="343.7"/>
    <n v="4.7619047620000003"/>
    <n v="17.184999999999999"/>
    <n v="6.7"/>
  </r>
  <r>
    <x v="479"/>
    <s v="A"/>
    <s v="Yangon"/>
    <x v="1"/>
    <x v="1"/>
    <x v="1"/>
    <n v="38.6"/>
    <n v="1"/>
    <n v="1.93"/>
    <x v="476"/>
    <d v="2019-01-29T00:00:00"/>
    <d v="1899-12-30T11:26:00"/>
    <s v="Ewallet"/>
    <n v="38.6"/>
    <n v="4.7619047620000003"/>
    <n v="1.93"/>
    <n v="6.7"/>
  </r>
  <r>
    <x v="480"/>
    <s v="C"/>
    <s v="Naypyitaw"/>
    <x v="1"/>
    <x v="1"/>
    <x v="4"/>
    <n v="65.97"/>
    <n v="8"/>
    <n v="26.388000000000002"/>
    <x v="477"/>
    <d v="2019-02-02T00:00:00"/>
    <d v="1899-12-30T20:29:00"/>
    <s v="Cash"/>
    <n v="527.76"/>
    <n v="4.7619047620000003"/>
    <n v="26.388000000000002"/>
    <n v="8.4"/>
  </r>
  <r>
    <x v="481"/>
    <s v="C"/>
    <s v="Naypyitaw"/>
    <x v="1"/>
    <x v="0"/>
    <x v="1"/>
    <n v="32.799999999999997"/>
    <n v="10"/>
    <n v="16.399999999999999"/>
    <x v="478"/>
    <d v="2019-02-15T00:00:00"/>
    <d v="1899-12-30T12:12:00"/>
    <s v="Cash"/>
    <n v="328"/>
    <n v="4.7619047620000003"/>
    <n v="16.399999999999999"/>
    <n v="6.2"/>
  </r>
  <r>
    <x v="482"/>
    <s v="A"/>
    <s v="Yangon"/>
    <x v="1"/>
    <x v="1"/>
    <x v="3"/>
    <n v="37.14"/>
    <n v="5"/>
    <n v="9.2850000000000001"/>
    <x v="479"/>
    <d v="2019-01-08T00:00:00"/>
    <d v="1899-12-30T13:05:00"/>
    <s v="Ewallet"/>
    <n v="185.7"/>
    <n v="4.7619047620000003"/>
    <n v="9.2850000000000001"/>
    <n v="5"/>
  </r>
  <r>
    <x v="483"/>
    <s v="B"/>
    <s v="Mandalay"/>
    <x v="0"/>
    <x v="1"/>
    <x v="2"/>
    <n v="60.38"/>
    <n v="10"/>
    <n v="30.19"/>
    <x v="480"/>
    <d v="2019-02-12T00:00:00"/>
    <d v="1899-12-30T16:19:00"/>
    <s v="Cash"/>
    <n v="603.79999999999995"/>
    <n v="4.7619047620000003"/>
    <n v="30.19"/>
    <n v="6"/>
  </r>
  <r>
    <x v="484"/>
    <s v="C"/>
    <s v="Naypyitaw"/>
    <x v="0"/>
    <x v="0"/>
    <x v="3"/>
    <n v="36.979999999999997"/>
    <n v="10"/>
    <n v="18.489999999999998"/>
    <x v="481"/>
    <d v="2019-01-01T00:00:00"/>
    <d v="1899-12-30T19:48:00"/>
    <s v="Credit card"/>
    <n v="369.8"/>
    <n v="4.7619047620000003"/>
    <n v="18.489999999999998"/>
    <n v="7"/>
  </r>
  <r>
    <x v="485"/>
    <s v="B"/>
    <s v="Mandalay"/>
    <x v="0"/>
    <x v="0"/>
    <x v="3"/>
    <n v="49.49"/>
    <n v="4"/>
    <n v="9.8979999999999997"/>
    <x v="482"/>
    <d v="2019-03-21T00:00:00"/>
    <d v="1899-12-30T15:25:00"/>
    <s v="Ewallet"/>
    <n v="197.96"/>
    <n v="4.7619047620000003"/>
    <n v="9.8979999999999997"/>
    <n v="6.6"/>
  </r>
  <r>
    <x v="486"/>
    <s v="B"/>
    <s v="Mandalay"/>
    <x v="1"/>
    <x v="0"/>
    <x v="5"/>
    <n v="41.09"/>
    <n v="10"/>
    <n v="20.545000000000002"/>
    <x v="483"/>
    <d v="2019-02-28T00:00:00"/>
    <d v="1899-12-30T14:42:00"/>
    <s v="Cash"/>
    <n v="410.9"/>
    <n v="4.7619047620000003"/>
    <n v="20.545000000000002"/>
    <n v="7.3"/>
  </r>
  <r>
    <x v="487"/>
    <s v="A"/>
    <s v="Yangon"/>
    <x v="1"/>
    <x v="1"/>
    <x v="5"/>
    <n v="37.15"/>
    <n v="4"/>
    <n v="7.43"/>
    <x v="484"/>
    <d v="2019-03-23T00:00:00"/>
    <d v="1899-12-30T18:59:00"/>
    <s v="Ewallet"/>
    <n v="148.6"/>
    <n v="4.7619047620000003"/>
    <n v="7.43"/>
    <n v="8.3000000000000007"/>
  </r>
  <r>
    <x v="488"/>
    <s v="C"/>
    <s v="Naypyitaw"/>
    <x v="1"/>
    <x v="1"/>
    <x v="2"/>
    <n v="22.96"/>
    <n v="1"/>
    <n v="1.1479999999999999"/>
    <x v="485"/>
    <d v="2019-01-30T00:00:00"/>
    <d v="1899-12-30T20:47:00"/>
    <s v="Cash"/>
    <n v="22.96"/>
    <n v="4.7619047620000003"/>
    <n v="1.1479999999999999"/>
    <n v="4.3"/>
  </r>
  <r>
    <x v="489"/>
    <s v="B"/>
    <s v="Mandalay"/>
    <x v="0"/>
    <x v="0"/>
    <x v="2"/>
    <n v="77.680000000000007"/>
    <n v="9"/>
    <n v="34.956000000000003"/>
    <x v="486"/>
    <d v="2019-02-04T00:00:00"/>
    <d v="1899-12-30T13:21:00"/>
    <s v="Ewallet"/>
    <n v="699.12"/>
    <n v="4.7619047620000003"/>
    <n v="34.956000000000003"/>
    <n v="9.8000000000000007"/>
  </r>
  <r>
    <x v="490"/>
    <s v="B"/>
    <s v="Mandalay"/>
    <x v="1"/>
    <x v="0"/>
    <x v="5"/>
    <n v="34.700000000000003"/>
    <n v="2"/>
    <n v="3.47"/>
    <x v="487"/>
    <d v="2019-03-13T00:00:00"/>
    <d v="1899-12-30T19:48:00"/>
    <s v="Ewallet"/>
    <n v="69.400000000000006"/>
    <n v="4.7619047620000003"/>
    <n v="3.47"/>
    <n v="8.1999999999999993"/>
  </r>
  <r>
    <x v="491"/>
    <s v="A"/>
    <s v="Yangon"/>
    <x v="0"/>
    <x v="0"/>
    <x v="5"/>
    <n v="19.66"/>
    <n v="10"/>
    <n v="9.83"/>
    <x v="488"/>
    <d v="2019-03-15T00:00:00"/>
    <d v="1899-12-30T18:20:00"/>
    <s v="Credit card"/>
    <n v="196.6"/>
    <n v="4.7619047620000003"/>
    <n v="9.83"/>
    <n v="7.2"/>
  </r>
  <r>
    <x v="492"/>
    <s v="B"/>
    <s v="Mandalay"/>
    <x v="0"/>
    <x v="0"/>
    <x v="0"/>
    <n v="25.32"/>
    <n v="8"/>
    <n v="10.128"/>
    <x v="489"/>
    <d v="2019-03-05T00:00:00"/>
    <d v="1899-12-30T20:24:00"/>
    <s v="Ewallet"/>
    <n v="202.56"/>
    <n v="4.7619047620000003"/>
    <n v="10.128"/>
    <n v="8.6999999999999993"/>
  </r>
  <r>
    <x v="493"/>
    <s v="C"/>
    <s v="Naypyitaw"/>
    <x v="0"/>
    <x v="0"/>
    <x v="2"/>
    <n v="12.12"/>
    <n v="10"/>
    <n v="6.06"/>
    <x v="490"/>
    <d v="2019-03-05T00:00:00"/>
    <d v="1899-12-30T13:44:00"/>
    <s v="Credit card"/>
    <n v="121.2"/>
    <n v="4.7619047620000003"/>
    <n v="6.06"/>
    <n v="8.4"/>
  </r>
  <r>
    <x v="494"/>
    <s v="B"/>
    <s v="Mandalay"/>
    <x v="1"/>
    <x v="1"/>
    <x v="5"/>
    <n v="99.89"/>
    <n v="2"/>
    <n v="9.9890000000000008"/>
    <x v="491"/>
    <d v="2019-02-26T00:00:00"/>
    <d v="1899-12-30T11:48:00"/>
    <s v="Ewallet"/>
    <n v="199.78"/>
    <n v="4.7619047620000003"/>
    <n v="9.9890000000000008"/>
    <n v="7.1"/>
  </r>
  <r>
    <x v="495"/>
    <s v="B"/>
    <s v="Mandalay"/>
    <x v="1"/>
    <x v="1"/>
    <x v="3"/>
    <n v="75.92"/>
    <n v="8"/>
    <n v="30.367999999999999"/>
    <x v="492"/>
    <d v="2019-03-20T00:00:00"/>
    <d v="1899-12-30T14:14:00"/>
    <s v="Cash"/>
    <n v="607.36"/>
    <n v="4.7619047620000003"/>
    <n v="30.367999999999999"/>
    <n v="5.5"/>
  </r>
  <r>
    <x v="496"/>
    <s v="C"/>
    <s v="Naypyitaw"/>
    <x v="1"/>
    <x v="0"/>
    <x v="1"/>
    <n v="63.22"/>
    <n v="2"/>
    <n v="6.3220000000000001"/>
    <x v="493"/>
    <d v="2019-01-01T00:00:00"/>
    <d v="1899-12-30T15:51:00"/>
    <s v="Cash"/>
    <n v="126.44"/>
    <n v="4.7619047620000003"/>
    <n v="6.3220000000000001"/>
    <n v="8.5"/>
  </r>
  <r>
    <x v="497"/>
    <s v="C"/>
    <s v="Naypyitaw"/>
    <x v="1"/>
    <x v="0"/>
    <x v="4"/>
    <n v="90.24"/>
    <n v="6"/>
    <n v="27.071999999999999"/>
    <x v="494"/>
    <d v="2019-01-27T00:00:00"/>
    <d v="1899-12-30T11:17:00"/>
    <s v="Cash"/>
    <n v="541.44000000000005"/>
    <n v="4.7619047620000003"/>
    <n v="27.071999999999999"/>
    <n v="6.2"/>
  </r>
  <r>
    <x v="498"/>
    <s v="B"/>
    <s v="Mandalay"/>
    <x v="0"/>
    <x v="0"/>
    <x v="3"/>
    <n v="98.13"/>
    <n v="1"/>
    <n v="4.9065000000000003"/>
    <x v="495"/>
    <d v="2019-01-21T00:00:00"/>
    <d v="1899-12-30T17:36:00"/>
    <s v="Cash"/>
    <n v="98.13"/>
    <n v="4.7619047620000003"/>
    <n v="4.9065000000000003"/>
    <n v="8.9"/>
  </r>
  <r>
    <x v="499"/>
    <s v="A"/>
    <s v="Yangon"/>
    <x v="0"/>
    <x v="0"/>
    <x v="3"/>
    <n v="51.52"/>
    <n v="8"/>
    <n v="20.608000000000001"/>
    <x v="496"/>
    <d v="2019-02-02T00:00:00"/>
    <d v="1899-12-30T15:47:00"/>
    <s v="Cash"/>
    <n v="412.16"/>
    <n v="4.7619047620000003"/>
    <n v="20.608000000000001"/>
    <n v="9.6"/>
  </r>
  <r>
    <x v="500"/>
    <s v="B"/>
    <s v="Mandalay"/>
    <x v="0"/>
    <x v="1"/>
    <x v="3"/>
    <n v="73.97"/>
    <n v="1"/>
    <n v="3.6985000000000001"/>
    <x v="497"/>
    <d v="2019-02-03T00:00:00"/>
    <d v="1899-12-30T15:53:00"/>
    <s v="Credit card"/>
    <n v="73.97"/>
    <n v="4.7619047620000003"/>
    <n v="3.6985000000000001"/>
    <n v="5.4"/>
  </r>
  <r>
    <x v="501"/>
    <s v="C"/>
    <s v="Naypyitaw"/>
    <x v="0"/>
    <x v="0"/>
    <x v="5"/>
    <n v="31.9"/>
    <n v="1"/>
    <n v="1.595"/>
    <x v="498"/>
    <d v="2019-01-05T00:00:00"/>
    <d v="1899-12-30T12:40:00"/>
    <s v="Ewallet"/>
    <n v="31.9"/>
    <n v="4.7619047620000003"/>
    <n v="1.595"/>
    <n v="9.1"/>
  </r>
  <r>
    <x v="502"/>
    <s v="C"/>
    <s v="Naypyitaw"/>
    <x v="1"/>
    <x v="1"/>
    <x v="2"/>
    <n v="69.400000000000006"/>
    <n v="2"/>
    <n v="6.94"/>
    <x v="499"/>
    <d v="2019-01-27T00:00:00"/>
    <d v="1899-12-30T19:48:00"/>
    <s v="Ewallet"/>
    <n v="138.80000000000001"/>
    <n v="4.7619047620000003"/>
    <n v="6.94"/>
    <n v="9"/>
  </r>
  <r>
    <x v="503"/>
    <s v="B"/>
    <s v="Mandalay"/>
    <x v="1"/>
    <x v="0"/>
    <x v="3"/>
    <n v="93.31"/>
    <n v="2"/>
    <n v="9.3309999999999995"/>
    <x v="500"/>
    <d v="2019-03-25T00:00:00"/>
    <d v="1899-12-30T17:53:00"/>
    <s v="Cash"/>
    <n v="186.62"/>
    <n v="4.7619047620000003"/>
    <n v="9.3309999999999995"/>
    <n v="6.3"/>
  </r>
  <r>
    <x v="504"/>
    <s v="B"/>
    <s v="Mandalay"/>
    <x v="1"/>
    <x v="1"/>
    <x v="3"/>
    <n v="88.45"/>
    <n v="1"/>
    <n v="4.4225000000000003"/>
    <x v="501"/>
    <d v="2019-02-25T00:00:00"/>
    <d v="1899-12-30T16:36:00"/>
    <s v="Credit card"/>
    <n v="88.45"/>
    <n v="4.7619047620000003"/>
    <n v="4.4225000000000003"/>
    <n v="9.5"/>
  </r>
  <r>
    <x v="505"/>
    <s v="A"/>
    <s v="Yangon"/>
    <x v="0"/>
    <x v="1"/>
    <x v="1"/>
    <n v="24.18"/>
    <n v="8"/>
    <n v="9.6720000000000006"/>
    <x v="502"/>
    <d v="2019-01-28T00:00:00"/>
    <d v="1899-12-30T20:54:00"/>
    <s v="Ewallet"/>
    <n v="193.44"/>
    <n v="4.7619047620000003"/>
    <n v="9.6720000000000006"/>
    <n v="9.8000000000000007"/>
  </r>
  <r>
    <x v="506"/>
    <s v="B"/>
    <s v="Mandalay"/>
    <x v="0"/>
    <x v="0"/>
    <x v="3"/>
    <n v="48.5"/>
    <n v="3"/>
    <n v="7.2750000000000004"/>
    <x v="503"/>
    <d v="2019-01-08T00:00:00"/>
    <d v="1899-12-30T12:50:00"/>
    <s v="Cash"/>
    <n v="145.5"/>
    <n v="4.7619047620000003"/>
    <n v="7.2750000000000004"/>
    <n v="6.7"/>
  </r>
  <r>
    <x v="507"/>
    <s v="B"/>
    <s v="Mandalay"/>
    <x v="1"/>
    <x v="0"/>
    <x v="4"/>
    <n v="84.05"/>
    <n v="6"/>
    <n v="25.215"/>
    <x v="504"/>
    <d v="2019-01-29T00:00:00"/>
    <d v="1899-12-30T10:48:00"/>
    <s v="Credit card"/>
    <n v="504.3"/>
    <n v="4.7619047620000003"/>
    <n v="25.215"/>
    <n v="7.7"/>
  </r>
  <r>
    <x v="508"/>
    <s v="B"/>
    <s v="Mandalay"/>
    <x v="0"/>
    <x v="1"/>
    <x v="0"/>
    <n v="61.29"/>
    <n v="5"/>
    <n v="15.3225"/>
    <x v="505"/>
    <d v="2019-03-29T00:00:00"/>
    <d v="1899-12-30T14:28:00"/>
    <s v="Cash"/>
    <n v="306.45"/>
    <n v="4.7619047620000003"/>
    <n v="15.3225"/>
    <n v="7"/>
  </r>
  <r>
    <x v="509"/>
    <s v="C"/>
    <s v="Naypyitaw"/>
    <x v="0"/>
    <x v="0"/>
    <x v="2"/>
    <n v="15.95"/>
    <n v="6"/>
    <n v="4.7850000000000001"/>
    <x v="506"/>
    <d v="2019-02-09T00:00:00"/>
    <d v="1899-12-30T17:15:00"/>
    <s v="Credit card"/>
    <n v="95.7"/>
    <n v="4.7619047620000003"/>
    <n v="4.7850000000000001"/>
    <n v="5.0999999999999996"/>
  </r>
  <r>
    <x v="510"/>
    <s v="B"/>
    <s v="Mandalay"/>
    <x v="0"/>
    <x v="0"/>
    <x v="3"/>
    <n v="90.74"/>
    <n v="7"/>
    <n v="31.759"/>
    <x v="507"/>
    <d v="2019-01-16T00:00:00"/>
    <d v="1899-12-30T18:03:00"/>
    <s v="Credit card"/>
    <n v="635.17999999999995"/>
    <n v="4.7619047620000003"/>
    <n v="31.759"/>
    <n v="6.2"/>
  </r>
  <r>
    <x v="511"/>
    <s v="A"/>
    <s v="Yangon"/>
    <x v="1"/>
    <x v="0"/>
    <x v="2"/>
    <n v="42.91"/>
    <n v="5"/>
    <n v="10.727499999999999"/>
    <x v="508"/>
    <d v="2019-01-05T00:00:00"/>
    <d v="1899-12-30T17:29:00"/>
    <s v="Ewallet"/>
    <n v="214.55"/>
    <n v="4.7619047620000003"/>
    <n v="10.727499999999999"/>
    <n v="6.1"/>
  </r>
  <r>
    <x v="512"/>
    <s v="A"/>
    <s v="Yangon"/>
    <x v="1"/>
    <x v="0"/>
    <x v="5"/>
    <n v="54.28"/>
    <n v="7"/>
    <n v="18.998000000000001"/>
    <x v="509"/>
    <d v="2019-01-27T00:00:00"/>
    <d v="1899-12-30T18:05:00"/>
    <s v="Ewallet"/>
    <n v="379.96"/>
    <n v="4.7619047620000003"/>
    <n v="18.998000000000001"/>
    <n v="9.3000000000000007"/>
  </r>
  <r>
    <x v="513"/>
    <s v="A"/>
    <s v="Yangon"/>
    <x v="1"/>
    <x v="1"/>
    <x v="1"/>
    <n v="99.55"/>
    <n v="7"/>
    <n v="34.842500000000001"/>
    <x v="510"/>
    <d v="2019-03-14T00:00:00"/>
    <d v="1899-12-30T12:07:00"/>
    <s v="Cash"/>
    <n v="696.85"/>
    <n v="4.7619047620000003"/>
    <n v="34.842500000000001"/>
    <n v="7.6"/>
  </r>
  <r>
    <x v="514"/>
    <s v="C"/>
    <s v="Naypyitaw"/>
    <x v="0"/>
    <x v="1"/>
    <x v="3"/>
    <n v="58.39"/>
    <n v="7"/>
    <n v="20.436499999999999"/>
    <x v="511"/>
    <d v="2019-02-23T00:00:00"/>
    <d v="1899-12-30T19:49:00"/>
    <s v="Credit card"/>
    <n v="408.73"/>
    <n v="4.7619047620000003"/>
    <n v="20.436499999999999"/>
    <n v="8.1999999999999993"/>
  </r>
  <r>
    <x v="515"/>
    <s v="C"/>
    <s v="Naypyitaw"/>
    <x v="0"/>
    <x v="0"/>
    <x v="5"/>
    <n v="51.47"/>
    <n v="1"/>
    <n v="2.5735000000000001"/>
    <x v="512"/>
    <d v="2019-03-18T00:00:00"/>
    <d v="1899-12-30T15:52:00"/>
    <s v="Ewallet"/>
    <n v="51.47"/>
    <n v="4.7619047620000003"/>
    <n v="2.5735000000000001"/>
    <n v="8.5"/>
  </r>
  <r>
    <x v="516"/>
    <s v="B"/>
    <s v="Mandalay"/>
    <x v="0"/>
    <x v="1"/>
    <x v="0"/>
    <n v="54.86"/>
    <n v="5"/>
    <n v="13.715"/>
    <x v="513"/>
    <d v="2019-03-29T00:00:00"/>
    <d v="1899-12-30T16:48:00"/>
    <s v="Ewallet"/>
    <n v="274.3"/>
    <n v="4.7619047620000003"/>
    <n v="13.715"/>
    <n v="9.8000000000000007"/>
  </r>
  <r>
    <x v="517"/>
    <s v="C"/>
    <s v="Naypyitaw"/>
    <x v="0"/>
    <x v="1"/>
    <x v="2"/>
    <n v="39.39"/>
    <n v="5"/>
    <n v="9.8475000000000001"/>
    <x v="514"/>
    <d v="2019-01-22T00:00:00"/>
    <d v="1899-12-30T20:46:00"/>
    <s v="Credit card"/>
    <n v="196.95"/>
    <n v="4.7619047620000003"/>
    <n v="9.8475000000000001"/>
    <n v="8.6999999999999993"/>
  </r>
  <r>
    <x v="518"/>
    <s v="A"/>
    <s v="Yangon"/>
    <x v="1"/>
    <x v="1"/>
    <x v="2"/>
    <n v="34.729999999999997"/>
    <n v="2"/>
    <n v="3.4729999999999999"/>
    <x v="515"/>
    <d v="2019-03-01T00:00:00"/>
    <d v="1899-12-30T18:14:00"/>
    <s v="Ewallet"/>
    <n v="69.459999999999994"/>
    <n v="4.7619047620000003"/>
    <n v="3.4729999999999999"/>
    <n v="9.6999999999999993"/>
  </r>
  <r>
    <x v="519"/>
    <s v="C"/>
    <s v="Naypyitaw"/>
    <x v="0"/>
    <x v="1"/>
    <x v="3"/>
    <n v="71.92"/>
    <n v="5"/>
    <n v="17.98"/>
    <x v="516"/>
    <d v="2019-01-17T00:00:00"/>
    <d v="1899-12-30T15:05:00"/>
    <s v="Credit card"/>
    <n v="359.6"/>
    <n v="4.7619047620000003"/>
    <n v="17.98"/>
    <n v="4.3"/>
  </r>
  <r>
    <x v="520"/>
    <s v="B"/>
    <s v="Mandalay"/>
    <x v="1"/>
    <x v="0"/>
    <x v="1"/>
    <n v="45.71"/>
    <n v="3"/>
    <n v="6.8564999999999996"/>
    <x v="517"/>
    <d v="2019-03-26T00:00:00"/>
    <d v="1899-12-30T10:34:00"/>
    <s v="Credit card"/>
    <n v="137.13"/>
    <n v="4.7619047620000003"/>
    <n v="6.8564999999999996"/>
    <n v="7.7"/>
  </r>
  <r>
    <x v="521"/>
    <s v="C"/>
    <s v="Naypyitaw"/>
    <x v="0"/>
    <x v="0"/>
    <x v="2"/>
    <n v="83.17"/>
    <n v="6"/>
    <n v="24.951000000000001"/>
    <x v="518"/>
    <d v="2019-03-20T00:00:00"/>
    <d v="1899-12-30T11:23:00"/>
    <s v="Cash"/>
    <n v="499.02"/>
    <n v="4.7619047620000003"/>
    <n v="24.951000000000001"/>
    <n v="7.3"/>
  </r>
  <r>
    <x v="522"/>
    <s v="A"/>
    <s v="Yangon"/>
    <x v="0"/>
    <x v="0"/>
    <x v="2"/>
    <n v="37.44"/>
    <n v="6"/>
    <n v="11.231999999999999"/>
    <x v="519"/>
    <d v="2019-02-06T00:00:00"/>
    <d v="1899-12-30T13:55:00"/>
    <s v="Credit card"/>
    <n v="224.64"/>
    <n v="4.7619047620000003"/>
    <n v="11.231999999999999"/>
    <n v="5.9"/>
  </r>
  <r>
    <x v="523"/>
    <s v="C"/>
    <s v="Naypyitaw"/>
    <x v="1"/>
    <x v="1"/>
    <x v="0"/>
    <n v="62.87"/>
    <n v="2"/>
    <n v="6.2869999999999999"/>
    <x v="520"/>
    <d v="2019-01-01T00:00:00"/>
    <d v="1899-12-30T11:43:00"/>
    <s v="Cash"/>
    <n v="125.74"/>
    <n v="4.7619047620000003"/>
    <n v="6.2869999999999999"/>
    <n v="5"/>
  </r>
  <r>
    <x v="524"/>
    <s v="A"/>
    <s v="Yangon"/>
    <x v="1"/>
    <x v="1"/>
    <x v="4"/>
    <n v="81.709999999999994"/>
    <n v="6"/>
    <n v="24.513000000000002"/>
    <x v="521"/>
    <d v="2019-01-27T00:00:00"/>
    <d v="1899-12-30T14:36:00"/>
    <s v="Credit card"/>
    <n v="490.26"/>
    <n v="4.7619047620000003"/>
    <n v="24.513000000000002"/>
    <n v="8"/>
  </r>
  <r>
    <x v="525"/>
    <s v="A"/>
    <s v="Yangon"/>
    <x v="0"/>
    <x v="0"/>
    <x v="3"/>
    <n v="91.41"/>
    <n v="5"/>
    <n v="22.852499999999999"/>
    <x v="522"/>
    <d v="2019-02-25T00:00:00"/>
    <d v="1899-12-30T16:03:00"/>
    <s v="Ewallet"/>
    <n v="457.05"/>
    <n v="4.7619047620000003"/>
    <n v="22.852499999999999"/>
    <n v="7.1"/>
  </r>
  <r>
    <x v="526"/>
    <s v="B"/>
    <s v="Mandalay"/>
    <x v="1"/>
    <x v="1"/>
    <x v="5"/>
    <n v="39.21"/>
    <n v="4"/>
    <n v="7.8419999999999996"/>
    <x v="523"/>
    <d v="2019-01-16T00:00:00"/>
    <d v="1899-12-30T20:03:00"/>
    <s v="Credit card"/>
    <n v="156.84"/>
    <n v="4.7619047620000003"/>
    <n v="7.8419999999999996"/>
    <n v="9"/>
  </r>
  <r>
    <x v="527"/>
    <s v="B"/>
    <s v="Mandalay"/>
    <x v="0"/>
    <x v="1"/>
    <x v="5"/>
    <n v="59.86"/>
    <n v="2"/>
    <n v="5.9859999999999998"/>
    <x v="524"/>
    <d v="2019-01-13T00:00:00"/>
    <d v="1899-12-30T14:55:00"/>
    <s v="Ewallet"/>
    <n v="119.72"/>
    <n v="4.7619047620000003"/>
    <n v="5.9859999999999998"/>
    <n v="6.7"/>
  </r>
  <r>
    <x v="528"/>
    <s v="B"/>
    <s v="Mandalay"/>
    <x v="0"/>
    <x v="0"/>
    <x v="4"/>
    <n v="54.36"/>
    <n v="10"/>
    <n v="27.18"/>
    <x v="525"/>
    <d v="2019-02-07T00:00:00"/>
    <d v="1899-12-30T11:28:00"/>
    <s v="Credit card"/>
    <n v="543.6"/>
    <n v="4.7619047620000003"/>
    <n v="27.18"/>
    <n v="6.1"/>
  </r>
  <r>
    <x v="529"/>
    <s v="A"/>
    <s v="Yangon"/>
    <x v="1"/>
    <x v="1"/>
    <x v="3"/>
    <n v="98.09"/>
    <n v="9"/>
    <n v="44.140500000000003"/>
    <x v="526"/>
    <d v="2019-02-17T00:00:00"/>
    <d v="1899-12-30T19:41:00"/>
    <s v="Cash"/>
    <n v="882.81"/>
    <n v="4.7619047620000003"/>
    <n v="44.140500000000003"/>
    <n v="9.3000000000000007"/>
  </r>
  <r>
    <x v="530"/>
    <s v="A"/>
    <s v="Yangon"/>
    <x v="1"/>
    <x v="1"/>
    <x v="0"/>
    <n v="25.43"/>
    <n v="6"/>
    <n v="7.6289999999999996"/>
    <x v="527"/>
    <d v="2019-02-12T00:00:00"/>
    <d v="1899-12-30T19:01:00"/>
    <s v="Ewallet"/>
    <n v="152.58000000000001"/>
    <n v="4.7619047620000003"/>
    <n v="7.6289999999999996"/>
    <n v="7"/>
  </r>
  <r>
    <x v="531"/>
    <s v="A"/>
    <s v="Yangon"/>
    <x v="0"/>
    <x v="1"/>
    <x v="5"/>
    <n v="86.68"/>
    <n v="8"/>
    <n v="34.671999999999997"/>
    <x v="528"/>
    <d v="2019-01-24T00:00:00"/>
    <d v="1899-12-30T18:04:00"/>
    <s v="Credit card"/>
    <n v="693.44"/>
    <n v="4.7619047620000003"/>
    <n v="34.671999999999997"/>
    <n v="7.2"/>
  </r>
  <r>
    <x v="532"/>
    <s v="B"/>
    <s v="Mandalay"/>
    <x v="1"/>
    <x v="1"/>
    <x v="1"/>
    <n v="22.95"/>
    <n v="10"/>
    <n v="11.475"/>
    <x v="529"/>
    <d v="2019-02-06T00:00:00"/>
    <d v="1899-12-30T19:20:00"/>
    <s v="Ewallet"/>
    <n v="229.5"/>
    <n v="4.7619047620000003"/>
    <n v="11.475"/>
    <n v="8.1999999999999993"/>
  </r>
  <r>
    <x v="533"/>
    <s v="C"/>
    <s v="Naypyitaw"/>
    <x v="1"/>
    <x v="0"/>
    <x v="4"/>
    <n v="16.309999999999999"/>
    <n v="9"/>
    <n v="7.3395000000000001"/>
    <x v="530"/>
    <d v="2019-03-26T00:00:00"/>
    <d v="1899-12-30T10:31:00"/>
    <s v="Ewallet"/>
    <n v="146.79"/>
    <n v="4.7619047620000003"/>
    <n v="7.3395000000000001"/>
    <n v="8.4"/>
  </r>
  <r>
    <x v="534"/>
    <s v="A"/>
    <s v="Yangon"/>
    <x v="1"/>
    <x v="0"/>
    <x v="2"/>
    <n v="28.32"/>
    <n v="5"/>
    <n v="7.08"/>
    <x v="531"/>
    <d v="2019-03-11T00:00:00"/>
    <d v="1899-12-30T13:28:00"/>
    <s v="Ewallet"/>
    <n v="141.6"/>
    <n v="4.7619047620000003"/>
    <n v="7.08"/>
    <n v="6.2"/>
  </r>
  <r>
    <x v="535"/>
    <s v="C"/>
    <s v="Naypyitaw"/>
    <x v="1"/>
    <x v="1"/>
    <x v="2"/>
    <n v="16.670000000000002"/>
    <n v="7"/>
    <n v="5.8345000000000002"/>
    <x v="532"/>
    <d v="2019-02-07T00:00:00"/>
    <d v="1899-12-30T11:36:00"/>
    <s v="Ewallet"/>
    <n v="116.69"/>
    <n v="4.7619047620000003"/>
    <n v="5.8345000000000002"/>
    <n v="7.4"/>
  </r>
  <r>
    <x v="536"/>
    <s v="B"/>
    <s v="Mandalay"/>
    <x v="0"/>
    <x v="0"/>
    <x v="5"/>
    <n v="73.959999999999994"/>
    <n v="1"/>
    <n v="3.698"/>
    <x v="533"/>
    <d v="2019-01-05T00:00:00"/>
    <d v="1899-12-30T11:32:00"/>
    <s v="Credit card"/>
    <n v="73.959999999999994"/>
    <n v="4.7619047620000003"/>
    <n v="3.698"/>
    <n v="5"/>
  </r>
  <r>
    <x v="537"/>
    <s v="A"/>
    <s v="Yangon"/>
    <x v="1"/>
    <x v="1"/>
    <x v="2"/>
    <n v="97.94"/>
    <n v="1"/>
    <n v="4.8970000000000002"/>
    <x v="534"/>
    <d v="2019-03-07T00:00:00"/>
    <d v="1899-12-30T11:44:00"/>
    <s v="Ewallet"/>
    <n v="97.94"/>
    <n v="4.7619047620000003"/>
    <n v="4.8970000000000002"/>
    <n v="6.9"/>
  </r>
  <r>
    <x v="538"/>
    <s v="A"/>
    <s v="Yangon"/>
    <x v="1"/>
    <x v="0"/>
    <x v="5"/>
    <n v="73.05"/>
    <n v="4"/>
    <n v="14.61"/>
    <x v="535"/>
    <d v="2019-02-25T00:00:00"/>
    <d v="1899-12-30T17:16:00"/>
    <s v="Credit card"/>
    <n v="292.2"/>
    <n v="4.7619047620000003"/>
    <n v="14.61"/>
    <n v="4.9000000000000004"/>
  </r>
  <r>
    <x v="539"/>
    <s v="C"/>
    <s v="Naypyitaw"/>
    <x v="0"/>
    <x v="0"/>
    <x v="4"/>
    <n v="87.48"/>
    <n v="6"/>
    <n v="26.244"/>
    <x v="536"/>
    <d v="2019-02-01T00:00:00"/>
    <d v="1899-12-30T18:43:00"/>
    <s v="Ewallet"/>
    <n v="524.88"/>
    <n v="4.7619047620000003"/>
    <n v="26.244"/>
    <n v="5.0999999999999996"/>
  </r>
  <r>
    <x v="540"/>
    <s v="A"/>
    <s v="Yangon"/>
    <x v="1"/>
    <x v="1"/>
    <x v="2"/>
    <n v="30.68"/>
    <n v="3"/>
    <n v="4.6020000000000003"/>
    <x v="537"/>
    <d v="2019-01-22T00:00:00"/>
    <d v="1899-12-30T11:00:00"/>
    <s v="Ewallet"/>
    <n v="92.04"/>
    <n v="4.7619047620000003"/>
    <n v="4.6020000000000003"/>
    <n v="9.1"/>
  </r>
  <r>
    <x v="541"/>
    <s v="C"/>
    <s v="Naypyitaw"/>
    <x v="0"/>
    <x v="1"/>
    <x v="0"/>
    <n v="75.88"/>
    <n v="1"/>
    <n v="3.794"/>
    <x v="538"/>
    <d v="2019-01-03T00:00:00"/>
    <d v="1899-12-30T10:30:00"/>
    <s v="Credit card"/>
    <n v="75.88"/>
    <n v="4.7619047620000003"/>
    <n v="3.794"/>
    <n v="7.1"/>
  </r>
  <r>
    <x v="542"/>
    <s v="B"/>
    <s v="Mandalay"/>
    <x v="0"/>
    <x v="0"/>
    <x v="3"/>
    <n v="20.18"/>
    <n v="4"/>
    <n v="4.0359999999999996"/>
    <x v="539"/>
    <d v="2019-02-13T00:00:00"/>
    <d v="1899-12-30T12:14:00"/>
    <s v="Credit card"/>
    <n v="80.72"/>
    <n v="4.7619047620000003"/>
    <n v="4.0359999999999996"/>
    <n v="5"/>
  </r>
  <r>
    <x v="543"/>
    <s v="C"/>
    <s v="Naypyitaw"/>
    <x v="0"/>
    <x v="1"/>
    <x v="1"/>
    <n v="18.77"/>
    <n v="6"/>
    <n v="5.6310000000000002"/>
    <x v="540"/>
    <d v="2019-01-28T00:00:00"/>
    <d v="1899-12-30T16:43:00"/>
    <s v="Credit card"/>
    <n v="112.62"/>
    <n v="4.7619047620000003"/>
    <n v="5.6310000000000002"/>
    <n v="5.5"/>
  </r>
  <r>
    <x v="544"/>
    <s v="B"/>
    <s v="Mandalay"/>
    <x v="1"/>
    <x v="0"/>
    <x v="4"/>
    <n v="71.2"/>
    <n v="1"/>
    <n v="3.56"/>
    <x v="541"/>
    <d v="2019-01-05T00:00:00"/>
    <d v="1899-12-30T20:40:00"/>
    <s v="Credit card"/>
    <n v="71.2"/>
    <n v="4.7619047620000003"/>
    <n v="3.56"/>
    <n v="9.1999999999999993"/>
  </r>
  <r>
    <x v="545"/>
    <s v="B"/>
    <s v="Mandalay"/>
    <x v="0"/>
    <x v="1"/>
    <x v="2"/>
    <n v="38.81"/>
    <n v="4"/>
    <n v="7.7619999999999996"/>
    <x v="542"/>
    <d v="2019-03-19T00:00:00"/>
    <d v="1899-12-30T13:40:00"/>
    <s v="Ewallet"/>
    <n v="155.24"/>
    <n v="4.7619047620000003"/>
    <n v="7.7619999999999996"/>
    <n v="4.9000000000000004"/>
  </r>
  <r>
    <x v="546"/>
    <s v="A"/>
    <s v="Yangon"/>
    <x v="1"/>
    <x v="0"/>
    <x v="5"/>
    <n v="29.42"/>
    <n v="10"/>
    <n v="14.71"/>
    <x v="543"/>
    <d v="2019-01-12T00:00:00"/>
    <d v="1899-12-30T16:23:00"/>
    <s v="Ewallet"/>
    <n v="294.2"/>
    <n v="4.7619047620000003"/>
    <n v="14.71"/>
    <n v="8.9"/>
  </r>
  <r>
    <x v="547"/>
    <s v="A"/>
    <s v="Yangon"/>
    <x v="1"/>
    <x v="1"/>
    <x v="3"/>
    <n v="60.95"/>
    <n v="9"/>
    <n v="27.427499999999998"/>
    <x v="544"/>
    <d v="2019-01-07T00:00:00"/>
    <d v="1899-12-30T12:08:00"/>
    <s v="Credit card"/>
    <n v="548.54999999999995"/>
    <n v="4.7619047620000003"/>
    <n v="27.427499999999998"/>
    <n v="6"/>
  </r>
  <r>
    <x v="548"/>
    <s v="B"/>
    <s v="Mandalay"/>
    <x v="1"/>
    <x v="0"/>
    <x v="3"/>
    <n v="51.54"/>
    <n v="5"/>
    <n v="12.885"/>
    <x v="545"/>
    <d v="2019-01-26T00:00:00"/>
    <d v="1899-12-30T17:45:00"/>
    <s v="Cash"/>
    <n v="257.7"/>
    <n v="4.7619047620000003"/>
    <n v="12.885"/>
    <n v="4.2"/>
  </r>
  <r>
    <x v="549"/>
    <s v="A"/>
    <s v="Yangon"/>
    <x v="1"/>
    <x v="0"/>
    <x v="1"/>
    <n v="66.06"/>
    <n v="6"/>
    <n v="19.818000000000001"/>
    <x v="546"/>
    <d v="2019-01-23T00:00:00"/>
    <d v="1899-12-30T10:28:00"/>
    <s v="Cash"/>
    <n v="396.36"/>
    <n v="4.7619047620000003"/>
    <n v="19.818000000000001"/>
    <n v="7.3"/>
  </r>
  <r>
    <x v="550"/>
    <s v="B"/>
    <s v="Mandalay"/>
    <x v="1"/>
    <x v="1"/>
    <x v="5"/>
    <n v="57.27"/>
    <n v="3"/>
    <n v="8.5905000000000005"/>
    <x v="547"/>
    <d v="2019-02-09T00:00:00"/>
    <d v="1899-12-30T20:31:00"/>
    <s v="Ewallet"/>
    <n v="171.81"/>
    <n v="4.7619047620000003"/>
    <n v="8.5905000000000005"/>
    <n v="6.5"/>
  </r>
  <r>
    <x v="551"/>
    <s v="B"/>
    <s v="Mandalay"/>
    <x v="1"/>
    <x v="0"/>
    <x v="5"/>
    <n v="54.31"/>
    <n v="9"/>
    <n v="24.439499999999999"/>
    <x v="548"/>
    <d v="2019-02-22T00:00:00"/>
    <d v="1899-12-30T10:49:00"/>
    <s v="Cash"/>
    <n v="488.79"/>
    <n v="4.7619047620000003"/>
    <n v="24.439499999999999"/>
    <n v="8.9"/>
  </r>
  <r>
    <x v="552"/>
    <s v="B"/>
    <s v="Mandalay"/>
    <x v="1"/>
    <x v="0"/>
    <x v="0"/>
    <n v="58.24"/>
    <n v="9"/>
    <n v="26.207999999999998"/>
    <x v="549"/>
    <d v="2019-02-05T00:00:00"/>
    <d v="1899-12-30T12:34:00"/>
    <s v="Cash"/>
    <n v="524.16"/>
    <n v="4.7619047620000003"/>
    <n v="26.207999999999998"/>
    <n v="9.6999999999999993"/>
  </r>
  <r>
    <x v="553"/>
    <s v="C"/>
    <s v="Naypyitaw"/>
    <x v="1"/>
    <x v="1"/>
    <x v="1"/>
    <n v="22.21"/>
    <n v="6"/>
    <n v="6.6630000000000003"/>
    <x v="550"/>
    <d v="2019-03-07T00:00:00"/>
    <d v="1899-12-30T10:23:00"/>
    <s v="Credit card"/>
    <n v="133.26"/>
    <n v="4.7619047620000003"/>
    <n v="6.6630000000000003"/>
    <n v="8.6"/>
  </r>
  <r>
    <x v="554"/>
    <s v="A"/>
    <s v="Yangon"/>
    <x v="0"/>
    <x v="1"/>
    <x v="1"/>
    <n v="19.32"/>
    <n v="7"/>
    <n v="6.7619999999999996"/>
    <x v="551"/>
    <d v="2019-03-25T00:00:00"/>
    <d v="1899-12-30T18:51:00"/>
    <s v="Cash"/>
    <n v="135.24"/>
    <n v="4.7619047620000003"/>
    <n v="6.7619999999999996"/>
    <n v="6.9"/>
  </r>
  <r>
    <x v="555"/>
    <s v="B"/>
    <s v="Mandalay"/>
    <x v="1"/>
    <x v="1"/>
    <x v="2"/>
    <n v="37.479999999999997"/>
    <n v="3"/>
    <n v="5.6219999999999999"/>
    <x v="552"/>
    <d v="2019-01-20T00:00:00"/>
    <d v="1899-12-30T13:45:00"/>
    <s v="Credit card"/>
    <n v="112.44"/>
    <n v="4.7619047620000003"/>
    <n v="5.6219999999999999"/>
    <n v="7.7"/>
  </r>
  <r>
    <x v="556"/>
    <s v="B"/>
    <s v="Mandalay"/>
    <x v="0"/>
    <x v="0"/>
    <x v="5"/>
    <n v="72.040000000000006"/>
    <n v="2"/>
    <n v="7.2039999999999997"/>
    <x v="553"/>
    <d v="2019-02-04T00:00:00"/>
    <d v="1899-12-30T19:38:00"/>
    <s v="Cash"/>
    <n v="144.08000000000001"/>
    <n v="4.7619047620000003"/>
    <n v="7.2039999999999997"/>
    <n v="9.5"/>
  </r>
  <r>
    <x v="557"/>
    <s v="C"/>
    <s v="Naypyitaw"/>
    <x v="0"/>
    <x v="0"/>
    <x v="4"/>
    <n v="98.52"/>
    <n v="10"/>
    <n v="49.26"/>
    <x v="554"/>
    <d v="2019-01-30T00:00:00"/>
    <d v="1899-12-30T20:23:00"/>
    <s v="Ewallet"/>
    <n v="985.2"/>
    <n v="4.7619047620000003"/>
    <n v="49.26"/>
    <n v="4.5"/>
  </r>
  <r>
    <x v="558"/>
    <s v="A"/>
    <s v="Yangon"/>
    <x v="0"/>
    <x v="1"/>
    <x v="4"/>
    <n v="41.66"/>
    <n v="6"/>
    <n v="12.497999999999999"/>
    <x v="555"/>
    <d v="2019-01-02T00:00:00"/>
    <d v="1899-12-30T15:24:00"/>
    <s v="Ewallet"/>
    <n v="249.96"/>
    <n v="4.7619047620000003"/>
    <n v="12.497999999999999"/>
    <n v="5.6"/>
  </r>
  <r>
    <x v="559"/>
    <s v="A"/>
    <s v="Yangon"/>
    <x v="0"/>
    <x v="0"/>
    <x v="2"/>
    <n v="72.42"/>
    <n v="3"/>
    <n v="10.863"/>
    <x v="556"/>
    <d v="2019-03-29T00:00:00"/>
    <d v="1899-12-30T16:54:00"/>
    <s v="Ewallet"/>
    <n v="217.26"/>
    <n v="4.7619047620000003"/>
    <n v="10.863"/>
    <n v="8.1999999999999993"/>
  </r>
  <r>
    <x v="560"/>
    <s v="B"/>
    <s v="Mandalay"/>
    <x v="1"/>
    <x v="1"/>
    <x v="1"/>
    <n v="21.58"/>
    <n v="9"/>
    <n v="9.7110000000000003"/>
    <x v="557"/>
    <d v="2019-03-14T00:00:00"/>
    <d v="1899-12-30T12:32:00"/>
    <s v="Cash"/>
    <n v="194.22"/>
    <n v="4.7619047620000003"/>
    <n v="9.7110000000000003"/>
    <n v="7.3"/>
  </r>
  <r>
    <x v="561"/>
    <s v="C"/>
    <s v="Naypyitaw"/>
    <x v="1"/>
    <x v="1"/>
    <x v="4"/>
    <n v="89.2"/>
    <n v="10"/>
    <n v="44.6"/>
    <x v="558"/>
    <d v="2019-02-11T00:00:00"/>
    <d v="1899-12-30T15:42:00"/>
    <s v="Credit card"/>
    <n v="892"/>
    <n v="4.7619047620000003"/>
    <n v="44.6"/>
    <n v="4.4000000000000004"/>
  </r>
  <r>
    <x v="562"/>
    <s v="B"/>
    <s v="Mandalay"/>
    <x v="1"/>
    <x v="0"/>
    <x v="1"/>
    <n v="42.42"/>
    <n v="8"/>
    <n v="16.968"/>
    <x v="559"/>
    <d v="2019-01-30T00:00:00"/>
    <d v="1899-12-30T13:58:00"/>
    <s v="Ewallet"/>
    <n v="339.36"/>
    <n v="4.7619047620000003"/>
    <n v="16.968"/>
    <n v="5.7"/>
  </r>
  <r>
    <x v="563"/>
    <s v="A"/>
    <s v="Yangon"/>
    <x v="0"/>
    <x v="1"/>
    <x v="1"/>
    <n v="74.510000000000005"/>
    <n v="6"/>
    <n v="22.353000000000002"/>
    <x v="560"/>
    <d v="2019-03-20T00:00:00"/>
    <d v="1899-12-30T15:08:00"/>
    <s v="Ewallet"/>
    <n v="447.06"/>
    <n v="4.7619047620000003"/>
    <n v="22.353000000000002"/>
    <n v="5"/>
  </r>
  <r>
    <x v="564"/>
    <s v="B"/>
    <s v="Mandalay"/>
    <x v="1"/>
    <x v="1"/>
    <x v="5"/>
    <n v="99.25"/>
    <n v="2"/>
    <n v="9.9250000000000007"/>
    <x v="561"/>
    <d v="2019-03-20T00:00:00"/>
    <d v="1899-12-30T13:02:00"/>
    <s v="Cash"/>
    <n v="198.5"/>
    <n v="4.7619047620000003"/>
    <n v="9.9250000000000007"/>
    <n v="9"/>
  </r>
  <r>
    <x v="565"/>
    <s v="A"/>
    <s v="Yangon"/>
    <x v="1"/>
    <x v="0"/>
    <x v="4"/>
    <n v="81.209999999999994"/>
    <n v="10"/>
    <n v="40.604999999999997"/>
    <x v="562"/>
    <d v="2019-01-17T00:00:00"/>
    <d v="1899-12-30T13:01:00"/>
    <s v="Credit card"/>
    <n v="812.1"/>
    <n v="4.7619047620000003"/>
    <n v="40.604999999999997"/>
    <n v="6.3"/>
  </r>
  <r>
    <x v="566"/>
    <s v="C"/>
    <s v="Naypyitaw"/>
    <x v="1"/>
    <x v="0"/>
    <x v="3"/>
    <n v="49.33"/>
    <n v="10"/>
    <n v="24.664999999999999"/>
    <x v="563"/>
    <d v="2019-02-03T00:00:00"/>
    <d v="1899-12-30T16:40:00"/>
    <s v="Credit card"/>
    <n v="493.3"/>
    <n v="4.7619047620000003"/>
    <n v="24.664999999999999"/>
    <n v="9.4"/>
  </r>
  <r>
    <x v="567"/>
    <s v="A"/>
    <s v="Yangon"/>
    <x v="1"/>
    <x v="0"/>
    <x v="5"/>
    <n v="65.739999999999995"/>
    <n v="9"/>
    <n v="29.582999999999998"/>
    <x v="564"/>
    <d v="2019-01-01T00:00:00"/>
    <d v="1899-12-30T13:55:00"/>
    <s v="Cash"/>
    <n v="591.66"/>
    <n v="4.7619047620000003"/>
    <n v="29.582999999999998"/>
    <n v="7.7"/>
  </r>
  <r>
    <x v="568"/>
    <s v="B"/>
    <s v="Mandalay"/>
    <x v="1"/>
    <x v="0"/>
    <x v="5"/>
    <n v="79.86"/>
    <n v="7"/>
    <n v="27.951000000000001"/>
    <x v="565"/>
    <d v="2019-01-10T00:00:00"/>
    <d v="1899-12-30T10:33:00"/>
    <s v="Credit card"/>
    <n v="559.02"/>
    <n v="4.7619047620000003"/>
    <n v="27.951000000000001"/>
    <n v="5.5"/>
  </r>
  <r>
    <x v="569"/>
    <s v="C"/>
    <s v="Naypyitaw"/>
    <x v="1"/>
    <x v="0"/>
    <x v="3"/>
    <n v="73.98"/>
    <n v="7"/>
    <n v="25.893000000000001"/>
    <x v="566"/>
    <d v="2019-03-02T00:00:00"/>
    <d v="1899-12-30T16:42:00"/>
    <s v="Ewallet"/>
    <n v="517.86"/>
    <n v="4.7619047620000003"/>
    <n v="25.893000000000001"/>
    <n v="4.0999999999999996"/>
  </r>
  <r>
    <x v="570"/>
    <s v="B"/>
    <s v="Mandalay"/>
    <x v="0"/>
    <x v="0"/>
    <x v="2"/>
    <n v="82.04"/>
    <n v="5"/>
    <n v="20.51"/>
    <x v="567"/>
    <d v="2019-02-25T00:00:00"/>
    <d v="1899-12-30T17:16:00"/>
    <s v="Credit card"/>
    <n v="410.2"/>
    <n v="4.7619047620000003"/>
    <n v="20.51"/>
    <n v="7.6"/>
  </r>
  <r>
    <x v="571"/>
    <s v="B"/>
    <s v="Mandalay"/>
    <x v="0"/>
    <x v="1"/>
    <x v="3"/>
    <n v="26.67"/>
    <n v="10"/>
    <n v="13.335000000000001"/>
    <x v="568"/>
    <d v="2019-01-29T00:00:00"/>
    <d v="1899-12-30T11:48:00"/>
    <s v="Cash"/>
    <n v="266.7"/>
    <n v="4.7619047620000003"/>
    <n v="13.335000000000001"/>
    <n v="8.6"/>
  </r>
  <r>
    <x v="572"/>
    <s v="A"/>
    <s v="Yangon"/>
    <x v="0"/>
    <x v="1"/>
    <x v="4"/>
    <n v="10.130000000000001"/>
    <n v="7"/>
    <n v="3.5455000000000001"/>
    <x v="569"/>
    <d v="2019-03-10T00:00:00"/>
    <d v="1899-12-30T19:35:00"/>
    <s v="Ewallet"/>
    <n v="70.91"/>
    <n v="4.7619047620000003"/>
    <n v="3.5455000000000001"/>
    <n v="8.3000000000000007"/>
  </r>
  <r>
    <x v="573"/>
    <s v="B"/>
    <s v="Mandalay"/>
    <x v="1"/>
    <x v="1"/>
    <x v="4"/>
    <n v="72.39"/>
    <n v="2"/>
    <n v="7.2389999999999999"/>
    <x v="570"/>
    <d v="2019-01-13T00:00:00"/>
    <d v="1899-12-30T19:55:00"/>
    <s v="Credit card"/>
    <n v="144.78"/>
    <n v="4.7619047620000003"/>
    <n v="7.2389999999999999"/>
    <n v="8.1"/>
  </r>
  <r>
    <x v="574"/>
    <s v="A"/>
    <s v="Yangon"/>
    <x v="1"/>
    <x v="1"/>
    <x v="3"/>
    <n v="85.91"/>
    <n v="5"/>
    <n v="21.477499999999999"/>
    <x v="571"/>
    <d v="2019-03-22T00:00:00"/>
    <d v="1899-12-30T14:33:00"/>
    <s v="Credit card"/>
    <n v="429.55"/>
    <n v="4.7619047620000003"/>
    <n v="21.477499999999999"/>
    <n v="8.6"/>
  </r>
  <r>
    <x v="575"/>
    <s v="B"/>
    <s v="Mandalay"/>
    <x v="0"/>
    <x v="1"/>
    <x v="5"/>
    <n v="81.31"/>
    <n v="7"/>
    <n v="28.458500000000001"/>
    <x v="572"/>
    <d v="2019-03-01T00:00:00"/>
    <d v="1899-12-30T19:49:00"/>
    <s v="Ewallet"/>
    <n v="569.16999999999996"/>
    <n v="4.7619047620000003"/>
    <n v="28.458500000000001"/>
    <n v="6.3"/>
  </r>
  <r>
    <x v="576"/>
    <s v="B"/>
    <s v="Mandalay"/>
    <x v="1"/>
    <x v="1"/>
    <x v="4"/>
    <n v="60.3"/>
    <n v="4"/>
    <n v="12.06"/>
    <x v="573"/>
    <d v="2019-02-20T00:00:00"/>
    <d v="1899-12-30T18:43:00"/>
    <s v="Cash"/>
    <n v="241.2"/>
    <n v="4.7619047620000003"/>
    <n v="12.06"/>
    <n v="5.8"/>
  </r>
  <r>
    <x v="577"/>
    <s v="C"/>
    <s v="Naypyitaw"/>
    <x v="1"/>
    <x v="1"/>
    <x v="4"/>
    <n v="31.77"/>
    <n v="4"/>
    <n v="6.3540000000000001"/>
    <x v="574"/>
    <d v="2019-01-14T00:00:00"/>
    <d v="1899-12-30T14:43:00"/>
    <s v="Ewallet"/>
    <n v="127.08"/>
    <n v="4.7619047620000003"/>
    <n v="6.3540000000000001"/>
    <n v="6.2"/>
  </r>
  <r>
    <x v="578"/>
    <s v="A"/>
    <s v="Yangon"/>
    <x v="1"/>
    <x v="0"/>
    <x v="0"/>
    <n v="64.27"/>
    <n v="4"/>
    <n v="12.853999999999999"/>
    <x v="575"/>
    <d v="2019-03-26T00:00:00"/>
    <d v="1899-12-30T13:54:00"/>
    <s v="Cash"/>
    <n v="257.08"/>
    <n v="4.7619047620000003"/>
    <n v="12.853999999999999"/>
    <n v="7.7"/>
  </r>
  <r>
    <x v="579"/>
    <s v="B"/>
    <s v="Mandalay"/>
    <x v="1"/>
    <x v="1"/>
    <x v="0"/>
    <n v="69.510000000000005"/>
    <n v="2"/>
    <n v="6.9509999999999996"/>
    <x v="576"/>
    <d v="2019-03-01T00:00:00"/>
    <d v="1899-12-30T12:15:00"/>
    <s v="Ewallet"/>
    <n v="139.02000000000001"/>
    <n v="4.7619047620000003"/>
    <n v="6.9509999999999996"/>
    <n v="8.1"/>
  </r>
  <r>
    <x v="580"/>
    <s v="C"/>
    <s v="Naypyitaw"/>
    <x v="1"/>
    <x v="1"/>
    <x v="4"/>
    <n v="27.22"/>
    <n v="3"/>
    <n v="4.0830000000000002"/>
    <x v="577"/>
    <d v="2019-01-07T00:00:00"/>
    <d v="1899-12-30T12:37:00"/>
    <s v="Cash"/>
    <n v="81.66"/>
    <n v="4.7619047620000003"/>
    <n v="4.0830000000000002"/>
    <n v="7.3"/>
  </r>
  <r>
    <x v="581"/>
    <s v="A"/>
    <s v="Yangon"/>
    <x v="0"/>
    <x v="0"/>
    <x v="0"/>
    <n v="77.680000000000007"/>
    <n v="4"/>
    <n v="15.536"/>
    <x v="578"/>
    <d v="2019-02-01T00:00:00"/>
    <d v="1899-12-30T19:54:00"/>
    <s v="Cash"/>
    <n v="310.72000000000003"/>
    <n v="4.7619047620000003"/>
    <n v="15.536"/>
    <n v="8.4"/>
  </r>
  <r>
    <x v="582"/>
    <s v="C"/>
    <s v="Naypyitaw"/>
    <x v="0"/>
    <x v="0"/>
    <x v="5"/>
    <n v="92.98"/>
    <n v="2"/>
    <n v="9.298"/>
    <x v="579"/>
    <d v="2019-02-13T00:00:00"/>
    <d v="1899-12-30T15:06:00"/>
    <s v="Credit card"/>
    <n v="185.96"/>
    <n v="4.7619047620000003"/>
    <n v="9.298"/>
    <n v="8"/>
  </r>
  <r>
    <x v="583"/>
    <s v="B"/>
    <s v="Mandalay"/>
    <x v="0"/>
    <x v="0"/>
    <x v="5"/>
    <n v="18.079999999999998"/>
    <n v="4"/>
    <n v="3.6160000000000001"/>
    <x v="580"/>
    <d v="2019-01-14T00:00:00"/>
    <d v="1899-12-30T18:03:00"/>
    <s v="Credit card"/>
    <n v="72.319999999999993"/>
    <n v="4.7619047620000003"/>
    <n v="3.6160000000000001"/>
    <n v="9.5"/>
  </r>
  <r>
    <x v="584"/>
    <s v="B"/>
    <s v="Mandalay"/>
    <x v="1"/>
    <x v="1"/>
    <x v="3"/>
    <n v="63.06"/>
    <n v="3"/>
    <n v="9.4589999999999996"/>
    <x v="581"/>
    <d v="2019-01-19T00:00:00"/>
    <d v="1899-12-30T15:58:00"/>
    <s v="Ewallet"/>
    <n v="189.18"/>
    <n v="4.7619047620000003"/>
    <n v="9.4589999999999996"/>
    <n v="7"/>
  </r>
  <r>
    <x v="585"/>
    <s v="A"/>
    <s v="Yangon"/>
    <x v="1"/>
    <x v="1"/>
    <x v="0"/>
    <n v="51.71"/>
    <n v="4"/>
    <n v="10.342000000000001"/>
    <x v="582"/>
    <d v="2019-03-09T00:00:00"/>
    <d v="1899-12-30T13:53:00"/>
    <s v="Credit card"/>
    <n v="206.84"/>
    <n v="4.7619047620000003"/>
    <n v="10.342000000000001"/>
    <n v="9.8000000000000007"/>
  </r>
  <r>
    <x v="586"/>
    <s v="A"/>
    <s v="Yangon"/>
    <x v="1"/>
    <x v="0"/>
    <x v="4"/>
    <n v="52.34"/>
    <n v="3"/>
    <n v="7.851"/>
    <x v="583"/>
    <d v="2019-03-27T00:00:00"/>
    <d v="1899-12-30T14:03:00"/>
    <s v="Cash"/>
    <n v="157.02000000000001"/>
    <n v="4.7619047620000003"/>
    <n v="7.851"/>
    <n v="9.1999999999999993"/>
  </r>
  <r>
    <x v="587"/>
    <s v="A"/>
    <s v="Yangon"/>
    <x v="1"/>
    <x v="0"/>
    <x v="3"/>
    <n v="43.06"/>
    <n v="5"/>
    <n v="10.765000000000001"/>
    <x v="584"/>
    <d v="2019-02-04T00:00:00"/>
    <d v="1899-12-30T16:38:00"/>
    <s v="Ewallet"/>
    <n v="215.3"/>
    <n v="4.7619047620000003"/>
    <n v="10.765000000000001"/>
    <n v="7.7"/>
  </r>
  <r>
    <x v="588"/>
    <s v="C"/>
    <s v="Naypyitaw"/>
    <x v="1"/>
    <x v="1"/>
    <x v="5"/>
    <n v="59.61"/>
    <n v="10"/>
    <n v="29.805"/>
    <x v="585"/>
    <d v="2019-03-14T00:00:00"/>
    <d v="1899-12-30T11:07:00"/>
    <s v="Cash"/>
    <n v="596.1"/>
    <n v="4.7619047620000003"/>
    <n v="29.805"/>
    <n v="5.3"/>
  </r>
  <r>
    <x v="589"/>
    <s v="A"/>
    <s v="Yangon"/>
    <x v="1"/>
    <x v="1"/>
    <x v="0"/>
    <n v="14.62"/>
    <n v="5"/>
    <n v="3.6549999999999998"/>
    <x v="586"/>
    <d v="2019-03-04T00:00:00"/>
    <d v="1899-12-30T12:23:00"/>
    <s v="Cash"/>
    <n v="73.099999999999994"/>
    <n v="4.7619047620000003"/>
    <n v="3.6549999999999998"/>
    <n v="4.4000000000000004"/>
  </r>
  <r>
    <x v="590"/>
    <s v="C"/>
    <s v="Naypyitaw"/>
    <x v="0"/>
    <x v="1"/>
    <x v="0"/>
    <n v="46.53"/>
    <n v="6"/>
    <n v="13.959"/>
    <x v="587"/>
    <d v="2019-03-03T00:00:00"/>
    <d v="1899-12-30T10:54:00"/>
    <s v="Credit card"/>
    <n v="279.18"/>
    <n v="4.7619047620000003"/>
    <n v="13.959"/>
    <n v="4.3"/>
  </r>
  <r>
    <x v="591"/>
    <s v="C"/>
    <s v="Naypyitaw"/>
    <x v="0"/>
    <x v="0"/>
    <x v="2"/>
    <n v="24.24"/>
    <n v="7"/>
    <n v="8.484"/>
    <x v="588"/>
    <d v="2019-01-27T00:00:00"/>
    <d v="1899-12-30T17:38:00"/>
    <s v="Ewallet"/>
    <n v="169.68"/>
    <n v="4.7619047620000003"/>
    <n v="8.484"/>
    <n v="9.4"/>
  </r>
  <r>
    <x v="592"/>
    <s v="A"/>
    <s v="Yangon"/>
    <x v="0"/>
    <x v="0"/>
    <x v="3"/>
    <n v="45.58"/>
    <n v="1"/>
    <n v="2.2789999999999999"/>
    <x v="589"/>
    <d v="2019-02-07T00:00:00"/>
    <d v="1899-12-30T14:13:00"/>
    <s v="Cash"/>
    <n v="45.58"/>
    <n v="4.7619047620000003"/>
    <n v="2.2789999999999999"/>
    <n v="9.8000000000000007"/>
  </r>
  <r>
    <x v="593"/>
    <s v="A"/>
    <s v="Yangon"/>
    <x v="0"/>
    <x v="0"/>
    <x v="3"/>
    <n v="75.2"/>
    <n v="3"/>
    <n v="11.28"/>
    <x v="590"/>
    <d v="2019-02-05T00:00:00"/>
    <d v="1899-12-30T11:51:00"/>
    <s v="Ewallet"/>
    <n v="225.6"/>
    <n v="4.7619047620000003"/>
    <n v="11.28"/>
    <n v="4.8"/>
  </r>
  <r>
    <x v="594"/>
    <s v="B"/>
    <s v="Mandalay"/>
    <x v="0"/>
    <x v="1"/>
    <x v="3"/>
    <n v="96.8"/>
    <n v="3"/>
    <n v="14.52"/>
    <x v="591"/>
    <d v="2019-03-15T00:00:00"/>
    <d v="1899-12-30T13:05:00"/>
    <s v="Cash"/>
    <n v="290.39999999999998"/>
    <n v="4.7619047620000003"/>
    <n v="14.52"/>
    <n v="5.3"/>
  </r>
  <r>
    <x v="595"/>
    <s v="B"/>
    <s v="Mandalay"/>
    <x v="1"/>
    <x v="1"/>
    <x v="0"/>
    <n v="14.82"/>
    <n v="3"/>
    <n v="2.2229999999999999"/>
    <x v="592"/>
    <d v="2019-03-01T00:00:00"/>
    <d v="1899-12-30T11:30:00"/>
    <s v="Credit card"/>
    <n v="44.46"/>
    <n v="4.7619047620000003"/>
    <n v="2.2229999999999999"/>
    <n v="8.6999999999999993"/>
  </r>
  <r>
    <x v="596"/>
    <s v="A"/>
    <s v="Yangon"/>
    <x v="1"/>
    <x v="1"/>
    <x v="4"/>
    <n v="52.2"/>
    <n v="3"/>
    <n v="7.83"/>
    <x v="593"/>
    <d v="2019-02-15T00:00:00"/>
    <d v="1899-12-30T13:30:00"/>
    <s v="Credit card"/>
    <n v="156.6"/>
    <n v="4.7619047620000003"/>
    <n v="7.83"/>
    <n v="9.5"/>
  </r>
  <r>
    <x v="597"/>
    <s v="C"/>
    <s v="Naypyitaw"/>
    <x v="1"/>
    <x v="0"/>
    <x v="3"/>
    <n v="46.66"/>
    <n v="9"/>
    <n v="20.997"/>
    <x v="594"/>
    <d v="2019-02-17T00:00:00"/>
    <d v="1899-12-30T19:11:00"/>
    <s v="Ewallet"/>
    <n v="419.94"/>
    <n v="4.7619047620000003"/>
    <n v="20.997"/>
    <n v="5.3"/>
  </r>
  <r>
    <x v="598"/>
    <s v="C"/>
    <s v="Naypyitaw"/>
    <x v="1"/>
    <x v="0"/>
    <x v="5"/>
    <n v="36.85"/>
    <n v="5"/>
    <n v="9.2125000000000004"/>
    <x v="595"/>
    <d v="2019-01-26T00:00:00"/>
    <d v="1899-12-30T18:53:00"/>
    <s v="Cash"/>
    <n v="184.25"/>
    <n v="4.7619047620000003"/>
    <n v="9.2125000000000004"/>
    <n v="9.1999999999999993"/>
  </r>
  <r>
    <x v="599"/>
    <s v="A"/>
    <s v="Yangon"/>
    <x v="0"/>
    <x v="0"/>
    <x v="2"/>
    <n v="70.319999999999993"/>
    <n v="2"/>
    <n v="7.032"/>
    <x v="596"/>
    <d v="2019-03-24T00:00:00"/>
    <d v="1899-12-30T14:22:00"/>
    <s v="Ewallet"/>
    <n v="140.63999999999999"/>
    <n v="4.7619047620000003"/>
    <n v="7.032"/>
    <n v="9.6"/>
  </r>
  <r>
    <x v="600"/>
    <s v="C"/>
    <s v="Naypyitaw"/>
    <x v="1"/>
    <x v="1"/>
    <x v="1"/>
    <n v="83.08"/>
    <n v="1"/>
    <n v="4.1539999999999999"/>
    <x v="451"/>
    <d v="2019-01-23T00:00:00"/>
    <d v="1899-12-30T17:16:00"/>
    <s v="Ewallet"/>
    <n v="83.08"/>
    <n v="4.7619047620000003"/>
    <n v="4.1539999999999999"/>
    <n v="6.4"/>
  </r>
  <r>
    <x v="601"/>
    <s v="C"/>
    <s v="Naypyitaw"/>
    <x v="1"/>
    <x v="0"/>
    <x v="5"/>
    <n v="64.989999999999995"/>
    <n v="1"/>
    <n v="3.2494999999999998"/>
    <x v="597"/>
    <d v="2019-01-26T00:00:00"/>
    <d v="1899-12-30T10:06:00"/>
    <s v="Credit card"/>
    <n v="64.989999999999995"/>
    <n v="4.7619047620000003"/>
    <n v="3.2494999999999998"/>
    <n v="4.5"/>
  </r>
  <r>
    <x v="602"/>
    <s v="C"/>
    <s v="Naypyitaw"/>
    <x v="1"/>
    <x v="1"/>
    <x v="4"/>
    <n v="77.56"/>
    <n v="10"/>
    <n v="38.78"/>
    <x v="598"/>
    <d v="2019-03-14T00:00:00"/>
    <d v="1899-12-30T20:35:00"/>
    <s v="Ewallet"/>
    <n v="775.6"/>
    <n v="4.7619047620000003"/>
    <n v="38.78"/>
    <n v="6.9"/>
  </r>
  <r>
    <x v="603"/>
    <s v="B"/>
    <s v="Mandalay"/>
    <x v="1"/>
    <x v="0"/>
    <x v="3"/>
    <n v="54.51"/>
    <n v="6"/>
    <n v="16.353000000000002"/>
    <x v="599"/>
    <d v="2019-03-17T00:00:00"/>
    <d v="1899-12-30T13:54:00"/>
    <s v="Ewallet"/>
    <n v="327.06"/>
    <n v="4.7619047620000003"/>
    <n v="16.353000000000002"/>
    <n v="7.8"/>
  </r>
  <r>
    <x v="604"/>
    <s v="C"/>
    <s v="Naypyitaw"/>
    <x v="0"/>
    <x v="0"/>
    <x v="5"/>
    <n v="51.89"/>
    <n v="7"/>
    <n v="18.1615"/>
    <x v="600"/>
    <d v="2019-01-08T00:00:00"/>
    <d v="1899-12-30T20:08:00"/>
    <s v="Cash"/>
    <n v="363.23"/>
    <n v="4.7619047620000003"/>
    <n v="18.1615"/>
    <n v="4.5"/>
  </r>
  <r>
    <x v="605"/>
    <s v="B"/>
    <s v="Mandalay"/>
    <x v="1"/>
    <x v="1"/>
    <x v="2"/>
    <n v="31.75"/>
    <n v="4"/>
    <n v="6.35"/>
    <x v="601"/>
    <d v="2019-02-08T00:00:00"/>
    <d v="1899-12-30T15:26:00"/>
    <s v="Cash"/>
    <n v="127"/>
    <n v="4.7619047620000003"/>
    <n v="6.35"/>
    <n v="8.6"/>
  </r>
  <r>
    <x v="606"/>
    <s v="A"/>
    <s v="Yangon"/>
    <x v="0"/>
    <x v="0"/>
    <x v="5"/>
    <n v="53.65"/>
    <n v="7"/>
    <n v="18.7775"/>
    <x v="602"/>
    <d v="2019-02-10T00:00:00"/>
    <d v="1899-12-30T12:56:00"/>
    <s v="Ewallet"/>
    <n v="375.55"/>
    <n v="4.7619047620000003"/>
    <n v="18.7775"/>
    <n v="5.2"/>
  </r>
  <r>
    <x v="607"/>
    <s v="C"/>
    <s v="Naypyitaw"/>
    <x v="0"/>
    <x v="0"/>
    <x v="4"/>
    <n v="49.79"/>
    <n v="4"/>
    <n v="9.9580000000000002"/>
    <x v="603"/>
    <d v="2019-03-28T00:00:00"/>
    <d v="1899-12-30T19:16:00"/>
    <s v="Credit card"/>
    <n v="199.16"/>
    <n v="4.7619047620000003"/>
    <n v="9.9580000000000002"/>
    <n v="6.4"/>
  </r>
  <r>
    <x v="608"/>
    <s v="A"/>
    <s v="Yangon"/>
    <x v="1"/>
    <x v="1"/>
    <x v="5"/>
    <n v="30.61"/>
    <n v="1"/>
    <n v="1.5305"/>
    <x v="604"/>
    <d v="2019-01-23T00:00:00"/>
    <d v="1899-12-30T12:20:00"/>
    <s v="Ewallet"/>
    <n v="30.61"/>
    <n v="4.7619047620000003"/>
    <n v="1.5305"/>
    <n v="5.2"/>
  </r>
  <r>
    <x v="609"/>
    <s v="B"/>
    <s v="Mandalay"/>
    <x v="0"/>
    <x v="1"/>
    <x v="4"/>
    <n v="57.89"/>
    <n v="2"/>
    <n v="5.7889999999999997"/>
    <x v="605"/>
    <d v="2019-01-17T00:00:00"/>
    <d v="1899-12-30T10:37:00"/>
    <s v="Ewallet"/>
    <n v="115.78"/>
    <n v="4.7619047620000003"/>
    <n v="5.7889999999999997"/>
    <n v="8.9"/>
  </r>
  <r>
    <x v="610"/>
    <s v="A"/>
    <s v="Yangon"/>
    <x v="1"/>
    <x v="0"/>
    <x v="1"/>
    <n v="28.96"/>
    <n v="1"/>
    <n v="1.448"/>
    <x v="606"/>
    <d v="2019-02-07T00:00:00"/>
    <d v="1899-12-30T10:18:00"/>
    <s v="Credit card"/>
    <n v="28.96"/>
    <n v="4.7619047620000003"/>
    <n v="1.448"/>
    <n v="6.2"/>
  </r>
  <r>
    <x v="611"/>
    <s v="C"/>
    <s v="Naypyitaw"/>
    <x v="0"/>
    <x v="0"/>
    <x v="4"/>
    <n v="98.97"/>
    <n v="9"/>
    <n v="44.536499999999997"/>
    <x v="607"/>
    <d v="2019-03-09T00:00:00"/>
    <d v="1899-12-30T11:23:00"/>
    <s v="Cash"/>
    <n v="890.73"/>
    <n v="4.7619047620000003"/>
    <n v="44.536499999999997"/>
    <n v="6.7"/>
  </r>
  <r>
    <x v="612"/>
    <s v="B"/>
    <s v="Mandalay"/>
    <x v="0"/>
    <x v="1"/>
    <x v="5"/>
    <n v="93.22"/>
    <n v="3"/>
    <n v="13.983000000000001"/>
    <x v="608"/>
    <d v="2019-01-24T00:00:00"/>
    <d v="1899-12-30T11:45:00"/>
    <s v="Cash"/>
    <n v="279.66000000000003"/>
    <n v="4.7619047620000003"/>
    <n v="13.983000000000001"/>
    <n v="7.2"/>
  </r>
  <r>
    <x v="613"/>
    <s v="C"/>
    <s v="Naypyitaw"/>
    <x v="0"/>
    <x v="1"/>
    <x v="3"/>
    <n v="80.930000000000007"/>
    <n v="1"/>
    <n v="4.0465"/>
    <x v="609"/>
    <d v="2019-01-19T00:00:00"/>
    <d v="1899-12-30T16:08:00"/>
    <s v="Credit card"/>
    <n v="80.930000000000007"/>
    <n v="4.7619047620000003"/>
    <n v="4.0465"/>
    <n v="9"/>
  </r>
  <r>
    <x v="614"/>
    <s v="A"/>
    <s v="Yangon"/>
    <x v="0"/>
    <x v="1"/>
    <x v="4"/>
    <n v="67.45"/>
    <n v="10"/>
    <n v="33.725000000000001"/>
    <x v="610"/>
    <d v="2019-02-03T00:00:00"/>
    <d v="1899-12-30T11:25:00"/>
    <s v="Ewallet"/>
    <n v="674.5"/>
    <n v="4.7619047620000003"/>
    <n v="33.725000000000001"/>
    <n v="4.2"/>
  </r>
  <r>
    <x v="615"/>
    <s v="A"/>
    <s v="Yangon"/>
    <x v="0"/>
    <x v="0"/>
    <x v="3"/>
    <n v="38.72"/>
    <n v="9"/>
    <n v="17.423999999999999"/>
    <x v="611"/>
    <d v="2019-03-20T00:00:00"/>
    <d v="1899-12-30T12:24:00"/>
    <s v="Ewallet"/>
    <n v="348.48"/>
    <n v="4.7619047620000003"/>
    <n v="17.423999999999999"/>
    <n v="4.2"/>
  </r>
  <r>
    <x v="616"/>
    <s v="B"/>
    <s v="Mandalay"/>
    <x v="0"/>
    <x v="1"/>
    <x v="3"/>
    <n v="72.599999999999994"/>
    <n v="6"/>
    <n v="21.78"/>
    <x v="612"/>
    <d v="2019-01-13T00:00:00"/>
    <d v="1899-12-30T19:51:00"/>
    <s v="Cash"/>
    <n v="435.6"/>
    <n v="4.7619047620000003"/>
    <n v="21.78"/>
    <n v="6.9"/>
  </r>
  <r>
    <x v="617"/>
    <s v="C"/>
    <s v="Naypyitaw"/>
    <x v="0"/>
    <x v="1"/>
    <x v="1"/>
    <n v="87.91"/>
    <n v="5"/>
    <n v="21.977499999999999"/>
    <x v="613"/>
    <d v="2019-03-14T00:00:00"/>
    <d v="1899-12-30T18:10:00"/>
    <s v="Ewallet"/>
    <n v="439.55"/>
    <n v="4.7619047620000003"/>
    <n v="21.977499999999999"/>
    <n v="4.4000000000000004"/>
  </r>
  <r>
    <x v="618"/>
    <s v="A"/>
    <s v="Yangon"/>
    <x v="0"/>
    <x v="1"/>
    <x v="4"/>
    <n v="98.53"/>
    <n v="6"/>
    <n v="29.559000000000001"/>
    <x v="614"/>
    <d v="2019-01-23T00:00:00"/>
    <d v="1899-12-30T11:22:00"/>
    <s v="Credit card"/>
    <n v="591.17999999999995"/>
    <n v="4.7619047620000003"/>
    <n v="29.559000000000001"/>
    <n v="4"/>
  </r>
  <r>
    <x v="619"/>
    <s v="C"/>
    <s v="Naypyitaw"/>
    <x v="0"/>
    <x v="0"/>
    <x v="5"/>
    <n v="43.46"/>
    <n v="6"/>
    <n v="13.038"/>
    <x v="615"/>
    <d v="2019-02-07T00:00:00"/>
    <d v="1899-12-30T17:55:00"/>
    <s v="Ewallet"/>
    <n v="260.76"/>
    <n v="4.7619047620000003"/>
    <n v="13.038"/>
    <n v="8.5"/>
  </r>
  <r>
    <x v="620"/>
    <s v="A"/>
    <s v="Yangon"/>
    <x v="1"/>
    <x v="0"/>
    <x v="4"/>
    <n v="71.680000000000007"/>
    <n v="3"/>
    <n v="10.752000000000001"/>
    <x v="616"/>
    <d v="2019-03-28T00:00:00"/>
    <d v="1899-12-30T15:30:00"/>
    <s v="Credit card"/>
    <n v="215.04"/>
    <n v="4.7619047620000003"/>
    <n v="10.752000000000001"/>
    <n v="9.1999999999999993"/>
  </r>
  <r>
    <x v="621"/>
    <s v="A"/>
    <s v="Yangon"/>
    <x v="0"/>
    <x v="0"/>
    <x v="4"/>
    <n v="91.61"/>
    <n v="1"/>
    <n v="4.5804999999999998"/>
    <x v="617"/>
    <d v="2019-03-20T00:00:00"/>
    <d v="1899-12-30T19:44:00"/>
    <s v="Cash"/>
    <n v="91.61"/>
    <n v="4.7619047620000003"/>
    <n v="4.5804999999999998"/>
    <n v="9.8000000000000007"/>
  </r>
  <r>
    <x v="622"/>
    <s v="B"/>
    <s v="Mandalay"/>
    <x v="0"/>
    <x v="0"/>
    <x v="2"/>
    <n v="94.59"/>
    <n v="7"/>
    <n v="33.106499999999997"/>
    <x v="618"/>
    <d v="2019-01-17T00:00:00"/>
    <d v="1899-12-30T15:27:00"/>
    <s v="Credit card"/>
    <n v="662.13"/>
    <n v="4.7619047620000003"/>
    <n v="33.106499999999997"/>
    <n v="4.9000000000000004"/>
  </r>
  <r>
    <x v="623"/>
    <s v="B"/>
    <s v="Mandalay"/>
    <x v="1"/>
    <x v="0"/>
    <x v="5"/>
    <n v="83.25"/>
    <n v="10"/>
    <n v="41.625"/>
    <x v="619"/>
    <d v="2019-01-12T00:00:00"/>
    <d v="1899-12-30T11:25:00"/>
    <s v="Credit card"/>
    <n v="832.5"/>
    <n v="4.7619047620000003"/>
    <n v="41.625"/>
    <n v="4.4000000000000004"/>
  </r>
  <r>
    <x v="624"/>
    <s v="B"/>
    <s v="Mandalay"/>
    <x v="0"/>
    <x v="1"/>
    <x v="5"/>
    <n v="91.35"/>
    <n v="1"/>
    <n v="4.5674999999999999"/>
    <x v="620"/>
    <d v="2019-02-16T00:00:00"/>
    <d v="1899-12-30T15:42:00"/>
    <s v="Cash"/>
    <n v="91.35"/>
    <n v="4.7619047620000003"/>
    <n v="4.5674999999999999"/>
    <n v="6.8"/>
  </r>
  <r>
    <x v="625"/>
    <s v="B"/>
    <s v="Mandalay"/>
    <x v="0"/>
    <x v="0"/>
    <x v="4"/>
    <n v="78.88"/>
    <n v="2"/>
    <n v="7.8879999999999999"/>
    <x v="621"/>
    <d v="2019-01-26T00:00:00"/>
    <d v="1899-12-30T16:04:00"/>
    <s v="Cash"/>
    <n v="157.76"/>
    <n v="4.7619047620000003"/>
    <n v="7.8879999999999999"/>
    <n v="9.1"/>
  </r>
  <r>
    <x v="626"/>
    <s v="A"/>
    <s v="Yangon"/>
    <x v="1"/>
    <x v="1"/>
    <x v="3"/>
    <n v="60.87"/>
    <n v="2"/>
    <n v="6.0869999999999997"/>
    <x v="622"/>
    <d v="2019-03-09T00:00:00"/>
    <d v="1899-12-30T12:37:00"/>
    <s v="Ewallet"/>
    <n v="121.74"/>
    <n v="4.7619047620000003"/>
    <n v="6.0869999999999997"/>
    <n v="8.6999999999999993"/>
  </r>
  <r>
    <x v="627"/>
    <s v="B"/>
    <s v="Mandalay"/>
    <x v="0"/>
    <x v="1"/>
    <x v="0"/>
    <n v="82.58"/>
    <n v="10"/>
    <n v="41.29"/>
    <x v="623"/>
    <d v="2019-03-14T00:00:00"/>
    <d v="1899-12-30T14:41:00"/>
    <s v="Cash"/>
    <n v="825.8"/>
    <n v="4.7619047620000003"/>
    <n v="41.29"/>
    <n v="5"/>
  </r>
  <r>
    <x v="628"/>
    <s v="A"/>
    <s v="Yangon"/>
    <x v="0"/>
    <x v="1"/>
    <x v="2"/>
    <n v="53.3"/>
    <n v="3"/>
    <n v="7.9950000000000001"/>
    <x v="624"/>
    <d v="2019-01-25T00:00:00"/>
    <d v="1899-12-30T14:19:00"/>
    <s v="Ewallet"/>
    <n v="159.9"/>
    <n v="4.7619047620000003"/>
    <n v="7.9950000000000001"/>
    <n v="7.5"/>
  </r>
  <r>
    <x v="629"/>
    <s v="A"/>
    <s v="Yangon"/>
    <x v="1"/>
    <x v="0"/>
    <x v="5"/>
    <n v="12.09"/>
    <n v="1"/>
    <n v="0.60450000000000004"/>
    <x v="625"/>
    <d v="2019-01-26T00:00:00"/>
    <d v="1899-12-30T18:19:00"/>
    <s v="Credit card"/>
    <n v="12.09"/>
    <n v="4.7619047620000003"/>
    <n v="0.60450000000000004"/>
    <n v="8.1999999999999993"/>
  </r>
  <r>
    <x v="630"/>
    <s v="A"/>
    <s v="Yangon"/>
    <x v="1"/>
    <x v="1"/>
    <x v="3"/>
    <n v="64.19"/>
    <n v="10"/>
    <n v="32.094999999999999"/>
    <x v="626"/>
    <d v="2019-01-19T00:00:00"/>
    <d v="1899-12-30T14:08:00"/>
    <s v="Credit card"/>
    <n v="641.9"/>
    <n v="4.7619047620000003"/>
    <n v="32.094999999999999"/>
    <n v="6.7"/>
  </r>
  <r>
    <x v="631"/>
    <s v="A"/>
    <s v="Yangon"/>
    <x v="1"/>
    <x v="1"/>
    <x v="1"/>
    <n v="78.31"/>
    <n v="3"/>
    <n v="11.746499999999999"/>
    <x v="627"/>
    <d v="2019-03-05T00:00:00"/>
    <d v="1899-12-30T16:38:00"/>
    <s v="Ewallet"/>
    <n v="234.93"/>
    <n v="4.7619047620000003"/>
    <n v="11.746499999999999"/>
    <n v="5.4"/>
  </r>
  <r>
    <x v="632"/>
    <s v="A"/>
    <s v="Yangon"/>
    <x v="0"/>
    <x v="1"/>
    <x v="4"/>
    <n v="83.77"/>
    <n v="2"/>
    <n v="8.3770000000000007"/>
    <x v="628"/>
    <d v="2019-01-15T00:00:00"/>
    <d v="1899-12-30T10:54:00"/>
    <s v="Credit card"/>
    <n v="167.54"/>
    <n v="4.7619047620000003"/>
    <n v="8.3770000000000007"/>
    <n v="7"/>
  </r>
  <r>
    <x v="633"/>
    <s v="B"/>
    <s v="Mandalay"/>
    <x v="1"/>
    <x v="1"/>
    <x v="2"/>
    <n v="99.7"/>
    <n v="3"/>
    <n v="14.955"/>
    <x v="629"/>
    <d v="2019-03-18T00:00:00"/>
    <d v="1899-12-30T11:29:00"/>
    <s v="Ewallet"/>
    <n v="299.10000000000002"/>
    <n v="4.7619047620000003"/>
    <n v="14.955"/>
    <n v="4.7"/>
  </r>
  <r>
    <x v="634"/>
    <s v="B"/>
    <s v="Mandalay"/>
    <x v="0"/>
    <x v="1"/>
    <x v="4"/>
    <n v="79.91"/>
    <n v="3"/>
    <n v="11.986499999999999"/>
    <x v="630"/>
    <d v="2019-03-20T00:00:00"/>
    <d v="1899-12-30T19:28:00"/>
    <s v="Credit card"/>
    <n v="239.73"/>
    <n v="4.7619047620000003"/>
    <n v="11.986499999999999"/>
    <n v="5"/>
  </r>
  <r>
    <x v="635"/>
    <s v="B"/>
    <s v="Mandalay"/>
    <x v="0"/>
    <x v="1"/>
    <x v="0"/>
    <n v="66.47"/>
    <n v="10"/>
    <n v="33.234999999999999"/>
    <x v="631"/>
    <d v="2019-01-15T00:00:00"/>
    <d v="1899-12-30T15:01:00"/>
    <s v="Credit card"/>
    <n v="664.7"/>
    <n v="4.7619047620000003"/>
    <n v="33.234999999999999"/>
    <n v="5"/>
  </r>
  <r>
    <x v="636"/>
    <s v="A"/>
    <s v="Yangon"/>
    <x v="1"/>
    <x v="1"/>
    <x v="0"/>
    <n v="28.95"/>
    <n v="7"/>
    <n v="10.1325"/>
    <x v="632"/>
    <d v="2019-03-03T00:00:00"/>
    <d v="1899-12-30T20:31:00"/>
    <s v="Credit card"/>
    <n v="202.65"/>
    <n v="4.7619047620000003"/>
    <n v="10.1325"/>
    <n v="6"/>
  </r>
  <r>
    <x v="637"/>
    <s v="C"/>
    <s v="Naypyitaw"/>
    <x v="1"/>
    <x v="0"/>
    <x v="1"/>
    <n v="46.2"/>
    <n v="1"/>
    <n v="2.31"/>
    <x v="633"/>
    <d v="2019-03-19T00:00:00"/>
    <d v="1899-12-30T12:16:00"/>
    <s v="Cash"/>
    <n v="46.2"/>
    <n v="4.7619047620000003"/>
    <n v="2.31"/>
    <n v="6.3"/>
  </r>
  <r>
    <x v="638"/>
    <s v="B"/>
    <s v="Mandalay"/>
    <x v="0"/>
    <x v="0"/>
    <x v="4"/>
    <n v="17.63"/>
    <n v="5"/>
    <n v="4.4074999999999998"/>
    <x v="634"/>
    <d v="2019-03-08T00:00:00"/>
    <d v="1899-12-30T15:27:00"/>
    <s v="Cash"/>
    <n v="88.15"/>
    <n v="4.7619047620000003"/>
    <n v="4.4074999999999998"/>
    <n v="8.5"/>
  </r>
  <r>
    <x v="639"/>
    <s v="B"/>
    <s v="Mandalay"/>
    <x v="1"/>
    <x v="1"/>
    <x v="5"/>
    <n v="52.42"/>
    <n v="3"/>
    <n v="7.8630000000000004"/>
    <x v="635"/>
    <d v="2019-02-27T00:00:00"/>
    <d v="1899-12-30T17:36:00"/>
    <s v="Ewallet"/>
    <n v="157.26"/>
    <n v="4.7619047620000003"/>
    <n v="7.8630000000000004"/>
    <n v="7.5"/>
  </r>
  <r>
    <x v="640"/>
    <s v="B"/>
    <s v="Mandalay"/>
    <x v="0"/>
    <x v="0"/>
    <x v="4"/>
    <n v="98.79"/>
    <n v="3"/>
    <n v="14.8185"/>
    <x v="636"/>
    <d v="2019-02-23T00:00:00"/>
    <d v="1899-12-30T20:00:00"/>
    <s v="Ewallet"/>
    <n v="296.37"/>
    <n v="4.7619047620000003"/>
    <n v="14.8185"/>
    <n v="6.4"/>
  </r>
  <r>
    <x v="641"/>
    <s v="C"/>
    <s v="Naypyitaw"/>
    <x v="0"/>
    <x v="0"/>
    <x v="1"/>
    <n v="88.55"/>
    <n v="8"/>
    <n v="35.42"/>
    <x v="637"/>
    <d v="2019-03-19T00:00:00"/>
    <d v="1899-12-30T15:29:00"/>
    <s v="Ewallet"/>
    <n v="708.4"/>
    <n v="4.7619047620000003"/>
    <n v="35.42"/>
    <n v="4.7"/>
  </r>
  <r>
    <x v="642"/>
    <s v="B"/>
    <s v="Mandalay"/>
    <x v="0"/>
    <x v="1"/>
    <x v="1"/>
    <n v="55.67"/>
    <n v="2"/>
    <n v="5.5670000000000002"/>
    <x v="638"/>
    <d v="2019-03-27T00:00:00"/>
    <d v="1899-12-30T15:08:00"/>
    <s v="Ewallet"/>
    <n v="111.34"/>
    <n v="4.7619047620000003"/>
    <n v="5.5670000000000002"/>
    <n v="6"/>
  </r>
  <r>
    <x v="643"/>
    <s v="C"/>
    <s v="Naypyitaw"/>
    <x v="0"/>
    <x v="0"/>
    <x v="4"/>
    <n v="72.52"/>
    <n v="8"/>
    <n v="29.007999999999999"/>
    <x v="639"/>
    <d v="2019-03-30T00:00:00"/>
    <d v="1899-12-30T19:26:00"/>
    <s v="Credit card"/>
    <n v="580.16"/>
    <n v="4.7619047620000003"/>
    <n v="29.007999999999999"/>
    <n v="4"/>
  </r>
  <r>
    <x v="644"/>
    <s v="C"/>
    <s v="Naypyitaw"/>
    <x v="0"/>
    <x v="1"/>
    <x v="1"/>
    <n v="12.05"/>
    <n v="5"/>
    <n v="3.0125000000000002"/>
    <x v="640"/>
    <d v="2019-02-16T00:00:00"/>
    <d v="1899-12-30T15:53:00"/>
    <s v="Ewallet"/>
    <n v="60.25"/>
    <n v="4.7619047620000003"/>
    <n v="3.0125000000000002"/>
    <n v="5.5"/>
  </r>
  <r>
    <x v="645"/>
    <s v="A"/>
    <s v="Yangon"/>
    <x v="0"/>
    <x v="1"/>
    <x v="2"/>
    <n v="19.36"/>
    <n v="9"/>
    <n v="8.7119999999999997"/>
    <x v="641"/>
    <d v="2019-01-18T00:00:00"/>
    <d v="1899-12-30T18:43:00"/>
    <s v="Ewallet"/>
    <n v="174.24"/>
    <n v="4.7619047620000003"/>
    <n v="8.7119999999999997"/>
    <n v="8.6999999999999993"/>
  </r>
  <r>
    <x v="646"/>
    <s v="C"/>
    <s v="Naypyitaw"/>
    <x v="1"/>
    <x v="1"/>
    <x v="0"/>
    <n v="70.209999999999994"/>
    <n v="6"/>
    <n v="21.062999999999999"/>
    <x v="642"/>
    <d v="2019-03-30T00:00:00"/>
    <d v="1899-12-30T14:58:00"/>
    <s v="Cash"/>
    <n v="421.26"/>
    <n v="4.7619047620000003"/>
    <n v="21.062999999999999"/>
    <n v="7.4"/>
  </r>
  <r>
    <x v="647"/>
    <s v="B"/>
    <s v="Mandalay"/>
    <x v="0"/>
    <x v="1"/>
    <x v="5"/>
    <n v="33.630000000000003"/>
    <n v="1"/>
    <n v="1.6815"/>
    <x v="643"/>
    <d v="2019-03-20T00:00:00"/>
    <d v="1899-12-30T19:55:00"/>
    <s v="Cash"/>
    <n v="33.630000000000003"/>
    <n v="4.7619047620000003"/>
    <n v="1.6815"/>
    <n v="5.6"/>
  </r>
  <r>
    <x v="648"/>
    <s v="C"/>
    <s v="Naypyitaw"/>
    <x v="0"/>
    <x v="0"/>
    <x v="3"/>
    <n v="15.49"/>
    <n v="2"/>
    <n v="1.5489999999999999"/>
    <x v="644"/>
    <d v="2019-01-16T00:00:00"/>
    <d v="1899-12-30T15:10:00"/>
    <s v="Cash"/>
    <n v="30.98"/>
    <n v="4.7619047620000003"/>
    <n v="1.5489999999999999"/>
    <n v="6.3"/>
  </r>
  <r>
    <x v="649"/>
    <s v="C"/>
    <s v="Naypyitaw"/>
    <x v="1"/>
    <x v="1"/>
    <x v="1"/>
    <n v="24.74"/>
    <n v="10"/>
    <n v="12.37"/>
    <x v="645"/>
    <d v="2019-02-24T00:00:00"/>
    <d v="1899-12-30T16:44:00"/>
    <s v="Cash"/>
    <n v="247.4"/>
    <n v="4.7619047620000003"/>
    <n v="12.37"/>
    <n v="7.1"/>
  </r>
  <r>
    <x v="650"/>
    <s v="B"/>
    <s v="Mandalay"/>
    <x v="1"/>
    <x v="1"/>
    <x v="1"/>
    <n v="75.66"/>
    <n v="5"/>
    <n v="18.914999999999999"/>
    <x v="646"/>
    <d v="2019-01-15T00:00:00"/>
    <d v="1899-12-30T18:22:00"/>
    <s v="Ewallet"/>
    <n v="378.3"/>
    <n v="4.7619047620000003"/>
    <n v="18.914999999999999"/>
    <n v="7.8"/>
  </r>
  <r>
    <x v="651"/>
    <s v="B"/>
    <s v="Mandalay"/>
    <x v="1"/>
    <x v="0"/>
    <x v="0"/>
    <n v="55.81"/>
    <n v="6"/>
    <n v="16.742999999999999"/>
    <x v="647"/>
    <d v="2019-01-22T00:00:00"/>
    <d v="1899-12-30T11:52:00"/>
    <s v="Cash"/>
    <n v="334.86"/>
    <n v="4.7619047620000003"/>
    <n v="16.742999999999999"/>
    <n v="9.9"/>
  </r>
  <r>
    <x v="652"/>
    <s v="A"/>
    <s v="Yangon"/>
    <x v="0"/>
    <x v="1"/>
    <x v="2"/>
    <n v="72.78"/>
    <n v="10"/>
    <n v="36.39"/>
    <x v="648"/>
    <d v="2019-02-03T00:00:00"/>
    <d v="1899-12-30T17:24:00"/>
    <s v="Cash"/>
    <n v="727.8"/>
    <n v="4.7619047620000003"/>
    <n v="36.39"/>
    <n v="7.3"/>
  </r>
  <r>
    <x v="653"/>
    <s v="B"/>
    <s v="Mandalay"/>
    <x v="0"/>
    <x v="1"/>
    <x v="3"/>
    <n v="37.32"/>
    <n v="9"/>
    <n v="16.794"/>
    <x v="649"/>
    <d v="2019-03-06T00:00:00"/>
    <d v="1899-12-30T15:31:00"/>
    <s v="Ewallet"/>
    <n v="335.88"/>
    <n v="4.7619047620000003"/>
    <n v="16.794"/>
    <n v="5.0999999999999996"/>
  </r>
  <r>
    <x v="654"/>
    <s v="B"/>
    <s v="Mandalay"/>
    <x v="0"/>
    <x v="1"/>
    <x v="5"/>
    <n v="60.18"/>
    <n v="4"/>
    <n v="12.036"/>
    <x v="650"/>
    <d v="2019-02-16T00:00:00"/>
    <d v="1899-12-30T18:04:00"/>
    <s v="Credit card"/>
    <n v="240.72"/>
    <n v="4.7619047620000003"/>
    <n v="12.036"/>
    <n v="9.4"/>
  </r>
  <r>
    <x v="655"/>
    <s v="A"/>
    <s v="Yangon"/>
    <x v="1"/>
    <x v="0"/>
    <x v="1"/>
    <n v="15.69"/>
    <n v="3"/>
    <n v="2.3534999999999999"/>
    <x v="651"/>
    <d v="2019-03-14T00:00:00"/>
    <d v="1899-12-30T14:13:00"/>
    <s v="Credit card"/>
    <n v="47.07"/>
    <n v="4.7619047620000003"/>
    <n v="2.3534999999999999"/>
    <n v="5.8"/>
  </r>
  <r>
    <x v="656"/>
    <s v="C"/>
    <s v="Naypyitaw"/>
    <x v="1"/>
    <x v="0"/>
    <x v="1"/>
    <n v="99.69"/>
    <n v="1"/>
    <n v="4.9844999999999997"/>
    <x v="652"/>
    <d v="2019-02-27T00:00:00"/>
    <d v="1899-12-30T10:23:00"/>
    <s v="Credit card"/>
    <n v="99.69"/>
    <n v="4.7619047620000003"/>
    <n v="4.9844999999999997"/>
    <n v="8"/>
  </r>
  <r>
    <x v="657"/>
    <s v="A"/>
    <s v="Yangon"/>
    <x v="0"/>
    <x v="0"/>
    <x v="5"/>
    <n v="88.15"/>
    <n v="3"/>
    <n v="13.2225"/>
    <x v="653"/>
    <d v="2019-01-18T00:00:00"/>
    <d v="1899-12-30T10:11:00"/>
    <s v="Ewallet"/>
    <n v="264.45"/>
    <n v="4.7619047620000003"/>
    <n v="13.2225"/>
    <n v="7.9"/>
  </r>
  <r>
    <x v="658"/>
    <s v="A"/>
    <s v="Yangon"/>
    <x v="0"/>
    <x v="0"/>
    <x v="3"/>
    <n v="27.93"/>
    <n v="5"/>
    <n v="6.9824999999999999"/>
    <x v="654"/>
    <d v="2019-01-29T00:00:00"/>
    <d v="1899-12-30T15:48:00"/>
    <s v="Cash"/>
    <n v="139.65"/>
    <n v="4.7619047620000003"/>
    <n v="6.9824999999999999"/>
    <n v="5.9"/>
  </r>
  <r>
    <x v="659"/>
    <s v="A"/>
    <s v="Yangon"/>
    <x v="0"/>
    <x v="1"/>
    <x v="5"/>
    <n v="55.45"/>
    <n v="1"/>
    <n v="2.7725"/>
    <x v="655"/>
    <d v="2019-02-26T00:00:00"/>
    <d v="1899-12-30T17:46:00"/>
    <s v="Credit card"/>
    <n v="55.45"/>
    <n v="4.7619047620000003"/>
    <n v="2.7725"/>
    <n v="4.9000000000000004"/>
  </r>
  <r>
    <x v="660"/>
    <s v="B"/>
    <s v="Mandalay"/>
    <x v="1"/>
    <x v="0"/>
    <x v="3"/>
    <n v="42.97"/>
    <n v="3"/>
    <n v="6.4455"/>
    <x v="656"/>
    <d v="2019-02-03T00:00:00"/>
    <d v="1899-12-30T11:46:00"/>
    <s v="Cash"/>
    <n v="128.91"/>
    <n v="4.7619047620000003"/>
    <n v="6.4455"/>
    <n v="9.3000000000000007"/>
  </r>
  <r>
    <x v="661"/>
    <s v="C"/>
    <s v="Naypyitaw"/>
    <x v="0"/>
    <x v="1"/>
    <x v="3"/>
    <n v="17.14"/>
    <n v="7"/>
    <n v="5.9989999999999997"/>
    <x v="657"/>
    <d v="2019-01-16T00:00:00"/>
    <d v="1899-12-30T12:07:00"/>
    <s v="Credit card"/>
    <n v="119.98"/>
    <n v="4.7619047620000003"/>
    <n v="5.9989999999999997"/>
    <n v="7.9"/>
  </r>
  <r>
    <x v="662"/>
    <s v="B"/>
    <s v="Mandalay"/>
    <x v="0"/>
    <x v="0"/>
    <x v="5"/>
    <n v="58.75"/>
    <n v="6"/>
    <n v="17.625"/>
    <x v="658"/>
    <d v="2019-03-24T00:00:00"/>
    <d v="1899-12-30T18:14:00"/>
    <s v="Credit card"/>
    <n v="352.5"/>
    <n v="4.7619047620000003"/>
    <n v="17.625"/>
    <n v="5.9"/>
  </r>
  <r>
    <x v="663"/>
    <s v="C"/>
    <s v="Naypyitaw"/>
    <x v="0"/>
    <x v="0"/>
    <x v="4"/>
    <n v="87.1"/>
    <n v="10"/>
    <n v="43.55"/>
    <x v="659"/>
    <d v="2019-02-12T00:00:00"/>
    <d v="1899-12-30T14:45:00"/>
    <s v="Credit card"/>
    <n v="871"/>
    <n v="4.7619047620000003"/>
    <n v="43.55"/>
    <n v="9.9"/>
  </r>
  <r>
    <x v="664"/>
    <s v="C"/>
    <s v="Naypyitaw"/>
    <x v="1"/>
    <x v="0"/>
    <x v="3"/>
    <n v="98.8"/>
    <n v="2"/>
    <n v="9.8800000000000008"/>
    <x v="660"/>
    <d v="2019-02-21T00:00:00"/>
    <d v="1899-12-30T11:39:00"/>
    <s v="Cash"/>
    <n v="197.6"/>
    <n v="4.7619047620000003"/>
    <n v="9.8800000000000008"/>
    <n v="7.7"/>
  </r>
  <r>
    <x v="665"/>
    <s v="A"/>
    <s v="Yangon"/>
    <x v="1"/>
    <x v="0"/>
    <x v="5"/>
    <n v="48.63"/>
    <n v="4"/>
    <n v="9.7260000000000009"/>
    <x v="661"/>
    <d v="2019-02-04T00:00:00"/>
    <d v="1899-12-30T15:44:00"/>
    <s v="Ewallet"/>
    <n v="194.52"/>
    <n v="4.7619047620000003"/>
    <n v="9.7260000000000009"/>
    <n v="7.6"/>
  </r>
  <r>
    <x v="666"/>
    <s v="B"/>
    <s v="Mandalay"/>
    <x v="0"/>
    <x v="1"/>
    <x v="4"/>
    <n v="57.74"/>
    <n v="3"/>
    <n v="8.6609999999999996"/>
    <x v="662"/>
    <d v="2019-02-20T00:00:00"/>
    <d v="1899-12-30T13:06:00"/>
    <s v="Ewallet"/>
    <n v="173.22"/>
    <n v="4.7619047620000003"/>
    <n v="8.6609999999999996"/>
    <n v="7.7"/>
  </r>
  <r>
    <x v="667"/>
    <s v="B"/>
    <s v="Mandalay"/>
    <x v="1"/>
    <x v="0"/>
    <x v="0"/>
    <n v="17.97"/>
    <n v="4"/>
    <n v="3.5939999999999999"/>
    <x v="663"/>
    <d v="2019-02-23T00:00:00"/>
    <d v="1899-12-30T20:43:00"/>
    <s v="Ewallet"/>
    <n v="71.88"/>
    <n v="4.7619047620000003"/>
    <n v="3.5939999999999999"/>
    <n v="6.4"/>
  </r>
  <r>
    <x v="668"/>
    <s v="C"/>
    <s v="Naypyitaw"/>
    <x v="0"/>
    <x v="0"/>
    <x v="0"/>
    <n v="47.71"/>
    <n v="6"/>
    <n v="14.313000000000001"/>
    <x v="664"/>
    <d v="2019-02-16T00:00:00"/>
    <d v="1899-12-30T14:19:00"/>
    <s v="Ewallet"/>
    <n v="286.26"/>
    <n v="4.7619047620000003"/>
    <n v="14.313000000000001"/>
    <n v="4.4000000000000004"/>
  </r>
  <r>
    <x v="669"/>
    <s v="B"/>
    <s v="Mandalay"/>
    <x v="1"/>
    <x v="0"/>
    <x v="3"/>
    <n v="40.619999999999997"/>
    <n v="2"/>
    <n v="4.0620000000000003"/>
    <x v="665"/>
    <d v="2019-01-17T00:00:00"/>
    <d v="1899-12-30T10:01:00"/>
    <s v="Credit card"/>
    <n v="81.239999999999995"/>
    <n v="4.7619047620000003"/>
    <n v="4.0620000000000003"/>
    <n v="4.0999999999999996"/>
  </r>
  <r>
    <x v="670"/>
    <s v="A"/>
    <s v="Yangon"/>
    <x v="0"/>
    <x v="1"/>
    <x v="5"/>
    <n v="56.04"/>
    <n v="10"/>
    <n v="28.02"/>
    <x v="666"/>
    <d v="2019-01-14T00:00:00"/>
    <d v="1899-12-30T19:30:00"/>
    <s v="Ewallet"/>
    <n v="560.4"/>
    <n v="4.7619047620000003"/>
    <n v="28.02"/>
    <n v="4.4000000000000004"/>
  </r>
  <r>
    <x v="671"/>
    <s v="B"/>
    <s v="Mandalay"/>
    <x v="0"/>
    <x v="1"/>
    <x v="4"/>
    <n v="93.4"/>
    <n v="2"/>
    <n v="9.34"/>
    <x v="667"/>
    <d v="2019-03-30T00:00:00"/>
    <d v="1899-12-30T16:34:00"/>
    <s v="Cash"/>
    <n v="186.8"/>
    <n v="4.7619047620000003"/>
    <n v="9.34"/>
    <n v="5.5"/>
  </r>
  <r>
    <x v="672"/>
    <s v="B"/>
    <s v="Mandalay"/>
    <x v="1"/>
    <x v="0"/>
    <x v="0"/>
    <n v="73.41"/>
    <n v="3"/>
    <n v="11.0115"/>
    <x v="668"/>
    <d v="2019-03-02T00:00:00"/>
    <d v="1899-12-30T13:10:00"/>
    <s v="Ewallet"/>
    <n v="220.23"/>
    <n v="4.7619047620000003"/>
    <n v="11.0115"/>
    <n v="4"/>
  </r>
  <r>
    <x v="673"/>
    <s v="C"/>
    <s v="Naypyitaw"/>
    <x v="1"/>
    <x v="1"/>
    <x v="0"/>
    <n v="33.64"/>
    <n v="8"/>
    <n v="13.456"/>
    <x v="669"/>
    <d v="2019-02-15T00:00:00"/>
    <d v="1899-12-30T17:10:00"/>
    <s v="Credit card"/>
    <n v="269.12"/>
    <n v="4.7619047620000003"/>
    <n v="13.456"/>
    <n v="9.3000000000000007"/>
  </r>
  <r>
    <x v="674"/>
    <s v="A"/>
    <s v="Yangon"/>
    <x v="1"/>
    <x v="0"/>
    <x v="1"/>
    <n v="45.48"/>
    <n v="10"/>
    <n v="22.74"/>
    <x v="670"/>
    <d v="2019-03-01T00:00:00"/>
    <d v="1899-12-30T10:22:00"/>
    <s v="Credit card"/>
    <n v="454.8"/>
    <n v="4.7619047620000003"/>
    <n v="22.74"/>
    <n v="4.8"/>
  </r>
  <r>
    <x v="675"/>
    <s v="B"/>
    <s v="Mandalay"/>
    <x v="0"/>
    <x v="1"/>
    <x v="5"/>
    <n v="83.77"/>
    <n v="2"/>
    <n v="8.3770000000000007"/>
    <x v="628"/>
    <d v="2019-02-24T00:00:00"/>
    <d v="1899-12-30T19:57:00"/>
    <s v="Cash"/>
    <n v="167.54"/>
    <n v="4.7619047620000003"/>
    <n v="8.3770000000000007"/>
    <n v="4.5999999999999996"/>
  </r>
  <r>
    <x v="676"/>
    <s v="B"/>
    <s v="Mandalay"/>
    <x v="0"/>
    <x v="0"/>
    <x v="3"/>
    <n v="64.08"/>
    <n v="7"/>
    <n v="22.428000000000001"/>
    <x v="671"/>
    <d v="2019-02-19T00:00:00"/>
    <d v="1899-12-30T19:29:00"/>
    <s v="Credit card"/>
    <n v="448.56"/>
    <n v="4.7619047620000003"/>
    <n v="22.428000000000001"/>
    <n v="7.3"/>
  </r>
  <r>
    <x v="677"/>
    <s v="A"/>
    <s v="Yangon"/>
    <x v="0"/>
    <x v="0"/>
    <x v="4"/>
    <n v="73.47"/>
    <n v="4"/>
    <n v="14.694000000000001"/>
    <x v="672"/>
    <d v="2019-02-23T00:00:00"/>
    <d v="1899-12-30T18:30:00"/>
    <s v="Cash"/>
    <n v="293.88"/>
    <n v="4.7619047620000003"/>
    <n v="14.694000000000001"/>
    <n v="6"/>
  </r>
  <r>
    <x v="678"/>
    <s v="C"/>
    <s v="Naypyitaw"/>
    <x v="1"/>
    <x v="1"/>
    <x v="0"/>
    <n v="58.95"/>
    <n v="10"/>
    <n v="29.475000000000001"/>
    <x v="673"/>
    <d v="2019-02-07T00:00:00"/>
    <d v="1899-12-30T14:27:00"/>
    <s v="Ewallet"/>
    <n v="589.5"/>
    <n v="4.7619047620000003"/>
    <n v="29.475000000000001"/>
    <n v="8.1"/>
  </r>
  <r>
    <x v="679"/>
    <s v="A"/>
    <s v="Yangon"/>
    <x v="0"/>
    <x v="1"/>
    <x v="4"/>
    <n v="48.5"/>
    <n v="6"/>
    <n v="14.55"/>
    <x v="674"/>
    <d v="2019-01-11T00:00:00"/>
    <d v="1899-12-30T13:57:00"/>
    <s v="Ewallet"/>
    <n v="291"/>
    <n v="4.7619047620000003"/>
    <n v="14.55"/>
    <n v="9.4"/>
  </r>
  <r>
    <x v="680"/>
    <s v="B"/>
    <s v="Mandalay"/>
    <x v="0"/>
    <x v="0"/>
    <x v="1"/>
    <n v="39.479999999999997"/>
    <n v="1"/>
    <n v="1.974"/>
    <x v="675"/>
    <d v="2019-02-12T00:00:00"/>
    <d v="1899-12-30T19:43:00"/>
    <s v="Cash"/>
    <n v="39.479999999999997"/>
    <n v="4.7619047620000003"/>
    <n v="1.974"/>
    <n v="6.5"/>
  </r>
  <r>
    <x v="681"/>
    <s v="B"/>
    <s v="Mandalay"/>
    <x v="1"/>
    <x v="0"/>
    <x v="3"/>
    <n v="34.81"/>
    <n v="1"/>
    <n v="1.7404999999999999"/>
    <x v="676"/>
    <d v="2019-01-14T00:00:00"/>
    <d v="1899-12-30T10:11:00"/>
    <s v="Credit card"/>
    <n v="34.81"/>
    <n v="4.7619047620000003"/>
    <n v="1.7404999999999999"/>
    <n v="7"/>
  </r>
  <r>
    <x v="682"/>
    <s v="C"/>
    <s v="Naypyitaw"/>
    <x v="1"/>
    <x v="0"/>
    <x v="5"/>
    <n v="49.32"/>
    <n v="6"/>
    <n v="14.795999999999999"/>
    <x v="677"/>
    <d v="2019-01-09T00:00:00"/>
    <d v="1899-12-30T13:46:00"/>
    <s v="Ewallet"/>
    <n v="295.92"/>
    <n v="4.7619047620000003"/>
    <n v="14.795999999999999"/>
    <n v="7.1"/>
  </r>
  <r>
    <x v="683"/>
    <s v="A"/>
    <s v="Yangon"/>
    <x v="0"/>
    <x v="1"/>
    <x v="5"/>
    <n v="21.48"/>
    <n v="2"/>
    <n v="2.1480000000000001"/>
    <x v="678"/>
    <d v="2019-02-27T00:00:00"/>
    <d v="1899-12-30T12:22:00"/>
    <s v="Ewallet"/>
    <n v="42.96"/>
    <n v="4.7619047620000003"/>
    <n v="2.1480000000000001"/>
    <n v="6.6"/>
  </r>
  <r>
    <x v="684"/>
    <s v="B"/>
    <s v="Mandalay"/>
    <x v="0"/>
    <x v="0"/>
    <x v="3"/>
    <n v="23.08"/>
    <n v="6"/>
    <n v="6.9240000000000004"/>
    <x v="679"/>
    <d v="2019-01-24T00:00:00"/>
    <d v="1899-12-30T19:20:00"/>
    <s v="Ewallet"/>
    <n v="138.47999999999999"/>
    <n v="4.7619047620000003"/>
    <n v="6.9240000000000004"/>
    <n v="4.9000000000000004"/>
  </r>
  <r>
    <x v="685"/>
    <s v="B"/>
    <s v="Mandalay"/>
    <x v="0"/>
    <x v="0"/>
    <x v="2"/>
    <n v="49.1"/>
    <n v="2"/>
    <n v="4.91"/>
    <x v="680"/>
    <d v="2019-01-08T00:00:00"/>
    <d v="1899-12-30T12:58:00"/>
    <s v="Credit card"/>
    <n v="98.2"/>
    <n v="4.7619047620000003"/>
    <n v="4.91"/>
    <n v="6.4"/>
  </r>
  <r>
    <x v="686"/>
    <s v="B"/>
    <s v="Mandalay"/>
    <x v="0"/>
    <x v="0"/>
    <x v="3"/>
    <n v="64.83"/>
    <n v="2"/>
    <n v="6.4829999999999997"/>
    <x v="681"/>
    <d v="2019-01-08T00:00:00"/>
    <d v="1899-12-30T11:59:00"/>
    <s v="Credit card"/>
    <n v="129.66"/>
    <n v="4.7619047620000003"/>
    <n v="6.4829999999999997"/>
    <n v="8"/>
  </r>
  <r>
    <x v="687"/>
    <s v="A"/>
    <s v="Yangon"/>
    <x v="0"/>
    <x v="1"/>
    <x v="2"/>
    <n v="63.56"/>
    <n v="10"/>
    <n v="31.78"/>
    <x v="682"/>
    <d v="2019-01-16T00:00:00"/>
    <d v="1899-12-30T17:59:00"/>
    <s v="Cash"/>
    <n v="635.6"/>
    <n v="4.7619047620000003"/>
    <n v="31.78"/>
    <n v="4.3"/>
  </r>
  <r>
    <x v="688"/>
    <s v="C"/>
    <s v="Naypyitaw"/>
    <x v="0"/>
    <x v="1"/>
    <x v="3"/>
    <n v="72.88"/>
    <n v="2"/>
    <n v="7.2880000000000003"/>
    <x v="683"/>
    <d v="2019-03-13T00:00:00"/>
    <d v="1899-12-30T12:51:00"/>
    <s v="Cash"/>
    <n v="145.76"/>
    <n v="4.7619047620000003"/>
    <n v="7.2880000000000003"/>
    <n v="6.1"/>
  </r>
  <r>
    <x v="689"/>
    <s v="A"/>
    <s v="Yangon"/>
    <x v="1"/>
    <x v="0"/>
    <x v="4"/>
    <n v="67.099999999999994"/>
    <n v="3"/>
    <n v="10.065"/>
    <x v="684"/>
    <d v="2019-02-15T00:00:00"/>
    <d v="1899-12-30T10:36:00"/>
    <s v="Cash"/>
    <n v="201.3"/>
    <n v="4.7619047620000003"/>
    <n v="10.065"/>
    <n v="7.5"/>
  </r>
  <r>
    <x v="690"/>
    <s v="C"/>
    <s v="Naypyitaw"/>
    <x v="0"/>
    <x v="0"/>
    <x v="3"/>
    <n v="70.19"/>
    <n v="9"/>
    <n v="31.5855"/>
    <x v="685"/>
    <d v="2019-01-25T00:00:00"/>
    <d v="1899-12-30T13:38:00"/>
    <s v="Cash"/>
    <n v="631.71"/>
    <n v="4.7619047620000003"/>
    <n v="31.5855"/>
    <n v="6.7"/>
  </r>
  <r>
    <x v="691"/>
    <s v="C"/>
    <s v="Naypyitaw"/>
    <x v="0"/>
    <x v="1"/>
    <x v="4"/>
    <n v="55.04"/>
    <n v="7"/>
    <n v="19.263999999999999"/>
    <x v="686"/>
    <d v="2019-03-12T00:00:00"/>
    <d v="1899-12-30T19:39:00"/>
    <s v="Ewallet"/>
    <n v="385.28"/>
    <n v="4.7619047620000003"/>
    <n v="19.263999999999999"/>
    <n v="5.2"/>
  </r>
  <r>
    <x v="692"/>
    <s v="A"/>
    <s v="Yangon"/>
    <x v="0"/>
    <x v="1"/>
    <x v="0"/>
    <n v="48.63"/>
    <n v="10"/>
    <n v="24.315000000000001"/>
    <x v="687"/>
    <d v="2019-03-04T00:00:00"/>
    <d v="1899-12-30T12:44:00"/>
    <s v="Cash"/>
    <n v="486.3"/>
    <n v="4.7619047620000003"/>
    <n v="24.315000000000001"/>
    <n v="8.8000000000000007"/>
  </r>
  <r>
    <x v="693"/>
    <s v="C"/>
    <s v="Naypyitaw"/>
    <x v="0"/>
    <x v="0"/>
    <x v="5"/>
    <n v="73.38"/>
    <n v="7"/>
    <n v="25.683"/>
    <x v="688"/>
    <d v="2019-02-10T00:00:00"/>
    <d v="1899-12-30T13:56:00"/>
    <s v="Cash"/>
    <n v="513.66"/>
    <n v="4.7619047620000003"/>
    <n v="25.683"/>
    <n v="9.5"/>
  </r>
  <r>
    <x v="694"/>
    <s v="C"/>
    <s v="Naypyitaw"/>
    <x v="1"/>
    <x v="0"/>
    <x v="4"/>
    <n v="52.6"/>
    <n v="9"/>
    <n v="23.67"/>
    <x v="689"/>
    <d v="2019-01-16T00:00:00"/>
    <d v="1899-12-30T14:42:00"/>
    <s v="Cash"/>
    <n v="473.4"/>
    <n v="4.7619047620000003"/>
    <n v="23.67"/>
    <n v="7.6"/>
  </r>
  <r>
    <x v="695"/>
    <s v="A"/>
    <s v="Yangon"/>
    <x v="0"/>
    <x v="0"/>
    <x v="2"/>
    <n v="87.37"/>
    <n v="5"/>
    <n v="21.842500000000001"/>
    <x v="690"/>
    <d v="2019-01-29T00:00:00"/>
    <d v="1899-12-30T19:45:00"/>
    <s v="Cash"/>
    <n v="436.85"/>
    <n v="4.7619047620000003"/>
    <n v="21.842500000000001"/>
    <n v="6.6"/>
  </r>
  <r>
    <x v="696"/>
    <s v="A"/>
    <s v="Yangon"/>
    <x v="0"/>
    <x v="0"/>
    <x v="3"/>
    <n v="27.04"/>
    <n v="4"/>
    <n v="5.4080000000000004"/>
    <x v="691"/>
    <d v="2019-01-01T00:00:00"/>
    <d v="1899-12-30T20:26:00"/>
    <s v="Ewallet"/>
    <n v="108.16"/>
    <n v="4.7619047620000003"/>
    <n v="5.4080000000000004"/>
    <n v="6.9"/>
  </r>
  <r>
    <x v="697"/>
    <s v="B"/>
    <s v="Mandalay"/>
    <x v="1"/>
    <x v="1"/>
    <x v="2"/>
    <n v="62.19"/>
    <n v="4"/>
    <n v="12.438000000000001"/>
    <x v="692"/>
    <d v="2019-01-06T00:00:00"/>
    <d v="1899-12-30T19:46:00"/>
    <s v="Ewallet"/>
    <n v="248.76"/>
    <n v="4.7619047620000003"/>
    <n v="12.438000000000001"/>
    <n v="4.3"/>
  </r>
  <r>
    <x v="698"/>
    <s v="A"/>
    <s v="Yangon"/>
    <x v="0"/>
    <x v="1"/>
    <x v="1"/>
    <n v="69.58"/>
    <n v="9"/>
    <n v="31.311"/>
    <x v="693"/>
    <d v="2019-02-19T00:00:00"/>
    <d v="1899-12-30T19:38:00"/>
    <s v="Credit card"/>
    <n v="626.22"/>
    <n v="4.7619047620000003"/>
    <n v="31.311"/>
    <n v="7.8"/>
  </r>
  <r>
    <x v="699"/>
    <s v="C"/>
    <s v="Naypyitaw"/>
    <x v="1"/>
    <x v="1"/>
    <x v="2"/>
    <n v="97.5"/>
    <n v="10"/>
    <n v="48.75"/>
    <x v="694"/>
    <d v="2019-01-12T00:00:00"/>
    <d v="1899-12-30T16:18:00"/>
    <s v="Ewallet"/>
    <n v="975"/>
    <n v="4.7619047620000003"/>
    <n v="48.75"/>
    <n v="8"/>
  </r>
  <r>
    <x v="700"/>
    <s v="C"/>
    <s v="Naypyitaw"/>
    <x v="1"/>
    <x v="0"/>
    <x v="5"/>
    <n v="60.41"/>
    <n v="8"/>
    <n v="24.164000000000001"/>
    <x v="695"/>
    <d v="2019-02-07T00:00:00"/>
    <d v="1899-12-30T12:23:00"/>
    <s v="Ewallet"/>
    <n v="483.28"/>
    <n v="4.7619047620000003"/>
    <n v="24.164000000000001"/>
    <n v="9.6"/>
  </r>
  <r>
    <x v="701"/>
    <s v="B"/>
    <s v="Mandalay"/>
    <x v="1"/>
    <x v="1"/>
    <x v="4"/>
    <n v="32.32"/>
    <n v="3"/>
    <n v="4.8479999999999999"/>
    <x v="696"/>
    <d v="2019-03-27T00:00:00"/>
    <d v="1899-12-30T19:11:00"/>
    <s v="Credit card"/>
    <n v="96.96"/>
    <n v="4.7619047620000003"/>
    <n v="4.8479999999999999"/>
    <n v="4.3"/>
  </r>
  <r>
    <x v="702"/>
    <s v="B"/>
    <s v="Mandalay"/>
    <x v="0"/>
    <x v="0"/>
    <x v="5"/>
    <n v="19.77"/>
    <n v="10"/>
    <n v="9.8849999999999998"/>
    <x v="697"/>
    <d v="2019-02-27T00:00:00"/>
    <d v="1899-12-30T18:57:00"/>
    <s v="Credit card"/>
    <n v="197.7"/>
    <n v="4.7619047620000003"/>
    <n v="9.8849999999999998"/>
    <n v="5"/>
  </r>
  <r>
    <x v="703"/>
    <s v="B"/>
    <s v="Mandalay"/>
    <x v="0"/>
    <x v="1"/>
    <x v="0"/>
    <n v="80.47"/>
    <n v="9"/>
    <n v="36.211500000000001"/>
    <x v="698"/>
    <d v="2019-01-06T00:00:00"/>
    <d v="1899-12-30T11:18:00"/>
    <s v="Cash"/>
    <n v="724.23"/>
    <n v="4.7619047620000003"/>
    <n v="36.211500000000001"/>
    <n v="9.1999999999999993"/>
  </r>
  <r>
    <x v="704"/>
    <s v="B"/>
    <s v="Mandalay"/>
    <x v="0"/>
    <x v="0"/>
    <x v="2"/>
    <n v="88.39"/>
    <n v="9"/>
    <n v="39.775500000000001"/>
    <x v="699"/>
    <d v="2019-03-02T00:00:00"/>
    <d v="1899-12-30T12:40:00"/>
    <s v="Cash"/>
    <n v="795.51"/>
    <n v="4.7619047620000003"/>
    <n v="39.775500000000001"/>
    <n v="6.3"/>
  </r>
  <r>
    <x v="705"/>
    <s v="B"/>
    <s v="Mandalay"/>
    <x v="1"/>
    <x v="1"/>
    <x v="0"/>
    <n v="71.77"/>
    <n v="7"/>
    <n v="25.119499999999999"/>
    <x v="700"/>
    <d v="2019-03-29T00:00:00"/>
    <d v="1899-12-30T14:06:00"/>
    <s v="Cash"/>
    <n v="502.39"/>
    <n v="4.7619047620000003"/>
    <n v="25.119499999999999"/>
    <n v="8.9"/>
  </r>
  <r>
    <x v="706"/>
    <s v="B"/>
    <s v="Mandalay"/>
    <x v="1"/>
    <x v="0"/>
    <x v="1"/>
    <n v="43"/>
    <n v="4"/>
    <n v="8.6"/>
    <x v="701"/>
    <d v="2019-01-31T00:00:00"/>
    <d v="1899-12-30T20:48:00"/>
    <s v="Ewallet"/>
    <n v="172"/>
    <n v="4.7619047620000003"/>
    <n v="8.6"/>
    <n v="7.6"/>
  </r>
  <r>
    <x v="707"/>
    <s v="C"/>
    <s v="Naypyitaw"/>
    <x v="0"/>
    <x v="1"/>
    <x v="4"/>
    <n v="68.98"/>
    <n v="1"/>
    <n v="3.4489999999999998"/>
    <x v="702"/>
    <d v="2019-01-21T00:00:00"/>
    <d v="1899-12-30T20:13:00"/>
    <s v="Cash"/>
    <n v="68.98"/>
    <n v="4.7619047620000003"/>
    <n v="3.4489999999999998"/>
    <n v="4.8"/>
  </r>
  <r>
    <x v="708"/>
    <s v="C"/>
    <s v="Naypyitaw"/>
    <x v="1"/>
    <x v="1"/>
    <x v="5"/>
    <n v="15.62"/>
    <n v="8"/>
    <n v="6.2480000000000002"/>
    <x v="703"/>
    <d v="2019-01-20T00:00:00"/>
    <d v="1899-12-30T20:37:00"/>
    <s v="Ewallet"/>
    <n v="124.96"/>
    <n v="4.7619047620000003"/>
    <n v="6.2480000000000002"/>
    <n v="9.1"/>
  </r>
  <r>
    <x v="709"/>
    <s v="A"/>
    <s v="Yangon"/>
    <x v="1"/>
    <x v="1"/>
    <x v="3"/>
    <n v="25.7"/>
    <n v="3"/>
    <n v="3.855"/>
    <x v="704"/>
    <d v="2019-01-17T00:00:00"/>
    <d v="1899-12-30T17:59:00"/>
    <s v="Ewallet"/>
    <n v="77.099999999999994"/>
    <n v="4.7619047620000003"/>
    <n v="3.855"/>
    <n v="6.1"/>
  </r>
  <r>
    <x v="710"/>
    <s v="A"/>
    <s v="Yangon"/>
    <x v="0"/>
    <x v="1"/>
    <x v="4"/>
    <n v="80.62"/>
    <n v="6"/>
    <n v="24.186"/>
    <x v="705"/>
    <d v="2019-02-28T00:00:00"/>
    <d v="1899-12-30T20:18:00"/>
    <s v="Cash"/>
    <n v="483.72"/>
    <n v="4.7619047620000003"/>
    <n v="24.186"/>
    <n v="9.1"/>
  </r>
  <r>
    <x v="711"/>
    <s v="C"/>
    <s v="Naypyitaw"/>
    <x v="0"/>
    <x v="0"/>
    <x v="2"/>
    <n v="75.53"/>
    <n v="4"/>
    <n v="15.106"/>
    <x v="706"/>
    <d v="2019-03-19T00:00:00"/>
    <d v="1899-12-30T15:52:00"/>
    <s v="Ewallet"/>
    <n v="302.12"/>
    <n v="4.7619047620000003"/>
    <n v="15.106"/>
    <n v="8.3000000000000007"/>
  </r>
  <r>
    <x v="712"/>
    <s v="C"/>
    <s v="Naypyitaw"/>
    <x v="1"/>
    <x v="0"/>
    <x v="1"/>
    <n v="77.63"/>
    <n v="9"/>
    <n v="34.933500000000002"/>
    <x v="707"/>
    <d v="2019-02-19T00:00:00"/>
    <d v="1899-12-30T15:14:00"/>
    <s v="Ewallet"/>
    <n v="698.67"/>
    <n v="4.7619047620000003"/>
    <n v="34.933500000000002"/>
    <n v="7.2"/>
  </r>
  <r>
    <x v="713"/>
    <s v="C"/>
    <s v="Naypyitaw"/>
    <x v="1"/>
    <x v="0"/>
    <x v="0"/>
    <n v="13.85"/>
    <n v="9"/>
    <n v="6.2324999999999999"/>
    <x v="708"/>
    <d v="2019-02-04T00:00:00"/>
    <d v="1899-12-30T12:50:00"/>
    <s v="Ewallet"/>
    <n v="124.65"/>
    <n v="4.7619047620000003"/>
    <n v="6.2324999999999999"/>
    <n v="6"/>
  </r>
  <r>
    <x v="714"/>
    <s v="C"/>
    <s v="Naypyitaw"/>
    <x v="0"/>
    <x v="1"/>
    <x v="5"/>
    <n v="98.7"/>
    <n v="8"/>
    <n v="39.479999999999997"/>
    <x v="43"/>
    <d v="2019-01-31T00:00:00"/>
    <d v="1899-12-30T10:36:00"/>
    <s v="Ewallet"/>
    <n v="789.6"/>
    <n v="4.7619047620000003"/>
    <n v="39.479999999999997"/>
    <n v="8.5"/>
  </r>
  <r>
    <x v="715"/>
    <s v="A"/>
    <s v="Yangon"/>
    <x v="1"/>
    <x v="0"/>
    <x v="0"/>
    <n v="35.68"/>
    <n v="5"/>
    <n v="8.92"/>
    <x v="709"/>
    <d v="2019-02-06T00:00:00"/>
    <d v="1899-12-30T18:33:00"/>
    <s v="Credit card"/>
    <n v="178.4"/>
    <n v="4.7619047620000003"/>
    <n v="8.92"/>
    <n v="6.6"/>
  </r>
  <r>
    <x v="716"/>
    <s v="A"/>
    <s v="Yangon"/>
    <x v="0"/>
    <x v="0"/>
    <x v="5"/>
    <n v="71.459999999999994"/>
    <n v="7"/>
    <n v="25.010999999999999"/>
    <x v="710"/>
    <d v="2019-03-28T00:00:00"/>
    <d v="1899-12-30T16:06:00"/>
    <s v="Ewallet"/>
    <n v="500.22"/>
    <n v="4.7619047620000003"/>
    <n v="25.010999999999999"/>
    <n v="4.5"/>
  </r>
  <r>
    <x v="717"/>
    <s v="A"/>
    <s v="Yangon"/>
    <x v="0"/>
    <x v="1"/>
    <x v="1"/>
    <n v="11.94"/>
    <n v="3"/>
    <n v="1.7909999999999999"/>
    <x v="711"/>
    <d v="2019-01-19T00:00:00"/>
    <d v="1899-12-30T12:47:00"/>
    <s v="Credit card"/>
    <n v="35.82"/>
    <n v="4.7619047620000003"/>
    <n v="1.7909999999999999"/>
    <n v="8.1"/>
  </r>
  <r>
    <x v="718"/>
    <s v="A"/>
    <s v="Yangon"/>
    <x v="1"/>
    <x v="1"/>
    <x v="5"/>
    <n v="45.38"/>
    <n v="3"/>
    <n v="6.8070000000000004"/>
    <x v="712"/>
    <d v="2019-02-17T00:00:00"/>
    <d v="1899-12-30T13:34:00"/>
    <s v="Credit card"/>
    <n v="136.13999999999999"/>
    <n v="4.7619047620000003"/>
    <n v="6.8070000000000004"/>
    <n v="7.2"/>
  </r>
  <r>
    <x v="719"/>
    <s v="B"/>
    <s v="Mandalay"/>
    <x v="0"/>
    <x v="0"/>
    <x v="5"/>
    <n v="17.48"/>
    <n v="6"/>
    <n v="5.2439999999999998"/>
    <x v="713"/>
    <d v="2019-01-18T00:00:00"/>
    <d v="1899-12-30T15:04:00"/>
    <s v="Credit card"/>
    <n v="104.88"/>
    <n v="4.7619047620000003"/>
    <n v="5.2439999999999998"/>
    <n v="6.1"/>
  </r>
  <r>
    <x v="720"/>
    <s v="B"/>
    <s v="Mandalay"/>
    <x v="1"/>
    <x v="0"/>
    <x v="5"/>
    <n v="25.56"/>
    <n v="7"/>
    <n v="8.9459999999999997"/>
    <x v="714"/>
    <d v="2019-02-02T00:00:00"/>
    <d v="1899-12-30T20:42:00"/>
    <s v="Cash"/>
    <n v="178.92"/>
    <n v="4.7619047620000003"/>
    <n v="8.9459999999999997"/>
    <n v="7.1"/>
  </r>
  <r>
    <x v="721"/>
    <s v="C"/>
    <s v="Naypyitaw"/>
    <x v="0"/>
    <x v="0"/>
    <x v="3"/>
    <n v="90.63"/>
    <n v="9"/>
    <n v="40.783499999999997"/>
    <x v="715"/>
    <d v="2019-01-18T00:00:00"/>
    <d v="1899-12-30T15:28:00"/>
    <s v="Cash"/>
    <n v="815.67"/>
    <n v="4.7619047620000003"/>
    <n v="40.783499999999997"/>
    <n v="5.0999999999999996"/>
  </r>
  <r>
    <x v="722"/>
    <s v="B"/>
    <s v="Mandalay"/>
    <x v="1"/>
    <x v="1"/>
    <x v="2"/>
    <n v="44.12"/>
    <n v="3"/>
    <n v="6.6180000000000003"/>
    <x v="716"/>
    <d v="2019-03-18T00:00:00"/>
    <d v="1899-12-30T13:45:00"/>
    <s v="Credit card"/>
    <n v="132.36000000000001"/>
    <n v="4.7619047620000003"/>
    <n v="6.6180000000000003"/>
    <n v="7.9"/>
  </r>
  <r>
    <x v="723"/>
    <s v="C"/>
    <s v="Naypyitaw"/>
    <x v="0"/>
    <x v="0"/>
    <x v="4"/>
    <n v="36.770000000000003"/>
    <n v="7"/>
    <n v="12.8695"/>
    <x v="717"/>
    <d v="2019-01-11T00:00:00"/>
    <d v="1899-12-30T20:10:00"/>
    <s v="Cash"/>
    <n v="257.39"/>
    <n v="4.7619047620000003"/>
    <n v="12.8695"/>
    <n v="7.4"/>
  </r>
  <r>
    <x v="724"/>
    <s v="B"/>
    <s v="Mandalay"/>
    <x v="0"/>
    <x v="1"/>
    <x v="4"/>
    <n v="23.34"/>
    <n v="4"/>
    <n v="4.6680000000000001"/>
    <x v="718"/>
    <d v="2019-02-04T00:00:00"/>
    <d v="1899-12-30T18:53:00"/>
    <s v="Ewallet"/>
    <n v="93.36"/>
    <n v="4.7619047620000003"/>
    <n v="4.6680000000000001"/>
    <n v="7.4"/>
  </r>
  <r>
    <x v="725"/>
    <s v="C"/>
    <s v="Naypyitaw"/>
    <x v="0"/>
    <x v="0"/>
    <x v="0"/>
    <n v="28.5"/>
    <n v="8"/>
    <n v="11.4"/>
    <x v="719"/>
    <d v="2019-02-06T00:00:00"/>
    <d v="1899-12-30T14:24:00"/>
    <s v="Cash"/>
    <n v="228"/>
    <n v="4.7619047620000003"/>
    <n v="11.4"/>
    <n v="6.6"/>
  </r>
  <r>
    <x v="726"/>
    <s v="C"/>
    <s v="Naypyitaw"/>
    <x v="0"/>
    <x v="1"/>
    <x v="2"/>
    <n v="55.57"/>
    <n v="3"/>
    <n v="8.3354999999999997"/>
    <x v="720"/>
    <d v="2019-01-08T00:00:00"/>
    <d v="1899-12-30T11:42:00"/>
    <s v="Credit card"/>
    <n v="166.71"/>
    <n v="4.7619047620000003"/>
    <n v="8.3354999999999997"/>
    <n v="5.9"/>
  </r>
  <r>
    <x v="727"/>
    <s v="B"/>
    <s v="Mandalay"/>
    <x v="1"/>
    <x v="1"/>
    <x v="3"/>
    <n v="69.739999999999995"/>
    <n v="10"/>
    <n v="34.869999999999997"/>
    <x v="721"/>
    <d v="2019-03-05T00:00:00"/>
    <d v="1899-12-30T17:49:00"/>
    <s v="Credit card"/>
    <n v="697.4"/>
    <n v="4.7619047620000003"/>
    <n v="34.869999999999997"/>
    <n v="8.9"/>
  </r>
  <r>
    <x v="728"/>
    <s v="C"/>
    <s v="Naypyitaw"/>
    <x v="1"/>
    <x v="1"/>
    <x v="5"/>
    <n v="97.26"/>
    <n v="4"/>
    <n v="19.452000000000002"/>
    <x v="722"/>
    <d v="2019-03-16T00:00:00"/>
    <d v="1899-12-30T15:33:00"/>
    <s v="Ewallet"/>
    <n v="389.04"/>
    <n v="4.7619047620000003"/>
    <n v="19.452000000000002"/>
    <n v="6.8"/>
  </r>
  <r>
    <x v="729"/>
    <s v="B"/>
    <s v="Mandalay"/>
    <x v="0"/>
    <x v="0"/>
    <x v="2"/>
    <n v="52.18"/>
    <n v="7"/>
    <n v="18.263000000000002"/>
    <x v="723"/>
    <d v="2019-03-09T00:00:00"/>
    <d v="1899-12-30T10:54:00"/>
    <s v="Cash"/>
    <n v="365.26"/>
    <n v="4.7619047620000003"/>
    <n v="18.263000000000002"/>
    <n v="9.3000000000000007"/>
  </r>
  <r>
    <x v="730"/>
    <s v="A"/>
    <s v="Yangon"/>
    <x v="0"/>
    <x v="0"/>
    <x v="5"/>
    <n v="22.32"/>
    <n v="4"/>
    <n v="4.4640000000000004"/>
    <x v="724"/>
    <d v="2019-03-01T00:00:00"/>
    <d v="1899-12-30T16:23:00"/>
    <s v="Credit card"/>
    <n v="89.28"/>
    <n v="4.7619047620000003"/>
    <n v="4.4640000000000004"/>
    <n v="4.4000000000000004"/>
  </r>
  <r>
    <x v="731"/>
    <s v="A"/>
    <s v="Yangon"/>
    <x v="1"/>
    <x v="1"/>
    <x v="0"/>
    <n v="56"/>
    <n v="3"/>
    <n v="8.4"/>
    <x v="725"/>
    <d v="2019-02-28T00:00:00"/>
    <d v="1899-12-30T19:33:00"/>
    <s v="Ewallet"/>
    <n v="168"/>
    <n v="4.7619047620000003"/>
    <n v="8.4"/>
    <n v="4.8"/>
  </r>
  <r>
    <x v="732"/>
    <s v="A"/>
    <s v="Yangon"/>
    <x v="0"/>
    <x v="1"/>
    <x v="5"/>
    <n v="19.7"/>
    <n v="1"/>
    <n v="0.98499999999999999"/>
    <x v="726"/>
    <d v="2019-02-08T00:00:00"/>
    <d v="1899-12-30T11:39:00"/>
    <s v="Ewallet"/>
    <n v="19.7"/>
    <n v="4.7619047620000003"/>
    <n v="0.98499999999999999"/>
    <n v="9.5"/>
  </r>
  <r>
    <x v="733"/>
    <s v="B"/>
    <s v="Mandalay"/>
    <x v="1"/>
    <x v="1"/>
    <x v="1"/>
    <n v="75.88"/>
    <n v="7"/>
    <n v="26.558"/>
    <x v="727"/>
    <d v="2019-01-24T00:00:00"/>
    <d v="1899-12-30T10:38:00"/>
    <s v="Ewallet"/>
    <n v="531.16"/>
    <n v="4.7619047620000003"/>
    <n v="26.558"/>
    <n v="8.9"/>
  </r>
  <r>
    <x v="734"/>
    <s v="B"/>
    <s v="Mandalay"/>
    <x v="0"/>
    <x v="1"/>
    <x v="4"/>
    <n v="53.72"/>
    <n v="1"/>
    <n v="2.6859999999999999"/>
    <x v="728"/>
    <d v="2019-03-01T00:00:00"/>
    <d v="1899-12-30T20:03:00"/>
    <s v="Ewallet"/>
    <n v="53.72"/>
    <n v="4.7619047620000003"/>
    <n v="2.6859999999999999"/>
    <n v="6.4"/>
  </r>
  <r>
    <x v="735"/>
    <s v="C"/>
    <s v="Naypyitaw"/>
    <x v="0"/>
    <x v="1"/>
    <x v="0"/>
    <n v="81.95"/>
    <n v="10"/>
    <n v="40.975000000000001"/>
    <x v="729"/>
    <d v="2019-03-10T00:00:00"/>
    <d v="1899-12-30T12:39:00"/>
    <s v="Credit card"/>
    <n v="819.5"/>
    <n v="4.7619047620000003"/>
    <n v="40.975000000000001"/>
    <n v="6"/>
  </r>
  <r>
    <x v="736"/>
    <s v="C"/>
    <s v="Naypyitaw"/>
    <x v="0"/>
    <x v="0"/>
    <x v="2"/>
    <n v="81.2"/>
    <n v="7"/>
    <n v="28.42"/>
    <x v="730"/>
    <d v="2019-03-23T00:00:00"/>
    <d v="1899-12-30T15:59:00"/>
    <s v="Credit card"/>
    <n v="568.4"/>
    <n v="4.7619047620000003"/>
    <n v="28.42"/>
    <n v="8.1"/>
  </r>
  <r>
    <x v="737"/>
    <s v="C"/>
    <s v="Naypyitaw"/>
    <x v="1"/>
    <x v="1"/>
    <x v="1"/>
    <n v="58.76"/>
    <n v="10"/>
    <n v="29.38"/>
    <x v="731"/>
    <d v="2019-01-29T00:00:00"/>
    <d v="1899-12-30T14:26:00"/>
    <s v="Ewallet"/>
    <n v="587.6"/>
    <n v="4.7619047620000003"/>
    <n v="29.38"/>
    <n v="9"/>
  </r>
  <r>
    <x v="738"/>
    <s v="B"/>
    <s v="Mandalay"/>
    <x v="0"/>
    <x v="1"/>
    <x v="1"/>
    <n v="91.56"/>
    <n v="8"/>
    <n v="36.624000000000002"/>
    <x v="732"/>
    <d v="2019-01-12T00:00:00"/>
    <d v="1899-12-30T18:22:00"/>
    <s v="Ewallet"/>
    <n v="732.48"/>
    <n v="4.7619047620000003"/>
    <n v="36.624000000000002"/>
    <n v="6"/>
  </r>
  <r>
    <x v="739"/>
    <s v="A"/>
    <s v="Yangon"/>
    <x v="1"/>
    <x v="1"/>
    <x v="2"/>
    <n v="93.96"/>
    <n v="9"/>
    <n v="42.281999999999996"/>
    <x v="733"/>
    <d v="2019-03-20T00:00:00"/>
    <d v="1899-12-30T11:32:00"/>
    <s v="Cash"/>
    <n v="845.64"/>
    <n v="4.7619047620000003"/>
    <n v="42.281999999999996"/>
    <n v="9.8000000000000007"/>
  </r>
  <r>
    <x v="740"/>
    <s v="C"/>
    <s v="Naypyitaw"/>
    <x v="1"/>
    <x v="1"/>
    <x v="2"/>
    <n v="55.61"/>
    <n v="7"/>
    <n v="19.4635"/>
    <x v="734"/>
    <d v="2019-03-23T00:00:00"/>
    <d v="1899-12-30T12:41:00"/>
    <s v="Cash"/>
    <n v="389.27"/>
    <n v="4.7619047620000003"/>
    <n v="19.4635"/>
    <n v="8.5"/>
  </r>
  <r>
    <x v="741"/>
    <s v="C"/>
    <s v="Naypyitaw"/>
    <x v="1"/>
    <x v="1"/>
    <x v="4"/>
    <n v="84.83"/>
    <n v="1"/>
    <n v="4.2415000000000003"/>
    <x v="735"/>
    <d v="2019-01-14T00:00:00"/>
    <d v="1899-12-30T15:20:00"/>
    <s v="Ewallet"/>
    <n v="84.83"/>
    <n v="4.7619047620000003"/>
    <n v="4.2415000000000003"/>
    <n v="8.8000000000000007"/>
  </r>
  <r>
    <x v="742"/>
    <s v="A"/>
    <s v="Yangon"/>
    <x v="0"/>
    <x v="0"/>
    <x v="3"/>
    <n v="71.63"/>
    <n v="2"/>
    <n v="7.1630000000000003"/>
    <x v="736"/>
    <d v="2019-02-12T00:00:00"/>
    <d v="1899-12-30T14:33:00"/>
    <s v="Ewallet"/>
    <n v="143.26"/>
    <n v="4.7619047620000003"/>
    <n v="7.1630000000000003"/>
    <n v="8.8000000000000007"/>
  </r>
  <r>
    <x v="743"/>
    <s v="A"/>
    <s v="Yangon"/>
    <x v="0"/>
    <x v="1"/>
    <x v="2"/>
    <n v="37.69"/>
    <n v="2"/>
    <n v="3.7690000000000001"/>
    <x v="737"/>
    <d v="2019-02-20T00:00:00"/>
    <d v="1899-12-30T15:29:00"/>
    <s v="Ewallet"/>
    <n v="75.38"/>
    <n v="4.7619047620000003"/>
    <n v="3.7690000000000001"/>
    <n v="9.5"/>
  </r>
  <r>
    <x v="744"/>
    <s v="C"/>
    <s v="Naypyitaw"/>
    <x v="0"/>
    <x v="0"/>
    <x v="3"/>
    <n v="31.67"/>
    <n v="8"/>
    <n v="12.667999999999999"/>
    <x v="738"/>
    <d v="2019-01-02T00:00:00"/>
    <d v="1899-12-30T16:19:00"/>
    <s v="Credit card"/>
    <n v="253.36"/>
    <n v="4.7619047620000003"/>
    <n v="12.667999999999999"/>
    <n v="5.6"/>
  </r>
  <r>
    <x v="745"/>
    <s v="C"/>
    <s v="Naypyitaw"/>
    <x v="0"/>
    <x v="0"/>
    <x v="4"/>
    <n v="38.42"/>
    <n v="1"/>
    <n v="1.921"/>
    <x v="739"/>
    <d v="2019-02-02T00:00:00"/>
    <d v="1899-12-30T16:33:00"/>
    <s v="Cash"/>
    <n v="38.42"/>
    <n v="4.7619047620000003"/>
    <n v="1.921"/>
    <n v="8.6"/>
  </r>
  <r>
    <x v="746"/>
    <s v="B"/>
    <s v="Mandalay"/>
    <x v="0"/>
    <x v="1"/>
    <x v="5"/>
    <n v="65.23"/>
    <n v="10"/>
    <n v="32.615000000000002"/>
    <x v="740"/>
    <d v="2019-01-08T00:00:00"/>
    <d v="1899-12-30T19:07:00"/>
    <s v="Credit card"/>
    <n v="652.29999999999995"/>
    <n v="4.7619047620000003"/>
    <n v="32.615000000000002"/>
    <n v="5.2"/>
  </r>
  <r>
    <x v="747"/>
    <s v="C"/>
    <s v="Naypyitaw"/>
    <x v="0"/>
    <x v="0"/>
    <x v="2"/>
    <n v="10.53"/>
    <n v="5"/>
    <n v="2.6324999999999998"/>
    <x v="741"/>
    <d v="2019-01-30T00:00:00"/>
    <d v="1899-12-30T14:43:00"/>
    <s v="Credit card"/>
    <n v="52.65"/>
    <n v="4.7619047620000003"/>
    <n v="2.6324999999999998"/>
    <n v="5.8"/>
  </r>
  <r>
    <x v="748"/>
    <s v="B"/>
    <s v="Mandalay"/>
    <x v="0"/>
    <x v="0"/>
    <x v="2"/>
    <n v="12.29"/>
    <n v="9"/>
    <n v="5.5305"/>
    <x v="742"/>
    <d v="2019-03-26T00:00:00"/>
    <d v="1899-12-30T19:28:00"/>
    <s v="Credit card"/>
    <n v="110.61"/>
    <n v="4.7619047620000003"/>
    <n v="5.5305"/>
    <n v="8"/>
  </r>
  <r>
    <x v="749"/>
    <s v="C"/>
    <s v="Naypyitaw"/>
    <x v="0"/>
    <x v="1"/>
    <x v="0"/>
    <n v="81.23"/>
    <n v="7"/>
    <n v="28.430499999999999"/>
    <x v="743"/>
    <d v="2019-01-15T00:00:00"/>
    <d v="1899-12-30T20:44:00"/>
    <s v="Cash"/>
    <n v="568.61"/>
    <n v="4.7619047620000003"/>
    <n v="28.430499999999999"/>
    <n v="9"/>
  </r>
  <r>
    <x v="750"/>
    <s v="B"/>
    <s v="Mandalay"/>
    <x v="0"/>
    <x v="0"/>
    <x v="5"/>
    <n v="22.32"/>
    <n v="4"/>
    <n v="4.4640000000000004"/>
    <x v="724"/>
    <d v="2019-03-14T00:00:00"/>
    <d v="1899-12-30T11:16:00"/>
    <s v="Ewallet"/>
    <n v="89.28"/>
    <n v="4.7619047620000003"/>
    <n v="4.4640000000000004"/>
    <n v="4.0999999999999996"/>
  </r>
  <r>
    <x v="751"/>
    <s v="A"/>
    <s v="Yangon"/>
    <x v="1"/>
    <x v="0"/>
    <x v="4"/>
    <n v="27.28"/>
    <n v="5"/>
    <n v="6.82"/>
    <x v="744"/>
    <d v="2019-02-03T00:00:00"/>
    <d v="1899-12-30T10:31:00"/>
    <s v="Credit card"/>
    <n v="136.4"/>
    <n v="4.7619047620000003"/>
    <n v="6.82"/>
    <n v="8.6"/>
  </r>
  <r>
    <x v="752"/>
    <s v="A"/>
    <s v="Yangon"/>
    <x v="0"/>
    <x v="0"/>
    <x v="1"/>
    <n v="17.420000000000002"/>
    <n v="10"/>
    <n v="8.7100000000000009"/>
    <x v="745"/>
    <d v="2019-02-22T00:00:00"/>
    <d v="1899-12-30T12:30:00"/>
    <s v="Ewallet"/>
    <n v="174.2"/>
    <n v="4.7619047620000003"/>
    <n v="8.7100000000000009"/>
    <n v="7"/>
  </r>
  <r>
    <x v="753"/>
    <s v="B"/>
    <s v="Mandalay"/>
    <x v="1"/>
    <x v="1"/>
    <x v="2"/>
    <n v="73.28"/>
    <n v="5"/>
    <n v="18.32"/>
    <x v="746"/>
    <d v="2019-01-24T00:00:00"/>
    <d v="1899-12-30T15:05:00"/>
    <s v="Ewallet"/>
    <n v="366.4"/>
    <n v="4.7619047620000003"/>
    <n v="18.32"/>
    <n v="8.4"/>
  </r>
  <r>
    <x v="754"/>
    <s v="C"/>
    <s v="Naypyitaw"/>
    <x v="0"/>
    <x v="0"/>
    <x v="5"/>
    <n v="84.87"/>
    <n v="3"/>
    <n v="12.730499999999999"/>
    <x v="747"/>
    <d v="2019-01-25T00:00:00"/>
    <d v="1899-12-30T18:30:00"/>
    <s v="Ewallet"/>
    <n v="254.61"/>
    <n v="4.7619047620000003"/>
    <n v="12.730499999999999"/>
    <n v="7.4"/>
  </r>
  <r>
    <x v="755"/>
    <s v="A"/>
    <s v="Yangon"/>
    <x v="1"/>
    <x v="0"/>
    <x v="5"/>
    <n v="97.29"/>
    <n v="8"/>
    <n v="38.915999999999997"/>
    <x v="748"/>
    <d v="2019-03-09T00:00:00"/>
    <d v="1899-12-30T13:18:00"/>
    <s v="Credit card"/>
    <n v="778.32"/>
    <n v="4.7619047620000003"/>
    <n v="38.915999999999997"/>
    <n v="6.2"/>
  </r>
  <r>
    <x v="756"/>
    <s v="B"/>
    <s v="Mandalay"/>
    <x v="0"/>
    <x v="0"/>
    <x v="1"/>
    <n v="35.74"/>
    <n v="8"/>
    <n v="14.295999999999999"/>
    <x v="749"/>
    <d v="2019-02-17T00:00:00"/>
    <d v="1899-12-30T15:28:00"/>
    <s v="Ewallet"/>
    <n v="285.92"/>
    <n v="4.7619047620000003"/>
    <n v="14.295999999999999"/>
    <n v="4.9000000000000004"/>
  </r>
  <r>
    <x v="757"/>
    <s v="A"/>
    <s v="Yangon"/>
    <x v="1"/>
    <x v="0"/>
    <x v="2"/>
    <n v="96.52"/>
    <n v="6"/>
    <n v="28.956"/>
    <x v="750"/>
    <d v="2019-01-11T00:00:00"/>
    <d v="1899-12-30T11:52:00"/>
    <s v="Cash"/>
    <n v="579.12"/>
    <n v="4.7619047620000003"/>
    <n v="28.956"/>
    <n v="4.5"/>
  </r>
  <r>
    <x v="758"/>
    <s v="A"/>
    <s v="Yangon"/>
    <x v="0"/>
    <x v="1"/>
    <x v="4"/>
    <n v="18.850000000000001"/>
    <n v="10"/>
    <n v="9.4250000000000007"/>
    <x v="751"/>
    <d v="2019-02-27T00:00:00"/>
    <d v="1899-12-30T18:24:00"/>
    <s v="Ewallet"/>
    <n v="188.5"/>
    <n v="4.7619047620000003"/>
    <n v="9.4250000000000007"/>
    <n v="5.6"/>
  </r>
  <r>
    <x v="759"/>
    <s v="A"/>
    <s v="Yangon"/>
    <x v="1"/>
    <x v="0"/>
    <x v="4"/>
    <n v="55.39"/>
    <n v="4"/>
    <n v="11.077999999999999"/>
    <x v="752"/>
    <d v="2019-03-25T00:00:00"/>
    <d v="1899-12-30T15:19:00"/>
    <s v="Ewallet"/>
    <n v="221.56"/>
    <n v="4.7619047620000003"/>
    <n v="11.077999999999999"/>
    <n v="8"/>
  </r>
  <r>
    <x v="760"/>
    <s v="B"/>
    <s v="Mandalay"/>
    <x v="0"/>
    <x v="0"/>
    <x v="4"/>
    <n v="77.2"/>
    <n v="10"/>
    <n v="38.6"/>
    <x v="753"/>
    <d v="2019-02-11T00:00:00"/>
    <d v="1899-12-30T10:38:00"/>
    <s v="Credit card"/>
    <n v="772"/>
    <n v="4.7619047620000003"/>
    <n v="38.6"/>
    <n v="5.6"/>
  </r>
  <r>
    <x v="761"/>
    <s v="B"/>
    <s v="Mandalay"/>
    <x v="1"/>
    <x v="1"/>
    <x v="1"/>
    <n v="72.13"/>
    <n v="10"/>
    <n v="36.064999999999998"/>
    <x v="754"/>
    <d v="2019-01-31T00:00:00"/>
    <d v="1899-12-30T15:12:00"/>
    <s v="Credit card"/>
    <n v="721.3"/>
    <n v="4.7619047620000003"/>
    <n v="36.064999999999998"/>
    <n v="4.2"/>
  </r>
  <r>
    <x v="762"/>
    <s v="A"/>
    <s v="Yangon"/>
    <x v="0"/>
    <x v="0"/>
    <x v="5"/>
    <n v="63.88"/>
    <n v="8"/>
    <n v="25.552"/>
    <x v="755"/>
    <d v="2019-01-20T00:00:00"/>
    <d v="1899-12-30T17:48:00"/>
    <s v="Ewallet"/>
    <n v="511.04"/>
    <n v="4.7619047620000003"/>
    <n v="25.552"/>
    <n v="9.9"/>
  </r>
  <r>
    <x v="763"/>
    <s v="A"/>
    <s v="Yangon"/>
    <x v="0"/>
    <x v="0"/>
    <x v="0"/>
    <n v="10.69"/>
    <n v="5"/>
    <n v="2.6724999999999999"/>
    <x v="756"/>
    <d v="2019-03-26T00:00:00"/>
    <d v="1899-12-30T11:07:00"/>
    <s v="Ewallet"/>
    <n v="53.45"/>
    <n v="4.7619047620000003"/>
    <n v="2.6724999999999999"/>
    <n v="7.6"/>
  </r>
  <r>
    <x v="764"/>
    <s v="A"/>
    <s v="Yangon"/>
    <x v="0"/>
    <x v="1"/>
    <x v="0"/>
    <n v="55.5"/>
    <n v="4"/>
    <n v="11.1"/>
    <x v="757"/>
    <d v="2019-01-20T00:00:00"/>
    <d v="1899-12-30T15:48:00"/>
    <s v="Credit card"/>
    <n v="222"/>
    <n v="4.7619047620000003"/>
    <n v="11.1"/>
    <n v="6.6"/>
  </r>
  <r>
    <x v="765"/>
    <s v="B"/>
    <s v="Mandalay"/>
    <x v="1"/>
    <x v="0"/>
    <x v="2"/>
    <n v="95.46"/>
    <n v="8"/>
    <n v="38.183999999999997"/>
    <x v="758"/>
    <d v="2019-03-05T00:00:00"/>
    <d v="1899-12-30T19:40:00"/>
    <s v="Ewallet"/>
    <n v="763.68"/>
    <n v="4.7619047620000003"/>
    <n v="38.183999999999997"/>
    <n v="4.7"/>
  </r>
  <r>
    <x v="766"/>
    <s v="C"/>
    <s v="Naypyitaw"/>
    <x v="1"/>
    <x v="0"/>
    <x v="5"/>
    <n v="76.06"/>
    <n v="3"/>
    <n v="11.409000000000001"/>
    <x v="759"/>
    <d v="2019-01-05T00:00:00"/>
    <d v="1899-12-30T20:30:00"/>
    <s v="Credit card"/>
    <n v="228.18"/>
    <n v="4.7619047620000003"/>
    <n v="11.409000000000001"/>
    <n v="9.8000000000000007"/>
  </r>
  <r>
    <x v="767"/>
    <s v="B"/>
    <s v="Mandalay"/>
    <x v="1"/>
    <x v="1"/>
    <x v="3"/>
    <n v="13.69"/>
    <n v="6"/>
    <n v="4.1070000000000002"/>
    <x v="760"/>
    <d v="2019-02-13T00:00:00"/>
    <d v="1899-12-30T13:59:00"/>
    <s v="Cash"/>
    <n v="82.14"/>
    <n v="4.7619047620000003"/>
    <n v="4.1070000000000002"/>
    <n v="6.3"/>
  </r>
  <r>
    <x v="768"/>
    <s v="B"/>
    <s v="Mandalay"/>
    <x v="1"/>
    <x v="0"/>
    <x v="1"/>
    <n v="95.64"/>
    <n v="4"/>
    <n v="19.128"/>
    <x v="761"/>
    <d v="2019-03-16T00:00:00"/>
    <d v="1899-12-30T18:51:00"/>
    <s v="Cash"/>
    <n v="382.56"/>
    <n v="4.7619047620000003"/>
    <n v="19.128"/>
    <n v="7.9"/>
  </r>
  <r>
    <x v="769"/>
    <s v="A"/>
    <s v="Yangon"/>
    <x v="1"/>
    <x v="0"/>
    <x v="2"/>
    <n v="11.43"/>
    <n v="6"/>
    <n v="3.4289999999999998"/>
    <x v="762"/>
    <d v="2019-01-15T00:00:00"/>
    <d v="1899-12-30T17:24:00"/>
    <s v="Cash"/>
    <n v="68.58"/>
    <n v="4.7619047620000003"/>
    <n v="3.4289999999999998"/>
    <n v="7.7"/>
  </r>
  <r>
    <x v="770"/>
    <s v="B"/>
    <s v="Mandalay"/>
    <x v="0"/>
    <x v="0"/>
    <x v="3"/>
    <n v="95.54"/>
    <n v="4"/>
    <n v="19.108000000000001"/>
    <x v="763"/>
    <d v="2019-02-26T00:00:00"/>
    <d v="1899-12-30T11:58:00"/>
    <s v="Ewallet"/>
    <n v="382.16"/>
    <n v="4.7619047620000003"/>
    <n v="19.108000000000001"/>
    <n v="4.5"/>
  </r>
  <r>
    <x v="771"/>
    <s v="C"/>
    <s v="Naypyitaw"/>
    <x v="0"/>
    <x v="0"/>
    <x v="0"/>
    <n v="85.87"/>
    <n v="7"/>
    <n v="30.054500000000001"/>
    <x v="764"/>
    <d v="2019-02-27T00:00:00"/>
    <d v="1899-12-30T19:01:00"/>
    <s v="Credit card"/>
    <n v="601.09"/>
    <n v="4.7619047620000003"/>
    <n v="30.054500000000001"/>
    <n v="8"/>
  </r>
  <r>
    <x v="772"/>
    <s v="C"/>
    <s v="Naypyitaw"/>
    <x v="0"/>
    <x v="0"/>
    <x v="3"/>
    <n v="67.989999999999995"/>
    <n v="7"/>
    <n v="23.796500000000002"/>
    <x v="765"/>
    <d v="2019-02-17T00:00:00"/>
    <d v="1899-12-30T16:50:00"/>
    <s v="Ewallet"/>
    <n v="475.93"/>
    <n v="4.7619047620000003"/>
    <n v="23.796500000000002"/>
    <n v="5.7"/>
  </r>
  <r>
    <x v="773"/>
    <s v="C"/>
    <s v="Naypyitaw"/>
    <x v="1"/>
    <x v="0"/>
    <x v="4"/>
    <n v="52.42"/>
    <n v="1"/>
    <n v="2.621"/>
    <x v="766"/>
    <d v="2019-02-06T00:00:00"/>
    <d v="1899-12-30T10:22:00"/>
    <s v="Credit card"/>
    <n v="52.42"/>
    <n v="4.7619047620000003"/>
    <n v="2.621"/>
    <n v="6.3"/>
  </r>
  <r>
    <x v="774"/>
    <s v="C"/>
    <s v="Naypyitaw"/>
    <x v="0"/>
    <x v="1"/>
    <x v="4"/>
    <n v="65.650000000000006"/>
    <n v="2"/>
    <n v="6.5650000000000004"/>
    <x v="767"/>
    <d v="2019-01-17T00:00:00"/>
    <d v="1899-12-30T16:46:00"/>
    <s v="Cash"/>
    <n v="131.30000000000001"/>
    <n v="4.7619047620000003"/>
    <n v="6.5650000000000004"/>
    <n v="6"/>
  </r>
  <r>
    <x v="775"/>
    <s v="B"/>
    <s v="Mandalay"/>
    <x v="1"/>
    <x v="0"/>
    <x v="4"/>
    <n v="28.86"/>
    <n v="5"/>
    <n v="7.2149999999999999"/>
    <x v="768"/>
    <d v="2019-01-22T00:00:00"/>
    <d v="1899-12-30T18:08:00"/>
    <s v="Credit card"/>
    <n v="144.30000000000001"/>
    <n v="4.7619047620000003"/>
    <n v="7.2149999999999999"/>
    <n v="8"/>
  </r>
  <r>
    <x v="776"/>
    <s v="C"/>
    <s v="Naypyitaw"/>
    <x v="0"/>
    <x v="1"/>
    <x v="0"/>
    <n v="65.31"/>
    <n v="7"/>
    <n v="22.858499999999999"/>
    <x v="769"/>
    <d v="2019-03-05T00:00:00"/>
    <d v="1899-12-30T18:02:00"/>
    <s v="Credit card"/>
    <n v="457.17"/>
    <n v="4.7619047620000003"/>
    <n v="22.858499999999999"/>
    <n v="4.2"/>
  </r>
  <r>
    <x v="777"/>
    <s v="B"/>
    <s v="Mandalay"/>
    <x v="1"/>
    <x v="1"/>
    <x v="3"/>
    <n v="93.38"/>
    <n v="1"/>
    <n v="4.6689999999999996"/>
    <x v="770"/>
    <d v="2019-01-03T00:00:00"/>
    <d v="1899-12-30T13:07:00"/>
    <s v="Cash"/>
    <n v="93.38"/>
    <n v="4.7619047620000003"/>
    <n v="4.6689999999999996"/>
    <n v="9.6"/>
  </r>
  <r>
    <x v="778"/>
    <s v="C"/>
    <s v="Naypyitaw"/>
    <x v="0"/>
    <x v="1"/>
    <x v="3"/>
    <n v="25.25"/>
    <n v="5"/>
    <n v="6.3125"/>
    <x v="771"/>
    <d v="2019-03-20T00:00:00"/>
    <d v="1899-12-30T17:52:00"/>
    <s v="Cash"/>
    <n v="126.25"/>
    <n v="4.7619047620000003"/>
    <n v="6.3125"/>
    <n v="6.1"/>
  </r>
  <r>
    <x v="779"/>
    <s v="B"/>
    <s v="Mandalay"/>
    <x v="0"/>
    <x v="1"/>
    <x v="1"/>
    <n v="87.87"/>
    <n v="9"/>
    <n v="39.541499999999999"/>
    <x v="772"/>
    <d v="2019-01-31T00:00:00"/>
    <d v="1899-12-30T20:32:00"/>
    <s v="Ewallet"/>
    <n v="790.83"/>
    <n v="4.7619047620000003"/>
    <n v="39.541499999999999"/>
    <n v="5.6"/>
  </r>
  <r>
    <x v="780"/>
    <s v="C"/>
    <s v="Naypyitaw"/>
    <x v="1"/>
    <x v="1"/>
    <x v="0"/>
    <n v="21.8"/>
    <n v="8"/>
    <n v="8.7200000000000006"/>
    <x v="773"/>
    <d v="2019-02-19T00:00:00"/>
    <d v="1899-12-30T19:24:00"/>
    <s v="Cash"/>
    <n v="174.4"/>
    <n v="4.7619047620000003"/>
    <n v="8.7200000000000006"/>
    <n v="8.3000000000000007"/>
  </r>
  <r>
    <x v="781"/>
    <s v="A"/>
    <s v="Yangon"/>
    <x v="1"/>
    <x v="0"/>
    <x v="3"/>
    <n v="94.76"/>
    <n v="4"/>
    <n v="18.952000000000002"/>
    <x v="774"/>
    <d v="2019-02-11T00:00:00"/>
    <d v="1899-12-30T16:06:00"/>
    <s v="Ewallet"/>
    <n v="379.04"/>
    <n v="4.7619047620000003"/>
    <n v="18.952000000000002"/>
    <n v="7.8"/>
  </r>
  <r>
    <x v="782"/>
    <s v="A"/>
    <s v="Yangon"/>
    <x v="0"/>
    <x v="0"/>
    <x v="5"/>
    <n v="30.62"/>
    <n v="1"/>
    <n v="1.5309999999999999"/>
    <x v="775"/>
    <d v="2019-02-05T00:00:00"/>
    <d v="1899-12-30T14:14:00"/>
    <s v="Credit card"/>
    <n v="30.62"/>
    <n v="4.7619047620000003"/>
    <n v="1.5309999999999999"/>
    <n v="4.0999999999999996"/>
  </r>
  <r>
    <x v="783"/>
    <s v="C"/>
    <s v="Naypyitaw"/>
    <x v="1"/>
    <x v="0"/>
    <x v="2"/>
    <n v="44.01"/>
    <n v="8"/>
    <n v="17.603999999999999"/>
    <x v="776"/>
    <d v="2019-03-03T00:00:00"/>
    <d v="1899-12-30T17:36:00"/>
    <s v="Cash"/>
    <n v="352.08"/>
    <n v="4.7619047620000003"/>
    <n v="17.603999999999999"/>
    <n v="8.8000000000000007"/>
  </r>
  <r>
    <x v="784"/>
    <s v="C"/>
    <s v="Naypyitaw"/>
    <x v="0"/>
    <x v="0"/>
    <x v="0"/>
    <n v="10.16"/>
    <n v="5"/>
    <n v="2.54"/>
    <x v="777"/>
    <d v="2019-02-24T00:00:00"/>
    <d v="1899-12-30T13:08:00"/>
    <s v="Ewallet"/>
    <n v="50.8"/>
    <n v="4.7619047620000003"/>
    <n v="2.54"/>
    <n v="4.0999999999999996"/>
  </r>
  <r>
    <x v="785"/>
    <s v="A"/>
    <s v="Yangon"/>
    <x v="1"/>
    <x v="1"/>
    <x v="1"/>
    <n v="74.58"/>
    <n v="7"/>
    <n v="26.103000000000002"/>
    <x v="778"/>
    <d v="2019-02-04T00:00:00"/>
    <d v="1899-12-30T16:09:00"/>
    <s v="Credit card"/>
    <n v="522.05999999999995"/>
    <n v="4.7619047620000003"/>
    <n v="26.103000000000002"/>
    <n v="9"/>
  </r>
  <r>
    <x v="786"/>
    <s v="C"/>
    <s v="Naypyitaw"/>
    <x v="1"/>
    <x v="1"/>
    <x v="1"/>
    <n v="71.89"/>
    <n v="8"/>
    <n v="28.756"/>
    <x v="779"/>
    <d v="2019-02-19T00:00:00"/>
    <d v="1899-12-30T11:33:00"/>
    <s v="Ewallet"/>
    <n v="575.12"/>
    <n v="4.7619047620000003"/>
    <n v="28.756"/>
    <n v="5.5"/>
  </r>
  <r>
    <x v="787"/>
    <s v="C"/>
    <s v="Naypyitaw"/>
    <x v="1"/>
    <x v="0"/>
    <x v="0"/>
    <n v="10.99"/>
    <n v="5"/>
    <n v="2.7475000000000001"/>
    <x v="780"/>
    <d v="2019-01-23T00:00:00"/>
    <d v="1899-12-30T10:18:00"/>
    <s v="Credit card"/>
    <n v="54.95"/>
    <n v="4.7619047620000003"/>
    <n v="2.7475000000000001"/>
    <n v="9.3000000000000007"/>
  </r>
  <r>
    <x v="788"/>
    <s v="C"/>
    <s v="Naypyitaw"/>
    <x v="0"/>
    <x v="1"/>
    <x v="0"/>
    <n v="60.47"/>
    <n v="3"/>
    <n v="9.0704999999999991"/>
    <x v="781"/>
    <d v="2019-01-14T00:00:00"/>
    <d v="1899-12-30T10:55:00"/>
    <s v="Credit card"/>
    <n v="181.41"/>
    <n v="4.7619047620000003"/>
    <n v="9.0704999999999991"/>
    <n v="5.6"/>
  </r>
  <r>
    <x v="789"/>
    <s v="A"/>
    <s v="Yangon"/>
    <x v="1"/>
    <x v="1"/>
    <x v="3"/>
    <n v="58.91"/>
    <n v="7"/>
    <n v="20.618500000000001"/>
    <x v="782"/>
    <d v="2019-01-17T00:00:00"/>
    <d v="1899-12-30T15:15:00"/>
    <s v="Ewallet"/>
    <n v="412.37"/>
    <n v="4.7619047620000003"/>
    <n v="20.618500000000001"/>
    <n v="9.6999999999999993"/>
  </r>
  <r>
    <x v="790"/>
    <s v="A"/>
    <s v="Yangon"/>
    <x v="1"/>
    <x v="1"/>
    <x v="5"/>
    <n v="46.41"/>
    <n v="1"/>
    <n v="2.3205"/>
    <x v="783"/>
    <d v="2019-03-03T00:00:00"/>
    <d v="1899-12-30T20:06:00"/>
    <s v="Credit card"/>
    <n v="46.41"/>
    <n v="4.7619047620000003"/>
    <n v="2.3205"/>
    <n v="4"/>
  </r>
  <r>
    <x v="791"/>
    <s v="C"/>
    <s v="Naypyitaw"/>
    <x v="0"/>
    <x v="1"/>
    <x v="0"/>
    <n v="68.55"/>
    <n v="4"/>
    <n v="13.71"/>
    <x v="784"/>
    <d v="2019-02-15T00:00:00"/>
    <d v="1899-12-30T20:21:00"/>
    <s v="Credit card"/>
    <n v="274.2"/>
    <n v="4.7619047620000003"/>
    <n v="13.71"/>
    <n v="9.1999999999999993"/>
  </r>
  <r>
    <x v="792"/>
    <s v="B"/>
    <s v="Mandalay"/>
    <x v="1"/>
    <x v="0"/>
    <x v="2"/>
    <n v="97.37"/>
    <n v="10"/>
    <n v="48.685000000000002"/>
    <x v="785"/>
    <d v="2019-01-15T00:00:00"/>
    <d v="1899-12-30T13:48:00"/>
    <s v="Credit card"/>
    <n v="973.7"/>
    <n v="4.7619047620000003"/>
    <n v="48.685000000000002"/>
    <n v="4.9000000000000004"/>
  </r>
  <r>
    <x v="793"/>
    <s v="A"/>
    <s v="Yangon"/>
    <x v="0"/>
    <x v="1"/>
    <x v="1"/>
    <n v="92.6"/>
    <n v="7"/>
    <n v="32.409999999999997"/>
    <x v="786"/>
    <d v="2019-02-27T00:00:00"/>
    <d v="1899-12-30T12:52:00"/>
    <s v="Credit card"/>
    <n v="648.20000000000005"/>
    <n v="4.7619047620000003"/>
    <n v="32.409999999999997"/>
    <n v="9.3000000000000007"/>
  </r>
  <r>
    <x v="794"/>
    <s v="A"/>
    <s v="Yangon"/>
    <x v="1"/>
    <x v="0"/>
    <x v="1"/>
    <n v="46.61"/>
    <n v="2"/>
    <n v="4.6609999999999996"/>
    <x v="787"/>
    <d v="2019-02-26T00:00:00"/>
    <d v="1899-12-30T12:28:00"/>
    <s v="Credit card"/>
    <n v="93.22"/>
    <n v="4.7619047620000003"/>
    <n v="4.6609999999999996"/>
    <n v="6.6"/>
  </r>
  <r>
    <x v="795"/>
    <s v="B"/>
    <s v="Mandalay"/>
    <x v="1"/>
    <x v="1"/>
    <x v="5"/>
    <n v="27.18"/>
    <n v="2"/>
    <n v="2.718"/>
    <x v="788"/>
    <d v="2019-03-15T00:00:00"/>
    <d v="1899-12-30T16:26:00"/>
    <s v="Ewallet"/>
    <n v="54.36"/>
    <n v="4.7619047620000003"/>
    <n v="2.718"/>
    <n v="4.3"/>
  </r>
  <r>
    <x v="796"/>
    <s v="C"/>
    <s v="Naypyitaw"/>
    <x v="0"/>
    <x v="0"/>
    <x v="2"/>
    <n v="60.87"/>
    <n v="1"/>
    <n v="3.0434999999999999"/>
    <x v="789"/>
    <d v="2019-01-24T00:00:00"/>
    <d v="1899-12-30T13:24:00"/>
    <s v="Cash"/>
    <n v="60.87"/>
    <n v="4.7619047620000003"/>
    <n v="3.0434999999999999"/>
    <n v="5.5"/>
  </r>
  <r>
    <x v="797"/>
    <s v="A"/>
    <s v="Yangon"/>
    <x v="0"/>
    <x v="0"/>
    <x v="3"/>
    <n v="24.49"/>
    <n v="10"/>
    <n v="12.244999999999999"/>
    <x v="790"/>
    <d v="2019-02-22T00:00:00"/>
    <d v="1899-12-30T15:15:00"/>
    <s v="Cash"/>
    <n v="244.9"/>
    <n v="4.7619047620000003"/>
    <n v="12.244999999999999"/>
    <n v="8.1"/>
  </r>
  <r>
    <x v="798"/>
    <s v="B"/>
    <s v="Mandalay"/>
    <x v="1"/>
    <x v="1"/>
    <x v="0"/>
    <n v="92.78"/>
    <n v="1"/>
    <n v="4.6390000000000002"/>
    <x v="791"/>
    <d v="2019-03-15T00:00:00"/>
    <d v="1899-12-30T10:50:00"/>
    <s v="Credit card"/>
    <n v="92.78"/>
    <n v="4.7619047620000003"/>
    <n v="4.6390000000000002"/>
    <n v="9.8000000000000007"/>
  </r>
  <r>
    <x v="799"/>
    <s v="C"/>
    <s v="Naypyitaw"/>
    <x v="0"/>
    <x v="1"/>
    <x v="2"/>
    <n v="86.69"/>
    <n v="5"/>
    <n v="21.672499999999999"/>
    <x v="792"/>
    <d v="2019-02-11T00:00:00"/>
    <d v="1899-12-30T18:38:00"/>
    <s v="Ewallet"/>
    <n v="433.45"/>
    <n v="4.7619047620000003"/>
    <n v="21.672499999999999"/>
    <n v="9.4"/>
  </r>
  <r>
    <x v="800"/>
    <s v="B"/>
    <s v="Mandalay"/>
    <x v="1"/>
    <x v="1"/>
    <x v="3"/>
    <n v="23.01"/>
    <n v="6"/>
    <n v="6.9029999999999996"/>
    <x v="793"/>
    <d v="2019-01-12T00:00:00"/>
    <d v="1899-12-30T16:45:00"/>
    <s v="Ewallet"/>
    <n v="138.06"/>
    <n v="4.7619047620000003"/>
    <n v="6.9029999999999996"/>
    <n v="7.9"/>
  </r>
  <r>
    <x v="801"/>
    <s v="C"/>
    <s v="Naypyitaw"/>
    <x v="0"/>
    <x v="0"/>
    <x v="1"/>
    <n v="30.2"/>
    <n v="8"/>
    <n v="12.08"/>
    <x v="794"/>
    <d v="2019-03-03T00:00:00"/>
    <d v="1899-12-30T19:30:00"/>
    <s v="Ewallet"/>
    <n v="241.6"/>
    <n v="4.7619047620000003"/>
    <n v="12.08"/>
    <n v="5.0999999999999996"/>
  </r>
  <r>
    <x v="802"/>
    <s v="C"/>
    <s v="Naypyitaw"/>
    <x v="0"/>
    <x v="1"/>
    <x v="5"/>
    <n v="67.39"/>
    <n v="7"/>
    <n v="23.586500000000001"/>
    <x v="795"/>
    <d v="2019-03-23T00:00:00"/>
    <d v="1899-12-30T13:23:00"/>
    <s v="Ewallet"/>
    <n v="471.73"/>
    <n v="4.7619047620000003"/>
    <n v="23.586500000000001"/>
    <n v="6.9"/>
  </r>
  <r>
    <x v="803"/>
    <s v="A"/>
    <s v="Yangon"/>
    <x v="0"/>
    <x v="0"/>
    <x v="5"/>
    <n v="48.96"/>
    <n v="9"/>
    <n v="22.032"/>
    <x v="796"/>
    <d v="2019-03-04T00:00:00"/>
    <d v="1899-12-30T11:27:00"/>
    <s v="Cash"/>
    <n v="440.64"/>
    <n v="4.7619047620000003"/>
    <n v="22.032"/>
    <n v="8"/>
  </r>
  <r>
    <x v="804"/>
    <s v="B"/>
    <s v="Mandalay"/>
    <x v="0"/>
    <x v="0"/>
    <x v="1"/>
    <n v="75.59"/>
    <n v="9"/>
    <n v="34.015500000000003"/>
    <x v="797"/>
    <d v="2019-02-23T00:00:00"/>
    <d v="1899-12-30T11:12:00"/>
    <s v="Cash"/>
    <n v="680.31"/>
    <n v="4.7619047620000003"/>
    <n v="34.015500000000003"/>
    <n v="8"/>
  </r>
  <r>
    <x v="805"/>
    <s v="A"/>
    <s v="Yangon"/>
    <x v="1"/>
    <x v="0"/>
    <x v="2"/>
    <n v="77.47"/>
    <n v="4"/>
    <n v="15.494"/>
    <x v="798"/>
    <d v="2019-03-17T00:00:00"/>
    <d v="1899-12-30T16:36:00"/>
    <s v="Cash"/>
    <n v="309.88"/>
    <n v="4.7619047620000003"/>
    <n v="15.494"/>
    <n v="4.2"/>
  </r>
  <r>
    <x v="806"/>
    <s v="A"/>
    <s v="Yangon"/>
    <x v="1"/>
    <x v="0"/>
    <x v="3"/>
    <n v="93.18"/>
    <n v="2"/>
    <n v="9.3179999999999996"/>
    <x v="799"/>
    <d v="2019-01-16T00:00:00"/>
    <d v="1899-12-30T18:41:00"/>
    <s v="Credit card"/>
    <n v="186.36"/>
    <n v="4.7619047620000003"/>
    <n v="9.3179999999999996"/>
    <n v="8.5"/>
  </r>
  <r>
    <x v="807"/>
    <s v="A"/>
    <s v="Yangon"/>
    <x v="1"/>
    <x v="0"/>
    <x v="1"/>
    <n v="50.23"/>
    <n v="4"/>
    <n v="10.045999999999999"/>
    <x v="800"/>
    <d v="2019-01-08T00:00:00"/>
    <d v="1899-12-30T17:12:00"/>
    <s v="Cash"/>
    <n v="200.92"/>
    <n v="4.7619047620000003"/>
    <n v="10.045999999999999"/>
    <n v="9"/>
  </r>
  <r>
    <x v="808"/>
    <s v="B"/>
    <s v="Mandalay"/>
    <x v="1"/>
    <x v="0"/>
    <x v="0"/>
    <n v="17.75"/>
    <n v="1"/>
    <n v="0.88749999999999996"/>
    <x v="801"/>
    <d v="2019-01-14T00:00:00"/>
    <d v="1899-12-30T10:38:00"/>
    <s v="Cash"/>
    <n v="17.75"/>
    <n v="4.7619047620000003"/>
    <n v="0.88749999999999996"/>
    <n v="8.6"/>
  </r>
  <r>
    <x v="809"/>
    <s v="C"/>
    <s v="Naypyitaw"/>
    <x v="1"/>
    <x v="0"/>
    <x v="5"/>
    <n v="62.18"/>
    <n v="10"/>
    <n v="31.09"/>
    <x v="802"/>
    <d v="2019-01-31T00:00:00"/>
    <d v="1899-12-30T10:33:00"/>
    <s v="Ewallet"/>
    <n v="621.79999999999995"/>
    <n v="4.7619047620000003"/>
    <n v="31.09"/>
    <n v="6"/>
  </r>
  <r>
    <x v="810"/>
    <s v="B"/>
    <s v="Mandalay"/>
    <x v="1"/>
    <x v="1"/>
    <x v="0"/>
    <n v="10.75"/>
    <n v="8"/>
    <n v="4.3"/>
    <x v="803"/>
    <d v="2019-03-15T00:00:00"/>
    <d v="1899-12-30T14:38:00"/>
    <s v="Ewallet"/>
    <n v="86"/>
    <n v="4.7619047620000003"/>
    <n v="4.3"/>
    <n v="6.2"/>
  </r>
  <r>
    <x v="811"/>
    <s v="A"/>
    <s v="Yangon"/>
    <x v="1"/>
    <x v="0"/>
    <x v="1"/>
    <n v="40.26"/>
    <n v="10"/>
    <n v="20.13"/>
    <x v="804"/>
    <d v="2019-02-24T00:00:00"/>
    <d v="1899-12-30T18:06:00"/>
    <s v="Credit card"/>
    <n v="402.6"/>
    <n v="4.7619047620000003"/>
    <n v="20.13"/>
    <n v="5"/>
  </r>
  <r>
    <x v="812"/>
    <s v="C"/>
    <s v="Naypyitaw"/>
    <x v="0"/>
    <x v="0"/>
    <x v="3"/>
    <n v="64.97"/>
    <n v="5"/>
    <n v="16.2425"/>
    <x v="805"/>
    <d v="2019-02-08T00:00:00"/>
    <d v="1899-12-30T12:52:00"/>
    <s v="Credit card"/>
    <n v="324.85000000000002"/>
    <n v="4.7619047620000003"/>
    <n v="16.2425"/>
    <n v="6.5"/>
  </r>
  <r>
    <x v="813"/>
    <s v="A"/>
    <s v="Yangon"/>
    <x v="1"/>
    <x v="1"/>
    <x v="1"/>
    <n v="95.15"/>
    <n v="1"/>
    <n v="4.7575000000000003"/>
    <x v="806"/>
    <d v="2019-03-22T00:00:00"/>
    <d v="1899-12-30T14:00:00"/>
    <s v="Cash"/>
    <n v="95.15"/>
    <n v="4.7619047620000003"/>
    <n v="4.7575000000000003"/>
    <n v="6"/>
  </r>
  <r>
    <x v="814"/>
    <s v="A"/>
    <s v="Yangon"/>
    <x v="0"/>
    <x v="0"/>
    <x v="1"/>
    <n v="48.62"/>
    <n v="8"/>
    <n v="19.448"/>
    <x v="807"/>
    <d v="2019-01-24T00:00:00"/>
    <d v="1899-12-30T10:57:00"/>
    <s v="Cash"/>
    <n v="388.96"/>
    <n v="4.7619047620000003"/>
    <n v="19.448"/>
    <n v="5"/>
  </r>
  <r>
    <x v="815"/>
    <s v="B"/>
    <s v="Mandalay"/>
    <x v="1"/>
    <x v="0"/>
    <x v="4"/>
    <n v="53.21"/>
    <n v="8"/>
    <n v="21.283999999999999"/>
    <x v="808"/>
    <d v="2019-03-14T00:00:00"/>
    <d v="1899-12-30T16:45:00"/>
    <s v="Ewallet"/>
    <n v="425.68"/>
    <n v="4.7619047620000003"/>
    <n v="21.283999999999999"/>
    <n v="5"/>
  </r>
  <r>
    <x v="816"/>
    <s v="C"/>
    <s v="Naypyitaw"/>
    <x v="1"/>
    <x v="0"/>
    <x v="5"/>
    <n v="45.44"/>
    <n v="7"/>
    <n v="15.904"/>
    <x v="809"/>
    <d v="2019-01-23T00:00:00"/>
    <d v="1899-12-30T11:15:00"/>
    <s v="Cash"/>
    <n v="318.08"/>
    <n v="4.7619047620000003"/>
    <n v="15.904"/>
    <n v="9.1999999999999993"/>
  </r>
  <r>
    <x v="817"/>
    <s v="A"/>
    <s v="Yangon"/>
    <x v="1"/>
    <x v="1"/>
    <x v="4"/>
    <n v="33.880000000000003"/>
    <n v="8"/>
    <n v="13.552"/>
    <x v="810"/>
    <d v="2019-01-19T00:00:00"/>
    <d v="1899-12-30T20:29:00"/>
    <s v="Ewallet"/>
    <n v="271.04000000000002"/>
    <n v="4.7619047620000003"/>
    <n v="13.552"/>
    <n v="9.6"/>
  </r>
  <r>
    <x v="818"/>
    <s v="B"/>
    <s v="Mandalay"/>
    <x v="0"/>
    <x v="1"/>
    <x v="0"/>
    <n v="96.16"/>
    <n v="4"/>
    <n v="19.231999999999999"/>
    <x v="811"/>
    <d v="2019-01-27T00:00:00"/>
    <d v="1899-12-30T20:03:00"/>
    <s v="Credit card"/>
    <n v="384.64"/>
    <n v="4.7619047620000003"/>
    <n v="19.231999999999999"/>
    <n v="8.4"/>
  </r>
  <r>
    <x v="819"/>
    <s v="B"/>
    <s v="Mandalay"/>
    <x v="0"/>
    <x v="1"/>
    <x v="4"/>
    <n v="47.16"/>
    <n v="5"/>
    <n v="11.79"/>
    <x v="812"/>
    <d v="2019-02-03T00:00:00"/>
    <d v="1899-12-30T14:35:00"/>
    <s v="Credit card"/>
    <n v="235.8"/>
    <n v="4.7619047620000003"/>
    <n v="11.79"/>
    <n v="6"/>
  </r>
  <r>
    <x v="820"/>
    <s v="B"/>
    <s v="Mandalay"/>
    <x v="1"/>
    <x v="1"/>
    <x v="1"/>
    <n v="52.89"/>
    <n v="4"/>
    <n v="10.577999999999999"/>
    <x v="813"/>
    <d v="2019-03-25T00:00:00"/>
    <d v="1899-12-30T16:32:00"/>
    <s v="Ewallet"/>
    <n v="211.56"/>
    <n v="4.7619047620000003"/>
    <n v="10.577999999999999"/>
    <n v="6.7"/>
  </r>
  <r>
    <x v="821"/>
    <s v="A"/>
    <s v="Yangon"/>
    <x v="0"/>
    <x v="0"/>
    <x v="2"/>
    <n v="47.68"/>
    <n v="2"/>
    <n v="4.7679999999999998"/>
    <x v="814"/>
    <d v="2019-02-24T00:00:00"/>
    <d v="1899-12-30T10:10:00"/>
    <s v="Credit card"/>
    <n v="95.36"/>
    <n v="4.7619047620000003"/>
    <n v="4.7679999999999998"/>
    <n v="4.0999999999999996"/>
  </r>
  <r>
    <x v="822"/>
    <s v="C"/>
    <s v="Naypyitaw"/>
    <x v="0"/>
    <x v="1"/>
    <x v="3"/>
    <n v="10.17"/>
    <n v="1"/>
    <n v="0.50849999999999995"/>
    <x v="815"/>
    <d v="2019-02-07T00:00:00"/>
    <d v="1899-12-30T14:15:00"/>
    <s v="Cash"/>
    <n v="10.17"/>
    <n v="4.7619047620000003"/>
    <n v="0.50849999999999995"/>
    <n v="5.9"/>
  </r>
  <r>
    <x v="823"/>
    <s v="A"/>
    <s v="Yangon"/>
    <x v="1"/>
    <x v="0"/>
    <x v="0"/>
    <n v="68.709999999999994"/>
    <n v="3"/>
    <n v="10.3065"/>
    <x v="816"/>
    <d v="2019-03-04T00:00:00"/>
    <d v="1899-12-30T10:05:00"/>
    <s v="Cash"/>
    <n v="206.13"/>
    <n v="4.7619047620000003"/>
    <n v="10.3065"/>
    <n v="8.6999999999999993"/>
  </r>
  <r>
    <x v="824"/>
    <s v="B"/>
    <s v="Mandalay"/>
    <x v="0"/>
    <x v="0"/>
    <x v="3"/>
    <n v="60.08"/>
    <n v="7"/>
    <n v="21.027999999999999"/>
    <x v="817"/>
    <d v="2019-02-14T00:00:00"/>
    <d v="1899-12-30T11:36:00"/>
    <s v="Credit card"/>
    <n v="420.56"/>
    <n v="4.7619047620000003"/>
    <n v="21.027999999999999"/>
    <n v="4.5"/>
  </r>
  <r>
    <x v="825"/>
    <s v="A"/>
    <s v="Yangon"/>
    <x v="0"/>
    <x v="0"/>
    <x v="3"/>
    <n v="22.01"/>
    <n v="4"/>
    <n v="4.4020000000000001"/>
    <x v="818"/>
    <d v="2019-01-29T00:00:00"/>
    <d v="1899-12-30T18:15:00"/>
    <s v="Credit card"/>
    <n v="88.04"/>
    <n v="4.7619047620000003"/>
    <n v="4.4020000000000001"/>
    <n v="6.6"/>
  </r>
  <r>
    <x v="826"/>
    <s v="B"/>
    <s v="Mandalay"/>
    <x v="0"/>
    <x v="0"/>
    <x v="0"/>
    <n v="72.11"/>
    <n v="9"/>
    <n v="32.4495"/>
    <x v="819"/>
    <d v="2019-01-28T00:00:00"/>
    <d v="1899-12-30T13:53:00"/>
    <s v="Credit card"/>
    <n v="648.99"/>
    <n v="4.7619047620000003"/>
    <n v="32.4495"/>
    <n v="7.7"/>
  </r>
  <r>
    <x v="827"/>
    <s v="A"/>
    <s v="Yangon"/>
    <x v="0"/>
    <x v="1"/>
    <x v="5"/>
    <n v="41.28"/>
    <n v="3"/>
    <n v="6.1920000000000002"/>
    <x v="820"/>
    <d v="2019-03-26T00:00:00"/>
    <d v="1899-12-30T18:37:00"/>
    <s v="Credit card"/>
    <n v="123.84"/>
    <n v="4.7619047620000003"/>
    <n v="6.1920000000000002"/>
    <n v="8.5"/>
  </r>
  <r>
    <x v="828"/>
    <s v="C"/>
    <s v="Naypyitaw"/>
    <x v="1"/>
    <x v="1"/>
    <x v="1"/>
    <n v="64.95"/>
    <n v="10"/>
    <n v="32.475000000000001"/>
    <x v="821"/>
    <d v="2019-03-24T00:00:00"/>
    <d v="1899-12-30T18:27:00"/>
    <s v="Cash"/>
    <n v="649.5"/>
    <n v="4.7619047620000003"/>
    <n v="32.475000000000001"/>
    <n v="5.2"/>
  </r>
  <r>
    <x v="829"/>
    <s v="A"/>
    <s v="Yangon"/>
    <x v="0"/>
    <x v="0"/>
    <x v="1"/>
    <n v="74.22"/>
    <n v="10"/>
    <n v="37.11"/>
    <x v="822"/>
    <d v="2019-01-01T00:00:00"/>
    <d v="1899-12-30T14:42:00"/>
    <s v="Credit card"/>
    <n v="742.2"/>
    <n v="4.7619047620000003"/>
    <n v="37.11"/>
    <n v="4.3"/>
  </r>
  <r>
    <x v="830"/>
    <s v="A"/>
    <s v="Yangon"/>
    <x v="1"/>
    <x v="1"/>
    <x v="1"/>
    <n v="10.56"/>
    <n v="8"/>
    <n v="4.2240000000000002"/>
    <x v="823"/>
    <d v="2019-01-24T00:00:00"/>
    <d v="1899-12-30T17:43:00"/>
    <s v="Cash"/>
    <n v="84.48"/>
    <n v="4.7619047620000003"/>
    <n v="4.2240000000000002"/>
    <n v="7.6"/>
  </r>
  <r>
    <x v="831"/>
    <s v="B"/>
    <s v="Mandalay"/>
    <x v="1"/>
    <x v="1"/>
    <x v="0"/>
    <n v="62.57"/>
    <n v="4"/>
    <n v="12.513999999999999"/>
    <x v="824"/>
    <d v="2019-02-25T00:00:00"/>
    <d v="1899-12-30T18:37:00"/>
    <s v="Cash"/>
    <n v="250.28"/>
    <n v="4.7619047620000003"/>
    <n v="12.513999999999999"/>
    <n v="9.5"/>
  </r>
  <r>
    <x v="832"/>
    <s v="B"/>
    <s v="Mandalay"/>
    <x v="0"/>
    <x v="0"/>
    <x v="3"/>
    <n v="11.85"/>
    <n v="8"/>
    <n v="4.74"/>
    <x v="825"/>
    <d v="2019-01-09T00:00:00"/>
    <d v="1899-12-30T16:34:00"/>
    <s v="Cash"/>
    <n v="94.8"/>
    <n v="4.7619047620000003"/>
    <n v="4.74"/>
    <n v="4.0999999999999996"/>
  </r>
  <r>
    <x v="833"/>
    <s v="A"/>
    <s v="Yangon"/>
    <x v="0"/>
    <x v="1"/>
    <x v="0"/>
    <n v="91.3"/>
    <n v="1"/>
    <n v="4.5650000000000004"/>
    <x v="826"/>
    <d v="2019-02-14T00:00:00"/>
    <d v="1899-12-30T14:42:00"/>
    <s v="Ewallet"/>
    <n v="91.3"/>
    <n v="4.7619047620000003"/>
    <n v="4.5650000000000004"/>
    <n v="9.1999999999999993"/>
  </r>
  <r>
    <x v="834"/>
    <s v="B"/>
    <s v="Mandalay"/>
    <x v="0"/>
    <x v="0"/>
    <x v="2"/>
    <n v="40.729999999999997"/>
    <n v="7"/>
    <n v="14.2555"/>
    <x v="827"/>
    <d v="2019-03-12T00:00:00"/>
    <d v="1899-12-30T11:01:00"/>
    <s v="Ewallet"/>
    <n v="285.11"/>
    <n v="4.7619047620000003"/>
    <n v="14.2555"/>
    <n v="5.4"/>
  </r>
  <r>
    <x v="835"/>
    <s v="A"/>
    <s v="Yangon"/>
    <x v="1"/>
    <x v="1"/>
    <x v="5"/>
    <n v="52.38"/>
    <n v="1"/>
    <n v="2.6190000000000002"/>
    <x v="828"/>
    <d v="2019-03-26T00:00:00"/>
    <d v="1899-12-30T19:44:00"/>
    <s v="Cash"/>
    <n v="52.38"/>
    <n v="4.7619047620000003"/>
    <n v="2.6190000000000002"/>
    <n v="5.8"/>
  </r>
  <r>
    <x v="836"/>
    <s v="A"/>
    <s v="Yangon"/>
    <x v="0"/>
    <x v="1"/>
    <x v="5"/>
    <n v="38.54"/>
    <n v="5"/>
    <n v="9.6349999999999998"/>
    <x v="829"/>
    <d v="2019-01-09T00:00:00"/>
    <d v="1899-12-30T13:34:00"/>
    <s v="Ewallet"/>
    <n v="192.7"/>
    <n v="4.7619047620000003"/>
    <n v="9.6349999999999998"/>
    <n v="5.6"/>
  </r>
  <r>
    <x v="837"/>
    <s v="B"/>
    <s v="Mandalay"/>
    <x v="1"/>
    <x v="1"/>
    <x v="3"/>
    <n v="44.63"/>
    <n v="6"/>
    <n v="13.388999999999999"/>
    <x v="830"/>
    <d v="2019-01-02T00:00:00"/>
    <d v="1899-12-30T20:08:00"/>
    <s v="Credit card"/>
    <n v="267.77999999999997"/>
    <n v="4.7619047620000003"/>
    <n v="13.388999999999999"/>
    <n v="5.0999999999999996"/>
  </r>
  <r>
    <x v="838"/>
    <s v="C"/>
    <s v="Naypyitaw"/>
    <x v="1"/>
    <x v="1"/>
    <x v="1"/>
    <n v="55.87"/>
    <n v="10"/>
    <n v="27.934999999999999"/>
    <x v="831"/>
    <d v="2019-01-15T00:00:00"/>
    <d v="1899-12-30T15:01:00"/>
    <s v="Cash"/>
    <n v="558.70000000000005"/>
    <n v="4.7619047620000003"/>
    <n v="27.934999999999999"/>
    <n v="5.8"/>
  </r>
  <r>
    <x v="839"/>
    <s v="C"/>
    <s v="Naypyitaw"/>
    <x v="0"/>
    <x v="0"/>
    <x v="3"/>
    <n v="29.22"/>
    <n v="6"/>
    <n v="8.766"/>
    <x v="832"/>
    <d v="2019-01-01T00:00:00"/>
    <d v="1899-12-30T11:40:00"/>
    <s v="Ewallet"/>
    <n v="175.32"/>
    <n v="4.7619047620000003"/>
    <n v="8.766"/>
    <n v="5"/>
  </r>
  <r>
    <x v="840"/>
    <s v="A"/>
    <s v="Yangon"/>
    <x v="1"/>
    <x v="1"/>
    <x v="5"/>
    <n v="51.94"/>
    <n v="3"/>
    <n v="7.7910000000000004"/>
    <x v="833"/>
    <d v="2019-02-15T00:00:00"/>
    <d v="1899-12-30T15:21:00"/>
    <s v="Cash"/>
    <n v="155.82"/>
    <n v="4.7619047620000003"/>
    <n v="7.7910000000000004"/>
    <n v="7.9"/>
  </r>
  <r>
    <x v="841"/>
    <s v="B"/>
    <s v="Mandalay"/>
    <x v="1"/>
    <x v="1"/>
    <x v="1"/>
    <n v="60.3"/>
    <n v="1"/>
    <n v="3.0150000000000001"/>
    <x v="834"/>
    <d v="2019-02-28T00:00:00"/>
    <d v="1899-12-30T17:38:00"/>
    <s v="Cash"/>
    <n v="60.3"/>
    <n v="4.7619047620000003"/>
    <n v="3.0150000000000001"/>
    <n v="6"/>
  </r>
  <r>
    <x v="842"/>
    <s v="A"/>
    <s v="Yangon"/>
    <x v="0"/>
    <x v="0"/>
    <x v="3"/>
    <n v="39.47"/>
    <n v="2"/>
    <n v="3.9470000000000001"/>
    <x v="835"/>
    <d v="2019-03-02T00:00:00"/>
    <d v="1899-12-30T16:16:00"/>
    <s v="Credit card"/>
    <n v="78.94"/>
    <n v="4.7619047620000003"/>
    <n v="3.9470000000000001"/>
    <n v="5"/>
  </r>
  <r>
    <x v="843"/>
    <s v="C"/>
    <s v="Naypyitaw"/>
    <x v="0"/>
    <x v="0"/>
    <x v="4"/>
    <n v="14.87"/>
    <n v="2"/>
    <n v="1.4870000000000001"/>
    <x v="836"/>
    <d v="2019-02-13T00:00:00"/>
    <d v="1899-12-30T18:15:00"/>
    <s v="Credit card"/>
    <n v="29.74"/>
    <n v="4.7619047620000003"/>
    <n v="1.4870000000000001"/>
    <n v="8.9"/>
  </r>
  <r>
    <x v="844"/>
    <s v="A"/>
    <s v="Yangon"/>
    <x v="1"/>
    <x v="1"/>
    <x v="5"/>
    <n v="21.32"/>
    <n v="1"/>
    <n v="1.0660000000000001"/>
    <x v="837"/>
    <d v="2019-01-26T00:00:00"/>
    <d v="1899-12-30T12:43:00"/>
    <s v="Cash"/>
    <n v="21.32"/>
    <n v="4.7619047620000003"/>
    <n v="1.0660000000000001"/>
    <n v="5.9"/>
  </r>
  <r>
    <x v="845"/>
    <s v="A"/>
    <s v="Yangon"/>
    <x v="0"/>
    <x v="1"/>
    <x v="1"/>
    <n v="93.78"/>
    <n v="3"/>
    <n v="14.067"/>
    <x v="838"/>
    <d v="2019-01-30T00:00:00"/>
    <d v="1899-12-30T11:32:00"/>
    <s v="Credit card"/>
    <n v="281.33999999999997"/>
    <n v="4.7619047620000003"/>
    <n v="14.067"/>
    <n v="5.9"/>
  </r>
  <r>
    <x v="846"/>
    <s v="A"/>
    <s v="Yangon"/>
    <x v="0"/>
    <x v="1"/>
    <x v="1"/>
    <n v="73.260000000000005"/>
    <n v="1"/>
    <n v="3.6629999999999998"/>
    <x v="839"/>
    <d v="2019-01-27T00:00:00"/>
    <d v="1899-12-30T18:08:00"/>
    <s v="Ewallet"/>
    <n v="73.260000000000005"/>
    <n v="4.7619047620000003"/>
    <n v="3.6629999999999998"/>
    <n v="9.6999999999999993"/>
  </r>
  <r>
    <x v="847"/>
    <s v="C"/>
    <s v="Naypyitaw"/>
    <x v="1"/>
    <x v="0"/>
    <x v="3"/>
    <n v="22.38"/>
    <n v="1"/>
    <n v="1.119"/>
    <x v="840"/>
    <d v="2019-01-30T00:00:00"/>
    <d v="1899-12-30T17:08:00"/>
    <s v="Credit card"/>
    <n v="22.38"/>
    <n v="4.7619047620000003"/>
    <n v="1.119"/>
    <n v="8.6"/>
  </r>
  <r>
    <x v="848"/>
    <s v="C"/>
    <s v="Naypyitaw"/>
    <x v="0"/>
    <x v="0"/>
    <x v="4"/>
    <n v="72.88"/>
    <n v="9"/>
    <n v="32.795999999999999"/>
    <x v="841"/>
    <d v="2019-01-08T00:00:00"/>
    <d v="1899-12-30T19:38:00"/>
    <s v="Cash"/>
    <n v="655.92"/>
    <n v="4.7619047620000003"/>
    <n v="32.795999999999999"/>
    <n v="4"/>
  </r>
  <r>
    <x v="849"/>
    <s v="A"/>
    <s v="Yangon"/>
    <x v="1"/>
    <x v="0"/>
    <x v="5"/>
    <n v="99.1"/>
    <n v="6"/>
    <n v="29.73"/>
    <x v="842"/>
    <d v="2019-01-19T00:00:00"/>
    <d v="1899-12-30T13:11:00"/>
    <s v="Cash"/>
    <n v="594.6"/>
    <n v="4.7619047620000003"/>
    <n v="29.73"/>
    <n v="4.2"/>
  </r>
  <r>
    <x v="850"/>
    <s v="A"/>
    <s v="Yangon"/>
    <x v="1"/>
    <x v="1"/>
    <x v="5"/>
    <n v="74.099999999999994"/>
    <n v="1"/>
    <n v="3.7050000000000001"/>
    <x v="843"/>
    <d v="2019-01-25T00:00:00"/>
    <d v="1899-12-30T11:05:00"/>
    <s v="Cash"/>
    <n v="74.099999999999994"/>
    <n v="4.7619047620000003"/>
    <n v="3.7050000000000001"/>
    <n v="9.1999999999999993"/>
  </r>
  <r>
    <x v="851"/>
    <s v="A"/>
    <s v="Yangon"/>
    <x v="1"/>
    <x v="0"/>
    <x v="5"/>
    <n v="98.48"/>
    <n v="2"/>
    <n v="9.8480000000000008"/>
    <x v="844"/>
    <d v="2019-02-19T00:00:00"/>
    <d v="1899-12-30T10:12:00"/>
    <s v="Ewallet"/>
    <n v="196.96"/>
    <n v="4.7619047620000003"/>
    <n v="9.8480000000000008"/>
    <n v="9.1999999999999993"/>
  </r>
  <r>
    <x v="852"/>
    <s v="C"/>
    <s v="Naypyitaw"/>
    <x v="1"/>
    <x v="1"/>
    <x v="0"/>
    <n v="53.19"/>
    <n v="7"/>
    <n v="18.616499999999998"/>
    <x v="845"/>
    <d v="2019-01-14T00:00:00"/>
    <d v="1899-12-30T15:42:00"/>
    <s v="Ewallet"/>
    <n v="372.33"/>
    <n v="4.7619047620000003"/>
    <n v="18.616499999999998"/>
    <n v="5"/>
  </r>
  <r>
    <x v="853"/>
    <s v="B"/>
    <s v="Mandalay"/>
    <x v="1"/>
    <x v="0"/>
    <x v="1"/>
    <n v="52.79"/>
    <n v="10"/>
    <n v="26.395"/>
    <x v="846"/>
    <d v="2019-02-25T00:00:00"/>
    <d v="1899-12-30T11:58:00"/>
    <s v="Ewallet"/>
    <n v="527.9"/>
    <n v="4.7619047620000003"/>
    <n v="26.395"/>
    <n v="10"/>
  </r>
  <r>
    <x v="854"/>
    <s v="A"/>
    <s v="Yangon"/>
    <x v="0"/>
    <x v="0"/>
    <x v="0"/>
    <n v="95.95"/>
    <n v="5"/>
    <n v="23.987500000000001"/>
    <x v="847"/>
    <d v="2019-01-23T00:00:00"/>
    <d v="1899-12-30T14:21:00"/>
    <s v="Ewallet"/>
    <n v="479.75"/>
    <n v="4.7619047620000003"/>
    <n v="23.987500000000001"/>
    <n v="8.8000000000000007"/>
  </r>
  <r>
    <x v="855"/>
    <s v="B"/>
    <s v="Mandalay"/>
    <x v="1"/>
    <x v="0"/>
    <x v="5"/>
    <n v="36.51"/>
    <n v="9"/>
    <n v="16.429500000000001"/>
    <x v="848"/>
    <d v="2019-02-16T00:00:00"/>
    <d v="1899-12-30T10:52:00"/>
    <s v="Cash"/>
    <n v="328.59"/>
    <n v="4.7619047620000003"/>
    <n v="16.429500000000001"/>
    <n v="4.2"/>
  </r>
  <r>
    <x v="856"/>
    <s v="B"/>
    <s v="Mandalay"/>
    <x v="1"/>
    <x v="1"/>
    <x v="4"/>
    <n v="21.12"/>
    <n v="8"/>
    <n v="8.4480000000000004"/>
    <x v="849"/>
    <d v="2019-01-01T00:00:00"/>
    <d v="1899-12-30T19:31:00"/>
    <s v="Cash"/>
    <n v="168.96"/>
    <n v="4.7619047620000003"/>
    <n v="8.4480000000000004"/>
    <n v="6.3"/>
  </r>
  <r>
    <x v="857"/>
    <s v="A"/>
    <s v="Yangon"/>
    <x v="0"/>
    <x v="0"/>
    <x v="2"/>
    <n v="28.31"/>
    <n v="4"/>
    <n v="5.6619999999999999"/>
    <x v="850"/>
    <d v="2019-03-07T00:00:00"/>
    <d v="1899-12-30T18:35:00"/>
    <s v="Cash"/>
    <n v="113.24"/>
    <n v="4.7619047620000003"/>
    <n v="5.6619999999999999"/>
    <n v="8.1999999999999993"/>
  </r>
  <r>
    <x v="858"/>
    <s v="B"/>
    <s v="Mandalay"/>
    <x v="1"/>
    <x v="1"/>
    <x v="0"/>
    <n v="57.59"/>
    <n v="6"/>
    <n v="17.277000000000001"/>
    <x v="851"/>
    <d v="2019-02-15T00:00:00"/>
    <d v="1899-12-30T13:51:00"/>
    <s v="Cash"/>
    <n v="345.54"/>
    <n v="4.7619047620000003"/>
    <n v="17.277000000000001"/>
    <n v="5.0999999999999996"/>
  </r>
  <r>
    <x v="859"/>
    <s v="A"/>
    <s v="Yangon"/>
    <x v="0"/>
    <x v="0"/>
    <x v="4"/>
    <n v="47.63"/>
    <n v="9"/>
    <n v="21.433499999999999"/>
    <x v="852"/>
    <d v="2019-01-23T00:00:00"/>
    <d v="1899-12-30T12:35:00"/>
    <s v="Cash"/>
    <n v="428.67"/>
    <n v="4.7619047620000003"/>
    <n v="21.433499999999999"/>
    <n v="5"/>
  </r>
  <r>
    <x v="860"/>
    <s v="C"/>
    <s v="Naypyitaw"/>
    <x v="0"/>
    <x v="0"/>
    <x v="2"/>
    <n v="86.27"/>
    <n v="1"/>
    <n v="4.3135000000000003"/>
    <x v="853"/>
    <d v="2019-02-20T00:00:00"/>
    <d v="1899-12-30T13:24:00"/>
    <s v="Ewallet"/>
    <n v="86.27"/>
    <n v="4.7619047620000003"/>
    <n v="4.3135000000000003"/>
    <n v="7"/>
  </r>
  <r>
    <x v="861"/>
    <s v="A"/>
    <s v="Yangon"/>
    <x v="0"/>
    <x v="1"/>
    <x v="3"/>
    <n v="12.76"/>
    <n v="2"/>
    <n v="1.276"/>
    <x v="854"/>
    <d v="2019-01-08T00:00:00"/>
    <d v="1899-12-30T18:06:00"/>
    <s v="Ewallet"/>
    <n v="25.52"/>
    <n v="4.7619047620000003"/>
    <n v="1.276"/>
    <n v="7.8"/>
  </r>
  <r>
    <x v="862"/>
    <s v="B"/>
    <s v="Mandalay"/>
    <x v="1"/>
    <x v="0"/>
    <x v="2"/>
    <n v="11.28"/>
    <n v="9"/>
    <n v="5.0759999999999996"/>
    <x v="855"/>
    <d v="2019-03-17T00:00:00"/>
    <d v="1899-12-30T11:55:00"/>
    <s v="Credit card"/>
    <n v="101.52"/>
    <n v="4.7619047620000003"/>
    <n v="5.0759999999999996"/>
    <n v="4.3"/>
  </r>
  <r>
    <x v="863"/>
    <s v="B"/>
    <s v="Mandalay"/>
    <x v="1"/>
    <x v="0"/>
    <x v="2"/>
    <n v="51.07"/>
    <n v="7"/>
    <n v="17.874500000000001"/>
    <x v="856"/>
    <d v="2019-01-12T00:00:00"/>
    <d v="1899-12-30T11:42:00"/>
    <s v="Cash"/>
    <n v="357.49"/>
    <n v="4.7619047620000003"/>
    <n v="17.874500000000001"/>
    <n v="7"/>
  </r>
  <r>
    <x v="864"/>
    <s v="A"/>
    <s v="Yangon"/>
    <x v="0"/>
    <x v="0"/>
    <x v="1"/>
    <n v="79.59"/>
    <n v="3"/>
    <n v="11.938499999999999"/>
    <x v="857"/>
    <d v="2019-01-08T00:00:00"/>
    <d v="1899-12-30T14:30:00"/>
    <s v="Cash"/>
    <n v="238.77"/>
    <n v="4.7619047620000003"/>
    <n v="11.938499999999999"/>
    <n v="6.6"/>
  </r>
  <r>
    <x v="865"/>
    <s v="C"/>
    <s v="Naypyitaw"/>
    <x v="0"/>
    <x v="1"/>
    <x v="0"/>
    <n v="33.81"/>
    <n v="3"/>
    <n v="5.0715000000000003"/>
    <x v="858"/>
    <d v="2019-01-26T00:00:00"/>
    <d v="1899-12-30T15:11:00"/>
    <s v="Ewallet"/>
    <n v="101.43"/>
    <n v="4.7619047620000003"/>
    <n v="5.0715000000000003"/>
    <n v="7.3"/>
  </r>
  <r>
    <x v="866"/>
    <s v="B"/>
    <s v="Mandalay"/>
    <x v="0"/>
    <x v="1"/>
    <x v="3"/>
    <n v="90.53"/>
    <n v="8"/>
    <n v="36.212000000000003"/>
    <x v="859"/>
    <d v="2019-03-15T00:00:00"/>
    <d v="1899-12-30T14:48:00"/>
    <s v="Credit card"/>
    <n v="724.24"/>
    <n v="4.7619047620000003"/>
    <n v="36.212000000000003"/>
    <n v="6.5"/>
  </r>
  <r>
    <x v="867"/>
    <s v="C"/>
    <s v="Naypyitaw"/>
    <x v="0"/>
    <x v="0"/>
    <x v="0"/>
    <n v="62.82"/>
    <n v="2"/>
    <n v="6.282"/>
    <x v="860"/>
    <d v="2019-01-17T00:00:00"/>
    <d v="1899-12-30T12:36:00"/>
    <s v="Ewallet"/>
    <n v="125.64"/>
    <n v="4.7619047620000003"/>
    <n v="6.282"/>
    <n v="4.9000000000000004"/>
  </r>
  <r>
    <x v="868"/>
    <s v="C"/>
    <s v="Naypyitaw"/>
    <x v="0"/>
    <x v="1"/>
    <x v="4"/>
    <n v="24.31"/>
    <n v="3"/>
    <n v="3.6465000000000001"/>
    <x v="861"/>
    <d v="2019-01-08T00:00:00"/>
    <d v="1899-12-30T19:09:00"/>
    <s v="Credit card"/>
    <n v="72.930000000000007"/>
    <n v="4.7619047620000003"/>
    <n v="3.6465000000000001"/>
    <n v="4.3"/>
  </r>
  <r>
    <x v="869"/>
    <s v="A"/>
    <s v="Yangon"/>
    <x v="1"/>
    <x v="1"/>
    <x v="3"/>
    <n v="64.59"/>
    <n v="4"/>
    <n v="12.917999999999999"/>
    <x v="862"/>
    <d v="2019-01-06T00:00:00"/>
    <d v="1899-12-30T13:35:00"/>
    <s v="Ewallet"/>
    <n v="258.36"/>
    <n v="4.7619047620000003"/>
    <n v="12.917999999999999"/>
    <n v="9.3000000000000007"/>
  </r>
  <r>
    <x v="870"/>
    <s v="A"/>
    <s v="Yangon"/>
    <x v="0"/>
    <x v="1"/>
    <x v="4"/>
    <n v="24.82"/>
    <n v="7"/>
    <n v="8.6869999999999994"/>
    <x v="863"/>
    <d v="2019-02-16T00:00:00"/>
    <d v="1899-12-30T10:33:00"/>
    <s v="Credit card"/>
    <n v="173.74"/>
    <n v="4.7619047620000003"/>
    <n v="8.6869999999999994"/>
    <n v="7.1"/>
  </r>
  <r>
    <x v="871"/>
    <s v="C"/>
    <s v="Naypyitaw"/>
    <x v="1"/>
    <x v="1"/>
    <x v="5"/>
    <n v="56.5"/>
    <n v="1"/>
    <n v="2.8250000000000002"/>
    <x v="864"/>
    <d v="2019-03-13T00:00:00"/>
    <d v="1899-12-30T15:45:00"/>
    <s v="Ewallet"/>
    <n v="56.5"/>
    <n v="4.7619047620000003"/>
    <n v="2.8250000000000002"/>
    <n v="9.6"/>
  </r>
  <r>
    <x v="872"/>
    <s v="B"/>
    <s v="Mandalay"/>
    <x v="0"/>
    <x v="0"/>
    <x v="1"/>
    <n v="21.43"/>
    <n v="10"/>
    <n v="10.715"/>
    <x v="865"/>
    <d v="2019-01-28T00:00:00"/>
    <d v="1899-12-30T11:51:00"/>
    <s v="Cash"/>
    <n v="214.3"/>
    <n v="4.7619047620000003"/>
    <n v="10.715"/>
    <n v="6.2"/>
  </r>
  <r>
    <x v="873"/>
    <s v="A"/>
    <s v="Yangon"/>
    <x v="0"/>
    <x v="1"/>
    <x v="3"/>
    <n v="89.06"/>
    <n v="6"/>
    <n v="26.718"/>
    <x v="866"/>
    <d v="2019-01-18T00:00:00"/>
    <d v="1899-12-30T17:26:00"/>
    <s v="Cash"/>
    <n v="534.36"/>
    <n v="4.7619047620000003"/>
    <n v="26.718"/>
    <n v="9.9"/>
  </r>
  <r>
    <x v="874"/>
    <s v="A"/>
    <s v="Yangon"/>
    <x v="0"/>
    <x v="1"/>
    <x v="2"/>
    <n v="23.29"/>
    <n v="4"/>
    <n v="4.6580000000000004"/>
    <x v="867"/>
    <d v="2019-03-19T00:00:00"/>
    <d v="1899-12-30T11:52:00"/>
    <s v="Credit card"/>
    <n v="93.16"/>
    <n v="4.7619047620000003"/>
    <n v="4.6580000000000004"/>
    <n v="5.9"/>
  </r>
  <r>
    <x v="875"/>
    <s v="C"/>
    <s v="Naypyitaw"/>
    <x v="1"/>
    <x v="1"/>
    <x v="2"/>
    <n v="65.260000000000005"/>
    <n v="8"/>
    <n v="26.103999999999999"/>
    <x v="868"/>
    <d v="2019-03-15T00:00:00"/>
    <d v="1899-12-30T14:04:00"/>
    <s v="Ewallet"/>
    <n v="522.08000000000004"/>
    <n v="4.7619047620000003"/>
    <n v="26.103999999999999"/>
    <n v="6.3"/>
  </r>
  <r>
    <x v="876"/>
    <s v="C"/>
    <s v="Naypyitaw"/>
    <x v="0"/>
    <x v="1"/>
    <x v="5"/>
    <n v="52.35"/>
    <n v="1"/>
    <n v="2.6175000000000002"/>
    <x v="869"/>
    <d v="2019-02-12T00:00:00"/>
    <d v="1899-12-30T17:49:00"/>
    <s v="Cash"/>
    <n v="52.35"/>
    <n v="4.7619047620000003"/>
    <n v="2.6175000000000002"/>
    <n v="4"/>
  </r>
  <r>
    <x v="877"/>
    <s v="B"/>
    <s v="Mandalay"/>
    <x v="0"/>
    <x v="1"/>
    <x v="1"/>
    <n v="39.75"/>
    <n v="1"/>
    <n v="1.9875"/>
    <x v="870"/>
    <d v="2019-02-25T00:00:00"/>
    <d v="1899-12-30T20:19:00"/>
    <s v="Cash"/>
    <n v="39.75"/>
    <n v="4.7619047620000003"/>
    <n v="1.9875"/>
    <n v="6.1"/>
  </r>
  <r>
    <x v="878"/>
    <s v="A"/>
    <s v="Yangon"/>
    <x v="1"/>
    <x v="0"/>
    <x v="1"/>
    <n v="90.02"/>
    <n v="8"/>
    <n v="36.008000000000003"/>
    <x v="871"/>
    <d v="2019-03-21T00:00:00"/>
    <d v="1899-12-30T16:08:00"/>
    <s v="Credit card"/>
    <n v="720.16"/>
    <n v="4.7619047620000003"/>
    <n v="36.008000000000003"/>
    <n v="4.5"/>
  </r>
  <r>
    <x v="879"/>
    <s v="B"/>
    <s v="Mandalay"/>
    <x v="0"/>
    <x v="0"/>
    <x v="1"/>
    <n v="12.1"/>
    <n v="8"/>
    <n v="4.84"/>
    <x v="872"/>
    <d v="2019-01-19T00:00:00"/>
    <d v="1899-12-30T10:17:00"/>
    <s v="Ewallet"/>
    <n v="96.8"/>
    <n v="4.7619047620000003"/>
    <n v="4.84"/>
    <n v="8.6"/>
  </r>
  <r>
    <x v="880"/>
    <s v="B"/>
    <s v="Mandalay"/>
    <x v="0"/>
    <x v="0"/>
    <x v="4"/>
    <n v="33.21"/>
    <n v="10"/>
    <n v="16.605"/>
    <x v="873"/>
    <d v="2019-01-08T00:00:00"/>
    <d v="1899-12-30T14:25:00"/>
    <s v="Ewallet"/>
    <n v="332.1"/>
    <n v="4.7619047620000003"/>
    <n v="16.605"/>
    <n v="6"/>
  </r>
  <r>
    <x v="881"/>
    <s v="C"/>
    <s v="Naypyitaw"/>
    <x v="0"/>
    <x v="0"/>
    <x v="5"/>
    <n v="10.18"/>
    <n v="8"/>
    <n v="4.0720000000000001"/>
    <x v="874"/>
    <d v="2019-03-30T00:00:00"/>
    <d v="1899-12-30T12:51:00"/>
    <s v="Credit card"/>
    <n v="81.44"/>
    <n v="4.7619047620000003"/>
    <n v="4.0720000000000001"/>
    <n v="9.5"/>
  </r>
  <r>
    <x v="882"/>
    <s v="B"/>
    <s v="Mandalay"/>
    <x v="0"/>
    <x v="1"/>
    <x v="3"/>
    <n v="31.99"/>
    <n v="10"/>
    <n v="15.994999999999999"/>
    <x v="875"/>
    <d v="2019-02-20T00:00:00"/>
    <d v="1899-12-30T15:18:00"/>
    <s v="Credit card"/>
    <n v="319.89999999999998"/>
    <n v="4.7619047620000003"/>
    <n v="15.994999999999999"/>
    <n v="9.9"/>
  </r>
  <r>
    <x v="883"/>
    <s v="A"/>
    <s v="Yangon"/>
    <x v="0"/>
    <x v="0"/>
    <x v="2"/>
    <n v="34.42"/>
    <n v="6"/>
    <n v="10.326000000000001"/>
    <x v="136"/>
    <d v="2019-03-30T00:00:00"/>
    <d v="1899-12-30T12:45:00"/>
    <s v="Ewallet"/>
    <n v="206.52"/>
    <n v="4.7619047620000003"/>
    <n v="10.326000000000001"/>
    <n v="7.5"/>
  </r>
  <r>
    <x v="884"/>
    <s v="A"/>
    <s v="Yangon"/>
    <x v="0"/>
    <x v="0"/>
    <x v="4"/>
    <n v="83.34"/>
    <n v="2"/>
    <n v="8.3339999999999996"/>
    <x v="876"/>
    <d v="2019-03-19T00:00:00"/>
    <d v="1899-12-30T13:37:00"/>
    <s v="Cash"/>
    <n v="166.68"/>
    <n v="4.7619047620000003"/>
    <n v="8.3339999999999996"/>
    <n v="7.6"/>
  </r>
  <r>
    <x v="885"/>
    <s v="A"/>
    <s v="Yangon"/>
    <x v="1"/>
    <x v="1"/>
    <x v="3"/>
    <n v="45.58"/>
    <n v="7"/>
    <n v="15.952999999999999"/>
    <x v="877"/>
    <d v="2019-01-13T00:00:00"/>
    <d v="1899-12-30T10:03:00"/>
    <s v="Cash"/>
    <n v="319.06"/>
    <n v="4.7619047620000003"/>
    <n v="15.952999999999999"/>
    <n v="5"/>
  </r>
  <r>
    <x v="886"/>
    <s v="A"/>
    <s v="Yangon"/>
    <x v="0"/>
    <x v="1"/>
    <x v="4"/>
    <n v="87.9"/>
    <n v="1"/>
    <n v="4.3949999999999996"/>
    <x v="878"/>
    <d v="2019-02-05T00:00:00"/>
    <d v="1899-12-30T19:42:00"/>
    <s v="Ewallet"/>
    <n v="87.9"/>
    <n v="4.7619047620000003"/>
    <n v="4.3949999999999996"/>
    <n v="6.7"/>
  </r>
  <r>
    <x v="887"/>
    <s v="A"/>
    <s v="Yangon"/>
    <x v="0"/>
    <x v="0"/>
    <x v="1"/>
    <n v="73.47"/>
    <n v="10"/>
    <n v="36.734999999999999"/>
    <x v="879"/>
    <d v="2019-03-23T00:00:00"/>
    <d v="1899-12-30T13:14:00"/>
    <s v="Ewallet"/>
    <n v="734.7"/>
    <n v="4.7619047620000003"/>
    <n v="36.734999999999999"/>
    <n v="9.5"/>
  </r>
  <r>
    <x v="888"/>
    <s v="C"/>
    <s v="Naypyitaw"/>
    <x v="1"/>
    <x v="0"/>
    <x v="5"/>
    <n v="12.19"/>
    <n v="8"/>
    <n v="4.8760000000000003"/>
    <x v="880"/>
    <d v="2019-03-13T00:00:00"/>
    <d v="1899-12-30T12:47:00"/>
    <s v="Ewallet"/>
    <n v="97.52"/>
    <n v="4.7619047620000003"/>
    <n v="4.8760000000000003"/>
    <n v="6.8"/>
  </r>
  <r>
    <x v="889"/>
    <s v="A"/>
    <s v="Yangon"/>
    <x v="0"/>
    <x v="1"/>
    <x v="3"/>
    <n v="76.92"/>
    <n v="10"/>
    <n v="38.46"/>
    <x v="881"/>
    <d v="2019-03-17T00:00:00"/>
    <d v="1899-12-30T19:53:00"/>
    <s v="Ewallet"/>
    <n v="769.2"/>
    <n v="4.7619047620000003"/>
    <n v="38.46"/>
    <n v="5.6"/>
  </r>
  <r>
    <x v="890"/>
    <s v="C"/>
    <s v="Naypyitaw"/>
    <x v="1"/>
    <x v="0"/>
    <x v="0"/>
    <n v="83.66"/>
    <n v="5"/>
    <n v="20.914999999999999"/>
    <x v="882"/>
    <d v="2019-02-21T00:00:00"/>
    <d v="1899-12-30T10:26:00"/>
    <s v="Cash"/>
    <n v="418.3"/>
    <n v="4.7619047620000003"/>
    <n v="20.914999999999999"/>
    <n v="7.2"/>
  </r>
  <r>
    <x v="891"/>
    <s v="B"/>
    <s v="Mandalay"/>
    <x v="1"/>
    <x v="0"/>
    <x v="1"/>
    <n v="57.91"/>
    <n v="8"/>
    <n v="23.164000000000001"/>
    <x v="883"/>
    <d v="2019-02-07T00:00:00"/>
    <d v="1899-12-30T15:06:00"/>
    <s v="Cash"/>
    <n v="463.28"/>
    <n v="4.7619047620000003"/>
    <n v="23.164000000000001"/>
    <n v="8.1"/>
  </r>
  <r>
    <x v="892"/>
    <s v="C"/>
    <s v="Naypyitaw"/>
    <x v="0"/>
    <x v="0"/>
    <x v="5"/>
    <n v="92.49"/>
    <n v="5"/>
    <n v="23.122499999999999"/>
    <x v="884"/>
    <d v="2019-03-02T00:00:00"/>
    <d v="1899-12-30T16:35:00"/>
    <s v="Credit card"/>
    <n v="462.45"/>
    <n v="4.7619047620000003"/>
    <n v="23.122499999999999"/>
    <n v="8.6"/>
  </r>
  <r>
    <x v="893"/>
    <s v="B"/>
    <s v="Mandalay"/>
    <x v="1"/>
    <x v="1"/>
    <x v="1"/>
    <n v="28.38"/>
    <n v="5"/>
    <n v="7.0949999999999998"/>
    <x v="885"/>
    <d v="2019-03-06T00:00:00"/>
    <d v="1899-12-30T20:57:00"/>
    <s v="Cash"/>
    <n v="141.9"/>
    <n v="4.7619047620000003"/>
    <n v="7.0949999999999998"/>
    <n v="9.4"/>
  </r>
  <r>
    <x v="894"/>
    <s v="B"/>
    <s v="Mandalay"/>
    <x v="0"/>
    <x v="1"/>
    <x v="1"/>
    <n v="50.45"/>
    <n v="6"/>
    <n v="15.135"/>
    <x v="886"/>
    <d v="2019-02-06T00:00:00"/>
    <d v="1899-12-30T15:16:00"/>
    <s v="Credit card"/>
    <n v="302.7"/>
    <n v="4.7619047620000003"/>
    <n v="15.135"/>
    <n v="8.9"/>
  </r>
  <r>
    <x v="895"/>
    <s v="B"/>
    <s v="Mandalay"/>
    <x v="1"/>
    <x v="1"/>
    <x v="0"/>
    <n v="99.16"/>
    <n v="8"/>
    <n v="39.664000000000001"/>
    <x v="887"/>
    <d v="2019-01-28T00:00:00"/>
    <d v="1899-12-30T17:47:00"/>
    <s v="Credit card"/>
    <n v="793.28"/>
    <n v="4.7619047620000003"/>
    <n v="39.664000000000001"/>
    <n v="4.2"/>
  </r>
  <r>
    <x v="896"/>
    <s v="C"/>
    <s v="Naypyitaw"/>
    <x v="1"/>
    <x v="1"/>
    <x v="5"/>
    <n v="60.74"/>
    <n v="7"/>
    <n v="21.259"/>
    <x v="888"/>
    <d v="2019-01-18T00:00:00"/>
    <d v="1899-12-30T16:23:00"/>
    <s v="Ewallet"/>
    <n v="425.18"/>
    <n v="4.7619047620000003"/>
    <n v="21.259"/>
    <n v="5"/>
  </r>
  <r>
    <x v="897"/>
    <s v="C"/>
    <s v="Naypyitaw"/>
    <x v="0"/>
    <x v="0"/>
    <x v="4"/>
    <n v="47.27"/>
    <n v="6"/>
    <n v="14.180999999999999"/>
    <x v="889"/>
    <d v="2019-02-05T00:00:00"/>
    <d v="1899-12-30T10:17:00"/>
    <s v="Cash"/>
    <n v="283.62"/>
    <n v="4.7619047620000003"/>
    <n v="14.180999999999999"/>
    <n v="8.8000000000000007"/>
  </r>
  <r>
    <x v="898"/>
    <s v="C"/>
    <s v="Naypyitaw"/>
    <x v="0"/>
    <x v="1"/>
    <x v="0"/>
    <n v="85.6"/>
    <n v="7"/>
    <n v="29.96"/>
    <x v="890"/>
    <d v="2019-03-02T00:00:00"/>
    <d v="1899-12-30T13:50:00"/>
    <s v="Cash"/>
    <n v="599.20000000000005"/>
    <n v="4.7619047620000003"/>
    <n v="29.96"/>
    <n v="5.3"/>
  </r>
  <r>
    <x v="899"/>
    <s v="A"/>
    <s v="Yangon"/>
    <x v="0"/>
    <x v="1"/>
    <x v="4"/>
    <n v="35.04"/>
    <n v="9"/>
    <n v="15.768000000000001"/>
    <x v="891"/>
    <d v="2019-02-09T00:00:00"/>
    <d v="1899-12-30T19:17:00"/>
    <s v="Ewallet"/>
    <n v="315.36"/>
    <n v="4.7619047620000003"/>
    <n v="15.768000000000001"/>
    <n v="4.5999999999999996"/>
  </r>
  <r>
    <x v="900"/>
    <s v="C"/>
    <s v="Naypyitaw"/>
    <x v="0"/>
    <x v="0"/>
    <x v="1"/>
    <n v="44.84"/>
    <n v="9"/>
    <n v="20.178000000000001"/>
    <x v="892"/>
    <d v="2019-01-14T00:00:00"/>
    <d v="1899-12-30T14:00:00"/>
    <s v="Credit card"/>
    <n v="403.56"/>
    <n v="4.7619047620000003"/>
    <n v="20.178000000000001"/>
    <n v="7.5"/>
  </r>
  <r>
    <x v="901"/>
    <s v="B"/>
    <s v="Mandalay"/>
    <x v="1"/>
    <x v="1"/>
    <x v="2"/>
    <n v="45.97"/>
    <n v="4"/>
    <n v="9.1940000000000008"/>
    <x v="893"/>
    <d v="2019-02-09T00:00:00"/>
    <d v="1899-12-30T12:02:00"/>
    <s v="Ewallet"/>
    <n v="183.88"/>
    <n v="4.7619047620000003"/>
    <n v="9.1940000000000008"/>
    <n v="5.0999999999999996"/>
  </r>
  <r>
    <x v="902"/>
    <s v="A"/>
    <s v="Yangon"/>
    <x v="0"/>
    <x v="0"/>
    <x v="0"/>
    <n v="27.73"/>
    <n v="5"/>
    <n v="6.9325000000000001"/>
    <x v="894"/>
    <d v="2019-03-26T00:00:00"/>
    <d v="1899-12-30T20:21:00"/>
    <s v="Credit card"/>
    <n v="138.65"/>
    <n v="4.7619047620000003"/>
    <n v="6.9325000000000001"/>
    <n v="4.2"/>
  </r>
  <r>
    <x v="903"/>
    <s v="A"/>
    <s v="Yangon"/>
    <x v="1"/>
    <x v="1"/>
    <x v="4"/>
    <n v="11.53"/>
    <n v="7"/>
    <n v="4.0354999999999999"/>
    <x v="895"/>
    <d v="2019-01-28T00:00:00"/>
    <d v="1899-12-30T17:35:00"/>
    <s v="Cash"/>
    <n v="80.709999999999994"/>
    <n v="4.7619047620000003"/>
    <n v="4.0354999999999999"/>
    <n v="8.1"/>
  </r>
  <r>
    <x v="904"/>
    <s v="C"/>
    <s v="Naypyitaw"/>
    <x v="1"/>
    <x v="0"/>
    <x v="0"/>
    <n v="58.32"/>
    <n v="2"/>
    <n v="5.8319999999999999"/>
    <x v="896"/>
    <d v="2019-02-14T00:00:00"/>
    <d v="1899-12-30T12:42:00"/>
    <s v="Ewallet"/>
    <n v="116.64"/>
    <n v="4.7619047620000003"/>
    <n v="5.8319999999999999"/>
    <n v="6"/>
  </r>
  <r>
    <x v="905"/>
    <s v="C"/>
    <s v="Naypyitaw"/>
    <x v="0"/>
    <x v="0"/>
    <x v="2"/>
    <n v="78.38"/>
    <n v="4"/>
    <n v="15.676"/>
    <x v="897"/>
    <d v="2019-03-24T00:00:00"/>
    <d v="1899-12-30T17:56:00"/>
    <s v="Cash"/>
    <n v="313.52"/>
    <n v="4.7619047620000003"/>
    <n v="15.676"/>
    <n v="7.9"/>
  </r>
  <r>
    <x v="906"/>
    <s v="C"/>
    <s v="Naypyitaw"/>
    <x v="1"/>
    <x v="1"/>
    <x v="0"/>
    <n v="84.61"/>
    <n v="10"/>
    <n v="42.305"/>
    <x v="898"/>
    <d v="2019-02-09T00:00:00"/>
    <d v="1899-12-30T18:58:00"/>
    <s v="Credit card"/>
    <n v="846.1"/>
    <n v="4.7619047620000003"/>
    <n v="42.305"/>
    <n v="8.8000000000000007"/>
  </r>
  <r>
    <x v="907"/>
    <s v="B"/>
    <s v="Mandalay"/>
    <x v="1"/>
    <x v="0"/>
    <x v="0"/>
    <n v="82.88"/>
    <n v="5"/>
    <n v="20.72"/>
    <x v="899"/>
    <d v="2019-03-24T00:00:00"/>
    <d v="1899-12-30T14:08:00"/>
    <s v="Credit card"/>
    <n v="414.4"/>
    <n v="4.7619047620000003"/>
    <n v="20.72"/>
    <n v="6.6"/>
  </r>
  <r>
    <x v="908"/>
    <s v="A"/>
    <s v="Yangon"/>
    <x v="0"/>
    <x v="0"/>
    <x v="4"/>
    <n v="79.540000000000006"/>
    <n v="2"/>
    <n v="7.9539999999999997"/>
    <x v="900"/>
    <d v="2019-03-27T00:00:00"/>
    <d v="1899-12-30T16:30:00"/>
    <s v="Ewallet"/>
    <n v="159.08000000000001"/>
    <n v="4.7619047620000003"/>
    <n v="7.9539999999999997"/>
    <n v="6.2"/>
  </r>
  <r>
    <x v="909"/>
    <s v="B"/>
    <s v="Mandalay"/>
    <x v="1"/>
    <x v="0"/>
    <x v="2"/>
    <n v="49.01"/>
    <n v="10"/>
    <n v="24.504999999999999"/>
    <x v="901"/>
    <d v="2019-01-27T00:00:00"/>
    <d v="1899-12-30T10:44:00"/>
    <s v="Credit card"/>
    <n v="490.1"/>
    <n v="4.7619047620000003"/>
    <n v="24.504999999999999"/>
    <n v="4.2"/>
  </r>
  <r>
    <x v="910"/>
    <s v="B"/>
    <s v="Mandalay"/>
    <x v="0"/>
    <x v="0"/>
    <x v="4"/>
    <n v="29.15"/>
    <n v="3"/>
    <n v="4.3724999999999996"/>
    <x v="902"/>
    <d v="2019-03-27T00:00:00"/>
    <d v="1899-12-30T20:29:00"/>
    <s v="Credit card"/>
    <n v="87.45"/>
    <n v="4.7619047620000003"/>
    <n v="4.3724999999999996"/>
    <n v="7.3"/>
  </r>
  <r>
    <x v="911"/>
    <s v="C"/>
    <s v="Naypyitaw"/>
    <x v="1"/>
    <x v="0"/>
    <x v="1"/>
    <n v="56.13"/>
    <n v="4"/>
    <n v="11.226000000000001"/>
    <x v="903"/>
    <d v="2019-01-19T00:00:00"/>
    <d v="1899-12-30T11:43:00"/>
    <s v="Ewallet"/>
    <n v="224.52"/>
    <n v="4.7619047620000003"/>
    <n v="11.226000000000001"/>
    <n v="8.6"/>
  </r>
  <r>
    <x v="912"/>
    <s v="A"/>
    <s v="Yangon"/>
    <x v="1"/>
    <x v="0"/>
    <x v="2"/>
    <n v="93.12"/>
    <n v="8"/>
    <n v="37.247999999999998"/>
    <x v="904"/>
    <d v="2019-02-07T00:00:00"/>
    <d v="1899-12-30T10:09:00"/>
    <s v="Cash"/>
    <n v="744.96"/>
    <n v="4.7619047620000003"/>
    <n v="37.247999999999998"/>
    <n v="6.8"/>
  </r>
  <r>
    <x v="913"/>
    <s v="A"/>
    <s v="Yangon"/>
    <x v="0"/>
    <x v="1"/>
    <x v="5"/>
    <n v="51.34"/>
    <n v="8"/>
    <n v="20.536000000000001"/>
    <x v="905"/>
    <d v="2019-01-31T00:00:00"/>
    <d v="1899-12-30T10:00:00"/>
    <s v="Ewallet"/>
    <n v="410.72"/>
    <n v="4.7619047620000003"/>
    <n v="20.536000000000001"/>
    <n v="7.6"/>
  </r>
  <r>
    <x v="914"/>
    <s v="A"/>
    <s v="Yangon"/>
    <x v="0"/>
    <x v="0"/>
    <x v="4"/>
    <n v="99.6"/>
    <n v="3"/>
    <n v="14.94"/>
    <x v="906"/>
    <d v="2019-02-25T00:00:00"/>
    <d v="1899-12-30T18:45:00"/>
    <s v="Cash"/>
    <n v="298.8"/>
    <n v="4.7619047620000003"/>
    <n v="14.94"/>
    <n v="5.8"/>
  </r>
  <r>
    <x v="915"/>
    <s v="C"/>
    <s v="Naypyitaw"/>
    <x v="1"/>
    <x v="0"/>
    <x v="1"/>
    <n v="35.49"/>
    <n v="6"/>
    <n v="10.647"/>
    <x v="907"/>
    <d v="2019-02-02T00:00:00"/>
    <d v="1899-12-30T12:40:00"/>
    <s v="Cash"/>
    <n v="212.94"/>
    <n v="4.7619047620000003"/>
    <n v="10.647"/>
    <n v="4.0999999999999996"/>
  </r>
  <r>
    <x v="916"/>
    <s v="C"/>
    <s v="Naypyitaw"/>
    <x v="0"/>
    <x v="1"/>
    <x v="3"/>
    <n v="42.85"/>
    <n v="1"/>
    <n v="2.1425000000000001"/>
    <x v="908"/>
    <d v="2019-03-14T00:00:00"/>
    <d v="1899-12-30T15:36:00"/>
    <s v="Credit card"/>
    <n v="42.85"/>
    <n v="4.7619047620000003"/>
    <n v="2.1425000000000001"/>
    <n v="9.3000000000000007"/>
  </r>
  <r>
    <x v="917"/>
    <s v="A"/>
    <s v="Yangon"/>
    <x v="1"/>
    <x v="0"/>
    <x v="5"/>
    <n v="94.67"/>
    <n v="4"/>
    <n v="18.934000000000001"/>
    <x v="909"/>
    <d v="2019-03-11T00:00:00"/>
    <d v="1899-12-30T12:04:00"/>
    <s v="Cash"/>
    <n v="378.68"/>
    <n v="4.7619047620000003"/>
    <n v="18.934000000000001"/>
    <n v="6.8"/>
  </r>
  <r>
    <x v="918"/>
    <s v="B"/>
    <s v="Mandalay"/>
    <x v="1"/>
    <x v="1"/>
    <x v="2"/>
    <n v="68.97"/>
    <n v="3"/>
    <n v="10.345499999999999"/>
    <x v="910"/>
    <d v="2019-02-22T00:00:00"/>
    <d v="1899-12-30T11:26:00"/>
    <s v="Ewallet"/>
    <n v="206.91"/>
    <n v="4.7619047620000003"/>
    <n v="10.345499999999999"/>
    <n v="8.6999999999999993"/>
  </r>
  <r>
    <x v="919"/>
    <s v="B"/>
    <s v="Mandalay"/>
    <x v="0"/>
    <x v="0"/>
    <x v="1"/>
    <n v="26.26"/>
    <n v="3"/>
    <n v="3.9390000000000001"/>
    <x v="911"/>
    <d v="2019-03-02T00:00:00"/>
    <d v="1899-12-30T12:36:00"/>
    <s v="Ewallet"/>
    <n v="78.78"/>
    <n v="4.7619047620000003"/>
    <n v="3.9390000000000001"/>
    <n v="6.3"/>
  </r>
  <r>
    <x v="920"/>
    <s v="C"/>
    <s v="Naypyitaw"/>
    <x v="0"/>
    <x v="0"/>
    <x v="2"/>
    <n v="35.79"/>
    <n v="9"/>
    <n v="16.105499999999999"/>
    <x v="912"/>
    <d v="2019-03-10T00:00:00"/>
    <d v="1899-12-30T15:06:00"/>
    <s v="Credit card"/>
    <n v="322.11"/>
    <n v="4.7619047620000003"/>
    <n v="16.105499999999999"/>
    <n v="5.0999999999999996"/>
  </r>
  <r>
    <x v="921"/>
    <s v="B"/>
    <s v="Mandalay"/>
    <x v="1"/>
    <x v="0"/>
    <x v="2"/>
    <n v="16.37"/>
    <n v="6"/>
    <n v="4.9109999999999996"/>
    <x v="913"/>
    <d v="2019-02-08T00:00:00"/>
    <d v="1899-12-30T10:58:00"/>
    <s v="Cash"/>
    <n v="98.22"/>
    <n v="4.7619047620000003"/>
    <n v="4.9109999999999996"/>
    <n v="7"/>
  </r>
  <r>
    <x v="922"/>
    <s v="C"/>
    <s v="Naypyitaw"/>
    <x v="0"/>
    <x v="0"/>
    <x v="2"/>
    <n v="12.73"/>
    <n v="2"/>
    <n v="1.2729999999999999"/>
    <x v="914"/>
    <d v="2019-02-22T00:00:00"/>
    <d v="1899-12-30T12:10:00"/>
    <s v="Credit card"/>
    <n v="25.46"/>
    <n v="4.7619047620000003"/>
    <n v="1.2729999999999999"/>
    <n v="5.2"/>
  </r>
  <r>
    <x v="923"/>
    <s v="C"/>
    <s v="Naypyitaw"/>
    <x v="1"/>
    <x v="0"/>
    <x v="3"/>
    <n v="83.14"/>
    <n v="7"/>
    <n v="29.099"/>
    <x v="915"/>
    <d v="2019-01-10T00:00:00"/>
    <d v="1899-12-30T10:31:00"/>
    <s v="Credit card"/>
    <n v="581.98"/>
    <n v="4.7619047620000003"/>
    <n v="29.099"/>
    <n v="6.6"/>
  </r>
  <r>
    <x v="924"/>
    <s v="C"/>
    <s v="Naypyitaw"/>
    <x v="0"/>
    <x v="0"/>
    <x v="3"/>
    <n v="35.22"/>
    <n v="6"/>
    <n v="10.566000000000001"/>
    <x v="916"/>
    <d v="2019-03-14T00:00:00"/>
    <d v="1899-12-30T13:49:00"/>
    <s v="Ewallet"/>
    <n v="211.32"/>
    <n v="4.7619047620000003"/>
    <n v="10.566000000000001"/>
    <n v="6.5"/>
  </r>
  <r>
    <x v="925"/>
    <s v="B"/>
    <s v="Mandalay"/>
    <x v="1"/>
    <x v="0"/>
    <x v="1"/>
    <n v="13.78"/>
    <n v="4"/>
    <n v="2.7559999999999998"/>
    <x v="917"/>
    <d v="2019-01-10T00:00:00"/>
    <d v="1899-12-30T11:10:00"/>
    <s v="Ewallet"/>
    <n v="55.12"/>
    <n v="4.7619047620000003"/>
    <n v="2.7559999999999998"/>
    <n v="9"/>
  </r>
  <r>
    <x v="926"/>
    <s v="B"/>
    <s v="Mandalay"/>
    <x v="0"/>
    <x v="1"/>
    <x v="3"/>
    <n v="88.31"/>
    <n v="1"/>
    <n v="4.4154999999999998"/>
    <x v="918"/>
    <d v="2019-02-15T00:00:00"/>
    <d v="1899-12-30T17:38:00"/>
    <s v="Credit card"/>
    <n v="88.31"/>
    <n v="4.7619047620000003"/>
    <n v="4.4154999999999998"/>
    <n v="5.2"/>
  </r>
  <r>
    <x v="927"/>
    <s v="A"/>
    <s v="Yangon"/>
    <x v="0"/>
    <x v="0"/>
    <x v="0"/>
    <n v="39.619999999999997"/>
    <n v="9"/>
    <n v="17.829000000000001"/>
    <x v="919"/>
    <d v="2019-01-13T00:00:00"/>
    <d v="1899-12-30T17:54:00"/>
    <s v="Credit card"/>
    <n v="356.58"/>
    <n v="4.7619047620000003"/>
    <n v="17.829000000000001"/>
    <n v="6.8"/>
  </r>
  <r>
    <x v="928"/>
    <s v="B"/>
    <s v="Mandalay"/>
    <x v="1"/>
    <x v="0"/>
    <x v="1"/>
    <n v="88.25"/>
    <n v="9"/>
    <n v="39.712499999999999"/>
    <x v="920"/>
    <d v="2019-02-15T00:00:00"/>
    <d v="1899-12-30T20:51:00"/>
    <s v="Credit card"/>
    <n v="794.25"/>
    <n v="4.7619047620000003"/>
    <n v="39.712499999999999"/>
    <n v="7.6"/>
  </r>
  <r>
    <x v="929"/>
    <s v="B"/>
    <s v="Mandalay"/>
    <x v="1"/>
    <x v="1"/>
    <x v="3"/>
    <n v="25.31"/>
    <n v="2"/>
    <n v="2.5310000000000001"/>
    <x v="921"/>
    <d v="2019-03-02T00:00:00"/>
    <d v="1899-12-30T19:26:00"/>
    <s v="Ewallet"/>
    <n v="50.62"/>
    <n v="4.7619047620000003"/>
    <n v="2.5310000000000001"/>
    <n v="7.2"/>
  </r>
  <r>
    <x v="930"/>
    <s v="B"/>
    <s v="Mandalay"/>
    <x v="1"/>
    <x v="1"/>
    <x v="2"/>
    <n v="99.92"/>
    <n v="6"/>
    <n v="29.975999999999999"/>
    <x v="922"/>
    <d v="2019-03-24T00:00:00"/>
    <d v="1899-12-30T13:33:00"/>
    <s v="Ewallet"/>
    <n v="599.52"/>
    <n v="4.7619047620000003"/>
    <n v="29.975999999999999"/>
    <n v="7.1"/>
  </r>
  <r>
    <x v="931"/>
    <s v="C"/>
    <s v="Naypyitaw"/>
    <x v="0"/>
    <x v="0"/>
    <x v="5"/>
    <n v="83.35"/>
    <n v="2"/>
    <n v="8.3350000000000009"/>
    <x v="923"/>
    <d v="2019-02-02T00:00:00"/>
    <d v="1899-12-30T14:05:00"/>
    <s v="Credit card"/>
    <n v="166.7"/>
    <n v="4.7619047620000003"/>
    <n v="8.3350000000000009"/>
    <n v="9.5"/>
  </r>
  <r>
    <x v="932"/>
    <s v="A"/>
    <s v="Yangon"/>
    <x v="1"/>
    <x v="0"/>
    <x v="4"/>
    <n v="74.44"/>
    <n v="10"/>
    <n v="37.22"/>
    <x v="924"/>
    <d v="2019-02-27T00:00:00"/>
    <d v="1899-12-30T11:40:00"/>
    <s v="Ewallet"/>
    <n v="744.4"/>
    <n v="4.7619047620000003"/>
    <n v="37.22"/>
    <n v="5.0999999999999996"/>
  </r>
  <r>
    <x v="933"/>
    <s v="C"/>
    <s v="Naypyitaw"/>
    <x v="1"/>
    <x v="1"/>
    <x v="0"/>
    <n v="64.08"/>
    <n v="7"/>
    <n v="22.428000000000001"/>
    <x v="671"/>
    <d v="2019-01-20T00:00:00"/>
    <d v="1899-12-30T12:27:00"/>
    <s v="Ewallet"/>
    <n v="448.56"/>
    <n v="4.7619047620000003"/>
    <n v="22.428000000000001"/>
    <n v="7.6"/>
  </r>
  <r>
    <x v="934"/>
    <s v="B"/>
    <s v="Mandalay"/>
    <x v="1"/>
    <x v="0"/>
    <x v="2"/>
    <n v="63.15"/>
    <n v="6"/>
    <n v="18.945"/>
    <x v="925"/>
    <d v="2019-01-03T00:00:00"/>
    <d v="1899-12-30T20:24:00"/>
    <s v="Ewallet"/>
    <n v="378.9"/>
    <n v="4.7619047620000003"/>
    <n v="18.945"/>
    <n v="9.8000000000000007"/>
  </r>
  <r>
    <x v="935"/>
    <s v="C"/>
    <s v="Naypyitaw"/>
    <x v="0"/>
    <x v="1"/>
    <x v="2"/>
    <n v="85.72"/>
    <n v="3"/>
    <n v="12.858000000000001"/>
    <x v="926"/>
    <d v="2019-01-24T00:00:00"/>
    <d v="1899-12-30T20:59:00"/>
    <s v="Ewallet"/>
    <n v="257.16000000000003"/>
    <n v="4.7619047620000003"/>
    <n v="12.858000000000001"/>
    <n v="5.0999999999999996"/>
  </r>
  <r>
    <x v="936"/>
    <s v="C"/>
    <s v="Naypyitaw"/>
    <x v="1"/>
    <x v="0"/>
    <x v="0"/>
    <n v="78.89"/>
    <n v="7"/>
    <n v="27.611499999999999"/>
    <x v="927"/>
    <d v="2019-01-05T00:00:00"/>
    <d v="1899-12-30T19:48:00"/>
    <s v="Ewallet"/>
    <n v="552.23"/>
    <n v="4.7619047620000003"/>
    <n v="27.611499999999999"/>
    <n v="7.5"/>
  </r>
  <r>
    <x v="937"/>
    <s v="A"/>
    <s v="Yangon"/>
    <x v="1"/>
    <x v="0"/>
    <x v="3"/>
    <n v="89.48"/>
    <n v="5"/>
    <n v="22.37"/>
    <x v="928"/>
    <d v="2019-03-30T00:00:00"/>
    <d v="1899-12-30T10:18:00"/>
    <s v="Cash"/>
    <n v="447.4"/>
    <n v="4.7619047620000003"/>
    <n v="22.37"/>
    <n v="7.4"/>
  </r>
  <r>
    <x v="938"/>
    <s v="A"/>
    <s v="Yangon"/>
    <x v="0"/>
    <x v="0"/>
    <x v="0"/>
    <n v="92.09"/>
    <n v="3"/>
    <n v="13.813499999999999"/>
    <x v="929"/>
    <d v="2019-02-17T00:00:00"/>
    <d v="1899-12-30T16:27:00"/>
    <s v="Cash"/>
    <n v="276.27"/>
    <n v="4.7619047620000003"/>
    <n v="13.813499999999999"/>
    <n v="4.2"/>
  </r>
  <r>
    <x v="939"/>
    <s v="C"/>
    <s v="Naypyitaw"/>
    <x v="1"/>
    <x v="0"/>
    <x v="4"/>
    <n v="57.29"/>
    <n v="6"/>
    <n v="17.187000000000001"/>
    <x v="930"/>
    <d v="2019-03-21T00:00:00"/>
    <d v="1899-12-30T17:04:00"/>
    <s v="Ewallet"/>
    <n v="343.74"/>
    <n v="4.7619047620000003"/>
    <n v="17.187000000000001"/>
    <n v="5.9"/>
  </r>
  <r>
    <x v="940"/>
    <s v="A"/>
    <s v="Yangon"/>
    <x v="1"/>
    <x v="1"/>
    <x v="4"/>
    <n v="66.52"/>
    <n v="4"/>
    <n v="13.304"/>
    <x v="931"/>
    <d v="2019-03-02T00:00:00"/>
    <d v="1899-12-30T18:14:00"/>
    <s v="Ewallet"/>
    <n v="266.08"/>
    <n v="4.7619047620000003"/>
    <n v="13.304"/>
    <n v="6.9"/>
  </r>
  <r>
    <x v="941"/>
    <s v="C"/>
    <s v="Naypyitaw"/>
    <x v="0"/>
    <x v="1"/>
    <x v="5"/>
    <n v="99.82"/>
    <n v="9"/>
    <n v="44.918999999999997"/>
    <x v="932"/>
    <d v="2019-03-27T00:00:00"/>
    <d v="1899-12-30T10:43:00"/>
    <s v="Cash"/>
    <n v="898.38"/>
    <n v="4.7619047620000003"/>
    <n v="44.918999999999997"/>
    <n v="6.6"/>
  </r>
  <r>
    <x v="942"/>
    <s v="A"/>
    <s v="Yangon"/>
    <x v="1"/>
    <x v="0"/>
    <x v="2"/>
    <n v="45.68"/>
    <n v="10"/>
    <n v="22.84"/>
    <x v="933"/>
    <d v="2019-01-19T00:00:00"/>
    <d v="1899-12-30T19:30:00"/>
    <s v="Ewallet"/>
    <n v="456.8"/>
    <n v="4.7619047620000003"/>
    <n v="22.84"/>
    <n v="5.7"/>
  </r>
  <r>
    <x v="943"/>
    <s v="A"/>
    <s v="Yangon"/>
    <x v="1"/>
    <x v="1"/>
    <x v="0"/>
    <n v="50.79"/>
    <n v="5"/>
    <n v="12.6975"/>
    <x v="934"/>
    <d v="2019-02-19T00:00:00"/>
    <d v="1899-12-30T14:53:00"/>
    <s v="Credit card"/>
    <n v="253.95"/>
    <n v="4.7619047620000003"/>
    <n v="12.6975"/>
    <n v="5.3"/>
  </r>
  <r>
    <x v="944"/>
    <s v="A"/>
    <s v="Yangon"/>
    <x v="0"/>
    <x v="1"/>
    <x v="0"/>
    <n v="10.08"/>
    <n v="7"/>
    <n v="3.528"/>
    <x v="935"/>
    <d v="2019-03-28T00:00:00"/>
    <d v="1899-12-30T20:14:00"/>
    <s v="Cash"/>
    <n v="70.56"/>
    <n v="4.7619047620000003"/>
    <n v="3.528"/>
    <n v="4.2"/>
  </r>
  <r>
    <x v="945"/>
    <s v="A"/>
    <s v="Yangon"/>
    <x v="1"/>
    <x v="0"/>
    <x v="1"/>
    <n v="93.88"/>
    <n v="7"/>
    <n v="32.857999999999997"/>
    <x v="936"/>
    <d v="2019-01-05T00:00:00"/>
    <d v="1899-12-30T11:51:00"/>
    <s v="Credit card"/>
    <n v="657.16"/>
    <n v="4.7619047620000003"/>
    <n v="32.857999999999997"/>
    <n v="7.3"/>
  </r>
  <r>
    <x v="946"/>
    <s v="C"/>
    <s v="Naypyitaw"/>
    <x v="0"/>
    <x v="1"/>
    <x v="1"/>
    <n v="84.25"/>
    <n v="2"/>
    <n v="8.4250000000000007"/>
    <x v="937"/>
    <d v="2019-03-26T00:00:00"/>
    <d v="1899-12-30T14:13:00"/>
    <s v="Credit card"/>
    <n v="168.5"/>
    <n v="4.7619047620000003"/>
    <n v="8.4250000000000007"/>
    <n v="5.3"/>
  </r>
  <r>
    <x v="947"/>
    <s v="B"/>
    <s v="Mandalay"/>
    <x v="0"/>
    <x v="1"/>
    <x v="5"/>
    <n v="53.78"/>
    <n v="1"/>
    <n v="2.6890000000000001"/>
    <x v="938"/>
    <d v="2019-02-03T00:00:00"/>
    <d v="1899-12-30T20:13:00"/>
    <s v="Ewallet"/>
    <n v="53.78"/>
    <n v="4.7619047620000003"/>
    <n v="2.6890000000000001"/>
    <n v="4.7"/>
  </r>
  <r>
    <x v="948"/>
    <s v="C"/>
    <s v="Naypyitaw"/>
    <x v="0"/>
    <x v="1"/>
    <x v="2"/>
    <n v="35.81"/>
    <n v="5"/>
    <n v="8.9525000000000006"/>
    <x v="939"/>
    <d v="2019-02-06T00:00:00"/>
    <d v="1899-12-30T18:44:00"/>
    <s v="Ewallet"/>
    <n v="179.05"/>
    <n v="4.7619047620000003"/>
    <n v="8.9525000000000006"/>
    <n v="7.9"/>
  </r>
  <r>
    <x v="949"/>
    <s v="B"/>
    <s v="Mandalay"/>
    <x v="1"/>
    <x v="0"/>
    <x v="4"/>
    <n v="26.43"/>
    <n v="8"/>
    <n v="10.571999999999999"/>
    <x v="940"/>
    <d v="2019-02-24T00:00:00"/>
    <d v="1899-12-30T14:26:00"/>
    <s v="Ewallet"/>
    <n v="211.44"/>
    <n v="4.7619047620000003"/>
    <n v="10.571999999999999"/>
    <n v="8.9"/>
  </r>
  <r>
    <x v="950"/>
    <s v="B"/>
    <s v="Mandalay"/>
    <x v="0"/>
    <x v="1"/>
    <x v="0"/>
    <n v="39.909999999999997"/>
    <n v="3"/>
    <n v="5.9865000000000004"/>
    <x v="941"/>
    <d v="2019-02-21T00:00:00"/>
    <d v="1899-12-30T12:40:00"/>
    <s v="Ewallet"/>
    <n v="119.73"/>
    <n v="4.7619047620000003"/>
    <n v="5.9865000000000004"/>
    <n v="9.3000000000000007"/>
  </r>
  <r>
    <x v="951"/>
    <s v="B"/>
    <s v="Mandalay"/>
    <x v="0"/>
    <x v="0"/>
    <x v="2"/>
    <n v="21.9"/>
    <n v="3"/>
    <n v="3.2850000000000001"/>
    <x v="942"/>
    <d v="2019-01-09T00:00:00"/>
    <d v="1899-12-30T18:43:00"/>
    <s v="Ewallet"/>
    <n v="65.7"/>
    <n v="4.7619047620000003"/>
    <n v="3.2850000000000001"/>
    <n v="4.7"/>
  </r>
  <r>
    <x v="952"/>
    <s v="B"/>
    <s v="Mandalay"/>
    <x v="0"/>
    <x v="0"/>
    <x v="4"/>
    <n v="62.85"/>
    <n v="4"/>
    <n v="12.57"/>
    <x v="156"/>
    <d v="2019-02-25T00:00:00"/>
    <d v="1899-12-30T13:22:00"/>
    <s v="Ewallet"/>
    <n v="251.4"/>
    <n v="4.7619047620000003"/>
    <n v="12.57"/>
    <n v="8.6999999999999993"/>
  </r>
  <r>
    <x v="953"/>
    <s v="C"/>
    <s v="Naypyitaw"/>
    <x v="0"/>
    <x v="0"/>
    <x v="4"/>
    <n v="21.04"/>
    <n v="4"/>
    <n v="4.2080000000000002"/>
    <x v="943"/>
    <d v="2019-01-13T00:00:00"/>
    <d v="1899-12-30T13:58:00"/>
    <s v="Cash"/>
    <n v="84.16"/>
    <n v="4.7619047620000003"/>
    <n v="4.2080000000000002"/>
    <n v="7.6"/>
  </r>
  <r>
    <x v="954"/>
    <s v="B"/>
    <s v="Mandalay"/>
    <x v="0"/>
    <x v="1"/>
    <x v="2"/>
    <n v="65.91"/>
    <n v="6"/>
    <n v="19.773"/>
    <x v="944"/>
    <d v="2019-02-09T00:00:00"/>
    <d v="1899-12-30T11:45:00"/>
    <s v="Cash"/>
    <n v="395.46"/>
    <n v="4.7619047620000003"/>
    <n v="19.773"/>
    <n v="5.7"/>
  </r>
  <r>
    <x v="955"/>
    <s v="A"/>
    <s v="Yangon"/>
    <x v="1"/>
    <x v="0"/>
    <x v="5"/>
    <n v="42.57"/>
    <n v="7"/>
    <n v="14.8995"/>
    <x v="945"/>
    <d v="2019-01-06T00:00:00"/>
    <d v="1899-12-30T11:51:00"/>
    <s v="Cash"/>
    <n v="297.99"/>
    <n v="4.7619047620000003"/>
    <n v="14.8995"/>
    <n v="6.8"/>
  </r>
  <r>
    <x v="956"/>
    <s v="C"/>
    <s v="Naypyitaw"/>
    <x v="0"/>
    <x v="1"/>
    <x v="4"/>
    <n v="50.49"/>
    <n v="9"/>
    <n v="22.720500000000001"/>
    <x v="946"/>
    <d v="2019-01-10T00:00:00"/>
    <d v="1899-12-30T17:16:00"/>
    <s v="Cash"/>
    <n v="454.41"/>
    <n v="4.7619047620000003"/>
    <n v="22.720500000000001"/>
    <n v="5.4"/>
  </r>
  <r>
    <x v="957"/>
    <s v="B"/>
    <s v="Mandalay"/>
    <x v="1"/>
    <x v="1"/>
    <x v="1"/>
    <n v="46.02"/>
    <n v="6"/>
    <n v="13.805999999999999"/>
    <x v="947"/>
    <d v="2019-02-07T00:00:00"/>
    <d v="1899-12-30T15:55:00"/>
    <s v="Cash"/>
    <n v="276.12"/>
    <n v="4.7619047620000003"/>
    <n v="13.805999999999999"/>
    <n v="7.1"/>
  </r>
  <r>
    <x v="958"/>
    <s v="C"/>
    <s v="Naypyitaw"/>
    <x v="1"/>
    <x v="0"/>
    <x v="2"/>
    <n v="15.8"/>
    <n v="10"/>
    <n v="7.9"/>
    <x v="948"/>
    <d v="2019-01-09T00:00:00"/>
    <d v="1899-12-30T12:07:00"/>
    <s v="Cash"/>
    <n v="158"/>
    <n v="4.7619047620000003"/>
    <n v="7.9"/>
    <n v="7.8"/>
  </r>
  <r>
    <x v="959"/>
    <s v="A"/>
    <s v="Yangon"/>
    <x v="0"/>
    <x v="0"/>
    <x v="4"/>
    <n v="98.66"/>
    <n v="9"/>
    <n v="44.396999999999998"/>
    <x v="949"/>
    <d v="2019-02-19T00:00:00"/>
    <d v="1899-12-30T15:07:00"/>
    <s v="Cash"/>
    <n v="887.94"/>
    <n v="4.7619047620000003"/>
    <n v="44.396999999999998"/>
    <n v="8.4"/>
  </r>
  <r>
    <x v="960"/>
    <s v="C"/>
    <s v="Naypyitaw"/>
    <x v="0"/>
    <x v="1"/>
    <x v="5"/>
    <n v="91.98"/>
    <n v="1"/>
    <n v="4.5990000000000002"/>
    <x v="950"/>
    <d v="2019-03-18T00:00:00"/>
    <d v="1899-12-30T15:29:00"/>
    <s v="Cash"/>
    <n v="91.98"/>
    <n v="4.7619047620000003"/>
    <n v="4.5990000000000002"/>
    <n v="9.8000000000000007"/>
  </r>
  <r>
    <x v="961"/>
    <s v="A"/>
    <s v="Yangon"/>
    <x v="0"/>
    <x v="1"/>
    <x v="1"/>
    <n v="20.89"/>
    <n v="2"/>
    <n v="2.089"/>
    <x v="951"/>
    <d v="2019-02-05T00:00:00"/>
    <d v="1899-12-30T18:45:00"/>
    <s v="Cash"/>
    <n v="41.78"/>
    <n v="4.7619047620000003"/>
    <n v="2.089"/>
    <n v="9.8000000000000007"/>
  </r>
  <r>
    <x v="962"/>
    <s v="A"/>
    <s v="Yangon"/>
    <x v="1"/>
    <x v="0"/>
    <x v="5"/>
    <n v="15.5"/>
    <n v="1"/>
    <n v="0.77500000000000002"/>
    <x v="952"/>
    <d v="2019-03-19T00:00:00"/>
    <d v="1899-12-30T15:23:00"/>
    <s v="Credit card"/>
    <n v="15.5"/>
    <n v="4.7619047620000003"/>
    <n v="0.77500000000000002"/>
    <n v="7.4"/>
  </r>
  <r>
    <x v="963"/>
    <s v="C"/>
    <s v="Naypyitaw"/>
    <x v="0"/>
    <x v="1"/>
    <x v="1"/>
    <n v="96.82"/>
    <n v="3"/>
    <n v="14.523"/>
    <x v="953"/>
    <d v="2019-03-30T00:00:00"/>
    <d v="1899-12-30T20:37:00"/>
    <s v="Cash"/>
    <n v="290.45999999999998"/>
    <n v="4.7619047620000003"/>
    <n v="14.523"/>
    <n v="6.7"/>
  </r>
  <r>
    <x v="964"/>
    <s v="B"/>
    <s v="Mandalay"/>
    <x v="1"/>
    <x v="1"/>
    <x v="4"/>
    <n v="33.33"/>
    <n v="2"/>
    <n v="3.3330000000000002"/>
    <x v="954"/>
    <d v="2019-01-26T00:00:00"/>
    <d v="1899-12-30T14:41:00"/>
    <s v="Credit card"/>
    <n v="66.66"/>
    <n v="4.7619047620000003"/>
    <n v="3.3330000000000002"/>
    <n v="6.4"/>
  </r>
  <r>
    <x v="965"/>
    <s v="B"/>
    <s v="Mandalay"/>
    <x v="1"/>
    <x v="0"/>
    <x v="1"/>
    <n v="38.270000000000003"/>
    <n v="2"/>
    <n v="3.827"/>
    <x v="955"/>
    <d v="2019-03-02T00:00:00"/>
    <d v="1899-12-30T18:18:00"/>
    <s v="Credit card"/>
    <n v="76.540000000000006"/>
    <n v="4.7619047620000003"/>
    <n v="3.827"/>
    <n v="5.8"/>
  </r>
  <r>
    <x v="966"/>
    <s v="A"/>
    <s v="Yangon"/>
    <x v="1"/>
    <x v="0"/>
    <x v="2"/>
    <n v="33.299999999999997"/>
    <n v="9"/>
    <n v="14.984999999999999"/>
    <x v="956"/>
    <d v="2019-03-04T00:00:00"/>
    <d v="1899-12-30T15:27:00"/>
    <s v="Ewallet"/>
    <n v="299.7"/>
    <n v="4.7619047620000003"/>
    <n v="14.984999999999999"/>
    <n v="7.2"/>
  </r>
  <r>
    <x v="967"/>
    <s v="A"/>
    <s v="Yangon"/>
    <x v="0"/>
    <x v="1"/>
    <x v="2"/>
    <n v="81.010000000000005"/>
    <n v="3"/>
    <n v="12.1515"/>
    <x v="957"/>
    <d v="2019-01-13T00:00:00"/>
    <d v="1899-12-30T12:55:00"/>
    <s v="Credit card"/>
    <n v="243.03"/>
    <n v="4.7619047620000003"/>
    <n v="12.1515"/>
    <n v="9.3000000000000007"/>
  </r>
  <r>
    <x v="968"/>
    <s v="A"/>
    <s v="Yangon"/>
    <x v="1"/>
    <x v="0"/>
    <x v="0"/>
    <n v="15.8"/>
    <n v="3"/>
    <n v="2.37"/>
    <x v="958"/>
    <d v="2019-03-25T00:00:00"/>
    <d v="1899-12-30T18:02:00"/>
    <s v="Cash"/>
    <n v="47.4"/>
    <n v="4.7619047620000003"/>
    <n v="2.37"/>
    <n v="9.5"/>
  </r>
  <r>
    <x v="969"/>
    <s v="B"/>
    <s v="Mandalay"/>
    <x v="0"/>
    <x v="0"/>
    <x v="1"/>
    <n v="34.49"/>
    <n v="5"/>
    <n v="8.6225000000000005"/>
    <x v="959"/>
    <d v="2019-03-11T00:00:00"/>
    <d v="1899-12-30T19:44:00"/>
    <s v="Credit card"/>
    <n v="172.45"/>
    <n v="4.7619047620000003"/>
    <n v="8.6225000000000005"/>
    <n v="9"/>
  </r>
  <r>
    <x v="970"/>
    <s v="B"/>
    <s v="Mandalay"/>
    <x v="0"/>
    <x v="0"/>
    <x v="4"/>
    <n v="84.63"/>
    <n v="10"/>
    <n v="42.314999999999998"/>
    <x v="960"/>
    <d v="2019-01-01T00:00:00"/>
    <d v="1899-12-30T11:36:00"/>
    <s v="Credit card"/>
    <n v="846.3"/>
    <n v="4.7619047620000003"/>
    <n v="42.314999999999998"/>
    <n v="9"/>
  </r>
  <r>
    <x v="971"/>
    <s v="B"/>
    <s v="Mandalay"/>
    <x v="0"/>
    <x v="1"/>
    <x v="2"/>
    <n v="36.909999999999997"/>
    <n v="7"/>
    <n v="12.9185"/>
    <x v="961"/>
    <d v="2019-02-10T00:00:00"/>
    <d v="1899-12-30T13:51:00"/>
    <s v="Ewallet"/>
    <n v="258.37"/>
    <n v="4.7619047620000003"/>
    <n v="12.9185"/>
    <n v="6.7"/>
  </r>
  <r>
    <x v="972"/>
    <s v="B"/>
    <s v="Mandalay"/>
    <x v="1"/>
    <x v="1"/>
    <x v="1"/>
    <n v="87.08"/>
    <n v="7"/>
    <n v="30.478000000000002"/>
    <x v="962"/>
    <d v="2019-01-26T00:00:00"/>
    <d v="1899-12-30T15:17:00"/>
    <s v="Cash"/>
    <n v="609.55999999999995"/>
    <n v="4.7619047620000003"/>
    <n v="30.478000000000002"/>
    <n v="5.5"/>
  </r>
  <r>
    <x v="973"/>
    <s v="A"/>
    <s v="Yangon"/>
    <x v="1"/>
    <x v="1"/>
    <x v="2"/>
    <n v="80.08"/>
    <n v="3"/>
    <n v="12.012"/>
    <x v="963"/>
    <d v="2019-02-11T00:00:00"/>
    <d v="1899-12-30T15:29:00"/>
    <s v="Cash"/>
    <n v="240.24"/>
    <n v="4.7619047620000003"/>
    <n v="12.012"/>
    <n v="5.4"/>
  </r>
  <r>
    <x v="974"/>
    <s v="C"/>
    <s v="Naypyitaw"/>
    <x v="1"/>
    <x v="1"/>
    <x v="5"/>
    <n v="86.13"/>
    <n v="2"/>
    <n v="8.6129999999999995"/>
    <x v="964"/>
    <d v="2019-02-07T00:00:00"/>
    <d v="1899-12-30T17:59:00"/>
    <s v="Cash"/>
    <n v="172.26"/>
    <n v="4.7619047620000003"/>
    <n v="8.6129999999999995"/>
    <n v="8.1999999999999993"/>
  </r>
  <r>
    <x v="975"/>
    <s v="B"/>
    <s v="Mandalay"/>
    <x v="0"/>
    <x v="1"/>
    <x v="5"/>
    <n v="49.92"/>
    <n v="2"/>
    <n v="4.992"/>
    <x v="965"/>
    <d v="2019-03-06T00:00:00"/>
    <d v="1899-12-30T11:55:00"/>
    <s v="Credit card"/>
    <n v="99.84"/>
    <n v="4.7619047620000003"/>
    <n v="4.992"/>
    <n v="7"/>
  </r>
  <r>
    <x v="976"/>
    <s v="A"/>
    <s v="Yangon"/>
    <x v="1"/>
    <x v="0"/>
    <x v="4"/>
    <n v="74.66"/>
    <n v="4"/>
    <n v="14.932"/>
    <x v="966"/>
    <d v="2019-03-04T00:00:00"/>
    <d v="1899-12-30T10:39:00"/>
    <s v="Cash"/>
    <n v="298.64"/>
    <n v="4.7619047620000003"/>
    <n v="14.932"/>
    <n v="8.5"/>
  </r>
  <r>
    <x v="977"/>
    <s v="B"/>
    <s v="Mandalay"/>
    <x v="0"/>
    <x v="1"/>
    <x v="4"/>
    <n v="26.6"/>
    <n v="6"/>
    <n v="7.98"/>
    <x v="967"/>
    <d v="2019-02-26T00:00:00"/>
    <d v="1899-12-30T15:10:00"/>
    <s v="Ewallet"/>
    <n v="159.6"/>
    <n v="4.7619047620000003"/>
    <n v="7.98"/>
    <n v="4.9000000000000004"/>
  </r>
  <r>
    <x v="978"/>
    <s v="B"/>
    <s v="Mandalay"/>
    <x v="1"/>
    <x v="0"/>
    <x v="1"/>
    <n v="25.45"/>
    <n v="1"/>
    <n v="1.2725"/>
    <x v="968"/>
    <d v="2019-03-10T00:00:00"/>
    <d v="1899-12-30T18:10:00"/>
    <s v="Credit card"/>
    <n v="25.45"/>
    <n v="4.7619047620000003"/>
    <n v="1.2725"/>
    <n v="5.0999999999999996"/>
  </r>
  <r>
    <x v="979"/>
    <s v="B"/>
    <s v="Mandalay"/>
    <x v="1"/>
    <x v="0"/>
    <x v="4"/>
    <n v="67.77"/>
    <n v="1"/>
    <n v="3.3885000000000001"/>
    <x v="969"/>
    <d v="2019-02-04T00:00:00"/>
    <d v="1899-12-30T20:43:00"/>
    <s v="Credit card"/>
    <n v="67.77"/>
    <n v="4.7619047620000003"/>
    <n v="3.3885000000000001"/>
    <n v="6.5"/>
  </r>
  <r>
    <x v="980"/>
    <s v="C"/>
    <s v="Naypyitaw"/>
    <x v="0"/>
    <x v="1"/>
    <x v="4"/>
    <n v="59.59"/>
    <n v="4"/>
    <n v="11.917999999999999"/>
    <x v="970"/>
    <d v="2019-01-19T00:00:00"/>
    <d v="1899-12-30T12:46:00"/>
    <s v="Cash"/>
    <n v="238.36"/>
    <n v="4.7619047620000003"/>
    <n v="11.917999999999999"/>
    <n v="9.8000000000000007"/>
  </r>
  <r>
    <x v="981"/>
    <s v="A"/>
    <s v="Yangon"/>
    <x v="1"/>
    <x v="1"/>
    <x v="0"/>
    <n v="58.15"/>
    <n v="4"/>
    <n v="11.63"/>
    <x v="971"/>
    <d v="2019-01-23T00:00:00"/>
    <d v="1899-12-30T17:44:00"/>
    <s v="Cash"/>
    <n v="232.6"/>
    <n v="4.7619047620000003"/>
    <n v="11.63"/>
    <n v="8.4"/>
  </r>
  <r>
    <x v="982"/>
    <s v="A"/>
    <s v="Yangon"/>
    <x v="0"/>
    <x v="0"/>
    <x v="3"/>
    <n v="97.48"/>
    <n v="9"/>
    <n v="43.866"/>
    <x v="972"/>
    <d v="2019-03-14T00:00:00"/>
    <d v="1899-12-30T14:19:00"/>
    <s v="Ewallet"/>
    <n v="877.32"/>
    <n v="4.7619047620000003"/>
    <n v="43.866"/>
    <n v="7.4"/>
  </r>
  <r>
    <x v="983"/>
    <s v="C"/>
    <s v="Naypyitaw"/>
    <x v="1"/>
    <x v="1"/>
    <x v="0"/>
    <n v="99.96"/>
    <n v="7"/>
    <n v="34.985999999999997"/>
    <x v="973"/>
    <d v="2019-01-23T00:00:00"/>
    <d v="1899-12-30T10:33:00"/>
    <s v="Cash"/>
    <n v="699.72"/>
    <n v="4.7619047620000003"/>
    <n v="34.985999999999997"/>
    <n v="6.1"/>
  </r>
  <r>
    <x v="984"/>
    <s v="C"/>
    <s v="Naypyitaw"/>
    <x v="1"/>
    <x v="1"/>
    <x v="1"/>
    <n v="96.37"/>
    <n v="7"/>
    <n v="33.729500000000002"/>
    <x v="974"/>
    <d v="2019-01-09T00:00:00"/>
    <d v="1899-12-30T11:40:00"/>
    <s v="Cash"/>
    <n v="674.59"/>
    <n v="4.7619047620000003"/>
    <n v="33.729500000000002"/>
    <n v="6"/>
  </r>
  <r>
    <x v="985"/>
    <s v="B"/>
    <s v="Mandalay"/>
    <x v="1"/>
    <x v="0"/>
    <x v="5"/>
    <n v="63.71"/>
    <n v="5"/>
    <n v="15.9275"/>
    <x v="975"/>
    <d v="2019-02-07T00:00:00"/>
    <d v="1899-12-30T19:30:00"/>
    <s v="Ewallet"/>
    <n v="318.55"/>
    <n v="4.7619047620000003"/>
    <n v="15.9275"/>
    <n v="8.5"/>
  </r>
  <r>
    <x v="986"/>
    <s v="B"/>
    <s v="Mandalay"/>
    <x v="1"/>
    <x v="0"/>
    <x v="0"/>
    <n v="14.76"/>
    <n v="2"/>
    <n v="1.476"/>
    <x v="976"/>
    <d v="2019-02-18T00:00:00"/>
    <d v="1899-12-30T14:42:00"/>
    <s v="Ewallet"/>
    <n v="29.52"/>
    <n v="4.7619047620000003"/>
    <n v="1.476"/>
    <n v="4.3"/>
  </r>
  <r>
    <x v="987"/>
    <s v="B"/>
    <s v="Mandalay"/>
    <x v="0"/>
    <x v="1"/>
    <x v="0"/>
    <n v="62"/>
    <n v="8"/>
    <n v="24.8"/>
    <x v="977"/>
    <d v="2019-01-03T00:00:00"/>
    <d v="1899-12-30T19:08:00"/>
    <s v="Credit card"/>
    <n v="496"/>
    <n v="4.7619047620000003"/>
    <n v="24.8"/>
    <n v="6.2"/>
  </r>
  <r>
    <x v="988"/>
    <s v="C"/>
    <s v="Naypyitaw"/>
    <x v="0"/>
    <x v="1"/>
    <x v="1"/>
    <n v="82.34"/>
    <n v="10"/>
    <n v="41.17"/>
    <x v="978"/>
    <d v="2019-03-29T00:00:00"/>
    <d v="1899-12-30T19:12:00"/>
    <s v="Ewallet"/>
    <n v="823.4"/>
    <n v="4.7619047620000003"/>
    <n v="41.17"/>
    <n v="4.3"/>
  </r>
  <r>
    <x v="989"/>
    <s v="B"/>
    <s v="Mandalay"/>
    <x v="0"/>
    <x v="1"/>
    <x v="0"/>
    <n v="75.37"/>
    <n v="8"/>
    <n v="30.148"/>
    <x v="979"/>
    <d v="2019-01-28T00:00:00"/>
    <d v="1899-12-30T15:46:00"/>
    <s v="Credit card"/>
    <n v="602.96"/>
    <n v="4.7619047620000003"/>
    <n v="30.148"/>
    <n v="8.4"/>
  </r>
  <r>
    <x v="990"/>
    <s v="A"/>
    <s v="Yangon"/>
    <x v="1"/>
    <x v="0"/>
    <x v="4"/>
    <n v="56.56"/>
    <n v="5"/>
    <n v="14.14"/>
    <x v="980"/>
    <d v="2019-03-22T00:00:00"/>
    <d v="1899-12-30T19:06:00"/>
    <s v="Credit card"/>
    <n v="282.8"/>
    <n v="4.7619047620000003"/>
    <n v="14.14"/>
    <n v="4.5"/>
  </r>
  <r>
    <x v="991"/>
    <s v="B"/>
    <s v="Mandalay"/>
    <x v="1"/>
    <x v="0"/>
    <x v="3"/>
    <n v="76.599999999999994"/>
    <n v="10"/>
    <n v="38.299999999999997"/>
    <x v="981"/>
    <d v="2019-01-24T00:00:00"/>
    <d v="1899-12-30T18:10:00"/>
    <s v="Ewallet"/>
    <n v="766"/>
    <n v="4.7619047620000003"/>
    <n v="38.299999999999997"/>
    <n v="6"/>
  </r>
  <r>
    <x v="992"/>
    <s v="A"/>
    <s v="Yangon"/>
    <x v="1"/>
    <x v="1"/>
    <x v="1"/>
    <n v="58.03"/>
    <n v="2"/>
    <n v="5.8029999999999999"/>
    <x v="982"/>
    <d v="2019-03-10T00:00:00"/>
    <d v="1899-12-30T20:46:00"/>
    <s v="Ewallet"/>
    <n v="116.06"/>
    <n v="4.7619047620000003"/>
    <n v="5.8029999999999999"/>
    <n v="8.8000000000000007"/>
  </r>
  <r>
    <x v="993"/>
    <s v="B"/>
    <s v="Mandalay"/>
    <x v="1"/>
    <x v="1"/>
    <x v="5"/>
    <n v="17.489999999999998"/>
    <n v="10"/>
    <n v="8.7449999999999992"/>
    <x v="983"/>
    <d v="2019-02-22T00:00:00"/>
    <d v="1899-12-30T18:35:00"/>
    <s v="Ewallet"/>
    <n v="174.9"/>
    <n v="4.7619047620000003"/>
    <n v="8.7449999999999992"/>
    <n v="6.6"/>
  </r>
  <r>
    <x v="994"/>
    <s v="C"/>
    <s v="Naypyitaw"/>
    <x v="0"/>
    <x v="0"/>
    <x v="1"/>
    <n v="60.95"/>
    <n v="1"/>
    <n v="3.0474999999999999"/>
    <x v="984"/>
    <d v="2019-02-18T00:00:00"/>
    <d v="1899-12-30T11:40:00"/>
    <s v="Ewallet"/>
    <n v="60.95"/>
    <n v="4.7619047620000003"/>
    <n v="3.0474999999999999"/>
    <n v="5.9"/>
  </r>
  <r>
    <x v="995"/>
    <s v="C"/>
    <s v="Naypyitaw"/>
    <x v="1"/>
    <x v="1"/>
    <x v="0"/>
    <n v="40.35"/>
    <n v="1"/>
    <n v="2.0175000000000001"/>
    <x v="985"/>
    <d v="2019-01-29T00:00:00"/>
    <d v="1899-12-30T13:46:00"/>
    <s v="Ewallet"/>
    <n v="40.35"/>
    <n v="4.7619047620000003"/>
    <n v="2.0175000000000001"/>
    <n v="6.2"/>
  </r>
  <r>
    <x v="996"/>
    <s v="B"/>
    <s v="Mandalay"/>
    <x v="1"/>
    <x v="0"/>
    <x v="2"/>
    <n v="97.38"/>
    <n v="10"/>
    <n v="48.69"/>
    <x v="986"/>
    <d v="2019-03-02T00:00:00"/>
    <d v="1899-12-30T17:16:00"/>
    <s v="Ewallet"/>
    <n v="973.8"/>
    <n v="4.7619047620000003"/>
    <n v="48.69"/>
    <n v="4.4000000000000004"/>
  </r>
  <r>
    <x v="997"/>
    <s v="A"/>
    <s v="Yangon"/>
    <x v="0"/>
    <x v="1"/>
    <x v="4"/>
    <n v="31.84"/>
    <n v="1"/>
    <n v="1.5920000000000001"/>
    <x v="987"/>
    <d v="2019-02-09T00:00:00"/>
    <d v="1899-12-30T13:22:00"/>
    <s v="Cash"/>
    <n v="31.84"/>
    <n v="4.7619047620000003"/>
    <n v="1.5920000000000001"/>
    <n v="7.7"/>
  </r>
  <r>
    <x v="998"/>
    <s v="A"/>
    <s v="Yangon"/>
    <x v="1"/>
    <x v="1"/>
    <x v="2"/>
    <n v="65.819999999999993"/>
    <n v="1"/>
    <n v="3.2909999999999999"/>
    <x v="988"/>
    <d v="2019-02-22T00:00:00"/>
    <d v="1899-12-30T15:33:00"/>
    <s v="Cash"/>
    <n v="65.819999999999993"/>
    <n v="4.7619047620000003"/>
    <n v="3.2909999999999999"/>
    <n v="4.0999999999999996"/>
  </r>
  <r>
    <x v="999"/>
    <s v="A"/>
    <s v="Yangon"/>
    <x v="0"/>
    <x v="0"/>
    <x v="5"/>
    <n v="88.34"/>
    <n v="7"/>
    <n v="30.919"/>
    <x v="989"/>
    <d v="2019-02-18T00:00:00"/>
    <d v="1899-12-30T13:28:00"/>
    <s v="Cash"/>
    <n v="618.38"/>
    <n v="4.7619047620000003"/>
    <n v="30.919"/>
    <n v="6.6"/>
  </r>
  <r>
    <x v="1000"/>
    <m/>
    <m/>
    <x v="2"/>
    <x v="2"/>
    <x v="6"/>
    <m/>
    <m/>
    <m/>
    <x v="99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22" cacheId="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>
  <location ref="A12:C16" firstHeaderRow="0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otal" fld="9" baseField="0" baseItem="0"/>
    <dataField name="Somme de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K55:K1047" firstHeaderRow="1" firstDataRow="1" firstDataCol="1" rowPageCount="1" colPageCount="1"/>
  <pivotFields count="17"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8">
  <location ref="E8:F10" firstHeaderRow="1" firstDataRow="1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89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nombre" fld="4" subtotal="count" baseField="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L7:M10" firstHeaderRow="1" firstDataRow="1" firstDataCol="1"/>
  <pivotFields count="19"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Nombre de City" fld="2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1:J15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5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57:B64" firstHeaderRow="1" firstDataRow="1" firstDataCol="1"/>
  <pivotFields count="17"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Totale" fld="9" showDataAs="percentOfCol" baseField="0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2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F35:G3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e de Total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eau croisé dynamique2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D8" firstHeaderRow="0" firstDataRow="1" firstDataCol="1"/>
  <pivotFields count="19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Total" fld="9" baseField="0" baseItem="0"/>
    <dataField name="Somme revenu brute" fld="15" baseField="0" baseItem="0"/>
    <dataField name="Somme de marge brut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20:K27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Revenu brute" fld="15" baseField="0" baseItem="0"/>
    <dataField name="Somme de Quantité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2">
  <location ref="A19:B22" firstHeaderRow="1" firstDataRow="1" firstDataCol="1"/>
  <pivotFields count="17">
    <pivotField showAll="0"/>
    <pivotField showAll="0"/>
    <pivotField showAll="0"/>
    <pivotField showAll="0"/>
    <pivotField axis="axisRow" showAll="0" sortType="de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e de Totale" fld="9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eau croisé dynamique2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B45:C49" firstHeaderRow="1" firstDataRow="1" firstDataCol="1"/>
  <pivotFields count="19">
    <pivotField showAll="0"/>
    <pivotField showAll="0"/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ayment" fld="12" subtotal="count" showDataAs="percentOfTotal" baseField="0" baseItem="4294967295" numFmtId="10"/>
  </dataFields>
  <chartFormats count="16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eau croisé dynamique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6:B29" firstHeaderRow="1" firstDataRow="1" firstDataCol="1"/>
  <pivotFields count="17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Total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Branch" sourceName="Branch">
  <pivotTables>
    <pivotTable tabId="10" name="Tableau croisé dynamique21"/>
  </pivotTables>
  <data>
    <tabular pivotCacheId="1602045728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ity" sourceName="City">
  <pivotTables>
    <pivotTable tabId="10" name="Tableau croisé dynamique21"/>
  </pivotTables>
  <data>
    <tabular pivotCacheId="160204572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ustomer_type" sourceName="Customer type">
  <pivotTables>
    <pivotTable tabId="10" name="Tableau croisé dynamique21"/>
  </pivotTables>
  <data>
    <tabular pivotCacheId="1602045728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Gender" sourceName="Gender">
  <pivotTables>
    <pivotTable tabId="10" name="Tableau croisé dynamique21"/>
  </pivotTables>
  <data>
    <tabular pivotCacheId="1602045728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duct_line" sourceName="Product line">
  <pivotTables>
    <pivotTable tabId="10" name="Tableau croisé dynamique21"/>
  </pivotTables>
  <data>
    <tabular pivotCacheId="1602045728">
      <items count="6">
        <i x="1" s="1"/>
        <i x="5" s="1"/>
        <i x="4" s="1"/>
        <i x="0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ayment" sourceName="Payment">
  <pivotTables>
    <pivotTable tabId="10" name="Tableau croisé dynamique21"/>
  </pivotTables>
  <data>
    <tabular pivotCacheId="1602045728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ch" cache="Segment_Branch" caption="Branch" rowHeight="234950"/>
  <slicer name="City" cache="Segment_City" caption="City" rowHeight="234950"/>
  <slicer name="Customer type" cache="Segment_Customer_type" caption="Customer type" rowHeight="234950"/>
  <slicer name="Gender" cache="Segment_Gender" caption="Gender" rowHeight="234950"/>
  <slicer name="Product line" cache="Segment_Product_line" caption="Product line" columnCount="3" rowHeight="234950"/>
  <slicer name="Payment" cache="Segment_Payment" caption="Payment" rowHeight="234950"/>
</slicers>
</file>

<file path=xl/tables/table1.xml><?xml version="1.0" encoding="utf-8"?>
<table xmlns="http://schemas.openxmlformats.org/spreadsheetml/2006/main" id="1" name="Bdd_supermarket" displayName="Bdd_supermarket" ref="A1:Q1001" totalsRowShown="0" headerRowDxfId="18" dataDxfId="17">
  <autoFilter ref="A1:Q1001"/>
  <tableColumns count="17">
    <tableColumn id="1" name="Invoice ID" dataDxfId="16"/>
    <tableColumn id="2" name="Branche" dataDxfId="15"/>
    <tableColumn id="3" name="Ville" dataDxfId="14"/>
    <tableColumn id="4" name="Type client" dataDxfId="13"/>
    <tableColumn id="5" name="Genre client2" dataDxfId="12"/>
    <tableColumn id="6" name="Catégorie" dataDxfId="11"/>
    <tableColumn id="7" name="Prix unitaire" dataDxfId="10"/>
    <tableColumn id="8" name="Quantité" dataDxfId="9"/>
    <tableColumn id="9" name="Tax 5%" dataDxfId="8"/>
    <tableColumn id="10" name="Totale" dataDxfId="7"/>
    <tableColumn id="11" name="Date" dataDxfId="6"/>
    <tableColumn id="12" name="Heure" dataDxfId="5"/>
    <tableColumn id="13" name="Paiment" dataDxfId="4"/>
    <tableColumn id="14" name="coût de reviens" dataDxfId="3"/>
    <tableColumn id="15" name="% marge brute" dataDxfId="2"/>
    <tableColumn id="16" name="Revenu brute" dataDxfId="1"/>
    <tableColumn id="17" name="Note client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Violet 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58B292F7-A9FF-4360-A39B-43767A00E590}" sourceName="Date">
  <pivotTables>
    <pivotTable tabId="10" name="Tableau croisé dynamique22"/>
  </pivotTables>
  <state minimalRefreshVersion="6" lastRefreshVersion="6" pivotCacheId="1602045728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6115B251-025A-4CCF-A024-224337A3FEE7}" cache="ChronologieNative_Date" caption="Date" level="2" selectionLevel="2" scrollPosition="2019-06-3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BB4C7AFA-F96E-4415-ACC0-80EAC9F23326}" cache="ChronologieNative_Date" caption="Date" showHeader="0" showHorizontalScrollbar="0" level="2" selectionLevel="2" scrollPosition="2019-07-2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A953" workbookViewId="0">
      <selection activeCell="A988" sqref="A1:XFD1048576"/>
    </sheetView>
  </sheetViews>
  <sheetFormatPr baseColWidth="10" defaultColWidth="11.44140625" defaultRowHeight="14.4" x14ac:dyDescent="0.3"/>
  <cols>
    <col min="1" max="1" width="14.33203125" customWidth="1"/>
    <col min="4" max="4" width="15.33203125" customWidth="1"/>
    <col min="6" max="6" width="22.6640625" customWidth="1"/>
    <col min="14" max="14" width="17.6640625" customWidth="1"/>
    <col min="15" max="15" width="16.33203125" customWidth="1"/>
    <col min="16" max="16" width="13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0.54722222222222217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x14ac:dyDescent="0.3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x14ac:dyDescent="0.3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0.85625000000000007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x14ac:dyDescent="0.3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0.44236111111111115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x14ac:dyDescent="0.3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x14ac:dyDescent="0.3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x14ac:dyDescent="0.3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x14ac:dyDescent="0.3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x14ac:dyDescent="0.3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x14ac:dyDescent="0.3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x14ac:dyDescent="0.3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x14ac:dyDescent="0.3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0.43402777777777773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x14ac:dyDescent="0.3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0.70000000000000007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x14ac:dyDescent="0.3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x14ac:dyDescent="0.3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x14ac:dyDescent="0.3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0.4604166666666667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x14ac:dyDescent="0.3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0.44375000000000003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x14ac:dyDescent="0.3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x14ac:dyDescent="0.3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x14ac:dyDescent="0.3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0.47500000000000003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x14ac:dyDescent="0.3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x14ac:dyDescent="0.3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0.51388888888888895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x14ac:dyDescent="0.3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x14ac:dyDescent="0.3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0.73333333333333339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x14ac:dyDescent="0.3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0.80555555555555547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x14ac:dyDescent="0.3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x14ac:dyDescent="0.3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x14ac:dyDescent="0.3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0.82500000000000007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x14ac:dyDescent="0.3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x14ac:dyDescent="0.3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x14ac:dyDescent="0.3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x14ac:dyDescent="0.3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x14ac:dyDescent="0.3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x14ac:dyDescent="0.3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x14ac:dyDescent="0.3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x14ac:dyDescent="0.3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x14ac:dyDescent="0.3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0.72013888888888899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x14ac:dyDescent="0.3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x14ac:dyDescent="0.3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0.54236111111111118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x14ac:dyDescent="0.3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x14ac:dyDescent="0.3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x14ac:dyDescent="0.3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0.54375000000000007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x14ac:dyDescent="0.3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0.86041666666666661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x14ac:dyDescent="0.3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0.82430555555555562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x14ac:dyDescent="0.3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x14ac:dyDescent="0.3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x14ac:dyDescent="0.3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x14ac:dyDescent="0.3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x14ac:dyDescent="0.3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x14ac:dyDescent="0.3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0.42986111111111108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x14ac:dyDescent="0.3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x14ac:dyDescent="0.3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0.61249999999999993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x14ac:dyDescent="0.3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x14ac:dyDescent="0.3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0.49236111111111108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x14ac:dyDescent="0.3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x14ac:dyDescent="0.3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0.47638888888888892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x14ac:dyDescent="0.3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x14ac:dyDescent="0.3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x14ac:dyDescent="0.3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0.85833333333333339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x14ac:dyDescent="0.3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x14ac:dyDescent="0.3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x14ac:dyDescent="0.3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x14ac:dyDescent="0.3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0.51874999999999993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x14ac:dyDescent="0.3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0.60763888888888895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x14ac:dyDescent="0.3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0.69444444444444453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x14ac:dyDescent="0.3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x14ac:dyDescent="0.3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x14ac:dyDescent="0.3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x14ac:dyDescent="0.3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x14ac:dyDescent="0.3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x14ac:dyDescent="0.3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x14ac:dyDescent="0.3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0.76180555555555562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x14ac:dyDescent="0.3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0.76458333333333339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x14ac:dyDescent="0.3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x14ac:dyDescent="0.3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x14ac:dyDescent="0.3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x14ac:dyDescent="0.3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x14ac:dyDescent="0.3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0.68333333333333324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x14ac:dyDescent="0.3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x14ac:dyDescent="0.3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0.61249999999999993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x14ac:dyDescent="0.3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x14ac:dyDescent="0.3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x14ac:dyDescent="0.3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x14ac:dyDescent="0.3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x14ac:dyDescent="0.3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0.60486111111111118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x14ac:dyDescent="0.3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0.43263888888888885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x14ac:dyDescent="0.3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x14ac:dyDescent="0.3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0.70624999999999993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x14ac:dyDescent="0.3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x14ac:dyDescent="0.3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0.43402777777777773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x14ac:dyDescent="0.3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0.82916666666666661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x14ac:dyDescent="0.3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x14ac:dyDescent="0.3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x14ac:dyDescent="0.3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0.83680555555555547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x14ac:dyDescent="0.3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0.85972222222222217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x14ac:dyDescent="0.3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0.43402777777777773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x14ac:dyDescent="0.3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x14ac:dyDescent="0.3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0.42777777777777781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x14ac:dyDescent="0.3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0.7597222222222223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x14ac:dyDescent="0.3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0.80555555555555547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x14ac:dyDescent="0.3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x14ac:dyDescent="0.3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x14ac:dyDescent="0.3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0.6972222222222223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x14ac:dyDescent="0.3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x14ac:dyDescent="0.3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x14ac:dyDescent="0.3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0.87083333333333324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x14ac:dyDescent="0.3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x14ac:dyDescent="0.3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x14ac:dyDescent="0.3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x14ac:dyDescent="0.3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x14ac:dyDescent="0.3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0.44513888888888892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x14ac:dyDescent="0.3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x14ac:dyDescent="0.3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x14ac:dyDescent="0.3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x14ac:dyDescent="0.3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0.54236111111111118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x14ac:dyDescent="0.3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0.52013888888888882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x14ac:dyDescent="0.3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x14ac:dyDescent="0.3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x14ac:dyDescent="0.3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0.85972222222222217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x14ac:dyDescent="0.3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x14ac:dyDescent="0.3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x14ac:dyDescent="0.3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x14ac:dyDescent="0.3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0.82777777777777783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x14ac:dyDescent="0.3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x14ac:dyDescent="0.3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x14ac:dyDescent="0.3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x14ac:dyDescent="0.3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x14ac:dyDescent="0.3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x14ac:dyDescent="0.3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x14ac:dyDescent="0.3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x14ac:dyDescent="0.3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x14ac:dyDescent="0.3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x14ac:dyDescent="0.3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0.61111111111111105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x14ac:dyDescent="0.3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x14ac:dyDescent="0.3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x14ac:dyDescent="0.3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x14ac:dyDescent="0.3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x14ac:dyDescent="0.3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x14ac:dyDescent="0.3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x14ac:dyDescent="0.3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x14ac:dyDescent="0.3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0.57500000000000007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x14ac:dyDescent="0.3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0.83124999999999993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x14ac:dyDescent="0.3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x14ac:dyDescent="0.3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x14ac:dyDescent="0.3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x14ac:dyDescent="0.3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x14ac:dyDescent="0.3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x14ac:dyDescent="0.3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x14ac:dyDescent="0.3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0.57500000000000007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x14ac:dyDescent="0.3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0.80555555555555547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x14ac:dyDescent="0.3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0.67152777777777783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x14ac:dyDescent="0.3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x14ac:dyDescent="0.3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0.76597222222222217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x14ac:dyDescent="0.3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0.54513888888888895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x14ac:dyDescent="0.3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x14ac:dyDescent="0.3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0.81944444444444453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x14ac:dyDescent="0.3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x14ac:dyDescent="0.3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x14ac:dyDescent="0.3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x14ac:dyDescent="0.3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x14ac:dyDescent="0.3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x14ac:dyDescent="0.3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0.8222222222222223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x14ac:dyDescent="0.3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x14ac:dyDescent="0.3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x14ac:dyDescent="0.3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x14ac:dyDescent="0.3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x14ac:dyDescent="0.3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0.68055555555555547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x14ac:dyDescent="0.3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x14ac:dyDescent="0.3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x14ac:dyDescent="0.3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x14ac:dyDescent="0.3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x14ac:dyDescent="0.3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x14ac:dyDescent="0.3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x14ac:dyDescent="0.3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x14ac:dyDescent="0.3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x14ac:dyDescent="0.3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0.7090277777777777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x14ac:dyDescent="0.3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x14ac:dyDescent="0.3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0.8027777777777777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x14ac:dyDescent="0.3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0.69930555555555562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x14ac:dyDescent="0.3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x14ac:dyDescent="0.3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0.49374999999999997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x14ac:dyDescent="0.3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x14ac:dyDescent="0.3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x14ac:dyDescent="0.3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x14ac:dyDescent="0.3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x14ac:dyDescent="0.3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x14ac:dyDescent="0.3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x14ac:dyDescent="0.3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x14ac:dyDescent="0.3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0.86805555555555547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x14ac:dyDescent="0.3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0.44375000000000003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x14ac:dyDescent="0.3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x14ac:dyDescent="0.3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0.79722222222222217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x14ac:dyDescent="0.3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x14ac:dyDescent="0.3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x14ac:dyDescent="0.3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x14ac:dyDescent="0.3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x14ac:dyDescent="0.3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x14ac:dyDescent="0.3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0.83194444444444438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x14ac:dyDescent="0.3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0.83124999999999993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x14ac:dyDescent="0.3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x14ac:dyDescent="0.3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0.49791666666666662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x14ac:dyDescent="0.3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x14ac:dyDescent="0.3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x14ac:dyDescent="0.3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x14ac:dyDescent="0.3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x14ac:dyDescent="0.3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x14ac:dyDescent="0.3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0.73472222222222217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x14ac:dyDescent="0.3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x14ac:dyDescent="0.3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x14ac:dyDescent="0.3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x14ac:dyDescent="0.3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x14ac:dyDescent="0.3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x14ac:dyDescent="0.3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x14ac:dyDescent="0.3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x14ac:dyDescent="0.3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x14ac:dyDescent="0.3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0.76874999999999993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x14ac:dyDescent="0.3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x14ac:dyDescent="0.3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x14ac:dyDescent="0.3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0.7909722222222223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x14ac:dyDescent="0.3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x14ac:dyDescent="0.3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0.57361111111111118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x14ac:dyDescent="0.3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0.75416666666666676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x14ac:dyDescent="0.3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x14ac:dyDescent="0.3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x14ac:dyDescent="0.3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x14ac:dyDescent="0.3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x14ac:dyDescent="0.3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0.68333333333333324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x14ac:dyDescent="0.3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x14ac:dyDescent="0.3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x14ac:dyDescent="0.3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0.81111111111111101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x14ac:dyDescent="0.3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0.57777777777777783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x14ac:dyDescent="0.3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x14ac:dyDescent="0.3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0.7715277777777777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x14ac:dyDescent="0.3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0.76666666666666661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x14ac:dyDescent="0.3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x14ac:dyDescent="0.3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0.63611111111111118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x14ac:dyDescent="0.3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x14ac:dyDescent="0.3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x14ac:dyDescent="0.3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0.47222222222222227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x14ac:dyDescent="0.3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x14ac:dyDescent="0.3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x14ac:dyDescent="0.3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x14ac:dyDescent="0.3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x14ac:dyDescent="0.3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x14ac:dyDescent="0.3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x14ac:dyDescent="0.3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x14ac:dyDescent="0.3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x14ac:dyDescent="0.3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x14ac:dyDescent="0.3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0.79583333333333339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x14ac:dyDescent="0.3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x14ac:dyDescent="0.3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0.79583333333333339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x14ac:dyDescent="0.3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0.8222222222222223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x14ac:dyDescent="0.3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0.47361111111111115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x14ac:dyDescent="0.3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x14ac:dyDescent="0.3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x14ac:dyDescent="0.3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x14ac:dyDescent="0.3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0.42777777777777781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x14ac:dyDescent="0.3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x14ac:dyDescent="0.3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0.54513888888888895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x14ac:dyDescent="0.3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x14ac:dyDescent="0.3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x14ac:dyDescent="0.3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x14ac:dyDescent="0.3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x14ac:dyDescent="0.3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0.80833333333333324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x14ac:dyDescent="0.3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x14ac:dyDescent="0.3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x14ac:dyDescent="0.3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x14ac:dyDescent="0.3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x14ac:dyDescent="0.3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x14ac:dyDescent="0.3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x14ac:dyDescent="0.3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x14ac:dyDescent="0.3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x14ac:dyDescent="0.3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x14ac:dyDescent="0.3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0.70277777777777783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x14ac:dyDescent="0.3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x14ac:dyDescent="0.3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0.73333333333333339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x14ac:dyDescent="0.3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x14ac:dyDescent="0.3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0.68611111111111101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x14ac:dyDescent="0.3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0.83124999999999993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x14ac:dyDescent="0.3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0.7090277777777777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x14ac:dyDescent="0.3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x14ac:dyDescent="0.3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x14ac:dyDescent="0.3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x14ac:dyDescent="0.3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x14ac:dyDescent="0.3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x14ac:dyDescent="0.3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x14ac:dyDescent="0.3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x14ac:dyDescent="0.3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x14ac:dyDescent="0.3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0.60972222222222217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x14ac:dyDescent="0.3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0.73402777777777783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x14ac:dyDescent="0.3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x14ac:dyDescent="0.3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0.8534722222222223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x14ac:dyDescent="0.3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x14ac:dyDescent="0.3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0.49027777777777781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x14ac:dyDescent="0.3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x14ac:dyDescent="0.3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0.61388888888888882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x14ac:dyDescent="0.3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x14ac:dyDescent="0.3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x14ac:dyDescent="0.3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0.43124999999999997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x14ac:dyDescent="0.3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x14ac:dyDescent="0.3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x14ac:dyDescent="0.3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x14ac:dyDescent="0.3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x14ac:dyDescent="0.3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0.52013888888888882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x14ac:dyDescent="0.3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x14ac:dyDescent="0.3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x14ac:dyDescent="0.3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0.71458333333333324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x14ac:dyDescent="0.3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x14ac:dyDescent="0.3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0.73819444444444438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x14ac:dyDescent="0.3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x14ac:dyDescent="0.3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x14ac:dyDescent="0.3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x14ac:dyDescent="0.3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0.54999999999999993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x14ac:dyDescent="0.3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x14ac:dyDescent="0.3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0.7284722222222223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x14ac:dyDescent="0.3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0.43402777777777773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x14ac:dyDescent="0.3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x14ac:dyDescent="0.3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x14ac:dyDescent="0.3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0.68611111111111101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x14ac:dyDescent="0.3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x14ac:dyDescent="0.3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x14ac:dyDescent="0.3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x14ac:dyDescent="0.3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x14ac:dyDescent="0.3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x14ac:dyDescent="0.3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0.82847222222222217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x14ac:dyDescent="0.3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0.79791666666666661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x14ac:dyDescent="0.3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x14ac:dyDescent="0.3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x14ac:dyDescent="0.3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0.54652777777777783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x14ac:dyDescent="0.3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x14ac:dyDescent="0.3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x14ac:dyDescent="0.3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x14ac:dyDescent="0.3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x14ac:dyDescent="0.3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0.57500000000000007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x14ac:dyDescent="0.3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x14ac:dyDescent="0.3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x14ac:dyDescent="0.3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x14ac:dyDescent="0.3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x14ac:dyDescent="0.3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x14ac:dyDescent="0.3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0.76597222222222217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x14ac:dyDescent="0.3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0.79583333333333339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x14ac:dyDescent="0.3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0.84791666666666676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x14ac:dyDescent="0.3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0.68333333333333324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x14ac:dyDescent="0.3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x14ac:dyDescent="0.3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x14ac:dyDescent="0.3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x14ac:dyDescent="0.3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x14ac:dyDescent="0.3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0.73472222222222217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x14ac:dyDescent="0.3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0.46249999999999997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x14ac:dyDescent="0.3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x14ac:dyDescent="0.3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0.76527777777777783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x14ac:dyDescent="0.3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0.79305555555555562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x14ac:dyDescent="0.3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x14ac:dyDescent="0.3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x14ac:dyDescent="0.3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0.51388888888888895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x14ac:dyDescent="0.3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0.8340277777777777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x14ac:dyDescent="0.3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x14ac:dyDescent="0.3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x14ac:dyDescent="0.3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0.70694444444444438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x14ac:dyDescent="0.3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0.46666666666666662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x14ac:dyDescent="0.3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x14ac:dyDescent="0.3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0.85902777777777783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x14ac:dyDescent="0.3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x14ac:dyDescent="0.3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x14ac:dyDescent="0.3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x14ac:dyDescent="0.3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x14ac:dyDescent="0.3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x14ac:dyDescent="0.3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x14ac:dyDescent="0.3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x14ac:dyDescent="0.3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0.81944444444444453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x14ac:dyDescent="0.3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x14ac:dyDescent="0.3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0.74583333333333324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x14ac:dyDescent="0.3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0.51736111111111105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x14ac:dyDescent="0.3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0.69930555555555562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x14ac:dyDescent="0.3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x14ac:dyDescent="0.3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x14ac:dyDescent="0.3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0.76180555555555562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x14ac:dyDescent="0.3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x14ac:dyDescent="0.3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x14ac:dyDescent="0.3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0.44236111111111115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x14ac:dyDescent="0.3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0.60763888888888895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x14ac:dyDescent="0.3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x14ac:dyDescent="0.3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x14ac:dyDescent="0.3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x14ac:dyDescent="0.3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x14ac:dyDescent="0.3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x14ac:dyDescent="0.3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x14ac:dyDescent="0.3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x14ac:dyDescent="0.3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x14ac:dyDescent="0.3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x14ac:dyDescent="0.3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x14ac:dyDescent="0.3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0.76874999999999993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x14ac:dyDescent="0.3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x14ac:dyDescent="0.3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x14ac:dyDescent="0.3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0.85833333333333339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x14ac:dyDescent="0.3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x14ac:dyDescent="0.3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x14ac:dyDescent="0.3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x14ac:dyDescent="0.3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0.68611111111111101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x14ac:dyDescent="0.3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x14ac:dyDescent="0.3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x14ac:dyDescent="0.3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x14ac:dyDescent="0.3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x14ac:dyDescent="0.3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x14ac:dyDescent="0.3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x14ac:dyDescent="0.3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0.79652777777777783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x14ac:dyDescent="0.3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x14ac:dyDescent="0.3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0.82500000000000007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x14ac:dyDescent="0.3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0.80833333333333324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x14ac:dyDescent="0.3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x14ac:dyDescent="0.3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x14ac:dyDescent="0.3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x14ac:dyDescent="0.3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0.78819444444444453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x14ac:dyDescent="0.3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0.81666666666666676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x14ac:dyDescent="0.3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0.68611111111111101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x14ac:dyDescent="0.3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0.57500000000000007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x14ac:dyDescent="0.3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x14ac:dyDescent="0.3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0.71736111111111101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x14ac:dyDescent="0.3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0.43263888888888885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x14ac:dyDescent="0.3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0.58124999999999993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x14ac:dyDescent="0.3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x14ac:dyDescent="0.3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x14ac:dyDescent="0.3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x14ac:dyDescent="0.3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x14ac:dyDescent="0.3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x14ac:dyDescent="0.3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x14ac:dyDescent="0.3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0.57847222222222217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x14ac:dyDescent="0.3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x14ac:dyDescent="0.3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x14ac:dyDescent="0.3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0.82500000000000007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x14ac:dyDescent="0.3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0.70347222222222217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x14ac:dyDescent="0.3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x14ac:dyDescent="0.3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x14ac:dyDescent="0.3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x14ac:dyDescent="0.3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0.79791666666666661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x14ac:dyDescent="0.3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0.70208333333333339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x14ac:dyDescent="0.3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x14ac:dyDescent="0.3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x14ac:dyDescent="0.3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0.60972222222222217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x14ac:dyDescent="0.3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x14ac:dyDescent="0.3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x14ac:dyDescent="0.3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x14ac:dyDescent="0.3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x14ac:dyDescent="0.3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x14ac:dyDescent="0.3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0.74861111111111101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x14ac:dyDescent="0.3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0.47638888888888892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x14ac:dyDescent="0.3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0.73472222222222217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x14ac:dyDescent="0.3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x14ac:dyDescent="0.3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x14ac:dyDescent="0.3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0.79652777777777783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x14ac:dyDescent="0.3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x14ac:dyDescent="0.3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x14ac:dyDescent="0.3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x14ac:dyDescent="0.3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x14ac:dyDescent="0.3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x14ac:dyDescent="0.3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x14ac:dyDescent="0.3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x14ac:dyDescent="0.3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x14ac:dyDescent="0.3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0.70277777777777783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x14ac:dyDescent="0.3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x14ac:dyDescent="0.3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0.51736111111111105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x14ac:dyDescent="0.3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x14ac:dyDescent="0.3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x14ac:dyDescent="0.3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x14ac:dyDescent="0.3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0.47361111111111115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x14ac:dyDescent="0.3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0.54999999999999993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x14ac:dyDescent="0.3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x14ac:dyDescent="0.3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x14ac:dyDescent="0.3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x14ac:dyDescent="0.3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x14ac:dyDescent="0.3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x14ac:dyDescent="0.3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0.7715277777777777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x14ac:dyDescent="0.3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0.74861111111111101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x14ac:dyDescent="0.3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x14ac:dyDescent="0.3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x14ac:dyDescent="0.3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x14ac:dyDescent="0.3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0.70416666666666661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x14ac:dyDescent="0.3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x14ac:dyDescent="0.3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0.47638888888888892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x14ac:dyDescent="0.3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0.8534722222222223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x14ac:dyDescent="0.3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x14ac:dyDescent="0.3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0.54513888888888895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x14ac:dyDescent="0.3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x14ac:dyDescent="0.3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0.82500000000000007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x14ac:dyDescent="0.3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0.64236111111111105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x14ac:dyDescent="0.3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0.61249999999999993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x14ac:dyDescent="0.3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0.7909722222222223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x14ac:dyDescent="0.3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x14ac:dyDescent="0.3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x14ac:dyDescent="0.3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0.82500000000000007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x14ac:dyDescent="0.3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x14ac:dyDescent="0.3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x14ac:dyDescent="0.3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x14ac:dyDescent="0.3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0.4916666666666667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x14ac:dyDescent="0.3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x14ac:dyDescent="0.3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x14ac:dyDescent="0.3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x14ac:dyDescent="0.3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0.73333333333333339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x14ac:dyDescent="0.3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x14ac:dyDescent="0.3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x14ac:dyDescent="0.3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x14ac:dyDescent="0.3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0.82500000000000007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x14ac:dyDescent="0.3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x14ac:dyDescent="0.3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0.69166666666666676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x14ac:dyDescent="0.3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0.87083333333333324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x14ac:dyDescent="0.3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x14ac:dyDescent="0.3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x14ac:dyDescent="0.3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x14ac:dyDescent="0.3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x14ac:dyDescent="0.3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x14ac:dyDescent="0.3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0.7284722222222223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x14ac:dyDescent="0.3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x14ac:dyDescent="0.3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x14ac:dyDescent="0.3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x14ac:dyDescent="0.3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x14ac:dyDescent="0.3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0.70000000000000007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x14ac:dyDescent="0.3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0.8652777777777777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x14ac:dyDescent="0.3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0.7597222222222223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x14ac:dyDescent="0.3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x14ac:dyDescent="0.3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x14ac:dyDescent="0.3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x14ac:dyDescent="0.3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0.57986111111111105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x14ac:dyDescent="0.3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x14ac:dyDescent="0.3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x14ac:dyDescent="0.3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0.66875000000000007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x14ac:dyDescent="0.3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x14ac:dyDescent="0.3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x14ac:dyDescent="0.3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x14ac:dyDescent="0.3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x14ac:dyDescent="0.3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x14ac:dyDescent="0.3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x14ac:dyDescent="0.3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0.80555555555555547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x14ac:dyDescent="0.3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0.4381944444444445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x14ac:dyDescent="0.3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x14ac:dyDescent="0.3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x14ac:dyDescent="0.3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x14ac:dyDescent="0.3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x14ac:dyDescent="0.3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x14ac:dyDescent="0.3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0.77986111111111101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x14ac:dyDescent="0.3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x14ac:dyDescent="0.3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x14ac:dyDescent="0.3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x14ac:dyDescent="0.3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x14ac:dyDescent="0.3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x14ac:dyDescent="0.3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x14ac:dyDescent="0.3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x14ac:dyDescent="0.3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x14ac:dyDescent="0.3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x14ac:dyDescent="0.3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x14ac:dyDescent="0.3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x14ac:dyDescent="0.3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x14ac:dyDescent="0.3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x14ac:dyDescent="0.3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0.43263888888888885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x14ac:dyDescent="0.3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0.78541666666666676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x14ac:dyDescent="0.3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x14ac:dyDescent="0.3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x14ac:dyDescent="0.3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x14ac:dyDescent="0.3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x14ac:dyDescent="0.3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0.70416666666666661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x14ac:dyDescent="0.3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x14ac:dyDescent="0.3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x14ac:dyDescent="0.3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x14ac:dyDescent="0.3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x14ac:dyDescent="0.3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x14ac:dyDescent="0.3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0.54236111111111118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x14ac:dyDescent="0.3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0.69444444444444453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x14ac:dyDescent="0.3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0.57986111111111105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x14ac:dyDescent="0.3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0.43958333333333338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x14ac:dyDescent="0.3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x14ac:dyDescent="0.3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x14ac:dyDescent="0.3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0.4916666666666667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x14ac:dyDescent="0.3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x14ac:dyDescent="0.3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x14ac:dyDescent="0.3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0.60625000000000007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x14ac:dyDescent="0.3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x14ac:dyDescent="0.3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0.77986111111111101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x14ac:dyDescent="0.3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x14ac:dyDescent="0.3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x14ac:dyDescent="0.3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x14ac:dyDescent="0.3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x14ac:dyDescent="0.3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0.82916666666666661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x14ac:dyDescent="0.3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x14ac:dyDescent="0.3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x14ac:dyDescent="0.3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x14ac:dyDescent="0.3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0.57847222222222217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x14ac:dyDescent="0.3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x14ac:dyDescent="0.3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x14ac:dyDescent="0.3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x14ac:dyDescent="0.3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0.51597222222222217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x14ac:dyDescent="0.3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x14ac:dyDescent="0.3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0.73472222222222217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x14ac:dyDescent="0.3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x14ac:dyDescent="0.3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0.49374999999999997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x14ac:dyDescent="0.3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0.54513888888888895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x14ac:dyDescent="0.3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x14ac:dyDescent="0.3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x14ac:dyDescent="0.3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x14ac:dyDescent="0.3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x14ac:dyDescent="0.3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x14ac:dyDescent="0.3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x14ac:dyDescent="0.3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x14ac:dyDescent="0.3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x14ac:dyDescent="0.3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x14ac:dyDescent="0.3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x14ac:dyDescent="0.3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x14ac:dyDescent="0.3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x14ac:dyDescent="0.3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0.8027777777777777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x14ac:dyDescent="0.3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0.51388888888888895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x14ac:dyDescent="0.3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0.44236111111111115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x14ac:dyDescent="0.3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0.4291666666666667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x14ac:dyDescent="0.3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x14ac:dyDescent="0.3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x14ac:dyDescent="0.3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0.67222222222222217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x14ac:dyDescent="0.3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x14ac:dyDescent="0.3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x14ac:dyDescent="0.3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0.82708333333333339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x14ac:dyDescent="0.3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0.75694444444444453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x14ac:dyDescent="0.3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0.47361111111111115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x14ac:dyDescent="0.3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x14ac:dyDescent="0.3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x14ac:dyDescent="0.3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0.8222222222222223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x14ac:dyDescent="0.3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0.64374999999999993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x14ac:dyDescent="0.3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x14ac:dyDescent="0.3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x14ac:dyDescent="0.3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x14ac:dyDescent="0.3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x14ac:dyDescent="0.3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x14ac:dyDescent="0.3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x14ac:dyDescent="0.3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x14ac:dyDescent="0.3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x14ac:dyDescent="0.3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x14ac:dyDescent="0.3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x14ac:dyDescent="0.3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0.47847222222222219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x14ac:dyDescent="0.3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0.81111111111111101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x14ac:dyDescent="0.3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x14ac:dyDescent="0.3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x14ac:dyDescent="0.3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0.51111111111111118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x14ac:dyDescent="0.3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0.64374999999999993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x14ac:dyDescent="0.3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0.73333333333333339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x14ac:dyDescent="0.3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x14ac:dyDescent="0.3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0.64513888888888882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x14ac:dyDescent="0.3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x14ac:dyDescent="0.3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x14ac:dyDescent="0.3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x14ac:dyDescent="0.3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0.77986111111111101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x14ac:dyDescent="0.3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x14ac:dyDescent="0.3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x14ac:dyDescent="0.3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x14ac:dyDescent="0.3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0.6972222222222223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x14ac:dyDescent="0.3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0.76527777777777783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x14ac:dyDescent="0.3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x14ac:dyDescent="0.3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x14ac:dyDescent="0.3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x14ac:dyDescent="0.3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x14ac:dyDescent="0.3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x14ac:dyDescent="0.3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0.43263888888888885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x14ac:dyDescent="0.3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x14ac:dyDescent="0.3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x14ac:dyDescent="0.3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0.7402777777777777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x14ac:dyDescent="0.3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0.49027777777777781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x14ac:dyDescent="0.3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x14ac:dyDescent="0.3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0.7597222222222223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x14ac:dyDescent="0.3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x14ac:dyDescent="0.3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x14ac:dyDescent="0.3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x14ac:dyDescent="0.3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x14ac:dyDescent="0.3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0.86319444444444438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x14ac:dyDescent="0.3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x14ac:dyDescent="0.3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x14ac:dyDescent="0.3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x14ac:dyDescent="0.3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x14ac:dyDescent="0.3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0.54861111111111105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x14ac:dyDescent="0.3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x14ac:dyDescent="0.3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x14ac:dyDescent="0.3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0.83124999999999993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x14ac:dyDescent="0.3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x14ac:dyDescent="0.3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x14ac:dyDescent="0.3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x14ac:dyDescent="0.3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0.58124999999999993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x14ac:dyDescent="0.3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x14ac:dyDescent="0.3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x14ac:dyDescent="0.3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0.57361111111111118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x14ac:dyDescent="0.3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0.51527777777777783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x14ac:dyDescent="0.3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0.80555555555555547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x14ac:dyDescent="0.3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x14ac:dyDescent="0.3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x14ac:dyDescent="0.3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x14ac:dyDescent="0.3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x14ac:dyDescent="0.3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x14ac:dyDescent="0.3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x14ac:dyDescent="0.3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x14ac:dyDescent="0.3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x14ac:dyDescent="0.3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x14ac:dyDescent="0.3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0.61249999999999993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x14ac:dyDescent="0.3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x14ac:dyDescent="0.3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x14ac:dyDescent="0.3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x14ac:dyDescent="0.3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x14ac:dyDescent="0.3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x14ac:dyDescent="0.3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0.51597222222222217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x14ac:dyDescent="0.3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x14ac:dyDescent="0.3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x14ac:dyDescent="0.3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0.47083333333333338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x14ac:dyDescent="0.3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x14ac:dyDescent="0.3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x14ac:dyDescent="0.3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x14ac:dyDescent="0.3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0.84236111111111101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x14ac:dyDescent="0.3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0.85902777777777783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x14ac:dyDescent="0.3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x14ac:dyDescent="0.3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x14ac:dyDescent="0.3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x14ac:dyDescent="0.3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x14ac:dyDescent="0.3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x14ac:dyDescent="0.3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x14ac:dyDescent="0.3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x14ac:dyDescent="0.3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0.67083333333333339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x14ac:dyDescent="0.3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x14ac:dyDescent="0.3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x14ac:dyDescent="0.3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x14ac:dyDescent="0.3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0.86249999999999993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x14ac:dyDescent="0.3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x14ac:dyDescent="0.3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x14ac:dyDescent="0.3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x14ac:dyDescent="0.3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x14ac:dyDescent="0.3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x14ac:dyDescent="0.3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x14ac:dyDescent="0.3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x14ac:dyDescent="0.3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x14ac:dyDescent="0.3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x14ac:dyDescent="0.3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x14ac:dyDescent="0.3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x14ac:dyDescent="0.3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x14ac:dyDescent="0.3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x14ac:dyDescent="0.3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x14ac:dyDescent="0.3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x14ac:dyDescent="0.3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x14ac:dyDescent="0.3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x14ac:dyDescent="0.3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0.76527777777777783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x14ac:dyDescent="0.3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x14ac:dyDescent="0.3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x14ac:dyDescent="0.3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0.63888888888888895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x14ac:dyDescent="0.3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0.60625000000000007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x14ac:dyDescent="0.3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0.64513888888888882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x14ac:dyDescent="0.3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x14ac:dyDescent="0.3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x14ac:dyDescent="0.3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0.79652777777777783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x14ac:dyDescent="0.3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x14ac:dyDescent="0.3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0.81111111111111101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x14ac:dyDescent="0.3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x14ac:dyDescent="0.3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0.4694444444444445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x14ac:dyDescent="0.3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0.4381944444444445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x14ac:dyDescent="0.3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x14ac:dyDescent="0.3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x14ac:dyDescent="0.3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x14ac:dyDescent="0.3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x14ac:dyDescent="0.3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x14ac:dyDescent="0.3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x14ac:dyDescent="0.3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0.76666666666666661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x14ac:dyDescent="0.3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x14ac:dyDescent="0.3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x14ac:dyDescent="0.3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x14ac:dyDescent="0.3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x14ac:dyDescent="0.3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x14ac:dyDescent="0.3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x14ac:dyDescent="0.3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0.81944444444444453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x14ac:dyDescent="0.3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x14ac:dyDescent="0.3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0.58263888888888882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x14ac:dyDescent="0.3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0.78541666666666676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x14ac:dyDescent="0.3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x14ac:dyDescent="0.3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x14ac:dyDescent="0.3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x14ac:dyDescent="0.3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x14ac:dyDescent="0.3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x14ac:dyDescent="0.3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x14ac:dyDescent="0.3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x14ac:dyDescent="0.3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0.75138888888888899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x14ac:dyDescent="0.3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0.54652777777777783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x14ac:dyDescent="0.3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x14ac:dyDescent="0.3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0.85555555555555562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x14ac:dyDescent="0.3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0.80833333333333324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x14ac:dyDescent="0.3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0.67083333333333339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x14ac:dyDescent="0.3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x14ac:dyDescent="0.3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0.73333333333333339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x14ac:dyDescent="0.3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0.54722222222222217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x14ac:dyDescent="0.3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0.67291666666666661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x14ac:dyDescent="0.3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x14ac:dyDescent="0.3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0.4291666666666667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x14ac:dyDescent="0.3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x14ac:dyDescent="0.3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x14ac:dyDescent="0.3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x14ac:dyDescent="0.3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0.84791666666666676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x14ac:dyDescent="0.3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0.57500000000000007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x14ac:dyDescent="0.3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x14ac:dyDescent="0.3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x14ac:dyDescent="0.3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x14ac:dyDescent="0.3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x14ac:dyDescent="0.3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x14ac:dyDescent="0.3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x14ac:dyDescent="0.3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x14ac:dyDescent="0.3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x14ac:dyDescent="0.3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x14ac:dyDescent="0.3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x14ac:dyDescent="0.3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x14ac:dyDescent="0.3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0.46666666666666662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x14ac:dyDescent="0.3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0.69166666666666676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x14ac:dyDescent="0.3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x14ac:dyDescent="0.3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x14ac:dyDescent="0.3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x14ac:dyDescent="0.3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0.43958333333333338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x14ac:dyDescent="0.3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0.60972222222222217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x14ac:dyDescent="0.3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0.75416666666666676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x14ac:dyDescent="0.3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x14ac:dyDescent="0.3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x14ac:dyDescent="0.3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x14ac:dyDescent="0.3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x14ac:dyDescent="0.3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x14ac:dyDescent="0.3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0.8534722222222223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x14ac:dyDescent="0.3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x14ac:dyDescent="0.3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0.60763888888888895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x14ac:dyDescent="0.3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0.68888888888888899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x14ac:dyDescent="0.3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x14ac:dyDescent="0.3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x14ac:dyDescent="0.3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x14ac:dyDescent="0.3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x14ac:dyDescent="0.3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x14ac:dyDescent="0.3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0.57847222222222217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x14ac:dyDescent="0.3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x14ac:dyDescent="0.3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0.76874999999999993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x14ac:dyDescent="0.3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0.61249999999999993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x14ac:dyDescent="0.3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0.73819444444444438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x14ac:dyDescent="0.3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x14ac:dyDescent="0.3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x14ac:dyDescent="0.3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0.61249999999999993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x14ac:dyDescent="0.3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0.45902777777777781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x14ac:dyDescent="0.3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0.8222222222222223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x14ac:dyDescent="0.3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x14ac:dyDescent="0.3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x14ac:dyDescent="0.3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x14ac:dyDescent="0.3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x14ac:dyDescent="0.3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x14ac:dyDescent="0.3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0.73472222222222217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x14ac:dyDescent="0.3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0.6777777777777777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x14ac:dyDescent="0.3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x14ac:dyDescent="0.3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x14ac:dyDescent="0.3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x14ac:dyDescent="0.3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x14ac:dyDescent="0.3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x14ac:dyDescent="0.3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x14ac:dyDescent="0.3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x14ac:dyDescent="0.3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x14ac:dyDescent="0.3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x14ac:dyDescent="0.3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x14ac:dyDescent="0.3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x14ac:dyDescent="0.3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x14ac:dyDescent="0.3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x14ac:dyDescent="0.3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x14ac:dyDescent="0.3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0.77430555555555547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x14ac:dyDescent="0.3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x14ac:dyDescent="0.3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x14ac:dyDescent="0.3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x14ac:dyDescent="0.3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0.75416666666666676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x14ac:dyDescent="0.3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0.49652777777777773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x14ac:dyDescent="0.3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x14ac:dyDescent="0.3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x14ac:dyDescent="0.3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x14ac:dyDescent="0.3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x14ac:dyDescent="0.3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x14ac:dyDescent="0.3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0.79791666666666661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x14ac:dyDescent="0.3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x14ac:dyDescent="0.3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0.43958333333333338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x14ac:dyDescent="0.3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x14ac:dyDescent="0.3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0.49374999999999997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x14ac:dyDescent="0.3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x14ac:dyDescent="0.3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x14ac:dyDescent="0.3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x14ac:dyDescent="0.3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x14ac:dyDescent="0.3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x14ac:dyDescent="0.3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0.67222222222222217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x14ac:dyDescent="0.3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x14ac:dyDescent="0.3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x14ac:dyDescent="0.3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x14ac:dyDescent="0.3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0.63750000000000007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x14ac:dyDescent="0.3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x14ac:dyDescent="0.3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x14ac:dyDescent="0.3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x14ac:dyDescent="0.3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x14ac:dyDescent="0.3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0.55138888888888882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x14ac:dyDescent="0.3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x14ac:dyDescent="0.3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0.82847222222222217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x14ac:dyDescent="0.3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x14ac:dyDescent="0.3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x14ac:dyDescent="0.3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x14ac:dyDescent="0.3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x14ac:dyDescent="0.3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0.63611111111111118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x14ac:dyDescent="0.3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x14ac:dyDescent="0.3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x14ac:dyDescent="0.3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x14ac:dyDescent="0.3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0.57638888888888895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x14ac:dyDescent="0.3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x14ac:dyDescent="0.3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x14ac:dyDescent="0.3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x14ac:dyDescent="0.3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0.84791666666666676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x14ac:dyDescent="0.3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x14ac:dyDescent="0.3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x14ac:dyDescent="0.3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x14ac:dyDescent="0.3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x14ac:dyDescent="0.3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x14ac:dyDescent="0.3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x14ac:dyDescent="0.3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0.44722222222222219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x14ac:dyDescent="0.3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0.8534722222222223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x14ac:dyDescent="0.3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x14ac:dyDescent="0.3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x14ac:dyDescent="0.3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x14ac:dyDescent="0.3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x14ac:dyDescent="0.3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x14ac:dyDescent="0.3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x14ac:dyDescent="0.3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x14ac:dyDescent="0.3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0.47638888888888892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x14ac:dyDescent="0.3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x14ac:dyDescent="0.3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x14ac:dyDescent="0.3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x14ac:dyDescent="0.3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x14ac:dyDescent="0.3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0.4381944444444445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x14ac:dyDescent="0.3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x14ac:dyDescent="0.3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0.46527777777777773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x14ac:dyDescent="0.3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0.73472222222222217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x14ac:dyDescent="0.3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0.74583333333333324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x14ac:dyDescent="0.3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x14ac:dyDescent="0.3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x14ac:dyDescent="0.3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x14ac:dyDescent="0.3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x14ac:dyDescent="0.3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x14ac:dyDescent="0.3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0.51874999999999993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x14ac:dyDescent="0.3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x14ac:dyDescent="0.3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x14ac:dyDescent="0.3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0.82500000000000007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x14ac:dyDescent="0.3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0.4291666666666667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x14ac:dyDescent="0.3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x14ac:dyDescent="0.3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x14ac:dyDescent="0.3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0.7597222222222223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x14ac:dyDescent="0.3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x14ac:dyDescent="0.3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x14ac:dyDescent="0.3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x14ac:dyDescent="0.3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x14ac:dyDescent="0.3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0.49374999999999997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x14ac:dyDescent="0.3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x14ac:dyDescent="0.3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0.84236111111111101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x14ac:dyDescent="0.3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x14ac:dyDescent="0.3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x14ac:dyDescent="0.3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x14ac:dyDescent="0.3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0.77986111111111101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x14ac:dyDescent="0.3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x14ac:dyDescent="0.3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x14ac:dyDescent="0.3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x14ac:dyDescent="0.3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0.49374999999999997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x14ac:dyDescent="0.3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x14ac:dyDescent="0.3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x14ac:dyDescent="0.3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x14ac:dyDescent="0.3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x14ac:dyDescent="0.3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0.64513888888888882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x14ac:dyDescent="0.3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x14ac:dyDescent="0.3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0.64097222222222217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x14ac:dyDescent="0.3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0.85902777777777783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x14ac:dyDescent="0.3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x14ac:dyDescent="0.3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0.76250000000000007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x14ac:dyDescent="0.3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0.64374999999999993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x14ac:dyDescent="0.3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x14ac:dyDescent="0.3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0.75138888888888899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x14ac:dyDescent="0.3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0.8222222222222223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x14ac:dyDescent="0.3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x14ac:dyDescent="0.3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x14ac:dyDescent="0.3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x14ac:dyDescent="0.3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0.64513888888888882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x14ac:dyDescent="0.3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x14ac:dyDescent="0.3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0.49652777777777773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x14ac:dyDescent="0.3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0.44375000000000003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x14ac:dyDescent="0.3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x14ac:dyDescent="0.3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0.75694444444444453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x14ac:dyDescent="0.3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0.86319444444444438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x14ac:dyDescent="0.3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x14ac:dyDescent="0.3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x14ac:dyDescent="0.3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x14ac:dyDescent="0.3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0.43958333333333338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x14ac:dyDescent="0.3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x14ac:dyDescent="0.3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x14ac:dyDescent="0.3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0.61249999999999993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x14ac:dyDescent="0.3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0.79722222222222217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x14ac:dyDescent="0.3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0.79999999999999993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x14ac:dyDescent="0.3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x14ac:dyDescent="0.3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0.79583333333333339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x14ac:dyDescent="0.3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0.75694444444444453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x14ac:dyDescent="0.3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0.8652777777777777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x14ac:dyDescent="0.3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0.77430555555555547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x14ac:dyDescent="0.3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x14ac:dyDescent="0.3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0.57361111111111118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x14ac:dyDescent="0.3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x14ac:dyDescent="0.3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x14ac:dyDescent="0.3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x14ac:dyDescent="0.3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7"/>
  <sheetViews>
    <sheetView showRowColHeaders="0" zoomScaleNormal="100" workbookViewId="0">
      <selection activeCell="K55" sqref="K55"/>
    </sheetView>
  </sheetViews>
  <sheetFormatPr baseColWidth="10" defaultColWidth="11.44140625" defaultRowHeight="14.4" x14ac:dyDescent="0.3"/>
  <cols>
    <col min="1" max="1" width="19.5546875" bestFit="1" customWidth="1"/>
    <col min="2" max="2" width="14.6640625" bestFit="1" customWidth="1"/>
    <col min="3" max="3" width="17.88671875" bestFit="1" customWidth="1"/>
    <col min="4" max="4" width="20.88671875" bestFit="1" customWidth="1"/>
    <col min="9" max="9" width="19.5546875" bestFit="1" customWidth="1"/>
    <col min="10" max="10" width="22" bestFit="1" customWidth="1"/>
    <col min="11" max="11" width="12.5546875" bestFit="1" customWidth="1"/>
    <col min="12" max="12" width="9.6640625" bestFit="1" customWidth="1"/>
    <col min="13" max="13" width="7.88671875" bestFit="1" customWidth="1"/>
    <col min="14" max="14" width="6.33203125" bestFit="1" customWidth="1"/>
    <col min="15" max="15" width="12.5546875" bestFit="1" customWidth="1"/>
    <col min="16" max="16" width="12.109375" bestFit="1" customWidth="1"/>
    <col min="17" max="17" width="9" bestFit="1" customWidth="1"/>
    <col min="18" max="18" width="12.109375" bestFit="1" customWidth="1"/>
    <col min="19" max="19" width="9" bestFit="1" customWidth="1"/>
    <col min="20" max="20" width="12.109375" bestFit="1" customWidth="1"/>
    <col min="21" max="21" width="9" bestFit="1" customWidth="1"/>
    <col min="22" max="22" width="12.109375" bestFit="1" customWidth="1"/>
    <col min="23" max="23" width="10" bestFit="1" customWidth="1"/>
    <col min="24" max="24" width="13.44140625" bestFit="1" customWidth="1"/>
    <col min="25" max="25" width="9" bestFit="1" customWidth="1"/>
    <col min="26" max="26" width="12.109375" bestFit="1" customWidth="1"/>
    <col min="27" max="27" width="9" bestFit="1" customWidth="1"/>
    <col min="28" max="28" width="12.109375" bestFit="1" customWidth="1"/>
    <col min="29" max="29" width="10" bestFit="1" customWidth="1"/>
    <col min="30" max="30" width="13.44140625" bestFit="1" customWidth="1"/>
    <col min="31" max="31" width="9" bestFit="1" customWidth="1"/>
    <col min="32" max="32" width="12.109375" bestFit="1" customWidth="1"/>
    <col min="33" max="33" width="10" bestFit="1" customWidth="1"/>
    <col min="34" max="34" width="13.44140625" bestFit="1" customWidth="1"/>
    <col min="35" max="35" width="10" bestFit="1" customWidth="1"/>
    <col min="36" max="36" width="13.44140625" bestFit="1" customWidth="1"/>
    <col min="37" max="37" width="9" bestFit="1" customWidth="1"/>
    <col min="38" max="38" width="12.109375" bestFit="1" customWidth="1"/>
    <col min="39" max="39" width="9" bestFit="1" customWidth="1"/>
    <col min="40" max="40" width="12.109375" bestFit="1" customWidth="1"/>
    <col min="41" max="41" width="9" bestFit="1" customWidth="1"/>
    <col min="42" max="42" width="12.109375" bestFit="1" customWidth="1"/>
    <col min="43" max="43" width="9" bestFit="1" customWidth="1"/>
    <col min="44" max="44" width="12.109375" bestFit="1" customWidth="1"/>
    <col min="45" max="45" width="9" bestFit="1" customWidth="1"/>
    <col min="46" max="46" width="12.109375" bestFit="1" customWidth="1"/>
    <col min="47" max="47" width="9" bestFit="1" customWidth="1"/>
    <col min="48" max="48" width="12.109375" bestFit="1" customWidth="1"/>
    <col min="49" max="49" width="9" bestFit="1" customWidth="1"/>
    <col min="50" max="50" width="12.109375" bestFit="1" customWidth="1"/>
    <col min="51" max="51" width="7.88671875" bestFit="1" customWidth="1"/>
    <col min="52" max="52" width="11" bestFit="1" customWidth="1"/>
    <col min="53" max="53" width="10" bestFit="1" customWidth="1"/>
    <col min="54" max="54" width="13.44140625" bestFit="1" customWidth="1"/>
    <col min="55" max="55" width="10" bestFit="1" customWidth="1"/>
    <col min="56" max="56" width="13.44140625" bestFit="1" customWidth="1"/>
    <col min="57" max="57" width="9" bestFit="1" customWidth="1"/>
    <col min="58" max="58" width="12.109375" bestFit="1" customWidth="1"/>
    <col min="59" max="59" width="9" bestFit="1" customWidth="1"/>
    <col min="60" max="60" width="12.109375" bestFit="1" customWidth="1"/>
    <col min="61" max="61" width="10" bestFit="1" customWidth="1"/>
    <col min="62" max="62" width="13.44140625" bestFit="1" customWidth="1"/>
    <col min="63" max="63" width="9" bestFit="1" customWidth="1"/>
    <col min="64" max="64" width="12.109375" bestFit="1" customWidth="1"/>
    <col min="65" max="65" width="9" bestFit="1" customWidth="1"/>
    <col min="66" max="66" width="12.109375" bestFit="1" customWidth="1"/>
    <col min="67" max="67" width="9" bestFit="1" customWidth="1"/>
    <col min="68" max="68" width="12.109375" bestFit="1" customWidth="1"/>
    <col min="69" max="69" width="9" bestFit="1" customWidth="1"/>
    <col min="70" max="70" width="12.109375" bestFit="1" customWidth="1"/>
    <col min="71" max="71" width="9" bestFit="1" customWidth="1"/>
    <col min="72" max="72" width="12.109375" bestFit="1" customWidth="1"/>
    <col min="73" max="73" width="10" bestFit="1" customWidth="1"/>
    <col min="74" max="74" width="13.44140625" bestFit="1" customWidth="1"/>
    <col min="75" max="75" width="10" bestFit="1" customWidth="1"/>
    <col min="76" max="76" width="13.44140625" bestFit="1" customWidth="1"/>
    <col min="77" max="77" width="9" bestFit="1" customWidth="1"/>
    <col min="78" max="78" width="12.109375" bestFit="1" customWidth="1"/>
    <col min="79" max="79" width="9" bestFit="1" customWidth="1"/>
    <col min="80" max="80" width="12.109375" bestFit="1" customWidth="1"/>
    <col min="81" max="81" width="9" bestFit="1" customWidth="1"/>
    <col min="82" max="82" width="12.109375" bestFit="1" customWidth="1"/>
    <col min="83" max="83" width="10" bestFit="1" customWidth="1"/>
    <col min="84" max="84" width="13.44140625" bestFit="1" customWidth="1"/>
    <col min="85" max="85" width="9" bestFit="1" customWidth="1"/>
    <col min="86" max="86" width="12.109375" bestFit="1" customWidth="1"/>
    <col min="87" max="87" width="9" bestFit="1" customWidth="1"/>
    <col min="88" max="88" width="12.109375" bestFit="1" customWidth="1"/>
    <col min="89" max="89" width="9" bestFit="1" customWidth="1"/>
    <col min="90" max="90" width="12.109375" bestFit="1" customWidth="1"/>
    <col min="91" max="91" width="9" bestFit="1" customWidth="1"/>
    <col min="92" max="92" width="12.109375" bestFit="1" customWidth="1"/>
    <col min="93" max="93" width="9" bestFit="1" customWidth="1"/>
    <col min="94" max="94" width="12.109375" bestFit="1" customWidth="1"/>
    <col min="95" max="95" width="10" bestFit="1" customWidth="1"/>
    <col min="96" max="96" width="13.44140625" bestFit="1" customWidth="1"/>
    <col min="97" max="97" width="10" bestFit="1" customWidth="1"/>
    <col min="98" max="98" width="13.44140625" bestFit="1" customWidth="1"/>
    <col min="99" max="99" width="9" bestFit="1" customWidth="1"/>
    <col min="100" max="100" width="12.109375" bestFit="1" customWidth="1"/>
    <col min="101" max="101" width="10" bestFit="1" customWidth="1"/>
    <col min="102" max="102" width="13.44140625" bestFit="1" customWidth="1"/>
    <col min="103" max="103" width="7.88671875" bestFit="1" customWidth="1"/>
    <col min="104" max="104" width="11" bestFit="1" customWidth="1"/>
    <col min="105" max="105" width="9" bestFit="1" customWidth="1"/>
    <col min="106" max="106" width="12.109375" bestFit="1" customWidth="1"/>
    <col min="107" max="107" width="7.88671875" bestFit="1" customWidth="1"/>
    <col min="108" max="108" width="11" bestFit="1" customWidth="1"/>
    <col min="109" max="109" width="10" bestFit="1" customWidth="1"/>
    <col min="110" max="110" width="13.44140625" bestFit="1" customWidth="1"/>
    <col min="111" max="111" width="9" bestFit="1" customWidth="1"/>
    <col min="112" max="112" width="12.109375" bestFit="1" customWidth="1"/>
    <col min="113" max="113" width="9" bestFit="1" customWidth="1"/>
    <col min="114" max="114" width="12.109375" bestFit="1" customWidth="1"/>
    <col min="115" max="115" width="9" bestFit="1" customWidth="1"/>
    <col min="116" max="116" width="12.109375" bestFit="1" customWidth="1"/>
    <col min="117" max="117" width="10" bestFit="1" customWidth="1"/>
    <col min="118" max="118" width="13.44140625" bestFit="1" customWidth="1"/>
    <col min="119" max="119" width="10" bestFit="1" customWidth="1"/>
    <col min="120" max="120" width="13.44140625" bestFit="1" customWidth="1"/>
    <col min="121" max="121" width="9" bestFit="1" customWidth="1"/>
    <col min="122" max="122" width="12.109375" bestFit="1" customWidth="1"/>
    <col min="123" max="123" width="9" bestFit="1" customWidth="1"/>
    <col min="124" max="124" width="12.109375" bestFit="1" customWidth="1"/>
    <col min="125" max="125" width="10" bestFit="1" customWidth="1"/>
    <col min="126" max="126" width="13.44140625" bestFit="1" customWidth="1"/>
    <col min="127" max="127" width="10" bestFit="1" customWidth="1"/>
    <col min="128" max="128" width="13.44140625" bestFit="1" customWidth="1"/>
    <col min="129" max="129" width="9" bestFit="1" customWidth="1"/>
    <col min="130" max="130" width="12.109375" bestFit="1" customWidth="1"/>
    <col min="131" max="131" width="9" bestFit="1" customWidth="1"/>
    <col min="132" max="132" width="12.109375" bestFit="1" customWidth="1"/>
    <col min="133" max="133" width="9" bestFit="1" customWidth="1"/>
    <col min="134" max="134" width="12.109375" bestFit="1" customWidth="1"/>
    <col min="135" max="135" width="9" bestFit="1" customWidth="1"/>
    <col min="136" max="136" width="12.109375" bestFit="1" customWidth="1"/>
    <col min="137" max="137" width="7.88671875" bestFit="1" customWidth="1"/>
    <col min="138" max="138" width="11" bestFit="1" customWidth="1"/>
    <col min="139" max="139" width="10" bestFit="1" customWidth="1"/>
    <col min="140" max="140" width="13.44140625" bestFit="1" customWidth="1"/>
    <col min="141" max="141" width="9" bestFit="1" customWidth="1"/>
    <col min="142" max="142" width="12.109375" bestFit="1" customWidth="1"/>
    <col min="143" max="143" width="10" bestFit="1" customWidth="1"/>
    <col min="144" max="144" width="13.44140625" bestFit="1" customWidth="1"/>
    <col min="145" max="145" width="7.88671875" bestFit="1" customWidth="1"/>
    <col min="146" max="146" width="11" bestFit="1" customWidth="1"/>
    <col min="147" max="147" width="9" bestFit="1" customWidth="1"/>
    <col min="148" max="148" width="12.109375" bestFit="1" customWidth="1"/>
    <col min="149" max="149" width="10" bestFit="1" customWidth="1"/>
    <col min="150" max="150" width="13.44140625" bestFit="1" customWidth="1"/>
    <col min="151" max="151" width="10" bestFit="1" customWidth="1"/>
    <col min="152" max="152" width="13.44140625" bestFit="1" customWidth="1"/>
    <col min="153" max="153" width="9" bestFit="1" customWidth="1"/>
    <col min="154" max="154" width="12.109375" bestFit="1" customWidth="1"/>
    <col min="155" max="155" width="8.88671875" bestFit="1" customWidth="1"/>
    <col min="156" max="156" width="11" bestFit="1" customWidth="1"/>
    <col min="157" max="157" width="9" bestFit="1" customWidth="1"/>
    <col min="158" max="158" width="12.109375" bestFit="1" customWidth="1"/>
    <col min="159" max="159" width="10" bestFit="1" customWidth="1"/>
    <col min="160" max="160" width="13.44140625" bestFit="1" customWidth="1"/>
    <col min="161" max="161" width="10" bestFit="1" customWidth="1"/>
    <col min="162" max="162" width="13.44140625" bestFit="1" customWidth="1"/>
    <col min="163" max="163" width="9" bestFit="1" customWidth="1"/>
    <col min="164" max="164" width="12.109375" bestFit="1" customWidth="1"/>
    <col min="165" max="165" width="9" bestFit="1" customWidth="1"/>
    <col min="166" max="166" width="12.109375" bestFit="1" customWidth="1"/>
    <col min="167" max="167" width="10" bestFit="1" customWidth="1"/>
    <col min="168" max="168" width="13.44140625" bestFit="1" customWidth="1"/>
    <col min="169" max="169" width="9" bestFit="1" customWidth="1"/>
    <col min="170" max="170" width="12.109375" bestFit="1" customWidth="1"/>
    <col min="171" max="171" width="10" bestFit="1" customWidth="1"/>
    <col min="172" max="172" width="13.44140625" bestFit="1" customWidth="1"/>
    <col min="173" max="173" width="9" bestFit="1" customWidth="1"/>
    <col min="174" max="174" width="12.109375" bestFit="1" customWidth="1"/>
    <col min="175" max="175" width="9" bestFit="1" customWidth="1"/>
    <col min="176" max="176" width="12.109375" bestFit="1" customWidth="1"/>
    <col min="177" max="177" width="9" bestFit="1" customWidth="1"/>
    <col min="178" max="178" width="12.109375" bestFit="1" customWidth="1"/>
    <col min="179" max="179" width="9" bestFit="1" customWidth="1"/>
    <col min="180" max="180" width="12.109375" bestFit="1" customWidth="1"/>
    <col min="181" max="181" width="10" bestFit="1" customWidth="1"/>
    <col min="182" max="182" width="13.44140625" bestFit="1" customWidth="1"/>
    <col min="183" max="183" width="10" bestFit="1" customWidth="1"/>
    <col min="184" max="184" width="13.44140625" bestFit="1" customWidth="1"/>
    <col min="185" max="185" width="9" bestFit="1" customWidth="1"/>
    <col min="186" max="186" width="12.109375" bestFit="1" customWidth="1"/>
    <col min="187" max="187" width="10" bestFit="1" customWidth="1"/>
    <col min="188" max="188" width="13.44140625" bestFit="1" customWidth="1"/>
    <col min="189" max="189" width="9" bestFit="1" customWidth="1"/>
    <col min="190" max="190" width="12.109375" bestFit="1" customWidth="1"/>
    <col min="191" max="191" width="9" bestFit="1" customWidth="1"/>
    <col min="192" max="192" width="12.109375" bestFit="1" customWidth="1"/>
    <col min="193" max="193" width="10" bestFit="1" customWidth="1"/>
    <col min="194" max="194" width="13.44140625" bestFit="1" customWidth="1"/>
    <col min="195" max="195" width="10" bestFit="1" customWidth="1"/>
    <col min="196" max="196" width="13.44140625" bestFit="1" customWidth="1"/>
    <col min="197" max="197" width="9" bestFit="1" customWidth="1"/>
    <col min="198" max="198" width="12.109375" bestFit="1" customWidth="1"/>
    <col min="199" max="199" width="10" bestFit="1" customWidth="1"/>
    <col min="200" max="200" width="13.44140625" bestFit="1" customWidth="1"/>
    <col min="201" max="201" width="10" bestFit="1" customWidth="1"/>
    <col min="202" max="202" width="13.44140625" bestFit="1" customWidth="1"/>
    <col min="203" max="203" width="9" bestFit="1" customWidth="1"/>
    <col min="204" max="204" width="12.109375" bestFit="1" customWidth="1"/>
    <col min="205" max="205" width="10" bestFit="1" customWidth="1"/>
    <col min="206" max="206" width="13.44140625" bestFit="1" customWidth="1"/>
    <col min="207" max="207" width="9" bestFit="1" customWidth="1"/>
    <col min="208" max="208" width="12.109375" bestFit="1" customWidth="1"/>
    <col min="209" max="209" width="10" bestFit="1" customWidth="1"/>
    <col min="210" max="210" width="13.44140625" bestFit="1" customWidth="1"/>
    <col min="211" max="211" width="10" bestFit="1" customWidth="1"/>
    <col min="212" max="212" width="13.44140625" bestFit="1" customWidth="1"/>
    <col min="213" max="213" width="9" bestFit="1" customWidth="1"/>
    <col min="214" max="214" width="12.109375" bestFit="1" customWidth="1"/>
    <col min="215" max="215" width="7.88671875" bestFit="1" customWidth="1"/>
    <col min="216" max="216" width="11" bestFit="1" customWidth="1"/>
    <col min="217" max="217" width="9" bestFit="1" customWidth="1"/>
    <col min="218" max="218" width="12.109375" bestFit="1" customWidth="1"/>
    <col min="219" max="219" width="9" bestFit="1" customWidth="1"/>
    <col min="220" max="220" width="12.109375" bestFit="1" customWidth="1"/>
    <col min="221" max="221" width="10" bestFit="1" customWidth="1"/>
    <col min="222" max="222" width="13.44140625" bestFit="1" customWidth="1"/>
    <col min="223" max="223" width="7.88671875" bestFit="1" customWidth="1"/>
    <col min="224" max="224" width="11" bestFit="1" customWidth="1"/>
    <col min="225" max="225" width="9" bestFit="1" customWidth="1"/>
    <col min="226" max="226" width="12.109375" bestFit="1" customWidth="1"/>
    <col min="227" max="227" width="9" bestFit="1" customWidth="1"/>
    <col min="228" max="228" width="12.109375" bestFit="1" customWidth="1"/>
    <col min="229" max="229" width="10" bestFit="1" customWidth="1"/>
    <col min="230" max="230" width="13.44140625" bestFit="1" customWidth="1"/>
    <col min="231" max="231" width="9" bestFit="1" customWidth="1"/>
    <col min="232" max="232" width="12.109375" bestFit="1" customWidth="1"/>
    <col min="233" max="233" width="9" bestFit="1" customWidth="1"/>
    <col min="234" max="234" width="12.109375" bestFit="1" customWidth="1"/>
    <col min="235" max="235" width="9" bestFit="1" customWidth="1"/>
    <col min="236" max="236" width="12.109375" bestFit="1" customWidth="1"/>
    <col min="237" max="237" width="10" bestFit="1" customWidth="1"/>
    <col min="238" max="238" width="13.44140625" bestFit="1" customWidth="1"/>
    <col min="239" max="239" width="9" bestFit="1" customWidth="1"/>
    <col min="240" max="240" width="12.109375" bestFit="1" customWidth="1"/>
    <col min="241" max="241" width="7.88671875" bestFit="1" customWidth="1"/>
    <col min="242" max="242" width="11" bestFit="1" customWidth="1"/>
    <col min="243" max="243" width="9" bestFit="1" customWidth="1"/>
    <col min="244" max="244" width="12.109375" bestFit="1" customWidth="1"/>
    <col min="245" max="245" width="9" bestFit="1" customWidth="1"/>
    <col min="246" max="246" width="12.109375" bestFit="1" customWidth="1"/>
    <col min="247" max="247" width="10" bestFit="1" customWidth="1"/>
    <col min="248" max="248" width="13.44140625" bestFit="1" customWidth="1"/>
    <col min="249" max="249" width="10" bestFit="1" customWidth="1"/>
    <col min="250" max="250" width="13.44140625" bestFit="1" customWidth="1"/>
    <col min="251" max="251" width="7.88671875" bestFit="1" customWidth="1"/>
    <col min="252" max="252" width="11" bestFit="1" customWidth="1"/>
    <col min="253" max="253" width="9" bestFit="1" customWidth="1"/>
    <col min="254" max="254" width="12.109375" bestFit="1" customWidth="1"/>
    <col min="255" max="255" width="9" bestFit="1" customWidth="1"/>
    <col min="256" max="256" width="12.109375" bestFit="1" customWidth="1"/>
    <col min="257" max="257" width="10" bestFit="1" customWidth="1"/>
    <col min="258" max="258" width="13.44140625" bestFit="1" customWidth="1"/>
    <col min="259" max="259" width="10" bestFit="1" customWidth="1"/>
    <col min="260" max="260" width="13.44140625" bestFit="1" customWidth="1"/>
    <col min="261" max="261" width="9" bestFit="1" customWidth="1"/>
    <col min="262" max="262" width="12.109375" bestFit="1" customWidth="1"/>
    <col min="263" max="263" width="9" bestFit="1" customWidth="1"/>
    <col min="264" max="264" width="12.109375" bestFit="1" customWidth="1"/>
    <col min="265" max="265" width="9" bestFit="1" customWidth="1"/>
    <col min="266" max="266" width="12.109375" bestFit="1" customWidth="1"/>
    <col min="267" max="267" width="10" bestFit="1" customWidth="1"/>
    <col min="268" max="268" width="13.44140625" bestFit="1" customWidth="1"/>
    <col min="269" max="269" width="9" bestFit="1" customWidth="1"/>
    <col min="270" max="270" width="12.109375" bestFit="1" customWidth="1"/>
    <col min="271" max="271" width="9" bestFit="1" customWidth="1"/>
    <col min="272" max="272" width="12.109375" bestFit="1" customWidth="1"/>
    <col min="273" max="273" width="9" bestFit="1" customWidth="1"/>
    <col min="274" max="274" width="12.109375" bestFit="1" customWidth="1"/>
    <col min="275" max="275" width="9" bestFit="1" customWidth="1"/>
    <col min="276" max="276" width="12.109375" bestFit="1" customWidth="1"/>
    <col min="277" max="277" width="10" bestFit="1" customWidth="1"/>
    <col min="278" max="278" width="13.44140625" bestFit="1" customWidth="1"/>
    <col min="279" max="279" width="10" bestFit="1" customWidth="1"/>
    <col min="280" max="280" width="13.44140625" bestFit="1" customWidth="1"/>
    <col min="281" max="281" width="9" bestFit="1" customWidth="1"/>
    <col min="282" max="282" width="12.109375" bestFit="1" customWidth="1"/>
    <col min="283" max="283" width="9" bestFit="1" customWidth="1"/>
    <col min="284" max="284" width="12.109375" bestFit="1" customWidth="1"/>
    <col min="285" max="285" width="10" bestFit="1" customWidth="1"/>
    <col min="286" max="286" width="13.44140625" bestFit="1" customWidth="1"/>
    <col min="287" max="287" width="9" bestFit="1" customWidth="1"/>
    <col min="288" max="288" width="12.109375" bestFit="1" customWidth="1"/>
    <col min="289" max="289" width="9" bestFit="1" customWidth="1"/>
    <col min="290" max="290" width="12.109375" bestFit="1" customWidth="1"/>
    <col min="291" max="291" width="10" bestFit="1" customWidth="1"/>
    <col min="292" max="292" width="13.44140625" bestFit="1" customWidth="1"/>
    <col min="293" max="293" width="9" bestFit="1" customWidth="1"/>
    <col min="294" max="294" width="12.109375" bestFit="1" customWidth="1"/>
    <col min="295" max="295" width="9" bestFit="1" customWidth="1"/>
    <col min="296" max="296" width="12.109375" bestFit="1" customWidth="1"/>
    <col min="297" max="297" width="9" bestFit="1" customWidth="1"/>
    <col min="298" max="298" width="12.109375" bestFit="1" customWidth="1"/>
    <col min="299" max="299" width="7.88671875" bestFit="1" customWidth="1"/>
    <col min="300" max="300" width="11" bestFit="1" customWidth="1"/>
    <col min="301" max="301" width="9" bestFit="1" customWidth="1"/>
    <col min="302" max="302" width="12.109375" bestFit="1" customWidth="1"/>
    <col min="303" max="303" width="9" bestFit="1" customWidth="1"/>
    <col min="304" max="304" width="12.109375" bestFit="1" customWidth="1"/>
    <col min="305" max="305" width="9" bestFit="1" customWidth="1"/>
    <col min="306" max="306" width="12.109375" bestFit="1" customWidth="1"/>
    <col min="307" max="307" width="9" bestFit="1" customWidth="1"/>
    <col min="308" max="308" width="12.109375" bestFit="1" customWidth="1"/>
    <col min="309" max="309" width="9" bestFit="1" customWidth="1"/>
    <col min="310" max="310" width="12.109375" bestFit="1" customWidth="1"/>
    <col min="311" max="311" width="9" bestFit="1" customWidth="1"/>
    <col min="312" max="312" width="12.109375" bestFit="1" customWidth="1"/>
    <col min="313" max="313" width="9" bestFit="1" customWidth="1"/>
    <col min="314" max="314" width="12.109375" bestFit="1" customWidth="1"/>
    <col min="315" max="315" width="9" bestFit="1" customWidth="1"/>
    <col min="316" max="316" width="12.109375" bestFit="1" customWidth="1"/>
    <col min="317" max="317" width="7.88671875" bestFit="1" customWidth="1"/>
    <col min="318" max="318" width="11" bestFit="1" customWidth="1"/>
    <col min="319" max="319" width="10" bestFit="1" customWidth="1"/>
    <col min="320" max="320" width="13.44140625" bestFit="1" customWidth="1"/>
    <col min="321" max="321" width="9" bestFit="1" customWidth="1"/>
    <col min="322" max="322" width="12.109375" bestFit="1" customWidth="1"/>
    <col min="323" max="323" width="10" bestFit="1" customWidth="1"/>
    <col min="324" max="324" width="13.44140625" bestFit="1" customWidth="1"/>
    <col min="325" max="325" width="9" bestFit="1" customWidth="1"/>
    <col min="326" max="326" width="12.109375" bestFit="1" customWidth="1"/>
    <col min="327" max="327" width="9" bestFit="1" customWidth="1"/>
    <col min="328" max="328" width="12.109375" bestFit="1" customWidth="1"/>
    <col min="329" max="329" width="9" bestFit="1" customWidth="1"/>
    <col min="330" max="330" width="12.109375" bestFit="1" customWidth="1"/>
    <col min="331" max="331" width="10" bestFit="1" customWidth="1"/>
    <col min="332" max="332" width="13.44140625" bestFit="1" customWidth="1"/>
    <col min="333" max="333" width="9" bestFit="1" customWidth="1"/>
    <col min="334" max="334" width="12.109375" bestFit="1" customWidth="1"/>
    <col min="335" max="335" width="9" bestFit="1" customWidth="1"/>
    <col min="336" max="336" width="12.109375" bestFit="1" customWidth="1"/>
    <col min="337" max="337" width="9" bestFit="1" customWidth="1"/>
    <col min="338" max="338" width="12.109375" bestFit="1" customWidth="1"/>
    <col min="339" max="339" width="9" bestFit="1" customWidth="1"/>
    <col min="340" max="340" width="7.88671875" bestFit="1" customWidth="1"/>
    <col min="341" max="341" width="12.109375" bestFit="1" customWidth="1"/>
    <col min="342" max="342" width="9" bestFit="1" customWidth="1"/>
    <col min="343" max="343" width="12.109375" bestFit="1" customWidth="1"/>
    <col min="344" max="344" width="9" bestFit="1" customWidth="1"/>
    <col min="345" max="345" width="12.109375" bestFit="1" customWidth="1"/>
    <col min="346" max="346" width="10" bestFit="1" customWidth="1"/>
    <col min="347" max="347" width="13.44140625" bestFit="1" customWidth="1"/>
    <col min="348" max="348" width="7.88671875" bestFit="1" customWidth="1"/>
    <col min="349" max="350" width="10" bestFit="1" customWidth="1"/>
    <col min="351" max="351" width="13.44140625" bestFit="1" customWidth="1"/>
    <col min="352" max="352" width="9" bestFit="1" customWidth="1"/>
    <col min="353" max="353" width="12.109375" bestFit="1" customWidth="1"/>
    <col min="354" max="354" width="9" bestFit="1" customWidth="1"/>
    <col min="355" max="355" width="12.109375" bestFit="1" customWidth="1"/>
    <col min="356" max="356" width="9" bestFit="1" customWidth="1"/>
    <col min="357" max="357" width="12.109375" bestFit="1" customWidth="1"/>
    <col min="358" max="358" width="9" bestFit="1" customWidth="1"/>
    <col min="359" max="359" width="12.109375" bestFit="1" customWidth="1"/>
    <col min="360" max="360" width="10" bestFit="1" customWidth="1"/>
    <col min="361" max="361" width="13.44140625" bestFit="1" customWidth="1"/>
    <col min="362" max="362" width="8.88671875" bestFit="1" customWidth="1"/>
    <col min="363" max="363" width="11" bestFit="1" customWidth="1"/>
    <col min="364" max="364" width="8.88671875" bestFit="1" customWidth="1"/>
    <col min="365" max="365" width="11" bestFit="1" customWidth="1"/>
    <col min="366" max="366" width="10" bestFit="1" customWidth="1"/>
    <col min="367" max="367" width="13.44140625" bestFit="1" customWidth="1"/>
    <col min="368" max="368" width="9" bestFit="1" customWidth="1"/>
    <col min="369" max="369" width="12.109375" bestFit="1" customWidth="1"/>
    <col min="370" max="370" width="9" bestFit="1" customWidth="1"/>
    <col min="371" max="371" width="12.109375" bestFit="1" customWidth="1"/>
    <col min="372" max="372" width="10" bestFit="1" customWidth="1"/>
    <col min="373" max="373" width="13.44140625" bestFit="1" customWidth="1"/>
    <col min="374" max="374" width="10" bestFit="1" customWidth="1"/>
    <col min="375" max="375" width="13.44140625" bestFit="1" customWidth="1"/>
    <col min="376" max="376" width="10" bestFit="1" customWidth="1"/>
    <col min="377" max="377" width="13.44140625" bestFit="1" customWidth="1"/>
    <col min="378" max="378" width="10" bestFit="1" customWidth="1"/>
    <col min="379" max="379" width="13.44140625" bestFit="1" customWidth="1"/>
    <col min="380" max="380" width="9" bestFit="1" customWidth="1"/>
    <col min="381" max="381" width="12.109375" bestFit="1" customWidth="1"/>
    <col min="382" max="382" width="10" bestFit="1" customWidth="1"/>
    <col min="383" max="383" width="13.44140625" bestFit="1" customWidth="1"/>
    <col min="384" max="384" width="9" bestFit="1" customWidth="1"/>
    <col min="385" max="385" width="12.109375" bestFit="1" customWidth="1"/>
    <col min="386" max="386" width="10" bestFit="1" customWidth="1"/>
    <col min="387" max="387" width="13.44140625" bestFit="1" customWidth="1"/>
    <col min="388" max="388" width="9" bestFit="1" customWidth="1"/>
    <col min="389" max="389" width="12.109375" bestFit="1" customWidth="1"/>
    <col min="390" max="390" width="10" bestFit="1" customWidth="1"/>
    <col min="391" max="391" width="13.44140625" bestFit="1" customWidth="1"/>
    <col min="392" max="392" width="10" bestFit="1" customWidth="1"/>
    <col min="393" max="393" width="13.44140625" bestFit="1" customWidth="1"/>
    <col min="394" max="394" width="9" bestFit="1" customWidth="1"/>
    <col min="395" max="395" width="12.109375" bestFit="1" customWidth="1"/>
    <col min="396" max="396" width="10" bestFit="1" customWidth="1"/>
    <col min="397" max="397" width="13.44140625" bestFit="1" customWidth="1"/>
    <col min="398" max="398" width="9" bestFit="1" customWidth="1"/>
    <col min="399" max="399" width="12.109375" bestFit="1" customWidth="1"/>
    <col min="400" max="400" width="10" bestFit="1" customWidth="1"/>
    <col min="401" max="401" width="13.44140625" bestFit="1" customWidth="1"/>
    <col min="402" max="402" width="9" bestFit="1" customWidth="1"/>
    <col min="403" max="403" width="12.109375" bestFit="1" customWidth="1"/>
    <col min="404" max="404" width="9" bestFit="1" customWidth="1"/>
    <col min="405" max="405" width="12.109375" bestFit="1" customWidth="1"/>
    <col min="406" max="406" width="9" bestFit="1" customWidth="1"/>
    <col min="407" max="407" width="12.109375" bestFit="1" customWidth="1"/>
    <col min="408" max="408" width="9" bestFit="1" customWidth="1"/>
    <col min="409" max="409" width="12.109375" bestFit="1" customWidth="1"/>
    <col min="410" max="410" width="9" bestFit="1" customWidth="1"/>
    <col min="411" max="411" width="12.109375" bestFit="1" customWidth="1"/>
    <col min="412" max="412" width="9" bestFit="1" customWidth="1"/>
    <col min="413" max="413" width="12.109375" bestFit="1" customWidth="1"/>
    <col min="414" max="414" width="9" bestFit="1" customWidth="1"/>
    <col min="415" max="415" width="12.109375" bestFit="1" customWidth="1"/>
    <col min="416" max="416" width="7.88671875" bestFit="1" customWidth="1"/>
    <col min="417" max="417" width="11" bestFit="1" customWidth="1"/>
    <col min="418" max="418" width="8.88671875" bestFit="1" customWidth="1"/>
    <col min="419" max="419" width="11" bestFit="1" customWidth="1"/>
    <col min="420" max="420" width="7.88671875" bestFit="1" customWidth="1"/>
    <col min="421" max="421" width="11" bestFit="1" customWidth="1"/>
    <col min="422" max="422" width="10" bestFit="1" customWidth="1"/>
    <col min="423" max="423" width="13.44140625" bestFit="1" customWidth="1"/>
    <col min="424" max="424" width="10" bestFit="1" customWidth="1"/>
    <col min="425" max="425" width="13.44140625" bestFit="1" customWidth="1"/>
    <col min="426" max="426" width="10" bestFit="1" customWidth="1"/>
    <col min="427" max="427" width="13.44140625" bestFit="1" customWidth="1"/>
    <col min="428" max="428" width="11.109375" bestFit="1" customWidth="1"/>
    <col min="429" max="429" width="14.44140625" bestFit="1" customWidth="1"/>
    <col min="430" max="430" width="9" bestFit="1" customWidth="1"/>
    <col min="431" max="431" width="12.109375" bestFit="1" customWidth="1"/>
    <col min="432" max="432" width="10" bestFit="1" customWidth="1"/>
    <col min="433" max="433" width="13.44140625" bestFit="1" customWidth="1"/>
    <col min="434" max="434" width="10" bestFit="1" customWidth="1"/>
    <col min="435" max="435" width="13.44140625" bestFit="1" customWidth="1"/>
    <col min="436" max="436" width="10" bestFit="1" customWidth="1"/>
    <col min="437" max="437" width="13.44140625" bestFit="1" customWidth="1"/>
    <col min="438" max="438" width="10" bestFit="1" customWidth="1"/>
    <col min="439" max="439" width="13.44140625" bestFit="1" customWidth="1"/>
    <col min="440" max="440" width="11.109375" bestFit="1" customWidth="1"/>
    <col min="441" max="441" width="14.44140625" bestFit="1" customWidth="1"/>
    <col min="442" max="442" width="9" bestFit="1" customWidth="1"/>
    <col min="443" max="443" width="12.109375" bestFit="1" customWidth="1"/>
    <col min="444" max="444" width="10" bestFit="1" customWidth="1"/>
    <col min="445" max="445" width="13.44140625" bestFit="1" customWidth="1"/>
    <col min="446" max="446" width="10" bestFit="1" customWidth="1"/>
    <col min="447" max="447" width="13.44140625" bestFit="1" customWidth="1"/>
    <col min="448" max="448" width="10" bestFit="1" customWidth="1"/>
    <col min="449" max="449" width="13.44140625" bestFit="1" customWidth="1"/>
    <col min="450" max="450" width="10" bestFit="1" customWidth="1"/>
    <col min="451" max="451" width="13.44140625" bestFit="1" customWidth="1"/>
    <col min="452" max="452" width="11.109375" bestFit="1" customWidth="1"/>
    <col min="453" max="453" width="14.44140625" bestFit="1" customWidth="1"/>
    <col min="454" max="454" width="10" bestFit="1" customWidth="1"/>
    <col min="455" max="455" width="13.44140625" bestFit="1" customWidth="1"/>
    <col min="456" max="456" width="11.109375" bestFit="1" customWidth="1"/>
    <col min="457" max="457" width="14.44140625" bestFit="1" customWidth="1"/>
    <col min="458" max="458" width="10" bestFit="1" customWidth="1"/>
    <col min="459" max="459" width="13.44140625" bestFit="1" customWidth="1"/>
    <col min="460" max="460" width="10" bestFit="1" customWidth="1"/>
    <col min="461" max="461" width="13.44140625" bestFit="1" customWidth="1"/>
    <col min="462" max="462" width="10" bestFit="1" customWidth="1"/>
    <col min="463" max="463" width="13.44140625" bestFit="1" customWidth="1"/>
    <col min="464" max="464" width="9" bestFit="1" customWidth="1"/>
    <col min="465" max="465" width="12.109375" bestFit="1" customWidth="1"/>
    <col min="466" max="466" width="11.109375" bestFit="1" customWidth="1"/>
    <col min="467" max="467" width="14.44140625" bestFit="1" customWidth="1"/>
    <col min="468" max="468" width="10" bestFit="1" customWidth="1"/>
    <col min="469" max="469" width="13.44140625" bestFit="1" customWidth="1"/>
    <col min="470" max="470" width="10" bestFit="1" customWidth="1"/>
    <col min="471" max="471" width="13.44140625" bestFit="1" customWidth="1"/>
    <col min="472" max="472" width="10" bestFit="1" customWidth="1"/>
    <col min="473" max="473" width="13.44140625" bestFit="1" customWidth="1"/>
    <col min="474" max="474" width="9" bestFit="1" customWidth="1"/>
    <col min="475" max="475" width="12.109375" bestFit="1" customWidth="1"/>
    <col min="476" max="476" width="10" bestFit="1" customWidth="1"/>
    <col min="477" max="477" width="13.44140625" bestFit="1" customWidth="1"/>
    <col min="478" max="478" width="11.109375" bestFit="1" customWidth="1"/>
    <col min="479" max="479" width="14.44140625" bestFit="1" customWidth="1"/>
    <col min="480" max="480" width="10" bestFit="1" customWidth="1"/>
    <col min="481" max="481" width="13.44140625" bestFit="1" customWidth="1"/>
    <col min="482" max="482" width="10" bestFit="1" customWidth="1"/>
    <col min="483" max="483" width="13.44140625" bestFit="1" customWidth="1"/>
    <col min="484" max="484" width="10" bestFit="1" customWidth="1"/>
    <col min="485" max="485" width="13.44140625" bestFit="1" customWidth="1"/>
    <col min="486" max="486" width="10" bestFit="1" customWidth="1"/>
    <col min="487" max="487" width="13.44140625" bestFit="1" customWidth="1"/>
    <col min="488" max="488" width="10" bestFit="1" customWidth="1"/>
    <col min="489" max="489" width="13.44140625" bestFit="1" customWidth="1"/>
    <col min="490" max="490" width="10" bestFit="1" customWidth="1"/>
    <col min="491" max="491" width="13.44140625" bestFit="1" customWidth="1"/>
    <col min="492" max="492" width="10" bestFit="1" customWidth="1"/>
    <col min="493" max="493" width="13.44140625" bestFit="1" customWidth="1"/>
    <col min="494" max="494" width="10" bestFit="1" customWidth="1"/>
    <col min="495" max="495" width="13.44140625" bestFit="1" customWidth="1"/>
    <col min="496" max="496" width="10" bestFit="1" customWidth="1"/>
    <col min="497" max="497" width="13.44140625" bestFit="1" customWidth="1"/>
    <col min="498" max="498" width="10" bestFit="1" customWidth="1"/>
    <col min="499" max="499" width="13.44140625" bestFit="1" customWidth="1"/>
    <col min="500" max="500" width="9" bestFit="1" customWidth="1"/>
    <col min="501" max="501" width="12.109375" bestFit="1" customWidth="1"/>
    <col min="502" max="502" width="10" bestFit="1" customWidth="1"/>
    <col min="503" max="503" width="13.44140625" bestFit="1" customWidth="1"/>
    <col min="504" max="504" width="10" bestFit="1" customWidth="1"/>
    <col min="505" max="505" width="13.44140625" bestFit="1" customWidth="1"/>
    <col min="506" max="506" width="11.109375" bestFit="1" customWidth="1"/>
    <col min="507" max="507" width="14.44140625" bestFit="1" customWidth="1"/>
    <col min="508" max="508" width="10" bestFit="1" customWidth="1"/>
    <col min="509" max="509" width="13.44140625" bestFit="1" customWidth="1"/>
    <col min="510" max="510" width="10" bestFit="1" customWidth="1"/>
    <col min="511" max="511" width="13.44140625" bestFit="1" customWidth="1"/>
    <col min="512" max="512" width="10" bestFit="1" customWidth="1"/>
    <col min="513" max="513" width="13.44140625" bestFit="1" customWidth="1"/>
    <col min="514" max="514" width="10" bestFit="1" customWidth="1"/>
    <col min="515" max="515" width="13.44140625" bestFit="1" customWidth="1"/>
    <col min="516" max="516" width="11.109375" bestFit="1" customWidth="1"/>
    <col min="517" max="517" width="14.44140625" bestFit="1" customWidth="1"/>
    <col min="518" max="518" width="10" bestFit="1" customWidth="1"/>
    <col min="519" max="519" width="13.44140625" bestFit="1" customWidth="1"/>
    <col min="520" max="520" width="9" bestFit="1" customWidth="1"/>
    <col min="521" max="521" width="12.109375" bestFit="1" customWidth="1"/>
    <col min="522" max="522" width="10" bestFit="1" customWidth="1"/>
    <col min="523" max="523" width="13.44140625" bestFit="1" customWidth="1"/>
    <col min="524" max="524" width="10" bestFit="1" customWidth="1"/>
    <col min="525" max="525" width="13.44140625" bestFit="1" customWidth="1"/>
    <col min="526" max="526" width="11.109375" bestFit="1" customWidth="1"/>
    <col min="527" max="527" width="14.44140625" bestFit="1" customWidth="1"/>
    <col min="528" max="528" width="10" bestFit="1" customWidth="1"/>
    <col min="529" max="529" width="13.44140625" bestFit="1" customWidth="1"/>
    <col min="530" max="530" width="11.109375" bestFit="1" customWidth="1"/>
    <col min="531" max="531" width="14.44140625" bestFit="1" customWidth="1"/>
    <col min="532" max="532" width="11.109375" bestFit="1" customWidth="1"/>
    <col min="533" max="533" width="14.44140625" bestFit="1" customWidth="1"/>
    <col min="534" max="534" width="10" bestFit="1" customWidth="1"/>
    <col min="535" max="535" width="13.44140625" bestFit="1" customWidth="1"/>
    <col min="536" max="536" width="10" bestFit="1" customWidth="1"/>
    <col min="537" max="537" width="13.44140625" bestFit="1" customWidth="1"/>
    <col min="538" max="538" width="10" bestFit="1" customWidth="1"/>
    <col min="539" max="539" width="13.44140625" bestFit="1" customWidth="1"/>
    <col min="540" max="540" width="11.109375" bestFit="1" customWidth="1"/>
    <col min="541" max="541" width="14.44140625" bestFit="1" customWidth="1"/>
    <col min="542" max="542" width="10" bestFit="1" customWidth="1"/>
    <col min="543" max="543" width="13.44140625" bestFit="1" customWidth="1"/>
    <col min="544" max="544" width="9" bestFit="1" customWidth="1"/>
    <col min="545" max="545" width="12.109375" bestFit="1" customWidth="1"/>
    <col min="546" max="546" width="10" bestFit="1" customWidth="1"/>
    <col min="547" max="547" width="13.44140625" bestFit="1" customWidth="1"/>
    <col min="548" max="548" width="10" bestFit="1" customWidth="1"/>
    <col min="549" max="549" width="13.44140625" bestFit="1" customWidth="1"/>
    <col min="550" max="550" width="11.109375" bestFit="1" customWidth="1"/>
    <col min="551" max="551" width="14.44140625" bestFit="1" customWidth="1"/>
    <col min="552" max="552" width="9" bestFit="1" customWidth="1"/>
    <col min="553" max="553" width="12.109375" bestFit="1" customWidth="1"/>
    <col min="554" max="554" width="10" bestFit="1" customWidth="1"/>
    <col min="555" max="555" width="13.44140625" bestFit="1" customWidth="1"/>
    <col min="556" max="556" width="10" bestFit="1" customWidth="1"/>
    <col min="557" max="557" width="13.44140625" bestFit="1" customWidth="1"/>
    <col min="558" max="558" width="10" bestFit="1" customWidth="1"/>
    <col min="559" max="559" width="13.44140625" bestFit="1" customWidth="1"/>
    <col min="560" max="560" width="10" bestFit="1" customWidth="1"/>
    <col min="561" max="561" width="13.44140625" bestFit="1" customWidth="1"/>
    <col min="562" max="562" width="11.109375" bestFit="1" customWidth="1"/>
    <col min="563" max="563" width="14.44140625" bestFit="1" customWidth="1"/>
    <col min="564" max="564" width="10" bestFit="1" customWidth="1"/>
    <col min="565" max="565" width="13.44140625" bestFit="1" customWidth="1"/>
    <col min="566" max="566" width="10" bestFit="1" customWidth="1"/>
    <col min="567" max="567" width="13.44140625" bestFit="1" customWidth="1"/>
    <col min="568" max="568" width="10" bestFit="1" customWidth="1"/>
    <col min="569" max="569" width="13.44140625" bestFit="1" customWidth="1"/>
    <col min="570" max="570" width="10" bestFit="1" customWidth="1"/>
    <col min="571" max="571" width="13.44140625" bestFit="1" customWidth="1"/>
    <col min="572" max="572" width="11.109375" bestFit="1" customWidth="1"/>
    <col min="573" max="573" width="14.44140625" bestFit="1" customWidth="1"/>
    <col min="574" max="574" width="9" bestFit="1" customWidth="1"/>
    <col min="575" max="575" width="12.109375" bestFit="1" customWidth="1"/>
    <col min="576" max="576" width="10" bestFit="1" customWidth="1"/>
    <col min="577" max="577" width="13.44140625" bestFit="1" customWidth="1"/>
    <col min="578" max="578" width="10" bestFit="1" customWidth="1"/>
    <col min="579" max="579" width="13.44140625" bestFit="1" customWidth="1"/>
    <col min="580" max="580" width="9" bestFit="1" customWidth="1"/>
    <col min="581" max="581" width="12.109375" bestFit="1" customWidth="1"/>
    <col min="582" max="582" width="11.109375" bestFit="1" customWidth="1"/>
    <col min="583" max="583" width="14.44140625" bestFit="1" customWidth="1"/>
    <col min="584" max="584" width="10" bestFit="1" customWidth="1"/>
    <col min="585" max="585" width="13.44140625" bestFit="1" customWidth="1"/>
    <col min="586" max="586" width="10" bestFit="1" customWidth="1"/>
    <col min="587" max="587" width="13.44140625" bestFit="1" customWidth="1"/>
    <col min="588" max="588" width="10" bestFit="1" customWidth="1"/>
    <col min="589" max="589" width="13.44140625" bestFit="1" customWidth="1"/>
    <col min="590" max="590" width="10" bestFit="1" customWidth="1"/>
    <col min="591" max="591" width="13.44140625" bestFit="1" customWidth="1"/>
    <col min="592" max="592" width="11.109375" bestFit="1" customWidth="1"/>
    <col min="593" max="593" width="14.44140625" bestFit="1" customWidth="1"/>
    <col min="594" max="594" width="10" bestFit="1" customWidth="1"/>
    <col min="595" max="595" width="13.44140625" bestFit="1" customWidth="1"/>
    <col min="596" max="596" width="9" bestFit="1" customWidth="1"/>
    <col min="597" max="597" width="12.109375" bestFit="1" customWidth="1"/>
    <col min="598" max="598" width="10" bestFit="1" customWidth="1"/>
    <col min="599" max="599" width="13.44140625" bestFit="1" customWidth="1"/>
    <col min="600" max="600" width="10" bestFit="1" customWidth="1"/>
    <col min="601" max="601" width="13.44140625" bestFit="1" customWidth="1"/>
    <col min="602" max="602" width="10" bestFit="1" customWidth="1"/>
    <col min="603" max="603" width="13.44140625" bestFit="1" customWidth="1"/>
    <col min="604" max="604" width="11.109375" bestFit="1" customWidth="1"/>
    <col min="605" max="605" width="14.44140625" bestFit="1" customWidth="1"/>
    <col min="606" max="606" width="11.109375" bestFit="1" customWidth="1"/>
    <col min="607" max="607" width="14.44140625" bestFit="1" customWidth="1"/>
    <col min="608" max="608" width="10" bestFit="1" customWidth="1"/>
    <col min="609" max="609" width="13.44140625" bestFit="1" customWidth="1"/>
    <col min="610" max="610" width="10" bestFit="1" customWidth="1"/>
    <col min="611" max="611" width="13.44140625" bestFit="1" customWidth="1"/>
    <col min="612" max="612" width="9" bestFit="1" customWidth="1"/>
    <col min="613" max="613" width="12.109375" bestFit="1" customWidth="1"/>
    <col min="614" max="614" width="10" bestFit="1" customWidth="1"/>
    <col min="615" max="615" width="13.44140625" bestFit="1" customWidth="1"/>
    <col min="616" max="616" width="10" bestFit="1" customWidth="1"/>
    <col min="617" max="617" width="13.44140625" bestFit="1" customWidth="1"/>
    <col min="618" max="618" width="11.109375" bestFit="1" customWidth="1"/>
    <col min="619" max="619" width="14.44140625" bestFit="1" customWidth="1"/>
    <col min="620" max="620" width="11.109375" bestFit="1" customWidth="1"/>
    <col min="621" max="621" width="14.44140625" bestFit="1" customWidth="1"/>
    <col min="622" max="622" width="10" bestFit="1" customWidth="1"/>
    <col min="623" max="623" width="13.44140625" bestFit="1" customWidth="1"/>
    <col min="624" max="624" width="9" bestFit="1" customWidth="1"/>
    <col min="625" max="625" width="12.109375" bestFit="1" customWidth="1"/>
    <col min="626" max="626" width="10" bestFit="1" customWidth="1"/>
    <col min="627" max="627" width="13.44140625" bestFit="1" customWidth="1"/>
    <col min="628" max="628" width="11.109375" bestFit="1" customWidth="1"/>
    <col min="629" max="629" width="14.44140625" bestFit="1" customWidth="1"/>
    <col min="630" max="630" width="10" bestFit="1" customWidth="1"/>
    <col min="631" max="631" width="13.44140625" bestFit="1" customWidth="1"/>
    <col min="632" max="632" width="10" bestFit="1" customWidth="1"/>
    <col min="633" max="633" width="13.44140625" bestFit="1" customWidth="1"/>
    <col min="634" max="634" width="10" bestFit="1" customWidth="1"/>
    <col min="635" max="635" width="13.44140625" bestFit="1" customWidth="1"/>
    <col min="636" max="636" width="10" bestFit="1" customWidth="1"/>
    <col min="637" max="637" width="13.44140625" bestFit="1" customWidth="1"/>
    <col min="638" max="638" width="10" bestFit="1" customWidth="1"/>
    <col min="639" max="639" width="13.44140625" bestFit="1" customWidth="1"/>
    <col min="640" max="640" width="10" bestFit="1" customWidth="1"/>
    <col min="641" max="641" width="13.44140625" bestFit="1" customWidth="1"/>
    <col min="642" max="642" width="11.109375" bestFit="1" customWidth="1"/>
    <col min="643" max="643" width="14.44140625" bestFit="1" customWidth="1"/>
    <col min="644" max="644" width="10" bestFit="1" customWidth="1"/>
    <col min="645" max="645" width="13.44140625" bestFit="1" customWidth="1"/>
    <col min="646" max="646" width="9" bestFit="1" customWidth="1"/>
    <col min="647" max="647" width="12.109375" bestFit="1" customWidth="1"/>
    <col min="648" max="648" width="10" bestFit="1" customWidth="1"/>
    <col min="649" max="649" width="13.44140625" bestFit="1" customWidth="1"/>
    <col min="650" max="650" width="9" bestFit="1" customWidth="1"/>
    <col min="651" max="651" width="12.109375" bestFit="1" customWidth="1"/>
    <col min="652" max="652" width="10" bestFit="1" customWidth="1"/>
    <col min="653" max="653" width="13.44140625" bestFit="1" customWidth="1"/>
    <col min="654" max="654" width="9" bestFit="1" customWidth="1"/>
    <col min="655" max="655" width="12.109375" bestFit="1" customWidth="1"/>
    <col min="656" max="656" width="9" bestFit="1" customWidth="1"/>
    <col min="657" max="657" width="12.109375" bestFit="1" customWidth="1"/>
    <col min="658" max="658" width="10" bestFit="1" customWidth="1"/>
    <col min="659" max="659" width="13.44140625" bestFit="1" customWidth="1"/>
    <col min="660" max="660" width="7.88671875" bestFit="1" customWidth="1"/>
    <col min="661" max="661" width="11" bestFit="1" customWidth="1"/>
    <col min="662" max="662" width="9" bestFit="1" customWidth="1"/>
    <col min="663" max="663" width="12.109375" bestFit="1" customWidth="1"/>
    <col min="664" max="664" width="10" bestFit="1" customWidth="1"/>
    <col min="665" max="665" width="13.44140625" bestFit="1" customWidth="1"/>
    <col min="666" max="666" width="10" bestFit="1" customWidth="1"/>
    <col min="667" max="667" width="13.44140625" bestFit="1" customWidth="1"/>
    <col min="668" max="668" width="10" bestFit="1" customWidth="1"/>
    <col min="669" max="669" width="13.44140625" bestFit="1" customWidth="1"/>
    <col min="670" max="670" width="9" bestFit="1" customWidth="1"/>
    <col min="671" max="671" width="12.109375" bestFit="1" customWidth="1"/>
    <col min="672" max="672" width="10" bestFit="1" customWidth="1"/>
    <col min="673" max="673" width="13.44140625" bestFit="1" customWidth="1"/>
    <col min="674" max="674" width="10" bestFit="1" customWidth="1"/>
    <col min="675" max="675" width="13.44140625" bestFit="1" customWidth="1"/>
    <col min="676" max="676" width="10" bestFit="1" customWidth="1"/>
    <col min="677" max="677" width="13.44140625" bestFit="1" customWidth="1"/>
    <col min="678" max="678" width="11.109375" bestFit="1" customWidth="1"/>
    <col min="679" max="679" width="14.44140625" bestFit="1" customWidth="1"/>
    <col min="680" max="680" width="10" bestFit="1" customWidth="1"/>
    <col min="681" max="681" width="13.44140625" bestFit="1" customWidth="1"/>
    <col min="682" max="682" width="7.88671875" bestFit="1" customWidth="1"/>
    <col min="683" max="683" width="11" bestFit="1" customWidth="1"/>
    <col min="684" max="684" width="10" bestFit="1" customWidth="1"/>
    <col min="685" max="685" width="13.44140625" bestFit="1" customWidth="1"/>
    <col min="686" max="686" width="11.109375" bestFit="1" customWidth="1"/>
    <col min="687" max="687" width="14.44140625" bestFit="1" customWidth="1"/>
    <col min="688" max="688" width="10" bestFit="1" customWidth="1"/>
    <col min="689" max="689" width="13.44140625" bestFit="1" customWidth="1"/>
    <col min="690" max="690" width="10" bestFit="1" customWidth="1"/>
    <col min="691" max="691" width="13.44140625" bestFit="1" customWidth="1"/>
    <col min="692" max="692" width="10" bestFit="1" customWidth="1"/>
    <col min="693" max="693" width="13.44140625" bestFit="1" customWidth="1"/>
    <col min="694" max="694" width="9" bestFit="1" customWidth="1"/>
    <col min="695" max="695" width="12.109375" bestFit="1" customWidth="1"/>
    <col min="696" max="696" width="10" bestFit="1" customWidth="1"/>
    <col min="697" max="697" width="13.44140625" bestFit="1" customWidth="1"/>
    <col min="698" max="698" width="9" bestFit="1" customWidth="1"/>
    <col min="699" max="699" width="12.109375" bestFit="1" customWidth="1"/>
    <col min="700" max="700" width="11.109375" bestFit="1" customWidth="1"/>
    <col min="701" max="701" width="14.44140625" bestFit="1" customWidth="1"/>
    <col min="702" max="702" width="10" bestFit="1" customWidth="1"/>
    <col min="703" max="703" width="13.44140625" bestFit="1" customWidth="1"/>
    <col min="704" max="704" width="11.109375" bestFit="1" customWidth="1"/>
    <col min="705" max="705" width="14.44140625" bestFit="1" customWidth="1"/>
    <col min="706" max="706" width="10" bestFit="1" customWidth="1"/>
    <col min="707" max="707" width="13.44140625" bestFit="1" customWidth="1"/>
    <col min="708" max="708" width="11.109375" bestFit="1" customWidth="1"/>
    <col min="709" max="709" width="14.44140625" bestFit="1" customWidth="1"/>
    <col min="710" max="710" width="10" bestFit="1" customWidth="1"/>
    <col min="711" max="711" width="13.44140625" bestFit="1" customWidth="1"/>
    <col min="712" max="712" width="10" bestFit="1" customWidth="1"/>
    <col min="713" max="713" width="13.44140625" bestFit="1" customWidth="1"/>
    <col min="714" max="714" width="10" bestFit="1" customWidth="1"/>
    <col min="715" max="715" width="13.44140625" bestFit="1" customWidth="1"/>
    <col min="716" max="716" width="7.88671875" bestFit="1" customWidth="1"/>
    <col min="717" max="717" width="11" bestFit="1" customWidth="1"/>
    <col min="718" max="718" width="10" bestFit="1" customWidth="1"/>
    <col min="719" max="719" width="13.44140625" bestFit="1" customWidth="1"/>
    <col min="720" max="720" width="10" bestFit="1" customWidth="1"/>
    <col min="721" max="721" width="13.44140625" bestFit="1" customWidth="1"/>
    <col min="722" max="722" width="10" bestFit="1" customWidth="1"/>
    <col min="723" max="723" width="13.44140625" bestFit="1" customWidth="1"/>
    <col min="724" max="724" width="11.109375" bestFit="1" customWidth="1"/>
    <col min="725" max="725" width="14.44140625" bestFit="1" customWidth="1"/>
    <col min="726" max="726" width="9" bestFit="1" customWidth="1"/>
    <col min="727" max="727" width="12.109375" bestFit="1" customWidth="1"/>
    <col min="728" max="728" width="10" bestFit="1" customWidth="1"/>
    <col min="729" max="729" width="13.44140625" bestFit="1" customWidth="1"/>
    <col min="730" max="730" width="7.88671875" bestFit="1" customWidth="1"/>
    <col min="731" max="731" width="11" bestFit="1" customWidth="1"/>
    <col min="732" max="732" width="10" bestFit="1" customWidth="1"/>
    <col min="733" max="733" width="13.44140625" bestFit="1" customWidth="1"/>
    <col min="734" max="734" width="10" bestFit="1" customWidth="1"/>
    <col min="735" max="735" width="13.44140625" bestFit="1" customWidth="1"/>
    <col min="736" max="736" width="10" bestFit="1" customWidth="1"/>
    <col min="737" max="737" width="13.44140625" bestFit="1" customWidth="1"/>
    <col min="738" max="738" width="11.109375" bestFit="1" customWidth="1"/>
    <col min="739" max="739" width="14.44140625" bestFit="1" customWidth="1"/>
    <col min="740" max="740" width="7.88671875" bestFit="1" customWidth="1"/>
    <col min="741" max="741" width="11" bestFit="1" customWidth="1"/>
    <col min="742" max="742" width="10" bestFit="1" customWidth="1"/>
    <col min="743" max="743" width="13.44140625" bestFit="1" customWidth="1"/>
    <col min="744" max="744" width="10" bestFit="1" customWidth="1"/>
    <col min="745" max="745" width="13.44140625" bestFit="1" customWidth="1"/>
    <col min="746" max="746" width="11.109375" bestFit="1" customWidth="1"/>
    <col min="747" max="747" width="14.44140625" bestFit="1" customWidth="1"/>
    <col min="748" max="748" width="9" bestFit="1" customWidth="1"/>
    <col min="749" max="749" width="12.109375" bestFit="1" customWidth="1"/>
    <col min="750" max="750" width="10" bestFit="1" customWidth="1"/>
    <col min="751" max="751" width="13.44140625" bestFit="1" customWidth="1"/>
    <col min="752" max="752" width="10" bestFit="1" customWidth="1"/>
    <col min="753" max="753" width="13.44140625" bestFit="1" customWidth="1"/>
    <col min="754" max="754" width="10" bestFit="1" customWidth="1"/>
    <col min="755" max="755" width="13.44140625" bestFit="1" customWidth="1"/>
    <col min="756" max="756" width="9" bestFit="1" customWidth="1"/>
    <col min="757" max="757" width="12.109375" bestFit="1" customWidth="1"/>
    <col min="758" max="758" width="10" bestFit="1" customWidth="1"/>
    <col min="759" max="759" width="13.44140625" bestFit="1" customWidth="1"/>
    <col min="760" max="760" width="10" bestFit="1" customWidth="1"/>
    <col min="761" max="761" width="13.44140625" bestFit="1" customWidth="1"/>
    <col min="762" max="762" width="9" bestFit="1" customWidth="1"/>
    <col min="763" max="763" width="12.109375" bestFit="1" customWidth="1"/>
    <col min="764" max="764" width="10" bestFit="1" customWidth="1"/>
    <col min="765" max="765" width="13.44140625" bestFit="1" customWidth="1"/>
    <col min="766" max="766" width="10" bestFit="1" customWidth="1"/>
    <col min="767" max="767" width="13.44140625" bestFit="1" customWidth="1"/>
    <col min="768" max="768" width="10" bestFit="1" customWidth="1"/>
    <col min="769" max="769" width="13.44140625" bestFit="1" customWidth="1"/>
    <col min="770" max="770" width="10" bestFit="1" customWidth="1"/>
    <col min="771" max="771" width="13.44140625" bestFit="1" customWidth="1"/>
    <col min="772" max="772" width="10" bestFit="1" customWidth="1"/>
    <col min="773" max="773" width="13.44140625" bestFit="1" customWidth="1"/>
    <col min="774" max="774" width="10" bestFit="1" customWidth="1"/>
    <col min="775" max="775" width="13.44140625" bestFit="1" customWidth="1"/>
    <col min="776" max="776" width="9" bestFit="1" customWidth="1"/>
    <col min="777" max="777" width="12.109375" bestFit="1" customWidth="1"/>
    <col min="778" max="778" width="10" bestFit="1" customWidth="1"/>
    <col min="779" max="779" width="13.44140625" bestFit="1" customWidth="1"/>
    <col min="780" max="780" width="11.109375" bestFit="1" customWidth="1"/>
    <col min="781" max="781" width="14.44140625" bestFit="1" customWidth="1"/>
    <col min="782" max="782" width="11.109375" bestFit="1" customWidth="1"/>
    <col min="783" max="783" width="14.44140625" bestFit="1" customWidth="1"/>
    <col min="784" max="784" width="10" bestFit="1" customWidth="1"/>
    <col min="785" max="785" width="13.44140625" bestFit="1" customWidth="1"/>
    <col min="786" max="786" width="11.109375" bestFit="1" customWidth="1"/>
    <col min="787" max="787" width="14.44140625" bestFit="1" customWidth="1"/>
    <col min="788" max="788" width="10" bestFit="1" customWidth="1"/>
    <col min="789" max="789" width="13.44140625" bestFit="1" customWidth="1"/>
    <col min="790" max="790" width="10" bestFit="1" customWidth="1"/>
    <col min="791" max="791" width="13.44140625" bestFit="1" customWidth="1"/>
    <col min="792" max="792" width="10" bestFit="1" customWidth="1"/>
    <col min="793" max="793" width="13.44140625" bestFit="1" customWidth="1"/>
    <col min="794" max="794" width="10" bestFit="1" customWidth="1"/>
    <col min="795" max="795" width="13.44140625" bestFit="1" customWidth="1"/>
    <col min="796" max="796" width="10" bestFit="1" customWidth="1"/>
    <col min="797" max="797" width="13.44140625" bestFit="1" customWidth="1"/>
    <col min="798" max="798" width="11.109375" bestFit="1" customWidth="1"/>
    <col min="799" max="799" width="14.44140625" bestFit="1" customWidth="1"/>
    <col min="800" max="800" width="10" bestFit="1" customWidth="1"/>
    <col min="801" max="801" width="13.44140625" bestFit="1" customWidth="1"/>
    <col min="802" max="802" width="10" bestFit="1" customWidth="1"/>
    <col min="803" max="803" width="13.44140625" bestFit="1" customWidth="1"/>
    <col min="804" max="804" width="10" bestFit="1" customWidth="1"/>
    <col min="805" max="805" width="13.44140625" bestFit="1" customWidth="1"/>
    <col min="806" max="806" width="10" bestFit="1" customWidth="1"/>
    <col min="807" max="807" width="13.44140625" bestFit="1" customWidth="1"/>
    <col min="808" max="808" width="10" bestFit="1" customWidth="1"/>
    <col min="809" max="809" width="13.44140625" bestFit="1" customWidth="1"/>
    <col min="810" max="810" width="10" bestFit="1" customWidth="1"/>
    <col min="811" max="811" width="13.44140625" bestFit="1" customWidth="1"/>
    <col min="812" max="812" width="9" bestFit="1" customWidth="1"/>
    <col min="813" max="813" width="12.109375" bestFit="1" customWidth="1"/>
    <col min="814" max="814" width="10" bestFit="1" customWidth="1"/>
    <col min="815" max="815" width="13.44140625" bestFit="1" customWidth="1"/>
    <col min="816" max="816" width="9" bestFit="1" customWidth="1"/>
    <col min="817" max="817" width="12.109375" bestFit="1" customWidth="1"/>
    <col min="818" max="818" width="10" bestFit="1" customWidth="1"/>
    <col min="819" max="819" width="13.44140625" bestFit="1" customWidth="1"/>
    <col min="820" max="820" width="10" bestFit="1" customWidth="1"/>
    <col min="821" max="821" width="13.44140625" bestFit="1" customWidth="1"/>
    <col min="822" max="822" width="10" bestFit="1" customWidth="1"/>
    <col min="823" max="823" width="13.44140625" bestFit="1" customWidth="1"/>
    <col min="824" max="824" width="10" bestFit="1" customWidth="1"/>
    <col min="825" max="825" width="13.44140625" bestFit="1" customWidth="1"/>
    <col min="826" max="826" width="10" bestFit="1" customWidth="1"/>
    <col min="827" max="827" width="13.44140625" bestFit="1" customWidth="1"/>
    <col min="828" max="828" width="10" bestFit="1" customWidth="1"/>
    <col min="829" max="829" width="13.44140625" bestFit="1" customWidth="1"/>
    <col min="830" max="830" width="10" bestFit="1" customWidth="1"/>
    <col min="831" max="831" width="13.44140625" bestFit="1" customWidth="1"/>
    <col min="832" max="832" width="10" bestFit="1" customWidth="1"/>
    <col min="833" max="833" width="13.44140625" bestFit="1" customWidth="1"/>
    <col min="834" max="834" width="10" bestFit="1" customWidth="1"/>
    <col min="835" max="835" width="13.44140625" bestFit="1" customWidth="1"/>
    <col min="836" max="836" width="10" bestFit="1" customWidth="1"/>
    <col min="837" max="837" width="13.44140625" bestFit="1" customWidth="1"/>
    <col min="838" max="838" width="10" bestFit="1" customWidth="1"/>
    <col min="839" max="839" width="13.44140625" bestFit="1" customWidth="1"/>
    <col min="840" max="840" width="11.109375" bestFit="1" customWidth="1"/>
    <col min="841" max="841" width="14.44140625" bestFit="1" customWidth="1"/>
    <col min="842" max="842" width="10" bestFit="1" customWidth="1"/>
    <col min="843" max="843" width="13.44140625" bestFit="1" customWidth="1"/>
    <col min="844" max="844" width="9" bestFit="1" customWidth="1"/>
    <col min="845" max="845" width="12.109375" bestFit="1" customWidth="1"/>
    <col min="846" max="846" width="11.109375" bestFit="1" customWidth="1"/>
    <col min="847" max="847" width="14.44140625" bestFit="1" customWidth="1"/>
    <col min="848" max="848" width="10" bestFit="1" customWidth="1"/>
    <col min="849" max="849" width="13.44140625" bestFit="1" customWidth="1"/>
    <col min="850" max="850" width="9" bestFit="1" customWidth="1"/>
    <col min="851" max="851" width="12.109375" bestFit="1" customWidth="1"/>
    <col min="852" max="852" width="10" bestFit="1" customWidth="1"/>
    <col min="853" max="853" width="13.44140625" bestFit="1" customWidth="1"/>
    <col min="854" max="854" width="10" bestFit="1" customWidth="1"/>
    <col min="855" max="855" width="13.44140625" bestFit="1" customWidth="1"/>
    <col min="856" max="856" width="10" bestFit="1" customWidth="1"/>
    <col min="857" max="857" width="13.44140625" bestFit="1" customWidth="1"/>
    <col min="858" max="858" width="10" bestFit="1" customWidth="1"/>
    <col min="859" max="859" width="13.44140625" bestFit="1" customWidth="1"/>
    <col min="860" max="860" width="10" bestFit="1" customWidth="1"/>
    <col min="861" max="861" width="13.44140625" bestFit="1" customWidth="1"/>
    <col min="862" max="862" width="11.109375" bestFit="1" customWidth="1"/>
    <col min="863" max="863" width="14.44140625" bestFit="1" customWidth="1"/>
    <col min="864" max="864" width="10" bestFit="1" customWidth="1"/>
    <col min="865" max="865" width="13.44140625" bestFit="1" customWidth="1"/>
    <col min="866" max="866" width="10" bestFit="1" customWidth="1"/>
    <col min="867" max="867" width="13.44140625" bestFit="1" customWidth="1"/>
    <col min="868" max="868" width="10" bestFit="1" customWidth="1"/>
    <col min="869" max="869" width="13.44140625" bestFit="1" customWidth="1"/>
    <col min="870" max="870" width="10" bestFit="1" customWidth="1"/>
    <col min="871" max="871" width="13.44140625" bestFit="1" customWidth="1"/>
    <col min="872" max="872" width="10" bestFit="1" customWidth="1"/>
    <col min="873" max="873" width="13.44140625" bestFit="1" customWidth="1"/>
    <col min="874" max="874" width="10" bestFit="1" customWidth="1"/>
    <col min="875" max="875" width="13.44140625" bestFit="1" customWidth="1"/>
    <col min="876" max="876" width="10" bestFit="1" customWidth="1"/>
    <col min="877" max="877" width="13.44140625" bestFit="1" customWidth="1"/>
    <col min="878" max="878" width="9" bestFit="1" customWidth="1"/>
    <col min="879" max="879" width="12.109375" bestFit="1" customWidth="1"/>
    <col min="880" max="880" width="11.109375" bestFit="1" customWidth="1"/>
    <col min="881" max="881" width="14.44140625" bestFit="1" customWidth="1"/>
    <col min="882" max="882" width="10" bestFit="1" customWidth="1"/>
    <col min="883" max="883" width="13.44140625" bestFit="1" customWidth="1"/>
    <col min="884" max="884" width="10" bestFit="1" customWidth="1"/>
    <col min="885" max="885" width="13.44140625" bestFit="1" customWidth="1"/>
    <col min="886" max="886" width="10" bestFit="1" customWidth="1"/>
    <col min="887" max="887" width="13.44140625" bestFit="1" customWidth="1"/>
    <col min="888" max="888" width="10" bestFit="1" customWidth="1"/>
    <col min="889" max="889" width="13.44140625" bestFit="1" customWidth="1"/>
    <col min="890" max="890" width="10" bestFit="1" customWidth="1"/>
    <col min="891" max="891" width="13.44140625" bestFit="1" customWidth="1"/>
    <col min="892" max="892" width="11.109375" bestFit="1" customWidth="1"/>
    <col min="893" max="893" width="14.44140625" bestFit="1" customWidth="1"/>
    <col min="894" max="894" width="11.109375" bestFit="1" customWidth="1"/>
    <col min="895" max="895" width="14.44140625" bestFit="1" customWidth="1"/>
    <col min="896" max="896" width="10" bestFit="1" customWidth="1"/>
    <col min="897" max="897" width="13.44140625" bestFit="1" customWidth="1"/>
    <col min="898" max="898" width="10" bestFit="1" customWidth="1"/>
    <col min="899" max="899" width="13.44140625" bestFit="1" customWidth="1"/>
    <col min="900" max="900" width="11.109375" bestFit="1" customWidth="1"/>
    <col min="901" max="901" width="14.44140625" bestFit="1" customWidth="1"/>
    <col min="902" max="902" width="11.109375" bestFit="1" customWidth="1"/>
    <col min="903" max="903" width="7.88671875" bestFit="1" customWidth="1"/>
    <col min="904" max="904" width="14.44140625" bestFit="1" customWidth="1"/>
    <col min="905" max="905" width="11.109375" bestFit="1" customWidth="1"/>
    <col min="906" max="906" width="14.44140625" bestFit="1" customWidth="1"/>
    <col min="907" max="907" width="11.109375" bestFit="1" customWidth="1"/>
    <col min="908" max="908" width="14.44140625" bestFit="1" customWidth="1"/>
    <col min="909" max="909" width="10" bestFit="1" customWidth="1"/>
    <col min="910" max="910" width="13.44140625" bestFit="1" customWidth="1"/>
    <col min="911" max="911" width="10" bestFit="1" customWidth="1"/>
    <col min="912" max="912" width="13.44140625" bestFit="1" customWidth="1"/>
    <col min="913" max="913" width="10" bestFit="1" customWidth="1"/>
    <col min="914" max="914" width="13.44140625" bestFit="1" customWidth="1"/>
    <col min="915" max="915" width="11.109375" bestFit="1" customWidth="1"/>
    <col min="916" max="916" width="14.44140625" bestFit="1" customWidth="1"/>
    <col min="917" max="917" width="10" bestFit="1" customWidth="1"/>
    <col min="918" max="918" width="13.44140625" bestFit="1" customWidth="1"/>
    <col min="919" max="919" width="11.109375" bestFit="1" customWidth="1"/>
    <col min="920" max="920" width="14.44140625" bestFit="1" customWidth="1"/>
    <col min="921" max="921" width="10" bestFit="1" customWidth="1"/>
    <col min="922" max="922" width="13.44140625" bestFit="1" customWidth="1"/>
    <col min="923" max="923" width="11.109375" bestFit="1" customWidth="1"/>
    <col min="924" max="924" width="14.44140625" bestFit="1" customWidth="1"/>
    <col min="925" max="925" width="10" bestFit="1" customWidth="1"/>
    <col min="926" max="926" width="13.44140625" bestFit="1" customWidth="1"/>
    <col min="927" max="927" width="10" bestFit="1" customWidth="1"/>
    <col min="928" max="928" width="13.44140625" bestFit="1" customWidth="1"/>
    <col min="929" max="929" width="10" bestFit="1" customWidth="1"/>
    <col min="930" max="930" width="13.44140625" bestFit="1" customWidth="1"/>
    <col min="931" max="931" width="9" bestFit="1" customWidth="1"/>
    <col min="932" max="932" width="12.109375" bestFit="1" customWidth="1"/>
    <col min="933" max="933" width="11.109375" bestFit="1" customWidth="1"/>
    <col min="934" max="934" width="14.44140625" bestFit="1" customWidth="1"/>
    <col min="935" max="935" width="10" bestFit="1" customWidth="1"/>
    <col min="936" max="936" width="13.44140625" bestFit="1" customWidth="1"/>
    <col min="937" max="937" width="10" bestFit="1" customWidth="1"/>
    <col min="938" max="938" width="13.44140625" bestFit="1" customWidth="1"/>
    <col min="939" max="939" width="8.88671875" bestFit="1" customWidth="1"/>
    <col min="940" max="940" width="11" bestFit="1" customWidth="1"/>
    <col min="941" max="941" width="10" bestFit="1" customWidth="1"/>
    <col min="942" max="942" width="13.44140625" bestFit="1" customWidth="1"/>
    <col min="943" max="943" width="9" bestFit="1" customWidth="1"/>
    <col min="944" max="944" width="12.109375" bestFit="1" customWidth="1"/>
    <col min="945" max="945" width="11.109375" bestFit="1" customWidth="1"/>
    <col min="946" max="946" width="14.44140625" bestFit="1" customWidth="1"/>
    <col min="947" max="947" width="11.109375" bestFit="1" customWidth="1"/>
    <col min="948" max="948" width="14.44140625" bestFit="1" customWidth="1"/>
    <col min="949" max="949" width="10" bestFit="1" customWidth="1"/>
    <col min="950" max="950" width="13.44140625" bestFit="1" customWidth="1"/>
    <col min="951" max="951" width="10" bestFit="1" customWidth="1"/>
    <col min="952" max="952" width="13.44140625" bestFit="1" customWidth="1"/>
    <col min="953" max="953" width="10" bestFit="1" customWidth="1"/>
    <col min="954" max="954" width="13.44140625" bestFit="1" customWidth="1"/>
    <col min="955" max="955" width="9" bestFit="1" customWidth="1"/>
    <col min="956" max="956" width="12.109375" bestFit="1" customWidth="1"/>
    <col min="957" max="957" width="10" bestFit="1" customWidth="1"/>
    <col min="958" max="958" width="13.44140625" bestFit="1" customWidth="1"/>
    <col min="959" max="959" width="8.88671875" bestFit="1" customWidth="1"/>
    <col min="960" max="960" width="11" bestFit="1" customWidth="1"/>
    <col min="961" max="961" width="10" bestFit="1" customWidth="1"/>
    <col min="962" max="962" width="13.44140625" bestFit="1" customWidth="1"/>
    <col min="963" max="963" width="10" bestFit="1" customWidth="1"/>
    <col min="964" max="964" width="13.44140625" bestFit="1" customWidth="1"/>
    <col min="965" max="965" width="10" bestFit="1" customWidth="1"/>
    <col min="966" max="966" width="13.44140625" bestFit="1" customWidth="1"/>
    <col min="967" max="967" width="10" bestFit="1" customWidth="1"/>
    <col min="968" max="968" width="13.44140625" bestFit="1" customWidth="1"/>
    <col min="969" max="969" width="9" bestFit="1" customWidth="1"/>
    <col min="970" max="970" width="12.109375" bestFit="1" customWidth="1"/>
    <col min="971" max="971" width="11.109375" bestFit="1" customWidth="1"/>
    <col min="972" max="972" width="14.44140625" bestFit="1" customWidth="1"/>
    <col min="973" max="973" width="11.109375" bestFit="1" customWidth="1"/>
    <col min="974" max="974" width="14.44140625" bestFit="1" customWidth="1"/>
    <col min="975" max="975" width="9" bestFit="1" customWidth="1"/>
    <col min="976" max="976" width="12.109375" bestFit="1" customWidth="1"/>
    <col min="977" max="977" width="11.109375" bestFit="1" customWidth="1"/>
    <col min="978" max="978" width="14.44140625" bestFit="1" customWidth="1"/>
    <col min="979" max="979" width="10" bestFit="1" customWidth="1"/>
    <col min="980" max="980" width="13.44140625" bestFit="1" customWidth="1"/>
    <col min="981" max="981" width="10" bestFit="1" customWidth="1"/>
    <col min="982" max="982" width="13.44140625" bestFit="1" customWidth="1"/>
    <col min="983" max="983" width="11.109375" bestFit="1" customWidth="1"/>
    <col min="984" max="984" width="14.44140625" bestFit="1" customWidth="1"/>
    <col min="985" max="985" width="11.109375" bestFit="1" customWidth="1"/>
    <col min="986" max="986" width="14.44140625" bestFit="1" customWidth="1"/>
    <col min="987" max="987" width="10" bestFit="1" customWidth="1"/>
    <col min="988" max="988" width="13.44140625" bestFit="1" customWidth="1"/>
    <col min="989" max="989" width="10" bestFit="1" customWidth="1"/>
    <col min="990" max="990" width="13.44140625" bestFit="1" customWidth="1"/>
    <col min="991" max="991" width="10" bestFit="1" customWidth="1"/>
    <col min="992" max="992" width="13.44140625" bestFit="1" customWidth="1"/>
    <col min="993" max="993" width="10" bestFit="1" customWidth="1"/>
    <col min="994" max="994" width="13.44140625" bestFit="1" customWidth="1"/>
    <col min="995" max="995" width="9" bestFit="1" customWidth="1"/>
    <col min="996" max="996" width="12.109375" bestFit="1" customWidth="1"/>
    <col min="997" max="997" width="10" bestFit="1" customWidth="1"/>
    <col min="998" max="998" width="13.44140625" bestFit="1" customWidth="1"/>
    <col min="999" max="999" width="9" bestFit="1" customWidth="1"/>
    <col min="1000" max="1000" width="12.109375" bestFit="1" customWidth="1"/>
    <col min="1001" max="1001" width="10" bestFit="1" customWidth="1"/>
    <col min="1002" max="1002" width="13.44140625" bestFit="1" customWidth="1"/>
    <col min="1003" max="1003" width="9" bestFit="1" customWidth="1"/>
    <col min="1004" max="1004" width="12.109375" bestFit="1" customWidth="1"/>
    <col min="1005" max="1005" width="11.109375" bestFit="1" customWidth="1"/>
    <col min="1006" max="1006" width="14.44140625" bestFit="1" customWidth="1"/>
    <col min="1007" max="1007" width="9" bestFit="1" customWidth="1"/>
    <col min="1008" max="1008" width="12.109375" bestFit="1" customWidth="1"/>
    <col min="1009" max="1009" width="11.109375" bestFit="1" customWidth="1"/>
    <col min="1010" max="1010" width="14.44140625" bestFit="1" customWidth="1"/>
    <col min="1011" max="1011" width="10" bestFit="1" customWidth="1"/>
    <col min="1012" max="1012" width="13.44140625" bestFit="1" customWidth="1"/>
    <col min="1013" max="1013" width="10" bestFit="1" customWidth="1"/>
    <col min="1014" max="1014" width="13.44140625" bestFit="1" customWidth="1"/>
    <col min="1015" max="1015" width="9" bestFit="1" customWidth="1"/>
    <col min="1016" max="1016" width="12.109375" bestFit="1" customWidth="1"/>
    <col min="1017" max="1017" width="10" bestFit="1" customWidth="1"/>
    <col min="1018" max="1018" width="13.44140625" bestFit="1" customWidth="1"/>
    <col min="1019" max="1019" width="10" bestFit="1" customWidth="1"/>
    <col min="1020" max="1020" width="13.44140625" bestFit="1" customWidth="1"/>
    <col min="1021" max="1021" width="10" bestFit="1" customWidth="1"/>
    <col min="1022" max="1022" width="13.44140625" bestFit="1" customWidth="1"/>
    <col min="1023" max="1023" width="9" bestFit="1" customWidth="1"/>
    <col min="1024" max="1024" width="12.109375" bestFit="1" customWidth="1"/>
    <col min="1025" max="1025" width="9" bestFit="1" customWidth="1"/>
    <col min="1026" max="1026" width="7.88671875" bestFit="1" customWidth="1"/>
    <col min="1027" max="1027" width="12.109375" bestFit="1" customWidth="1"/>
    <col min="1028" max="1028" width="11.109375" bestFit="1" customWidth="1"/>
    <col min="1029" max="1029" width="14.44140625" bestFit="1" customWidth="1"/>
    <col min="1030" max="1030" width="10" bestFit="1" customWidth="1"/>
    <col min="1031" max="1031" width="13.44140625" bestFit="1" customWidth="1"/>
    <col min="1032" max="1032" width="10" bestFit="1" customWidth="1"/>
    <col min="1033" max="1033" width="13.44140625" bestFit="1" customWidth="1"/>
    <col min="1034" max="1034" width="11.109375" bestFit="1" customWidth="1"/>
    <col min="1035" max="1035" width="14.44140625" bestFit="1" customWidth="1"/>
    <col min="1036" max="1036" width="11.109375" bestFit="1" customWidth="1"/>
    <col min="1037" max="1037" width="14.44140625" bestFit="1" customWidth="1"/>
    <col min="1038" max="1038" width="10" bestFit="1" customWidth="1"/>
    <col min="1039" max="1039" width="13.44140625" bestFit="1" customWidth="1"/>
    <col min="1040" max="1040" width="10" bestFit="1" customWidth="1"/>
    <col min="1041" max="1041" width="13.44140625" bestFit="1" customWidth="1"/>
    <col min="1042" max="1042" width="10" bestFit="1" customWidth="1"/>
    <col min="1043" max="1043" width="13.44140625" bestFit="1" customWidth="1"/>
    <col min="1044" max="1044" width="11.109375" bestFit="1" customWidth="1"/>
    <col min="1045" max="1045" width="14.44140625" bestFit="1" customWidth="1"/>
    <col min="1046" max="1046" width="10" bestFit="1" customWidth="1"/>
    <col min="1047" max="1047" width="13.44140625" bestFit="1" customWidth="1"/>
    <col min="1048" max="1048" width="10" bestFit="1" customWidth="1"/>
    <col min="1049" max="1049" width="13.44140625" bestFit="1" customWidth="1"/>
    <col min="1050" max="1050" width="11.109375" bestFit="1" customWidth="1"/>
    <col min="1051" max="1051" width="14.44140625" bestFit="1" customWidth="1"/>
    <col min="1052" max="1052" width="9" bestFit="1" customWidth="1"/>
    <col min="1053" max="1053" width="12.109375" bestFit="1" customWidth="1"/>
    <col min="1054" max="1054" width="9" bestFit="1" customWidth="1"/>
    <col min="1055" max="1055" width="12.109375" bestFit="1" customWidth="1"/>
    <col min="1056" max="1056" width="10" bestFit="1" customWidth="1"/>
    <col min="1057" max="1057" width="13.44140625" bestFit="1" customWidth="1"/>
    <col min="1058" max="1058" width="11.109375" bestFit="1" customWidth="1"/>
    <col min="1059" max="1059" width="14.44140625" bestFit="1" customWidth="1"/>
    <col min="1060" max="1060" width="9" bestFit="1" customWidth="1"/>
    <col min="1061" max="1061" width="12.109375" bestFit="1" customWidth="1"/>
    <col min="1062" max="1062" width="10" bestFit="1" customWidth="1"/>
    <col min="1063" max="1063" width="13.44140625" bestFit="1" customWidth="1"/>
    <col min="1064" max="1064" width="10" bestFit="1" customWidth="1"/>
    <col min="1065" max="1065" width="13.44140625" bestFit="1" customWidth="1"/>
    <col min="1066" max="1066" width="10" bestFit="1" customWidth="1"/>
    <col min="1067" max="1067" width="13.44140625" bestFit="1" customWidth="1"/>
    <col min="1068" max="1068" width="11.109375" bestFit="1" customWidth="1"/>
    <col min="1069" max="1069" width="14.44140625" bestFit="1" customWidth="1"/>
    <col min="1070" max="1070" width="10" bestFit="1" customWidth="1"/>
    <col min="1071" max="1071" width="13.44140625" bestFit="1" customWidth="1"/>
    <col min="1072" max="1072" width="11.109375" bestFit="1" customWidth="1"/>
    <col min="1073" max="1073" width="14.44140625" bestFit="1" customWidth="1"/>
    <col min="1074" max="1074" width="10" bestFit="1" customWidth="1"/>
    <col min="1075" max="1075" width="13.44140625" bestFit="1" customWidth="1"/>
    <col min="1076" max="1076" width="10" bestFit="1" customWidth="1"/>
    <col min="1077" max="1077" width="13.44140625" bestFit="1" customWidth="1"/>
    <col min="1078" max="1078" width="10" bestFit="1" customWidth="1"/>
    <col min="1079" max="1079" width="13.44140625" bestFit="1" customWidth="1"/>
    <col min="1080" max="1080" width="10" bestFit="1" customWidth="1"/>
    <col min="1081" max="1081" width="13.44140625" bestFit="1" customWidth="1"/>
    <col min="1082" max="1082" width="10" bestFit="1" customWidth="1"/>
    <col min="1083" max="1083" width="13.44140625" bestFit="1" customWidth="1"/>
    <col min="1084" max="1084" width="10" bestFit="1" customWidth="1"/>
    <col min="1085" max="1085" width="13.44140625" bestFit="1" customWidth="1"/>
    <col min="1086" max="1086" width="10" bestFit="1" customWidth="1"/>
    <col min="1087" max="1087" width="13.44140625" bestFit="1" customWidth="1"/>
    <col min="1088" max="1088" width="11.109375" bestFit="1" customWidth="1"/>
    <col min="1089" max="1089" width="14.44140625" bestFit="1" customWidth="1"/>
    <col min="1090" max="1090" width="10" bestFit="1" customWidth="1"/>
    <col min="1091" max="1091" width="13.44140625" bestFit="1" customWidth="1"/>
    <col min="1092" max="1092" width="9" bestFit="1" customWidth="1"/>
    <col min="1093" max="1093" width="12.109375" bestFit="1" customWidth="1"/>
    <col min="1094" max="1094" width="10" bestFit="1" customWidth="1"/>
    <col min="1095" max="1095" width="13.44140625" bestFit="1" customWidth="1"/>
    <col min="1096" max="1096" width="10" bestFit="1" customWidth="1"/>
    <col min="1097" max="1097" width="13.44140625" bestFit="1" customWidth="1"/>
    <col min="1098" max="1098" width="10" bestFit="1" customWidth="1"/>
    <col min="1099" max="1099" width="13.44140625" bestFit="1" customWidth="1"/>
    <col min="1100" max="1100" width="10" bestFit="1" customWidth="1"/>
    <col min="1101" max="1101" width="13.44140625" bestFit="1" customWidth="1"/>
    <col min="1102" max="1102" width="11.109375" bestFit="1" customWidth="1"/>
    <col min="1103" max="1103" width="14.44140625" bestFit="1" customWidth="1"/>
    <col min="1104" max="1104" width="9" bestFit="1" customWidth="1"/>
    <col min="1105" max="1105" width="12.109375" bestFit="1" customWidth="1"/>
    <col min="1106" max="1106" width="10" bestFit="1" customWidth="1"/>
    <col min="1107" max="1107" width="13.44140625" bestFit="1" customWidth="1"/>
    <col min="1108" max="1108" width="10" bestFit="1" customWidth="1"/>
    <col min="1109" max="1109" width="13.44140625" bestFit="1" customWidth="1"/>
    <col min="1110" max="1110" width="10" bestFit="1" customWidth="1"/>
    <col min="1111" max="1111" width="13.44140625" bestFit="1" customWidth="1"/>
    <col min="1112" max="1112" width="10" bestFit="1" customWidth="1"/>
    <col min="1113" max="1113" width="13.44140625" bestFit="1" customWidth="1"/>
    <col min="1114" max="1114" width="10" bestFit="1" customWidth="1"/>
    <col min="1115" max="1115" width="13.44140625" bestFit="1" customWidth="1"/>
    <col min="1116" max="1116" width="10" bestFit="1" customWidth="1"/>
    <col min="1117" max="1117" width="13.44140625" bestFit="1" customWidth="1"/>
    <col min="1118" max="1118" width="10" bestFit="1" customWidth="1"/>
    <col min="1119" max="1119" width="13.44140625" bestFit="1" customWidth="1"/>
    <col min="1120" max="1120" width="11.109375" bestFit="1" customWidth="1"/>
    <col min="1121" max="1121" width="14.44140625" bestFit="1" customWidth="1"/>
    <col min="1122" max="1122" width="9" bestFit="1" customWidth="1"/>
    <col min="1123" max="1123" width="12.109375" bestFit="1" customWidth="1"/>
    <col min="1124" max="1124" width="10" bestFit="1" customWidth="1"/>
    <col min="1125" max="1125" width="13.44140625" bestFit="1" customWidth="1"/>
    <col min="1126" max="1126" width="10" bestFit="1" customWidth="1"/>
    <col min="1127" max="1127" width="13.44140625" bestFit="1" customWidth="1"/>
    <col min="1128" max="1128" width="10" bestFit="1" customWidth="1"/>
    <col min="1129" max="1129" width="13.44140625" bestFit="1" customWidth="1"/>
    <col min="1130" max="1130" width="11.109375" bestFit="1" customWidth="1"/>
    <col min="1131" max="1131" width="14.44140625" bestFit="1" customWidth="1"/>
    <col min="1132" max="1132" width="10" bestFit="1" customWidth="1"/>
    <col min="1133" max="1133" width="13.44140625" bestFit="1" customWidth="1"/>
    <col min="1134" max="1134" width="11.109375" bestFit="1" customWidth="1"/>
    <col min="1135" max="1135" width="14.44140625" bestFit="1" customWidth="1"/>
    <col min="1136" max="1136" width="10" bestFit="1" customWidth="1"/>
    <col min="1137" max="1137" width="13.44140625" bestFit="1" customWidth="1"/>
    <col min="1138" max="1138" width="10" bestFit="1" customWidth="1"/>
    <col min="1139" max="1139" width="13.44140625" bestFit="1" customWidth="1"/>
    <col min="1140" max="1140" width="10" bestFit="1" customWidth="1"/>
    <col min="1141" max="1141" width="13.44140625" bestFit="1" customWidth="1"/>
    <col min="1142" max="1142" width="9" bestFit="1" customWidth="1"/>
    <col min="1143" max="1143" width="12.109375" bestFit="1" customWidth="1"/>
    <col min="1144" max="1144" width="10" bestFit="1" customWidth="1"/>
    <col min="1145" max="1145" width="13.44140625" bestFit="1" customWidth="1"/>
    <col min="1146" max="1146" width="9" bestFit="1" customWidth="1"/>
    <col min="1147" max="1147" width="12.109375" bestFit="1" customWidth="1"/>
    <col min="1148" max="1148" width="9" bestFit="1" customWidth="1"/>
    <col min="1149" max="1149" width="12.109375" bestFit="1" customWidth="1"/>
    <col min="1150" max="1150" width="10" bestFit="1" customWidth="1"/>
    <col min="1151" max="1151" width="13.44140625" bestFit="1" customWidth="1"/>
    <col min="1152" max="1152" width="9" bestFit="1" customWidth="1"/>
    <col min="1153" max="1153" width="12.109375" bestFit="1" customWidth="1"/>
    <col min="1154" max="1154" width="11.109375" bestFit="1" customWidth="1"/>
    <col min="1155" max="1155" width="14.44140625" bestFit="1" customWidth="1"/>
    <col min="1156" max="1156" width="10" bestFit="1" customWidth="1"/>
    <col min="1157" max="1157" width="13.44140625" bestFit="1" customWidth="1"/>
    <col min="1158" max="1158" width="9" bestFit="1" customWidth="1"/>
    <col min="1159" max="1159" width="12.109375" bestFit="1" customWidth="1"/>
    <col min="1160" max="1160" width="10" bestFit="1" customWidth="1"/>
    <col min="1161" max="1161" width="13.44140625" bestFit="1" customWidth="1"/>
    <col min="1162" max="1162" width="11.109375" bestFit="1" customWidth="1"/>
    <col min="1163" max="1163" width="14.44140625" bestFit="1" customWidth="1"/>
    <col min="1164" max="1164" width="11.109375" bestFit="1" customWidth="1"/>
    <col min="1165" max="1165" width="14.44140625" bestFit="1" customWidth="1"/>
    <col min="1166" max="1166" width="10" bestFit="1" customWidth="1"/>
    <col min="1167" max="1167" width="13.44140625" bestFit="1" customWidth="1"/>
    <col min="1168" max="1168" width="9" bestFit="1" customWidth="1"/>
    <col min="1169" max="1169" width="12.109375" bestFit="1" customWidth="1"/>
    <col min="1170" max="1170" width="10" bestFit="1" customWidth="1"/>
    <col min="1171" max="1171" width="13.44140625" bestFit="1" customWidth="1"/>
    <col min="1172" max="1172" width="10" bestFit="1" customWidth="1"/>
    <col min="1173" max="1173" width="13.44140625" bestFit="1" customWidth="1"/>
    <col min="1174" max="1174" width="10" bestFit="1" customWidth="1"/>
    <col min="1175" max="1175" width="13.44140625" bestFit="1" customWidth="1"/>
    <col min="1176" max="1176" width="9" bestFit="1" customWidth="1"/>
    <col min="1177" max="1177" width="12.109375" bestFit="1" customWidth="1"/>
    <col min="1178" max="1178" width="10" bestFit="1" customWidth="1"/>
    <col min="1179" max="1179" width="13.44140625" bestFit="1" customWidth="1"/>
    <col min="1180" max="1180" width="10" bestFit="1" customWidth="1"/>
    <col min="1181" max="1181" width="13.44140625" bestFit="1" customWidth="1"/>
    <col min="1182" max="1182" width="10" bestFit="1" customWidth="1"/>
    <col min="1183" max="1183" width="13.44140625" bestFit="1" customWidth="1"/>
    <col min="1184" max="1184" width="10" bestFit="1" customWidth="1"/>
    <col min="1185" max="1185" width="13.44140625" bestFit="1" customWidth="1"/>
    <col min="1186" max="1186" width="10" bestFit="1" customWidth="1"/>
    <col min="1187" max="1187" width="13.44140625" bestFit="1" customWidth="1"/>
    <col min="1188" max="1188" width="11.109375" bestFit="1" customWidth="1"/>
    <col min="1189" max="1189" width="14.44140625" bestFit="1" customWidth="1"/>
    <col min="1190" max="1190" width="10" bestFit="1" customWidth="1"/>
    <col min="1191" max="1191" width="13.44140625" bestFit="1" customWidth="1"/>
    <col min="1192" max="1192" width="10" bestFit="1" customWidth="1"/>
    <col min="1193" max="1193" width="13.44140625" bestFit="1" customWidth="1"/>
    <col min="1194" max="1194" width="11.109375" bestFit="1" customWidth="1"/>
    <col min="1195" max="1195" width="14.44140625" bestFit="1" customWidth="1"/>
    <col min="1196" max="1196" width="10" bestFit="1" customWidth="1"/>
    <col min="1197" max="1197" width="13.44140625" bestFit="1" customWidth="1"/>
    <col min="1198" max="1198" width="10" bestFit="1" customWidth="1"/>
    <col min="1199" max="1199" width="13.44140625" bestFit="1" customWidth="1"/>
    <col min="1200" max="1200" width="10" bestFit="1" customWidth="1"/>
    <col min="1201" max="1201" width="13.44140625" bestFit="1" customWidth="1"/>
    <col min="1202" max="1202" width="10" bestFit="1" customWidth="1"/>
    <col min="1203" max="1203" width="13.44140625" bestFit="1" customWidth="1"/>
    <col min="1204" max="1204" width="10" bestFit="1" customWidth="1"/>
    <col min="1205" max="1205" width="13.44140625" bestFit="1" customWidth="1"/>
    <col min="1206" max="1206" width="10" bestFit="1" customWidth="1"/>
    <col min="1207" max="1207" width="13.44140625" bestFit="1" customWidth="1"/>
    <col min="1208" max="1208" width="10" bestFit="1" customWidth="1"/>
    <col min="1209" max="1209" width="13.44140625" bestFit="1" customWidth="1"/>
    <col min="1210" max="1210" width="11.109375" bestFit="1" customWidth="1"/>
    <col min="1211" max="1211" width="14.44140625" bestFit="1" customWidth="1"/>
    <col min="1212" max="1212" width="10" bestFit="1" customWidth="1"/>
    <col min="1213" max="1213" width="13.44140625" bestFit="1" customWidth="1"/>
    <col min="1214" max="1214" width="10" bestFit="1" customWidth="1"/>
    <col min="1215" max="1215" width="13.44140625" bestFit="1" customWidth="1"/>
    <col min="1216" max="1216" width="11.109375" bestFit="1" customWidth="1"/>
    <col min="1217" max="1217" width="14.44140625" bestFit="1" customWidth="1"/>
    <col min="1218" max="1218" width="10" bestFit="1" customWidth="1"/>
    <col min="1219" max="1219" width="13.44140625" bestFit="1" customWidth="1"/>
    <col min="1220" max="1220" width="10" bestFit="1" customWidth="1"/>
    <col min="1221" max="1221" width="13.44140625" bestFit="1" customWidth="1"/>
    <col min="1222" max="1222" width="11.109375" bestFit="1" customWidth="1"/>
    <col min="1223" max="1223" width="14.44140625" bestFit="1" customWidth="1"/>
    <col min="1224" max="1224" width="10" bestFit="1" customWidth="1"/>
    <col min="1225" max="1225" width="13.44140625" bestFit="1" customWidth="1"/>
    <col min="1226" max="1226" width="11.109375" bestFit="1" customWidth="1"/>
    <col min="1227" max="1227" width="14.44140625" bestFit="1" customWidth="1"/>
    <col min="1228" max="1228" width="9" bestFit="1" customWidth="1"/>
    <col min="1229" max="1229" width="12.109375" bestFit="1" customWidth="1"/>
    <col min="1230" max="1230" width="9" bestFit="1" customWidth="1"/>
    <col min="1231" max="1231" width="12.109375" bestFit="1" customWidth="1"/>
    <col min="1232" max="1232" width="11.109375" bestFit="1" customWidth="1"/>
    <col min="1233" max="1233" width="14.44140625" bestFit="1" customWidth="1"/>
    <col min="1234" max="1234" width="11.109375" bestFit="1" customWidth="1"/>
    <col min="1235" max="1235" width="14.44140625" bestFit="1" customWidth="1"/>
    <col min="1236" max="1236" width="10" bestFit="1" customWidth="1"/>
    <col min="1237" max="1237" width="13.44140625" bestFit="1" customWidth="1"/>
    <col min="1238" max="1238" width="10" bestFit="1" customWidth="1"/>
    <col min="1239" max="1239" width="13.44140625" bestFit="1" customWidth="1"/>
    <col min="1240" max="1240" width="10" bestFit="1" customWidth="1"/>
    <col min="1241" max="1241" width="13.44140625" bestFit="1" customWidth="1"/>
    <col min="1242" max="1242" width="7.88671875" bestFit="1" customWidth="1"/>
    <col min="1243" max="1243" width="11" bestFit="1" customWidth="1"/>
    <col min="1244" max="1244" width="11.109375" bestFit="1" customWidth="1"/>
    <col min="1245" max="1245" width="14.44140625" bestFit="1" customWidth="1"/>
    <col min="1246" max="1246" width="10" bestFit="1" customWidth="1"/>
    <col min="1247" max="1247" width="13.44140625" bestFit="1" customWidth="1"/>
    <col min="1248" max="1248" width="10" bestFit="1" customWidth="1"/>
    <col min="1249" max="1249" width="13.44140625" bestFit="1" customWidth="1"/>
    <col min="1250" max="1250" width="10" bestFit="1" customWidth="1"/>
    <col min="1251" max="1251" width="13.44140625" bestFit="1" customWidth="1"/>
    <col min="1252" max="1252" width="9" bestFit="1" customWidth="1"/>
    <col min="1253" max="1253" width="12.109375" bestFit="1" customWidth="1"/>
    <col min="1254" max="1254" width="10" bestFit="1" customWidth="1"/>
    <col min="1255" max="1255" width="13.44140625" bestFit="1" customWidth="1"/>
    <col min="1256" max="1256" width="10" bestFit="1" customWidth="1"/>
    <col min="1257" max="1257" width="13.44140625" bestFit="1" customWidth="1"/>
    <col min="1258" max="1258" width="11.109375" bestFit="1" customWidth="1"/>
    <col min="1259" max="1259" width="14.44140625" bestFit="1" customWidth="1"/>
    <col min="1260" max="1260" width="11.109375" bestFit="1" customWidth="1"/>
    <col min="1261" max="1261" width="14.44140625" bestFit="1" customWidth="1"/>
    <col min="1262" max="1262" width="10" bestFit="1" customWidth="1"/>
    <col min="1263" max="1263" width="13.44140625" bestFit="1" customWidth="1"/>
    <col min="1264" max="1264" width="10" bestFit="1" customWidth="1"/>
    <col min="1265" max="1265" width="13.44140625" bestFit="1" customWidth="1"/>
    <col min="1266" max="1266" width="11.109375" bestFit="1" customWidth="1"/>
    <col min="1267" max="1267" width="14.44140625" bestFit="1" customWidth="1"/>
    <col min="1268" max="1268" width="11.109375" bestFit="1" customWidth="1"/>
    <col min="1269" max="1269" width="14.44140625" bestFit="1" customWidth="1"/>
    <col min="1270" max="1270" width="10" bestFit="1" customWidth="1"/>
    <col min="1271" max="1271" width="13.44140625" bestFit="1" customWidth="1"/>
    <col min="1272" max="1272" width="11.109375" bestFit="1" customWidth="1"/>
    <col min="1273" max="1273" width="14.44140625" bestFit="1" customWidth="1"/>
    <col min="1274" max="1274" width="10" bestFit="1" customWidth="1"/>
    <col min="1275" max="1275" width="13.44140625" bestFit="1" customWidth="1"/>
    <col min="1276" max="1276" width="10" bestFit="1" customWidth="1"/>
    <col min="1277" max="1277" width="13.44140625" bestFit="1" customWidth="1"/>
    <col min="1278" max="1278" width="10" bestFit="1" customWidth="1"/>
    <col min="1279" max="1279" width="13.44140625" bestFit="1" customWidth="1"/>
    <col min="1280" max="1280" width="10" bestFit="1" customWidth="1"/>
    <col min="1281" max="1281" width="13.44140625" bestFit="1" customWidth="1"/>
    <col min="1282" max="1282" width="10" bestFit="1" customWidth="1"/>
    <col min="1283" max="1283" width="13.44140625" bestFit="1" customWidth="1"/>
    <col min="1284" max="1284" width="10" bestFit="1" customWidth="1"/>
    <col min="1285" max="1285" width="13.44140625" bestFit="1" customWidth="1"/>
    <col min="1286" max="1286" width="10" bestFit="1" customWidth="1"/>
    <col min="1287" max="1287" width="13.44140625" bestFit="1" customWidth="1"/>
    <col min="1288" max="1288" width="10" bestFit="1" customWidth="1"/>
    <col min="1289" max="1289" width="13.44140625" bestFit="1" customWidth="1"/>
    <col min="1290" max="1290" width="10" bestFit="1" customWidth="1"/>
    <col min="1291" max="1291" width="13.44140625" bestFit="1" customWidth="1"/>
    <col min="1292" max="1292" width="10" bestFit="1" customWidth="1"/>
    <col min="1293" max="1293" width="13.44140625" bestFit="1" customWidth="1"/>
    <col min="1294" max="1294" width="11.109375" bestFit="1" customWidth="1"/>
    <col min="1295" max="1295" width="14.44140625" bestFit="1" customWidth="1"/>
    <col min="1296" max="1296" width="10" bestFit="1" customWidth="1"/>
    <col min="1297" max="1297" width="13.44140625" bestFit="1" customWidth="1"/>
    <col min="1298" max="1298" width="10" bestFit="1" customWidth="1"/>
    <col min="1299" max="1299" width="13.44140625" bestFit="1" customWidth="1"/>
    <col min="1300" max="1300" width="10" bestFit="1" customWidth="1"/>
    <col min="1301" max="1301" width="13.44140625" bestFit="1" customWidth="1"/>
    <col min="1302" max="1302" width="9" bestFit="1" customWidth="1"/>
    <col min="1303" max="1303" width="12.109375" bestFit="1" customWidth="1"/>
    <col min="1304" max="1304" width="10" bestFit="1" customWidth="1"/>
    <col min="1305" max="1305" width="13.44140625" bestFit="1" customWidth="1"/>
    <col min="1306" max="1306" width="10" bestFit="1" customWidth="1"/>
    <col min="1307" max="1307" width="13.44140625" bestFit="1" customWidth="1"/>
    <col min="1308" max="1308" width="11.109375" bestFit="1" customWidth="1"/>
    <col min="1309" max="1309" width="14.44140625" bestFit="1" customWidth="1"/>
    <col min="1310" max="1310" width="11.109375" bestFit="1" customWidth="1"/>
    <col min="1311" max="1311" width="14.44140625" bestFit="1" customWidth="1"/>
    <col min="1312" max="1312" width="9" bestFit="1" customWidth="1"/>
    <col min="1313" max="1313" width="12.109375" bestFit="1" customWidth="1"/>
    <col min="1314" max="1314" width="11.109375" bestFit="1" customWidth="1"/>
    <col min="1315" max="1315" width="14.44140625" bestFit="1" customWidth="1"/>
    <col min="1316" max="1316" width="11.109375" bestFit="1" customWidth="1"/>
    <col min="1317" max="1317" width="14.44140625" bestFit="1" customWidth="1"/>
    <col min="1318" max="1318" width="10" bestFit="1" customWidth="1"/>
    <col min="1319" max="1319" width="13.44140625" bestFit="1" customWidth="1"/>
    <col min="1320" max="1320" width="11.109375" bestFit="1" customWidth="1"/>
    <col min="1321" max="1321" width="14.44140625" bestFit="1" customWidth="1"/>
    <col min="1322" max="1322" width="10" bestFit="1" customWidth="1"/>
    <col min="1323" max="1323" width="13.44140625" bestFit="1" customWidth="1"/>
    <col min="1324" max="1324" width="9" bestFit="1" customWidth="1"/>
    <col min="1325" max="1325" width="12.109375" bestFit="1" customWidth="1"/>
    <col min="1326" max="1326" width="9" bestFit="1" customWidth="1"/>
    <col min="1327" max="1327" width="12.109375" bestFit="1" customWidth="1"/>
    <col min="1328" max="1328" width="11.109375" bestFit="1" customWidth="1"/>
    <col min="1329" max="1329" width="14.44140625" bestFit="1" customWidth="1"/>
    <col min="1330" max="1330" width="11.109375" bestFit="1" customWidth="1"/>
    <col min="1331" max="1331" width="14.44140625" bestFit="1" customWidth="1"/>
    <col min="1332" max="1332" width="10" bestFit="1" customWidth="1"/>
    <col min="1333" max="1333" width="13.44140625" bestFit="1" customWidth="1"/>
    <col min="1334" max="1334" width="11.109375" bestFit="1" customWidth="1"/>
    <col min="1335" max="1335" width="14.44140625" bestFit="1" customWidth="1"/>
    <col min="1336" max="1336" width="10" bestFit="1" customWidth="1"/>
    <col min="1337" max="1337" width="13.44140625" bestFit="1" customWidth="1"/>
    <col min="1338" max="1338" width="11.109375" bestFit="1" customWidth="1"/>
    <col min="1339" max="1339" width="14.44140625" bestFit="1" customWidth="1"/>
    <col min="1340" max="1340" width="10" bestFit="1" customWidth="1"/>
    <col min="1341" max="1341" width="13.44140625" bestFit="1" customWidth="1"/>
    <col min="1342" max="1342" width="10" bestFit="1" customWidth="1"/>
    <col min="1343" max="1343" width="13.44140625" bestFit="1" customWidth="1"/>
    <col min="1344" max="1344" width="10" bestFit="1" customWidth="1"/>
    <col min="1345" max="1345" width="13.44140625" bestFit="1" customWidth="1"/>
    <col min="1346" max="1346" width="10" bestFit="1" customWidth="1"/>
    <col min="1347" max="1347" width="13.44140625" bestFit="1" customWidth="1"/>
    <col min="1348" max="1348" width="10" bestFit="1" customWidth="1"/>
    <col min="1349" max="1349" width="13.44140625" bestFit="1" customWidth="1"/>
    <col min="1350" max="1350" width="10" bestFit="1" customWidth="1"/>
    <col min="1351" max="1351" width="13.44140625" bestFit="1" customWidth="1"/>
    <col min="1352" max="1352" width="10" bestFit="1" customWidth="1"/>
    <col min="1353" max="1353" width="13.44140625" bestFit="1" customWidth="1"/>
    <col min="1354" max="1354" width="10" bestFit="1" customWidth="1"/>
    <col min="1355" max="1355" width="13.44140625" bestFit="1" customWidth="1"/>
    <col min="1356" max="1356" width="10" bestFit="1" customWidth="1"/>
    <col min="1357" max="1357" width="13.44140625" bestFit="1" customWidth="1"/>
    <col min="1358" max="1358" width="10" bestFit="1" customWidth="1"/>
    <col min="1359" max="1359" width="13.44140625" bestFit="1" customWidth="1"/>
    <col min="1360" max="1360" width="10" bestFit="1" customWidth="1"/>
    <col min="1361" max="1361" width="13.44140625" bestFit="1" customWidth="1"/>
    <col min="1362" max="1362" width="10" bestFit="1" customWidth="1"/>
    <col min="1363" max="1363" width="13.44140625" bestFit="1" customWidth="1"/>
    <col min="1364" max="1364" width="9" bestFit="1" customWidth="1"/>
    <col min="1365" max="1365" width="12.109375" bestFit="1" customWidth="1"/>
    <col min="1366" max="1366" width="11.109375" bestFit="1" customWidth="1"/>
    <col min="1367" max="1367" width="14.44140625" bestFit="1" customWidth="1"/>
    <col min="1368" max="1368" width="10" bestFit="1" customWidth="1"/>
    <col min="1369" max="1369" width="13.44140625" bestFit="1" customWidth="1"/>
    <col min="1370" max="1370" width="10" bestFit="1" customWidth="1"/>
    <col min="1371" max="1371" width="13.44140625" bestFit="1" customWidth="1"/>
    <col min="1372" max="1372" width="10" bestFit="1" customWidth="1"/>
    <col min="1373" max="1373" width="13.44140625" bestFit="1" customWidth="1"/>
    <col min="1374" max="1374" width="10" bestFit="1" customWidth="1"/>
    <col min="1375" max="1375" width="13.44140625" bestFit="1" customWidth="1"/>
    <col min="1376" max="1376" width="10" bestFit="1" customWidth="1"/>
    <col min="1377" max="1377" width="13.44140625" bestFit="1" customWidth="1"/>
    <col min="1378" max="1378" width="10" bestFit="1" customWidth="1"/>
    <col min="1379" max="1379" width="13.44140625" bestFit="1" customWidth="1"/>
    <col min="1380" max="1380" width="10" bestFit="1" customWidth="1"/>
    <col min="1381" max="1381" width="13.44140625" bestFit="1" customWidth="1"/>
    <col min="1382" max="1382" width="10" bestFit="1" customWidth="1"/>
    <col min="1383" max="1383" width="13.44140625" bestFit="1" customWidth="1"/>
    <col min="1384" max="1384" width="11.109375" bestFit="1" customWidth="1"/>
    <col min="1385" max="1385" width="14.44140625" bestFit="1" customWidth="1"/>
    <col min="1386" max="1386" width="10" bestFit="1" customWidth="1"/>
    <col min="1387" max="1387" width="13.44140625" bestFit="1" customWidth="1"/>
    <col min="1388" max="1388" width="11.109375" bestFit="1" customWidth="1"/>
    <col min="1389" max="1389" width="14.44140625" bestFit="1" customWidth="1"/>
    <col min="1390" max="1390" width="10" bestFit="1" customWidth="1"/>
    <col min="1391" max="1391" width="13.44140625" bestFit="1" customWidth="1"/>
    <col min="1392" max="1392" width="10" bestFit="1" customWidth="1"/>
    <col min="1393" max="1393" width="13.44140625" bestFit="1" customWidth="1"/>
    <col min="1394" max="1394" width="10" bestFit="1" customWidth="1"/>
    <col min="1395" max="1395" width="13.44140625" bestFit="1" customWidth="1"/>
    <col min="1396" max="1396" width="9" bestFit="1" customWidth="1"/>
    <col min="1397" max="1397" width="12.109375" bestFit="1" customWidth="1"/>
    <col min="1398" max="1398" width="10" bestFit="1" customWidth="1"/>
    <col min="1399" max="1399" width="13.44140625" bestFit="1" customWidth="1"/>
    <col min="1400" max="1400" width="11.109375" bestFit="1" customWidth="1"/>
    <col min="1401" max="1401" width="14.44140625" bestFit="1" customWidth="1"/>
    <col min="1402" max="1402" width="9" bestFit="1" customWidth="1"/>
    <col min="1403" max="1403" width="12.109375" bestFit="1" customWidth="1"/>
    <col min="1404" max="1404" width="9" bestFit="1" customWidth="1"/>
    <col min="1405" max="1405" width="12.109375" bestFit="1" customWidth="1"/>
    <col min="1406" max="1406" width="10" bestFit="1" customWidth="1"/>
    <col min="1407" max="1407" width="13.44140625" bestFit="1" customWidth="1"/>
    <col min="1408" max="1408" width="10" bestFit="1" customWidth="1"/>
    <col min="1409" max="1409" width="13.44140625" bestFit="1" customWidth="1"/>
    <col min="1410" max="1410" width="11.109375" bestFit="1" customWidth="1"/>
    <col min="1411" max="1411" width="14.44140625" bestFit="1" customWidth="1"/>
    <col min="1412" max="1412" width="9" bestFit="1" customWidth="1"/>
    <col min="1413" max="1413" width="12.109375" bestFit="1" customWidth="1"/>
    <col min="1414" max="1414" width="10" bestFit="1" customWidth="1"/>
    <col min="1415" max="1415" width="13.44140625" bestFit="1" customWidth="1"/>
    <col min="1416" max="1416" width="10" bestFit="1" customWidth="1"/>
    <col min="1417" max="1417" width="13.44140625" bestFit="1" customWidth="1"/>
    <col min="1418" max="1418" width="10" bestFit="1" customWidth="1"/>
    <col min="1419" max="1419" width="13.44140625" bestFit="1" customWidth="1"/>
    <col min="1420" max="1420" width="11.109375" bestFit="1" customWidth="1"/>
    <col min="1421" max="1421" width="14.44140625" bestFit="1" customWidth="1"/>
    <col min="1422" max="1422" width="10" bestFit="1" customWidth="1"/>
    <col min="1423" max="1423" width="13.44140625" bestFit="1" customWidth="1"/>
    <col min="1424" max="1424" width="9" bestFit="1" customWidth="1"/>
    <col min="1425" max="1425" width="12.109375" bestFit="1" customWidth="1"/>
    <col min="1426" max="1426" width="10" bestFit="1" customWidth="1"/>
    <col min="1427" max="1427" width="13.44140625" bestFit="1" customWidth="1"/>
    <col min="1428" max="1428" width="10" bestFit="1" customWidth="1"/>
    <col min="1429" max="1429" width="13.44140625" bestFit="1" customWidth="1"/>
    <col min="1430" max="1430" width="10" bestFit="1" customWidth="1"/>
    <col min="1431" max="1431" width="13.44140625" bestFit="1" customWidth="1"/>
    <col min="1432" max="1432" width="11.109375" bestFit="1" customWidth="1"/>
    <col min="1433" max="1433" width="14.44140625" bestFit="1" customWidth="1"/>
    <col min="1434" max="1434" width="10" bestFit="1" customWidth="1"/>
    <col min="1435" max="1435" width="13.44140625" bestFit="1" customWidth="1"/>
    <col min="1436" max="1436" width="10" bestFit="1" customWidth="1"/>
    <col min="1437" max="1437" width="13.44140625" bestFit="1" customWidth="1"/>
    <col min="1438" max="1438" width="10" bestFit="1" customWidth="1"/>
    <col min="1439" max="1439" width="13.44140625" bestFit="1" customWidth="1"/>
    <col min="1440" max="1440" width="10" bestFit="1" customWidth="1"/>
    <col min="1441" max="1441" width="13.44140625" bestFit="1" customWidth="1"/>
    <col min="1442" max="1442" width="10" bestFit="1" customWidth="1"/>
    <col min="1443" max="1443" width="13.44140625" bestFit="1" customWidth="1"/>
    <col min="1444" max="1444" width="10" bestFit="1" customWidth="1"/>
    <col min="1445" max="1445" width="13.44140625" bestFit="1" customWidth="1"/>
    <col min="1446" max="1446" width="10" bestFit="1" customWidth="1"/>
    <col min="1447" max="1447" width="13.44140625" bestFit="1" customWidth="1"/>
    <col min="1448" max="1448" width="11.109375" bestFit="1" customWidth="1"/>
    <col min="1449" max="1449" width="14.44140625" bestFit="1" customWidth="1"/>
    <col min="1450" max="1450" width="11.109375" bestFit="1" customWidth="1"/>
    <col min="1451" max="1451" width="14.44140625" bestFit="1" customWidth="1"/>
    <col min="1452" max="1452" width="11.109375" bestFit="1" customWidth="1"/>
    <col min="1453" max="1453" width="14.44140625" bestFit="1" customWidth="1"/>
    <col min="1454" max="1454" width="9" bestFit="1" customWidth="1"/>
    <col min="1455" max="1455" width="12.109375" bestFit="1" customWidth="1"/>
    <col min="1456" max="1456" width="10" bestFit="1" customWidth="1"/>
    <col min="1457" max="1457" width="13.44140625" bestFit="1" customWidth="1"/>
    <col min="1458" max="1458" width="10" bestFit="1" customWidth="1"/>
    <col min="1459" max="1459" width="13.44140625" bestFit="1" customWidth="1"/>
    <col min="1460" max="1460" width="11.109375" bestFit="1" customWidth="1"/>
    <col min="1461" max="1461" width="14.44140625" bestFit="1" customWidth="1"/>
    <col min="1462" max="1462" width="10" bestFit="1" customWidth="1"/>
    <col min="1463" max="1463" width="13.44140625" bestFit="1" customWidth="1"/>
    <col min="1464" max="1464" width="9" bestFit="1" customWidth="1"/>
    <col min="1465" max="1465" width="12.109375" bestFit="1" customWidth="1"/>
    <col min="1466" max="1466" width="10" bestFit="1" customWidth="1"/>
    <col min="1467" max="1467" width="13.44140625" bestFit="1" customWidth="1"/>
    <col min="1468" max="1468" width="11.109375" bestFit="1" customWidth="1"/>
    <col min="1469" max="1469" width="14.44140625" bestFit="1" customWidth="1"/>
    <col min="1470" max="1470" width="10" bestFit="1" customWidth="1"/>
    <col min="1471" max="1471" width="13.44140625" bestFit="1" customWidth="1"/>
    <col min="1472" max="1472" width="10" bestFit="1" customWidth="1"/>
    <col min="1473" max="1473" width="13.44140625" bestFit="1" customWidth="1"/>
    <col min="1474" max="1474" width="11.109375" bestFit="1" customWidth="1"/>
    <col min="1475" max="1475" width="14.44140625" bestFit="1" customWidth="1"/>
    <col min="1476" max="1476" width="9" bestFit="1" customWidth="1"/>
    <col min="1477" max="1477" width="12.109375" bestFit="1" customWidth="1"/>
    <col min="1478" max="1478" width="10" bestFit="1" customWidth="1"/>
    <col min="1479" max="1479" width="13.44140625" bestFit="1" customWidth="1"/>
    <col min="1480" max="1480" width="10" bestFit="1" customWidth="1"/>
    <col min="1481" max="1481" width="13.44140625" bestFit="1" customWidth="1"/>
    <col min="1482" max="1482" width="9" bestFit="1" customWidth="1"/>
    <col min="1483" max="1483" width="12.109375" bestFit="1" customWidth="1"/>
    <col min="1484" max="1484" width="10" bestFit="1" customWidth="1"/>
    <col min="1485" max="1485" width="13.44140625" bestFit="1" customWidth="1"/>
    <col min="1486" max="1486" width="10" bestFit="1" customWidth="1"/>
    <col min="1487" max="1487" width="13.44140625" bestFit="1" customWidth="1"/>
    <col min="1488" max="1488" width="9" bestFit="1" customWidth="1"/>
    <col min="1489" max="1489" width="12.109375" bestFit="1" customWidth="1"/>
    <col min="1490" max="1490" width="10" bestFit="1" customWidth="1"/>
    <col min="1491" max="1491" width="13.44140625" bestFit="1" customWidth="1"/>
    <col min="1492" max="1492" width="10" bestFit="1" customWidth="1"/>
    <col min="1493" max="1493" width="7.88671875" bestFit="1" customWidth="1"/>
    <col min="1494" max="1494" width="13.44140625" bestFit="1" customWidth="1"/>
    <col min="1495" max="1495" width="9" bestFit="1" customWidth="1"/>
    <col min="1496" max="1496" width="12.109375" bestFit="1" customWidth="1"/>
    <col min="1497" max="1497" width="10" bestFit="1" customWidth="1"/>
    <col min="1498" max="1498" width="13.44140625" bestFit="1" customWidth="1"/>
    <col min="1499" max="1499" width="10" bestFit="1" customWidth="1"/>
    <col min="1500" max="1500" width="13.44140625" bestFit="1" customWidth="1"/>
    <col min="1501" max="1501" width="11.109375" bestFit="1" customWidth="1"/>
    <col min="1502" max="1502" width="14.44140625" bestFit="1" customWidth="1"/>
    <col min="1503" max="1503" width="9" bestFit="1" customWidth="1"/>
    <col min="1504" max="1504" width="12.109375" bestFit="1" customWidth="1"/>
    <col min="1505" max="1505" width="10" bestFit="1" customWidth="1"/>
    <col min="1506" max="1506" width="13.44140625" bestFit="1" customWidth="1"/>
    <col min="1507" max="1507" width="9" bestFit="1" customWidth="1"/>
    <col min="1508" max="1508" width="12.109375" bestFit="1" customWidth="1"/>
    <col min="1509" max="1509" width="11.109375" bestFit="1" customWidth="1"/>
    <col min="1510" max="1510" width="14.44140625" bestFit="1" customWidth="1"/>
    <col min="1511" max="1511" width="11.109375" bestFit="1" customWidth="1"/>
    <col min="1512" max="1512" width="14.44140625" bestFit="1" customWidth="1"/>
    <col min="1513" max="1513" width="11.109375" bestFit="1" customWidth="1"/>
    <col min="1514" max="1514" width="14.44140625" bestFit="1" customWidth="1"/>
    <col min="1515" max="1515" width="9" bestFit="1" customWidth="1"/>
    <col min="1516" max="1516" width="12.109375" bestFit="1" customWidth="1"/>
    <col min="1517" max="1517" width="10" bestFit="1" customWidth="1"/>
    <col min="1518" max="1518" width="13.44140625" bestFit="1" customWidth="1"/>
    <col min="1519" max="1519" width="10" bestFit="1" customWidth="1"/>
    <col min="1520" max="1520" width="13.44140625" bestFit="1" customWidth="1"/>
    <col min="1521" max="1521" width="11.109375" bestFit="1" customWidth="1"/>
    <col min="1522" max="1522" width="14.44140625" bestFit="1" customWidth="1"/>
    <col min="1523" max="1523" width="10" bestFit="1" customWidth="1"/>
    <col min="1524" max="1524" width="13.44140625" bestFit="1" customWidth="1"/>
    <col min="1525" max="1525" width="10" bestFit="1" customWidth="1"/>
    <col min="1526" max="1526" width="13.44140625" bestFit="1" customWidth="1"/>
    <col min="1527" max="1527" width="10" bestFit="1" customWidth="1"/>
    <col min="1528" max="1528" width="13.44140625" bestFit="1" customWidth="1"/>
    <col min="1529" max="1529" width="10" bestFit="1" customWidth="1"/>
    <col min="1530" max="1530" width="13.44140625" bestFit="1" customWidth="1"/>
    <col min="1531" max="1531" width="10" bestFit="1" customWidth="1"/>
    <col min="1532" max="1532" width="13.44140625" bestFit="1" customWidth="1"/>
    <col min="1533" max="1533" width="11.109375" bestFit="1" customWidth="1"/>
    <col min="1534" max="1534" width="14.44140625" bestFit="1" customWidth="1"/>
    <col min="1535" max="1535" width="9" bestFit="1" customWidth="1"/>
    <col min="1536" max="1536" width="12.109375" bestFit="1" customWidth="1"/>
    <col min="1537" max="1537" width="11.109375" bestFit="1" customWidth="1"/>
    <col min="1538" max="1538" width="14.44140625" bestFit="1" customWidth="1"/>
    <col min="1539" max="1539" width="9" bestFit="1" customWidth="1"/>
    <col min="1540" max="1540" width="12.109375" bestFit="1" customWidth="1"/>
    <col min="1541" max="1541" width="11.109375" bestFit="1" customWidth="1"/>
    <col min="1542" max="1542" width="14.44140625" bestFit="1" customWidth="1"/>
    <col min="1543" max="1543" width="10" bestFit="1" customWidth="1"/>
    <col min="1544" max="1544" width="13.44140625" bestFit="1" customWidth="1"/>
    <col min="1545" max="1545" width="11.109375" bestFit="1" customWidth="1"/>
    <col min="1546" max="1546" width="14.44140625" bestFit="1" customWidth="1"/>
    <col min="1547" max="1547" width="11.109375" bestFit="1" customWidth="1"/>
    <col min="1548" max="1548" width="14.44140625" bestFit="1" customWidth="1"/>
    <col min="1549" max="1549" width="10" bestFit="1" customWidth="1"/>
    <col min="1550" max="1550" width="13.44140625" bestFit="1" customWidth="1"/>
    <col min="1551" max="1551" width="10" bestFit="1" customWidth="1"/>
    <col min="1552" max="1552" width="13.44140625" bestFit="1" customWidth="1"/>
    <col min="1553" max="1553" width="10" bestFit="1" customWidth="1"/>
    <col min="1554" max="1554" width="13.44140625" bestFit="1" customWidth="1"/>
    <col min="1555" max="1555" width="11.109375" bestFit="1" customWidth="1"/>
    <col min="1556" max="1556" width="14.44140625" bestFit="1" customWidth="1"/>
    <col min="1557" max="1557" width="10" bestFit="1" customWidth="1"/>
    <col min="1558" max="1558" width="13.44140625" bestFit="1" customWidth="1"/>
    <col min="1559" max="1559" width="11.109375" bestFit="1" customWidth="1"/>
    <col min="1560" max="1560" width="14.44140625" bestFit="1" customWidth="1"/>
    <col min="1561" max="1561" width="10" bestFit="1" customWidth="1"/>
    <col min="1562" max="1562" width="13.44140625" bestFit="1" customWidth="1"/>
    <col min="1563" max="1563" width="9" bestFit="1" customWidth="1"/>
    <col min="1564" max="1564" width="12.109375" bestFit="1" customWidth="1"/>
    <col min="1565" max="1565" width="11.109375" bestFit="1" customWidth="1"/>
    <col min="1566" max="1566" width="14.44140625" bestFit="1" customWidth="1"/>
    <col min="1567" max="1567" width="10" bestFit="1" customWidth="1"/>
    <col min="1568" max="1568" width="13.44140625" bestFit="1" customWidth="1"/>
    <col min="1569" max="1569" width="10" bestFit="1" customWidth="1"/>
    <col min="1570" max="1570" width="13.44140625" bestFit="1" customWidth="1"/>
    <col min="1571" max="1571" width="10" bestFit="1" customWidth="1"/>
    <col min="1572" max="1572" width="13.44140625" bestFit="1" customWidth="1"/>
    <col min="1573" max="1573" width="11.109375" bestFit="1" customWidth="1"/>
    <col min="1574" max="1574" width="14.44140625" bestFit="1" customWidth="1"/>
    <col min="1575" max="1575" width="8.88671875" bestFit="1" customWidth="1"/>
    <col min="1576" max="1576" width="11" bestFit="1" customWidth="1"/>
    <col min="1577" max="1577" width="9" bestFit="1" customWidth="1"/>
    <col min="1578" max="1578" width="12.109375" bestFit="1" customWidth="1"/>
    <col min="1579" max="1579" width="11.109375" bestFit="1" customWidth="1"/>
    <col min="1580" max="1580" width="14.44140625" bestFit="1" customWidth="1"/>
    <col min="1581" max="1581" width="10" bestFit="1" customWidth="1"/>
    <col min="1582" max="1582" width="13.44140625" bestFit="1" customWidth="1"/>
    <col min="1583" max="1583" width="10" bestFit="1" customWidth="1"/>
    <col min="1584" max="1584" width="13.44140625" bestFit="1" customWidth="1"/>
    <col min="1585" max="1585" width="10" bestFit="1" customWidth="1"/>
    <col min="1586" max="1586" width="13.44140625" bestFit="1" customWidth="1"/>
    <col min="1587" max="1587" width="11.109375" bestFit="1" customWidth="1"/>
    <col min="1588" max="1588" width="14.44140625" bestFit="1" customWidth="1"/>
    <col min="1589" max="1589" width="10" bestFit="1" customWidth="1"/>
    <col min="1590" max="1590" width="13.44140625" bestFit="1" customWidth="1"/>
    <col min="1591" max="1591" width="10" bestFit="1" customWidth="1"/>
    <col min="1592" max="1592" width="13.44140625" bestFit="1" customWidth="1"/>
    <col min="1593" max="1593" width="9" bestFit="1" customWidth="1"/>
    <col min="1594" max="1594" width="12.109375" bestFit="1" customWidth="1"/>
    <col min="1595" max="1595" width="10" bestFit="1" customWidth="1"/>
    <col min="1596" max="1596" width="13.44140625" bestFit="1" customWidth="1"/>
    <col min="1597" max="1597" width="10" bestFit="1" customWidth="1"/>
    <col min="1598" max="1598" width="13.44140625" bestFit="1" customWidth="1"/>
    <col min="1599" max="1599" width="11.109375" bestFit="1" customWidth="1"/>
    <col min="1600" max="1600" width="14.44140625" bestFit="1" customWidth="1"/>
    <col min="1601" max="1601" width="10" bestFit="1" customWidth="1"/>
    <col min="1602" max="1602" width="13.44140625" bestFit="1" customWidth="1"/>
    <col min="1603" max="1603" width="10" bestFit="1" customWidth="1"/>
    <col min="1604" max="1604" width="13.44140625" bestFit="1" customWidth="1"/>
    <col min="1605" max="1605" width="10" bestFit="1" customWidth="1"/>
    <col min="1606" max="1606" width="13.44140625" bestFit="1" customWidth="1"/>
    <col min="1607" max="1607" width="10" bestFit="1" customWidth="1"/>
    <col min="1608" max="1608" width="13.44140625" bestFit="1" customWidth="1"/>
    <col min="1609" max="1609" width="10" bestFit="1" customWidth="1"/>
    <col min="1610" max="1610" width="13.44140625" bestFit="1" customWidth="1"/>
    <col min="1611" max="1611" width="10" bestFit="1" customWidth="1"/>
    <col min="1612" max="1612" width="13.44140625" bestFit="1" customWidth="1"/>
    <col min="1613" max="1613" width="9" bestFit="1" customWidth="1"/>
    <col min="1614" max="1614" width="12.109375" bestFit="1" customWidth="1"/>
    <col min="1615" max="1615" width="10" bestFit="1" customWidth="1"/>
    <col min="1616" max="1616" width="13.44140625" bestFit="1" customWidth="1"/>
    <col min="1617" max="1617" width="10" bestFit="1" customWidth="1"/>
    <col min="1618" max="1618" width="13.44140625" bestFit="1" customWidth="1"/>
    <col min="1619" max="1619" width="9" bestFit="1" customWidth="1"/>
    <col min="1620" max="1620" width="12.109375" bestFit="1" customWidth="1"/>
    <col min="1621" max="1621" width="11.109375" bestFit="1" customWidth="1"/>
    <col min="1622" max="1622" width="14.44140625" bestFit="1" customWidth="1"/>
    <col min="1623" max="1623" width="11.109375" bestFit="1" customWidth="1"/>
    <col min="1624" max="1624" width="14.44140625" bestFit="1" customWidth="1"/>
    <col min="1625" max="1625" width="10" bestFit="1" customWidth="1"/>
    <col min="1626" max="1626" width="13.44140625" bestFit="1" customWidth="1"/>
    <col min="1627" max="1627" width="10" bestFit="1" customWidth="1"/>
    <col min="1628" max="1628" width="13.44140625" bestFit="1" customWidth="1"/>
    <col min="1629" max="1629" width="10" bestFit="1" customWidth="1"/>
    <col min="1630" max="1630" width="13.44140625" bestFit="1" customWidth="1"/>
    <col min="1631" max="1631" width="10" bestFit="1" customWidth="1"/>
    <col min="1632" max="1632" width="13.44140625" bestFit="1" customWidth="1"/>
    <col min="1633" max="1633" width="10" bestFit="1" customWidth="1"/>
    <col min="1634" max="1634" width="13.44140625" bestFit="1" customWidth="1"/>
    <col min="1635" max="1635" width="10" bestFit="1" customWidth="1"/>
    <col min="1636" max="1636" width="13.44140625" bestFit="1" customWidth="1"/>
    <col min="1637" max="1637" width="10" bestFit="1" customWidth="1"/>
    <col min="1638" max="1638" width="13.44140625" bestFit="1" customWidth="1"/>
    <col min="1639" max="1639" width="10" bestFit="1" customWidth="1"/>
    <col min="1640" max="1640" width="13.44140625" bestFit="1" customWidth="1"/>
    <col min="1641" max="1641" width="10" bestFit="1" customWidth="1"/>
    <col min="1642" max="1642" width="13.44140625" bestFit="1" customWidth="1"/>
    <col min="1643" max="1643" width="9" bestFit="1" customWidth="1"/>
    <col min="1644" max="1644" width="12.109375" bestFit="1" customWidth="1"/>
    <col min="1645" max="1645" width="9" bestFit="1" customWidth="1"/>
    <col min="1646" max="1646" width="12.109375" bestFit="1" customWidth="1"/>
    <col min="1647" max="1647" width="10" bestFit="1" customWidth="1"/>
    <col min="1648" max="1648" width="13.44140625" bestFit="1" customWidth="1"/>
    <col min="1649" max="1649" width="10" bestFit="1" customWidth="1"/>
    <col min="1650" max="1650" width="13.44140625" bestFit="1" customWidth="1"/>
    <col min="1651" max="1651" width="10" bestFit="1" customWidth="1"/>
    <col min="1652" max="1652" width="13.44140625" bestFit="1" customWidth="1"/>
    <col min="1653" max="1653" width="11.109375" bestFit="1" customWidth="1"/>
    <col min="1654" max="1654" width="14.44140625" bestFit="1" customWidth="1"/>
    <col min="1655" max="1655" width="11.109375" bestFit="1" customWidth="1"/>
    <col min="1656" max="1656" width="14.44140625" bestFit="1" customWidth="1"/>
    <col min="1657" max="1657" width="10" bestFit="1" customWidth="1"/>
    <col min="1658" max="1658" width="13.44140625" bestFit="1" customWidth="1"/>
    <col min="1659" max="1659" width="10" bestFit="1" customWidth="1"/>
    <col min="1660" max="1660" width="13.44140625" bestFit="1" customWidth="1"/>
    <col min="1661" max="1661" width="10" bestFit="1" customWidth="1"/>
    <col min="1662" max="1662" width="13.44140625" bestFit="1" customWidth="1"/>
    <col min="1663" max="1663" width="10" bestFit="1" customWidth="1"/>
    <col min="1664" max="1664" width="13.44140625" bestFit="1" customWidth="1"/>
    <col min="1665" max="1665" width="10" bestFit="1" customWidth="1"/>
    <col min="1666" max="1666" width="13.44140625" bestFit="1" customWidth="1"/>
    <col min="1667" max="1667" width="9" bestFit="1" customWidth="1"/>
    <col min="1668" max="1668" width="12.109375" bestFit="1" customWidth="1"/>
    <col min="1669" max="1669" width="10" bestFit="1" customWidth="1"/>
    <col min="1670" max="1670" width="13.44140625" bestFit="1" customWidth="1"/>
    <col min="1671" max="1671" width="9" bestFit="1" customWidth="1"/>
    <col min="1672" max="1672" width="12.109375" bestFit="1" customWidth="1"/>
    <col min="1673" max="1673" width="11.109375" bestFit="1" customWidth="1"/>
    <col min="1674" max="1674" width="14.44140625" bestFit="1" customWidth="1"/>
    <col min="1675" max="1675" width="11.109375" bestFit="1" customWidth="1"/>
    <col min="1676" max="1676" width="14.44140625" bestFit="1" customWidth="1"/>
    <col min="1677" max="1677" width="10" bestFit="1" customWidth="1"/>
    <col min="1678" max="1678" width="13.44140625" bestFit="1" customWidth="1"/>
    <col min="1679" max="1679" width="10" bestFit="1" customWidth="1"/>
    <col min="1680" max="1680" width="13.44140625" bestFit="1" customWidth="1"/>
    <col min="1681" max="1681" width="10" bestFit="1" customWidth="1"/>
    <col min="1682" max="1682" width="13.44140625" bestFit="1" customWidth="1"/>
    <col min="1683" max="1683" width="10" bestFit="1" customWidth="1"/>
    <col min="1684" max="1684" width="13.44140625" bestFit="1" customWidth="1"/>
    <col min="1685" max="1685" width="7.88671875" bestFit="1" customWidth="1"/>
    <col min="1686" max="1686" width="9.44140625" bestFit="1" customWidth="1"/>
    <col min="1687" max="1687" width="10" bestFit="1" customWidth="1"/>
    <col min="1688" max="1688" width="13.44140625" bestFit="1" customWidth="1"/>
    <col min="1689" max="1689" width="10" bestFit="1" customWidth="1"/>
    <col min="1690" max="1690" width="13.44140625" bestFit="1" customWidth="1"/>
    <col min="1691" max="1691" width="10" bestFit="1" customWidth="1"/>
    <col min="1692" max="1692" width="13.44140625" bestFit="1" customWidth="1"/>
    <col min="1693" max="1693" width="10" bestFit="1" customWidth="1"/>
    <col min="1694" max="1694" width="13.44140625" bestFit="1" customWidth="1"/>
    <col min="1695" max="1695" width="10" bestFit="1" customWidth="1"/>
    <col min="1696" max="1696" width="13.44140625" bestFit="1" customWidth="1"/>
    <col min="1697" max="1697" width="9" bestFit="1" customWidth="1"/>
    <col min="1698" max="1698" width="12.109375" bestFit="1" customWidth="1"/>
    <col min="1699" max="1699" width="10" bestFit="1" customWidth="1"/>
    <col min="1700" max="1700" width="13.44140625" bestFit="1" customWidth="1"/>
    <col min="1701" max="1701" width="10" bestFit="1" customWidth="1"/>
    <col min="1702" max="1702" width="13.44140625" bestFit="1" customWidth="1"/>
    <col min="1703" max="1703" width="10" bestFit="1" customWidth="1"/>
    <col min="1704" max="1704" width="13.44140625" bestFit="1" customWidth="1"/>
    <col min="1705" max="1705" width="9" bestFit="1" customWidth="1"/>
    <col min="1706" max="1706" width="12.109375" bestFit="1" customWidth="1"/>
    <col min="1707" max="1707" width="10" bestFit="1" customWidth="1"/>
    <col min="1708" max="1708" width="13.44140625" bestFit="1" customWidth="1"/>
    <col min="1709" max="1709" width="10" bestFit="1" customWidth="1"/>
    <col min="1710" max="1710" width="13.44140625" bestFit="1" customWidth="1"/>
    <col min="1711" max="1711" width="11.109375" bestFit="1" customWidth="1"/>
    <col min="1712" max="1712" width="14.44140625" bestFit="1" customWidth="1"/>
    <col min="1713" max="1713" width="10" bestFit="1" customWidth="1"/>
    <col min="1714" max="1714" width="13.44140625" bestFit="1" customWidth="1"/>
    <col min="1715" max="1715" width="10" bestFit="1" customWidth="1"/>
    <col min="1716" max="1716" width="13.44140625" bestFit="1" customWidth="1"/>
    <col min="1717" max="1717" width="9" bestFit="1" customWidth="1"/>
    <col min="1718" max="1718" width="12.109375" bestFit="1" customWidth="1"/>
    <col min="1719" max="1719" width="10" bestFit="1" customWidth="1"/>
    <col min="1720" max="1720" width="13.44140625" bestFit="1" customWidth="1"/>
    <col min="1721" max="1721" width="11.109375" bestFit="1" customWidth="1"/>
    <col min="1722" max="1722" width="14.44140625" bestFit="1" customWidth="1"/>
    <col min="1723" max="1723" width="11.109375" bestFit="1" customWidth="1"/>
    <col min="1724" max="1724" width="14.44140625" bestFit="1" customWidth="1"/>
    <col min="1725" max="1725" width="10" bestFit="1" customWidth="1"/>
    <col min="1726" max="1726" width="13.44140625" bestFit="1" customWidth="1"/>
    <col min="1727" max="1727" width="9" bestFit="1" customWidth="1"/>
    <col min="1728" max="1728" width="12.109375" bestFit="1" customWidth="1"/>
    <col min="1729" max="1729" width="11.109375" bestFit="1" customWidth="1"/>
    <col min="1730" max="1730" width="14.44140625" bestFit="1" customWidth="1"/>
    <col min="1731" max="1731" width="10" bestFit="1" customWidth="1"/>
    <col min="1732" max="1732" width="13.44140625" bestFit="1" customWidth="1"/>
    <col min="1733" max="1733" width="10" bestFit="1" customWidth="1"/>
    <col min="1734" max="1734" width="13.44140625" bestFit="1" customWidth="1"/>
    <col min="1735" max="1735" width="10" bestFit="1" customWidth="1"/>
    <col min="1736" max="1736" width="13.44140625" bestFit="1" customWidth="1"/>
    <col min="1737" max="1737" width="9" bestFit="1" customWidth="1"/>
    <col min="1738" max="1738" width="12.109375" bestFit="1" customWidth="1"/>
    <col min="1739" max="1739" width="9" bestFit="1" customWidth="1"/>
    <col min="1740" max="1740" width="12.109375" bestFit="1" customWidth="1"/>
    <col min="1741" max="1741" width="11.109375" bestFit="1" customWidth="1"/>
    <col min="1742" max="1742" width="14.44140625" bestFit="1" customWidth="1"/>
    <col min="1743" max="1743" width="10" bestFit="1" customWidth="1"/>
    <col min="1744" max="1744" width="13.44140625" bestFit="1" customWidth="1"/>
    <col min="1745" max="1745" width="11.109375" bestFit="1" customWidth="1"/>
    <col min="1746" max="1746" width="14.44140625" bestFit="1" customWidth="1"/>
    <col min="1747" max="1747" width="10" bestFit="1" customWidth="1"/>
    <col min="1748" max="1748" width="13.44140625" bestFit="1" customWidth="1"/>
    <col min="1749" max="1749" width="9" bestFit="1" customWidth="1"/>
    <col min="1750" max="1750" width="12.109375" bestFit="1" customWidth="1"/>
    <col min="1751" max="1751" width="9" bestFit="1" customWidth="1"/>
    <col min="1752" max="1752" width="12.109375" bestFit="1" customWidth="1"/>
    <col min="1753" max="1753" width="10" bestFit="1" customWidth="1"/>
    <col min="1754" max="1754" width="13.44140625" bestFit="1" customWidth="1"/>
    <col min="1755" max="1755" width="10" bestFit="1" customWidth="1"/>
    <col min="1756" max="1756" width="13.44140625" bestFit="1" customWidth="1"/>
    <col min="1757" max="1757" width="10" bestFit="1" customWidth="1"/>
    <col min="1758" max="1758" width="13.44140625" bestFit="1" customWidth="1"/>
    <col min="1759" max="1759" width="9" bestFit="1" customWidth="1"/>
    <col min="1760" max="1760" width="12.109375" bestFit="1" customWidth="1"/>
    <col min="1761" max="1761" width="11.109375" bestFit="1" customWidth="1"/>
    <col min="1762" max="1762" width="14.44140625" bestFit="1" customWidth="1"/>
    <col min="1763" max="1763" width="10" bestFit="1" customWidth="1"/>
    <col min="1764" max="1764" width="13.44140625" bestFit="1" customWidth="1"/>
    <col min="1765" max="1765" width="10" bestFit="1" customWidth="1"/>
    <col min="1766" max="1766" width="13.44140625" bestFit="1" customWidth="1"/>
    <col min="1767" max="1767" width="11.109375" bestFit="1" customWidth="1"/>
    <col min="1768" max="1768" width="14.44140625" bestFit="1" customWidth="1"/>
    <col min="1769" max="1769" width="10" bestFit="1" customWidth="1"/>
    <col min="1770" max="1770" width="13.44140625" bestFit="1" customWidth="1"/>
    <col min="1771" max="1771" width="10" bestFit="1" customWidth="1"/>
    <col min="1772" max="1772" width="13.44140625" bestFit="1" customWidth="1"/>
    <col min="1773" max="1773" width="11.109375" bestFit="1" customWidth="1"/>
    <col min="1774" max="1774" width="14.44140625" bestFit="1" customWidth="1"/>
    <col min="1775" max="1775" width="10" bestFit="1" customWidth="1"/>
    <col min="1776" max="1776" width="13.44140625" bestFit="1" customWidth="1"/>
    <col min="1777" max="1777" width="10" bestFit="1" customWidth="1"/>
    <col min="1778" max="1778" width="13.44140625" bestFit="1" customWidth="1"/>
    <col min="1779" max="1779" width="11.109375" bestFit="1" customWidth="1"/>
    <col min="1780" max="1780" width="14.44140625" bestFit="1" customWidth="1"/>
    <col min="1781" max="1781" width="10" bestFit="1" customWidth="1"/>
    <col min="1782" max="1782" width="13.44140625" bestFit="1" customWidth="1"/>
    <col min="1783" max="1783" width="10" bestFit="1" customWidth="1"/>
    <col min="1784" max="1784" width="13.44140625" bestFit="1" customWidth="1"/>
    <col min="1785" max="1785" width="11.109375" bestFit="1" customWidth="1"/>
    <col min="1786" max="1786" width="14.44140625" bestFit="1" customWidth="1"/>
    <col min="1787" max="1787" width="10" bestFit="1" customWidth="1"/>
    <col min="1788" max="1788" width="13.44140625" bestFit="1" customWidth="1"/>
    <col min="1789" max="1789" width="11.109375" bestFit="1" customWidth="1"/>
    <col min="1790" max="1790" width="14.44140625" bestFit="1" customWidth="1"/>
    <col min="1791" max="1791" width="10" bestFit="1" customWidth="1"/>
    <col min="1792" max="1792" width="13.44140625" bestFit="1" customWidth="1"/>
    <col min="1793" max="1793" width="11.109375" bestFit="1" customWidth="1"/>
    <col min="1794" max="1794" width="14.44140625" bestFit="1" customWidth="1"/>
    <col min="1795" max="1795" width="11.109375" bestFit="1" customWidth="1"/>
    <col min="1796" max="1796" width="14.44140625" bestFit="1" customWidth="1"/>
    <col min="1797" max="1797" width="8.88671875" bestFit="1" customWidth="1"/>
    <col min="1798" max="1798" width="11" bestFit="1" customWidth="1"/>
    <col min="1799" max="1799" width="9" bestFit="1" customWidth="1"/>
    <col min="1800" max="1800" width="12.109375" bestFit="1" customWidth="1"/>
    <col min="1801" max="1801" width="10" bestFit="1" customWidth="1"/>
    <col min="1802" max="1802" width="13.44140625" bestFit="1" customWidth="1"/>
    <col min="1803" max="1803" width="9" bestFit="1" customWidth="1"/>
    <col min="1804" max="1804" width="12.109375" bestFit="1" customWidth="1"/>
    <col min="1805" max="1805" width="10" bestFit="1" customWidth="1"/>
    <col min="1806" max="1806" width="13.44140625" bestFit="1" customWidth="1"/>
    <col min="1807" max="1807" width="9" bestFit="1" customWidth="1"/>
    <col min="1808" max="1808" width="12.109375" bestFit="1" customWidth="1"/>
    <col min="1809" max="1809" width="11.109375" bestFit="1" customWidth="1"/>
    <col min="1810" max="1810" width="14.44140625" bestFit="1" customWidth="1"/>
    <col min="1811" max="1811" width="9" bestFit="1" customWidth="1"/>
    <col min="1812" max="1812" width="12.109375" bestFit="1" customWidth="1"/>
    <col min="1813" max="1813" width="11.109375" bestFit="1" customWidth="1"/>
    <col min="1814" max="1814" width="14.44140625" bestFit="1" customWidth="1"/>
    <col min="1815" max="1815" width="10" bestFit="1" customWidth="1"/>
    <col min="1816" max="1816" width="13.44140625" bestFit="1" customWidth="1"/>
    <col min="1817" max="1817" width="10" bestFit="1" customWidth="1"/>
    <col min="1818" max="1818" width="13.44140625" bestFit="1" customWidth="1"/>
    <col min="1819" max="1819" width="11.109375" bestFit="1" customWidth="1"/>
    <col min="1820" max="1820" width="14.44140625" bestFit="1" customWidth="1"/>
    <col min="1821" max="1821" width="11.109375" bestFit="1" customWidth="1"/>
    <col min="1822" max="1822" width="14.44140625" bestFit="1" customWidth="1"/>
    <col min="1823" max="1823" width="11.109375" bestFit="1" customWidth="1"/>
    <col min="1824" max="1824" width="14.44140625" bestFit="1" customWidth="1"/>
    <col min="1825" max="1825" width="10" bestFit="1" customWidth="1"/>
    <col min="1826" max="1826" width="13.44140625" bestFit="1" customWidth="1"/>
    <col min="1827" max="1827" width="9" bestFit="1" customWidth="1"/>
    <col min="1828" max="1828" width="12.109375" bestFit="1" customWidth="1"/>
    <col min="1829" max="1829" width="10" bestFit="1" customWidth="1"/>
    <col min="1830" max="1830" width="13.44140625" bestFit="1" customWidth="1"/>
    <col min="1831" max="1831" width="10" bestFit="1" customWidth="1"/>
    <col min="1832" max="1832" width="13.44140625" bestFit="1" customWidth="1"/>
    <col min="1833" max="1833" width="9" bestFit="1" customWidth="1"/>
    <col min="1834" max="1834" width="12.109375" bestFit="1" customWidth="1"/>
    <col min="1835" max="1835" width="8.88671875" bestFit="1" customWidth="1"/>
    <col min="1836" max="1836" width="11" bestFit="1" customWidth="1"/>
    <col min="1837" max="1837" width="9" bestFit="1" customWidth="1"/>
    <col min="1838" max="1838" width="12.109375" bestFit="1" customWidth="1"/>
    <col min="1839" max="1839" width="10" bestFit="1" customWidth="1"/>
    <col min="1840" max="1840" width="13.44140625" bestFit="1" customWidth="1"/>
    <col min="1841" max="1841" width="10" bestFit="1" customWidth="1"/>
    <col min="1842" max="1842" width="13.44140625" bestFit="1" customWidth="1"/>
    <col min="1843" max="1843" width="10" bestFit="1" customWidth="1"/>
    <col min="1844" max="1844" width="13.44140625" bestFit="1" customWidth="1"/>
    <col min="1845" max="1845" width="11.109375" bestFit="1" customWidth="1"/>
    <col min="1846" max="1846" width="14.44140625" bestFit="1" customWidth="1"/>
    <col min="1847" max="1847" width="10" bestFit="1" customWidth="1"/>
    <col min="1848" max="1848" width="13.44140625" bestFit="1" customWidth="1"/>
    <col min="1849" max="1849" width="11.109375" bestFit="1" customWidth="1"/>
    <col min="1850" max="1850" width="14.44140625" bestFit="1" customWidth="1"/>
    <col min="1851" max="1851" width="9" bestFit="1" customWidth="1"/>
    <col min="1852" max="1852" width="12.109375" bestFit="1" customWidth="1"/>
    <col min="1853" max="1853" width="10" bestFit="1" customWidth="1"/>
    <col min="1854" max="1854" width="13.44140625" bestFit="1" customWidth="1"/>
    <col min="1855" max="1855" width="10" bestFit="1" customWidth="1"/>
    <col min="1856" max="1856" width="13.44140625" bestFit="1" customWidth="1"/>
    <col min="1857" max="1857" width="10" bestFit="1" customWidth="1"/>
    <col min="1858" max="1858" width="13.44140625" bestFit="1" customWidth="1"/>
    <col min="1859" max="1859" width="9" bestFit="1" customWidth="1"/>
    <col min="1860" max="1860" width="12.109375" bestFit="1" customWidth="1"/>
    <col min="1861" max="1861" width="9" bestFit="1" customWidth="1"/>
    <col min="1862" max="1862" width="12.109375" bestFit="1" customWidth="1"/>
    <col min="1863" max="1863" width="9" bestFit="1" customWidth="1"/>
    <col min="1864" max="1864" width="12.109375" bestFit="1" customWidth="1"/>
    <col min="1865" max="1865" width="10" bestFit="1" customWidth="1"/>
    <col min="1866" max="1866" width="13.44140625" bestFit="1" customWidth="1"/>
    <col min="1867" max="1867" width="8.88671875" bestFit="1" customWidth="1"/>
    <col min="1868" max="1868" width="11" bestFit="1" customWidth="1"/>
    <col min="1869" max="1869" width="10" bestFit="1" customWidth="1"/>
    <col min="1870" max="1870" width="13.44140625" bestFit="1" customWidth="1"/>
    <col min="1871" max="1871" width="10" bestFit="1" customWidth="1"/>
    <col min="1872" max="1872" width="13.44140625" bestFit="1" customWidth="1"/>
    <col min="1873" max="1873" width="10" bestFit="1" customWidth="1"/>
    <col min="1874" max="1874" width="13.44140625" bestFit="1" customWidth="1"/>
    <col min="1875" max="1875" width="10" bestFit="1" customWidth="1"/>
    <col min="1876" max="1876" width="13.44140625" bestFit="1" customWidth="1"/>
    <col min="1877" max="1877" width="11.109375" bestFit="1" customWidth="1"/>
    <col min="1878" max="1878" width="14.44140625" bestFit="1" customWidth="1"/>
    <col min="1879" max="1879" width="10" bestFit="1" customWidth="1"/>
    <col min="1880" max="1880" width="13.44140625" bestFit="1" customWidth="1"/>
    <col min="1881" max="1881" width="10" bestFit="1" customWidth="1"/>
    <col min="1882" max="1882" width="13.44140625" bestFit="1" customWidth="1"/>
    <col min="1883" max="1883" width="7.88671875" bestFit="1" customWidth="1"/>
    <col min="1884" max="1884" width="11" bestFit="1" customWidth="1"/>
    <col min="1885" max="1885" width="9" bestFit="1" customWidth="1"/>
    <col min="1886" max="1886" width="12.109375" bestFit="1" customWidth="1"/>
    <col min="1887" max="1887" width="8.88671875" bestFit="1" customWidth="1"/>
    <col min="1888" max="1888" width="11" bestFit="1" customWidth="1"/>
    <col min="1889" max="1889" width="9" bestFit="1" customWidth="1"/>
    <col min="1890" max="1890" width="12.109375" bestFit="1" customWidth="1"/>
    <col min="1891" max="1891" width="10" bestFit="1" customWidth="1"/>
    <col min="1892" max="1892" width="13.44140625" bestFit="1" customWidth="1"/>
    <col min="1893" max="1893" width="10" bestFit="1" customWidth="1"/>
    <col min="1894" max="1894" width="13.44140625" bestFit="1" customWidth="1"/>
    <col min="1895" max="1895" width="10" bestFit="1" customWidth="1"/>
    <col min="1896" max="1896" width="13.44140625" bestFit="1" customWidth="1"/>
    <col min="1897" max="1897" width="10" bestFit="1" customWidth="1"/>
    <col min="1898" max="1898" width="13.44140625" bestFit="1" customWidth="1"/>
    <col min="1899" max="1899" width="9" bestFit="1" customWidth="1"/>
    <col min="1900" max="1900" width="12.109375" bestFit="1" customWidth="1"/>
    <col min="1901" max="1901" width="9" bestFit="1" customWidth="1"/>
    <col min="1902" max="1902" width="12.109375" bestFit="1" customWidth="1"/>
    <col min="1903" max="1903" width="11.109375" bestFit="1" customWidth="1"/>
    <col min="1904" max="1904" width="14.44140625" bestFit="1" customWidth="1"/>
    <col min="1905" max="1905" width="10" bestFit="1" customWidth="1"/>
    <col min="1906" max="1906" width="13.44140625" bestFit="1" customWidth="1"/>
    <col min="1907" max="1907" width="10" bestFit="1" customWidth="1"/>
    <col min="1908" max="1908" width="13.44140625" bestFit="1" customWidth="1"/>
    <col min="1909" max="1909" width="11.109375" bestFit="1" customWidth="1"/>
    <col min="1910" max="1910" width="14.44140625" bestFit="1" customWidth="1"/>
    <col min="1911" max="1911" width="11.109375" bestFit="1" customWidth="1"/>
    <col min="1912" max="1912" width="14.44140625" bestFit="1" customWidth="1"/>
    <col min="1913" max="1913" width="10" bestFit="1" customWidth="1"/>
    <col min="1914" max="1914" width="13.44140625" bestFit="1" customWidth="1"/>
    <col min="1915" max="1915" width="11.109375" bestFit="1" customWidth="1"/>
    <col min="1916" max="1916" width="14.44140625" bestFit="1" customWidth="1"/>
    <col min="1917" max="1917" width="10" bestFit="1" customWidth="1"/>
    <col min="1918" max="1918" width="13.44140625" bestFit="1" customWidth="1"/>
    <col min="1919" max="1919" width="10" bestFit="1" customWidth="1"/>
    <col min="1920" max="1920" width="13.44140625" bestFit="1" customWidth="1"/>
    <col min="1921" max="1921" width="11.109375" bestFit="1" customWidth="1"/>
    <col min="1922" max="1922" width="14.44140625" bestFit="1" customWidth="1"/>
    <col min="1923" max="1923" width="10" bestFit="1" customWidth="1"/>
    <col min="1924" max="1924" width="13.44140625" bestFit="1" customWidth="1"/>
    <col min="1925" max="1925" width="10" bestFit="1" customWidth="1"/>
    <col min="1926" max="1926" width="13.44140625" bestFit="1" customWidth="1"/>
    <col min="1927" max="1927" width="9" bestFit="1" customWidth="1"/>
    <col min="1928" max="1928" width="12.109375" bestFit="1" customWidth="1"/>
    <col min="1929" max="1929" width="9" bestFit="1" customWidth="1"/>
    <col min="1930" max="1930" width="12.109375" bestFit="1" customWidth="1"/>
    <col min="1931" max="1931" width="10" bestFit="1" customWidth="1"/>
    <col min="1932" max="1932" width="13.44140625" bestFit="1" customWidth="1"/>
    <col min="1933" max="1933" width="10" bestFit="1" customWidth="1"/>
    <col min="1934" max="1934" width="13.44140625" bestFit="1" customWidth="1"/>
    <col min="1935" max="1935" width="10" bestFit="1" customWidth="1"/>
    <col min="1936" max="1936" width="13.44140625" bestFit="1" customWidth="1"/>
    <col min="1937" max="1937" width="10" bestFit="1" customWidth="1"/>
    <col min="1938" max="1938" width="13.44140625" bestFit="1" customWidth="1"/>
    <col min="1939" max="1939" width="10" bestFit="1" customWidth="1"/>
    <col min="1940" max="1940" width="13.44140625" bestFit="1" customWidth="1"/>
    <col min="1941" max="1941" width="10" bestFit="1" customWidth="1"/>
    <col min="1942" max="1942" width="13.44140625" bestFit="1" customWidth="1"/>
    <col min="1943" max="1943" width="9" bestFit="1" customWidth="1"/>
    <col min="1944" max="1944" width="12.109375" bestFit="1" customWidth="1"/>
    <col min="1945" max="1945" width="10" bestFit="1" customWidth="1"/>
    <col min="1946" max="1946" width="13.44140625" bestFit="1" customWidth="1"/>
    <col min="1947" max="1947" width="10" bestFit="1" customWidth="1"/>
    <col min="1948" max="1948" width="13.44140625" bestFit="1" customWidth="1"/>
    <col min="1949" max="1949" width="10" bestFit="1" customWidth="1"/>
    <col min="1950" max="1950" width="13.44140625" bestFit="1" customWidth="1"/>
    <col min="1951" max="1951" width="11.109375" bestFit="1" customWidth="1"/>
    <col min="1952" max="1952" width="14.44140625" bestFit="1" customWidth="1"/>
    <col min="1953" max="1953" width="10" bestFit="1" customWidth="1"/>
    <col min="1954" max="1954" width="13.44140625" bestFit="1" customWidth="1"/>
    <col min="1955" max="1955" width="10" bestFit="1" customWidth="1"/>
    <col min="1956" max="1956" width="13.44140625" bestFit="1" customWidth="1"/>
    <col min="1957" max="1957" width="11.109375" bestFit="1" customWidth="1"/>
    <col min="1958" max="1958" width="14.44140625" bestFit="1" customWidth="1"/>
    <col min="1959" max="1959" width="7.88671875" bestFit="1" customWidth="1"/>
    <col min="1960" max="1960" width="11" bestFit="1" customWidth="1"/>
    <col min="1961" max="1961" width="10" bestFit="1" customWidth="1"/>
    <col min="1962" max="1962" width="13.44140625" bestFit="1" customWidth="1"/>
    <col min="1963" max="1963" width="9" bestFit="1" customWidth="1"/>
    <col min="1964" max="1964" width="12.109375" bestFit="1" customWidth="1"/>
    <col min="1965" max="1965" width="11.109375" bestFit="1" customWidth="1"/>
    <col min="1966" max="1966" width="14.44140625" bestFit="1" customWidth="1"/>
    <col min="1967" max="1967" width="8.88671875" bestFit="1" customWidth="1"/>
    <col min="1968" max="1968" width="11" bestFit="1" customWidth="1"/>
    <col min="1969" max="1969" width="10" bestFit="1" customWidth="1"/>
    <col min="1970" max="1970" width="13.44140625" bestFit="1" customWidth="1"/>
    <col min="1971" max="1971" width="10" bestFit="1" customWidth="1"/>
    <col min="1972" max="1972" width="13.44140625" bestFit="1" customWidth="1"/>
    <col min="1973" max="1973" width="9" bestFit="1" customWidth="1"/>
    <col min="1974" max="1974" width="12.109375" bestFit="1" customWidth="1"/>
    <col min="1975" max="1975" width="10" bestFit="1" customWidth="1"/>
    <col min="1976" max="1976" width="13.44140625" bestFit="1" customWidth="1"/>
    <col min="1977" max="1977" width="10" bestFit="1" customWidth="1"/>
    <col min="1978" max="1978" width="13.44140625" bestFit="1" customWidth="1"/>
    <col min="1979" max="1979" width="10" bestFit="1" customWidth="1"/>
    <col min="1980" max="1980" width="13.44140625" bestFit="1" customWidth="1"/>
    <col min="1981" max="1981" width="11.109375" bestFit="1" customWidth="1"/>
    <col min="1982" max="1982" width="14.44140625" bestFit="1" customWidth="1"/>
    <col min="1983" max="1983" width="11.109375" bestFit="1" customWidth="1"/>
    <col min="1984" max="1984" width="14.44140625" bestFit="1" customWidth="1"/>
    <col min="1985" max="1985" width="10" bestFit="1" customWidth="1"/>
    <col min="1986" max="1986" width="13.44140625" bestFit="1" customWidth="1"/>
    <col min="1987" max="1987" width="10" bestFit="1" customWidth="1"/>
    <col min="1988" max="1988" width="13.44140625" bestFit="1" customWidth="1"/>
    <col min="1989" max="1989" width="10" bestFit="1" customWidth="1"/>
    <col min="1990" max="1990" width="13.44140625" bestFit="1" customWidth="1"/>
    <col min="1991" max="1991" width="10" bestFit="1" customWidth="1"/>
    <col min="1992" max="1992" width="13.44140625" bestFit="1" customWidth="1"/>
    <col min="1993" max="1993" width="10" bestFit="1" customWidth="1"/>
    <col min="1994" max="1994" width="13.44140625" bestFit="1" customWidth="1"/>
    <col min="1995" max="1995" width="8.109375" bestFit="1" customWidth="1"/>
    <col min="1996" max="1996" width="11.33203125" bestFit="1" customWidth="1"/>
    <col min="1997" max="1997" width="12.5546875" bestFit="1" customWidth="1"/>
  </cols>
  <sheetData>
    <row r="1" spans="1:10" x14ac:dyDescent="0.3">
      <c r="A1" s="4" t="s">
        <v>1036</v>
      </c>
      <c r="B1" t="s">
        <v>1037</v>
      </c>
      <c r="C1" t="s">
        <v>1038</v>
      </c>
      <c r="D1" t="s">
        <v>1039</v>
      </c>
    </row>
    <row r="2" spans="1:10" x14ac:dyDescent="0.3">
      <c r="A2" s="5" t="s">
        <v>28</v>
      </c>
      <c r="B2">
        <v>54337.531500000005</v>
      </c>
      <c r="C2">
        <v>2587.5015000000017</v>
      </c>
      <c r="D2">
        <v>809.52380953999682</v>
      </c>
    </row>
    <row r="3" spans="1:10" x14ac:dyDescent="0.3">
      <c r="A3" s="5" t="s">
        <v>46</v>
      </c>
      <c r="B3">
        <v>54305.894999999997</v>
      </c>
      <c r="C3">
        <v>2585.9949999999999</v>
      </c>
      <c r="D3">
        <v>847.61904763599659</v>
      </c>
    </row>
    <row r="4" spans="1:10" x14ac:dyDescent="0.3">
      <c r="A4" s="5" t="s">
        <v>44</v>
      </c>
      <c r="B4">
        <v>56144.844000000005</v>
      </c>
      <c r="C4">
        <v>2673.5639999999994</v>
      </c>
      <c r="D4">
        <v>828.57142858799671</v>
      </c>
    </row>
    <row r="5" spans="1:10" x14ac:dyDescent="0.3">
      <c r="A5" s="5" t="s">
        <v>22</v>
      </c>
      <c r="B5">
        <v>49193.739000000016</v>
      </c>
      <c r="C5">
        <v>2342.5589999999993</v>
      </c>
      <c r="D5">
        <v>723.80952382399732</v>
      </c>
    </row>
    <row r="6" spans="1:10" x14ac:dyDescent="0.3">
      <c r="A6" s="5" t="s">
        <v>32</v>
      </c>
      <c r="B6">
        <v>53861.913000000008</v>
      </c>
      <c r="C6">
        <v>2564.8530000000019</v>
      </c>
      <c r="D6">
        <v>761.9047619199971</v>
      </c>
    </row>
    <row r="7" spans="1:10" x14ac:dyDescent="0.3">
      <c r="A7" s="5" t="s">
        <v>36</v>
      </c>
      <c r="B7">
        <v>55122.826499999996</v>
      </c>
      <c r="C7">
        <v>2624.8964999999994</v>
      </c>
      <c r="D7">
        <v>790.47619049199693</v>
      </c>
    </row>
    <row r="8" spans="1:10" x14ac:dyDescent="0.3">
      <c r="A8" s="5" t="s">
        <v>1040</v>
      </c>
      <c r="B8">
        <v>322966.74900000007</v>
      </c>
      <c r="C8">
        <v>15379.369000000002</v>
      </c>
      <c r="D8">
        <v>4761.9047619999819</v>
      </c>
    </row>
    <row r="11" spans="1:10" x14ac:dyDescent="0.3">
      <c r="I11" s="4" t="s">
        <v>1036</v>
      </c>
      <c r="J11" t="s">
        <v>1037</v>
      </c>
    </row>
    <row r="12" spans="1:10" x14ac:dyDescent="0.3">
      <c r="A12" s="4" t="s">
        <v>1036</v>
      </c>
      <c r="B12" t="s">
        <v>1037</v>
      </c>
      <c r="C12" t="s">
        <v>1041</v>
      </c>
      <c r="I12" s="5" t="s">
        <v>43</v>
      </c>
      <c r="J12">
        <v>106197.67199999996</v>
      </c>
    </row>
    <row r="13" spans="1:10" x14ac:dyDescent="0.3">
      <c r="A13" s="5" t="s">
        <v>43</v>
      </c>
      <c r="B13">
        <v>106197.67199999996</v>
      </c>
      <c r="C13">
        <v>1820</v>
      </c>
      <c r="I13" s="5" t="s">
        <v>26</v>
      </c>
      <c r="J13">
        <v>110568.70649999994</v>
      </c>
    </row>
    <row r="14" spans="1:10" x14ac:dyDescent="0.3">
      <c r="A14" s="5" t="s">
        <v>26</v>
      </c>
      <c r="B14">
        <v>110568.70649999994</v>
      </c>
      <c r="C14">
        <v>1831</v>
      </c>
      <c r="I14" s="5" t="s">
        <v>19</v>
      </c>
      <c r="J14">
        <v>106200.37050000011</v>
      </c>
    </row>
    <row r="15" spans="1:10" x14ac:dyDescent="0.3">
      <c r="A15" s="5" t="s">
        <v>19</v>
      </c>
      <c r="B15">
        <v>106200.37050000011</v>
      </c>
      <c r="C15">
        <v>1859</v>
      </c>
      <c r="I15" s="5" t="s">
        <v>1040</v>
      </c>
      <c r="J15">
        <v>322966.74900000001</v>
      </c>
    </row>
    <row r="16" spans="1:10" x14ac:dyDescent="0.3">
      <c r="A16" s="5" t="s">
        <v>1040</v>
      </c>
      <c r="B16">
        <v>322966.74900000001</v>
      </c>
      <c r="C16">
        <v>5510</v>
      </c>
    </row>
    <row r="19" spans="1:11" x14ac:dyDescent="0.3">
      <c r="A19" s="4" t="s">
        <v>1036</v>
      </c>
      <c r="B19" t="s">
        <v>1042</v>
      </c>
    </row>
    <row r="20" spans="1:11" x14ac:dyDescent="0.3">
      <c r="A20" s="5" t="s">
        <v>21</v>
      </c>
      <c r="B20">
        <v>167882.92500000002</v>
      </c>
      <c r="I20" s="4" t="s">
        <v>1036</v>
      </c>
      <c r="J20" t="s">
        <v>1043</v>
      </c>
      <c r="K20" t="s">
        <v>1044</v>
      </c>
    </row>
    <row r="21" spans="1:11" x14ac:dyDescent="0.3">
      <c r="A21" s="5" t="s">
        <v>31</v>
      </c>
      <c r="B21">
        <v>155083.82400000014</v>
      </c>
      <c r="I21" s="5" t="s">
        <v>28</v>
      </c>
      <c r="J21">
        <v>2587.5015000000017</v>
      </c>
      <c r="K21">
        <v>971</v>
      </c>
    </row>
    <row r="22" spans="1:11" x14ac:dyDescent="0.3">
      <c r="A22" s="5" t="s">
        <v>1040</v>
      </c>
      <c r="B22">
        <v>322966.74900000019</v>
      </c>
      <c r="I22" s="5" t="s">
        <v>46</v>
      </c>
      <c r="J22">
        <v>2585.9949999999999</v>
      </c>
      <c r="K22">
        <v>902</v>
      </c>
    </row>
    <row r="23" spans="1:11" x14ac:dyDescent="0.3">
      <c r="I23" s="5" t="s">
        <v>44</v>
      </c>
      <c r="J23">
        <v>2673.5639999999994</v>
      </c>
      <c r="K23">
        <v>952</v>
      </c>
    </row>
    <row r="24" spans="1:11" x14ac:dyDescent="0.3">
      <c r="I24" s="5" t="s">
        <v>22</v>
      </c>
      <c r="J24">
        <v>2342.5589999999993</v>
      </c>
      <c r="K24">
        <v>854</v>
      </c>
    </row>
    <row r="25" spans="1:11" x14ac:dyDescent="0.3">
      <c r="I25" s="5" t="s">
        <v>32</v>
      </c>
      <c r="J25">
        <v>2564.8530000000019</v>
      </c>
      <c r="K25">
        <v>911</v>
      </c>
    </row>
    <row r="26" spans="1:11" x14ac:dyDescent="0.3">
      <c r="A26" s="4" t="s">
        <v>1036</v>
      </c>
      <c r="B26" t="s">
        <v>1042</v>
      </c>
      <c r="I26" s="5" t="s">
        <v>36</v>
      </c>
      <c r="J26">
        <v>2624.8964999999994</v>
      </c>
      <c r="K26">
        <v>920</v>
      </c>
    </row>
    <row r="27" spans="1:11" x14ac:dyDescent="0.3">
      <c r="A27" s="5" t="s">
        <v>20</v>
      </c>
      <c r="B27">
        <v>164223.44400000002</v>
      </c>
      <c r="I27" s="5" t="s">
        <v>1040</v>
      </c>
      <c r="J27">
        <v>15379.369000000002</v>
      </c>
      <c r="K27">
        <v>5510</v>
      </c>
    </row>
    <row r="28" spans="1:11" x14ac:dyDescent="0.3">
      <c r="A28" s="5" t="s">
        <v>27</v>
      </c>
      <c r="B28">
        <v>158743.30500000005</v>
      </c>
    </row>
    <row r="29" spans="1:11" x14ac:dyDescent="0.3">
      <c r="A29" s="5" t="s">
        <v>1040</v>
      </c>
      <c r="B29">
        <v>322966.74900000007</v>
      </c>
    </row>
    <row r="35" spans="2:7" x14ac:dyDescent="0.3">
      <c r="F35" s="4" t="s">
        <v>1036</v>
      </c>
      <c r="G35" t="s">
        <v>1037</v>
      </c>
    </row>
    <row r="36" spans="2:7" x14ac:dyDescent="0.3">
      <c r="F36" s="5" t="s">
        <v>1045</v>
      </c>
      <c r="G36">
        <v>116291.86800000005</v>
      </c>
    </row>
    <row r="37" spans="2:7" x14ac:dyDescent="0.3">
      <c r="F37" s="5" t="s">
        <v>1046</v>
      </c>
      <c r="G37">
        <v>97219.373999999967</v>
      </c>
    </row>
    <row r="38" spans="2:7" x14ac:dyDescent="0.3">
      <c r="F38" s="5" t="s">
        <v>1047</v>
      </c>
      <c r="G38">
        <v>109455.50700000004</v>
      </c>
    </row>
    <row r="39" spans="2:7" x14ac:dyDescent="0.3">
      <c r="F39" s="5" t="s">
        <v>1040</v>
      </c>
      <c r="G39">
        <v>322966.74900000007</v>
      </c>
    </row>
    <row r="45" spans="2:7" x14ac:dyDescent="0.3">
      <c r="B45" s="4" t="s">
        <v>1036</v>
      </c>
      <c r="C45" t="s">
        <v>1048</v>
      </c>
    </row>
    <row r="46" spans="2:7" x14ac:dyDescent="0.3">
      <c r="B46" s="5" t="s">
        <v>29</v>
      </c>
      <c r="C46" s="7">
        <v>0.34399999999999997</v>
      </c>
    </row>
    <row r="47" spans="2:7" x14ac:dyDescent="0.3">
      <c r="B47" s="5" t="s">
        <v>33</v>
      </c>
      <c r="C47" s="7">
        <v>0.311</v>
      </c>
    </row>
    <row r="48" spans="2:7" x14ac:dyDescent="0.3">
      <c r="B48" s="5" t="s">
        <v>23</v>
      </c>
      <c r="C48" s="7">
        <v>0.34499999999999997</v>
      </c>
    </row>
    <row r="49" spans="1:12" x14ac:dyDescent="0.3">
      <c r="B49" s="5" t="s">
        <v>1040</v>
      </c>
      <c r="C49" s="7">
        <v>1</v>
      </c>
    </row>
    <row r="53" spans="1:12" x14ac:dyDescent="0.3">
      <c r="K53" s="4" t="s">
        <v>3</v>
      </c>
      <c r="L53" t="s">
        <v>1049</v>
      </c>
    </row>
    <row r="55" spans="1:12" x14ac:dyDescent="0.3">
      <c r="K55" s="4" t="s">
        <v>9</v>
      </c>
    </row>
    <row r="56" spans="1:12" x14ac:dyDescent="0.3">
      <c r="K56">
        <v>10.6785</v>
      </c>
    </row>
    <row r="57" spans="1:12" x14ac:dyDescent="0.3">
      <c r="A57" s="4" t="s">
        <v>1036</v>
      </c>
      <c r="B57" t="s">
        <v>1042</v>
      </c>
      <c r="K57">
        <v>12.6945</v>
      </c>
    </row>
    <row r="58" spans="1:12" x14ac:dyDescent="0.3">
      <c r="A58" s="5" t="s">
        <v>28</v>
      </c>
      <c r="B58" s="7">
        <v>0.16824497155897616</v>
      </c>
      <c r="C58" s="7">
        <f>1-B58</f>
        <v>0.83175502844102378</v>
      </c>
      <c r="K58">
        <v>13.167</v>
      </c>
    </row>
    <row r="59" spans="1:12" x14ac:dyDescent="0.3">
      <c r="A59" s="5" t="s">
        <v>46</v>
      </c>
      <c r="B59" s="7">
        <v>0.16814701565454337</v>
      </c>
      <c r="C59" s="7">
        <f t="shared" ref="C59:C63" si="0">1-B59</f>
        <v>0.83185298434545663</v>
      </c>
      <c r="K59">
        <v>13.419</v>
      </c>
    </row>
    <row r="60" spans="1:12" x14ac:dyDescent="0.3">
      <c r="A60" s="5" t="s">
        <v>44</v>
      </c>
      <c r="B60" s="7">
        <v>0.17384094236896191</v>
      </c>
      <c r="C60" s="7">
        <f t="shared" si="0"/>
        <v>0.82615905763103803</v>
      </c>
      <c r="K60">
        <v>14.679</v>
      </c>
    </row>
    <row r="61" spans="1:12" x14ac:dyDescent="0.3">
      <c r="A61" s="5" t="s">
        <v>22</v>
      </c>
      <c r="B61" s="7">
        <v>0.15231827781750995</v>
      </c>
      <c r="C61" s="7">
        <f t="shared" si="0"/>
        <v>0.84768172218249005</v>
      </c>
      <c r="K61">
        <v>16.106999999999999</v>
      </c>
    </row>
    <row r="62" spans="1:12" x14ac:dyDescent="0.3">
      <c r="A62" s="5" t="s">
        <v>32</v>
      </c>
      <c r="B62" s="7">
        <v>0.16677231686163455</v>
      </c>
      <c r="C62" s="7">
        <f t="shared" si="0"/>
        <v>0.83322768313836548</v>
      </c>
      <c r="K62">
        <v>16.201499999999999</v>
      </c>
    </row>
    <row r="63" spans="1:12" x14ac:dyDescent="0.3">
      <c r="A63" s="5" t="s">
        <v>36</v>
      </c>
      <c r="B63" s="7">
        <v>0.17067647573837388</v>
      </c>
      <c r="C63" s="7">
        <f t="shared" si="0"/>
        <v>0.82932352426162614</v>
      </c>
      <c r="K63">
        <v>16.274999999999999</v>
      </c>
    </row>
    <row r="64" spans="1:12" x14ac:dyDescent="0.3">
      <c r="A64" s="5" t="s">
        <v>1040</v>
      </c>
      <c r="B64" s="7">
        <v>1</v>
      </c>
      <c r="C64" s="7"/>
      <c r="K64">
        <v>17.094000000000001</v>
      </c>
    </row>
    <row r="65" spans="11:11" x14ac:dyDescent="0.3">
      <c r="K65">
        <v>18.637499999999999</v>
      </c>
    </row>
    <row r="66" spans="11:11" x14ac:dyDescent="0.3">
      <c r="K66">
        <v>19.193999999999999</v>
      </c>
    </row>
    <row r="67" spans="11:11" x14ac:dyDescent="0.3">
      <c r="K67">
        <v>19.246500000000001</v>
      </c>
    </row>
    <row r="68" spans="11:11" x14ac:dyDescent="0.3">
      <c r="K68">
        <v>20.107500000000002</v>
      </c>
    </row>
    <row r="69" spans="11:11" x14ac:dyDescent="0.3">
      <c r="K69">
        <v>20.684999999999999</v>
      </c>
    </row>
    <row r="70" spans="11:11" x14ac:dyDescent="0.3">
      <c r="K70">
        <v>22.385999999999999</v>
      </c>
    </row>
    <row r="71" spans="11:11" x14ac:dyDescent="0.3">
      <c r="K71">
        <v>22.658999999999999</v>
      </c>
    </row>
    <row r="72" spans="11:11" x14ac:dyDescent="0.3">
      <c r="K72">
        <v>23.498999999999999</v>
      </c>
    </row>
    <row r="73" spans="11:11" x14ac:dyDescent="0.3">
      <c r="K73">
        <v>23.751000000000001</v>
      </c>
    </row>
    <row r="74" spans="11:11" x14ac:dyDescent="0.3">
      <c r="K74">
        <v>24.108000000000001</v>
      </c>
    </row>
    <row r="75" spans="11:11" x14ac:dyDescent="0.3">
      <c r="K75">
        <v>25.263000000000002</v>
      </c>
    </row>
    <row r="76" spans="11:11" x14ac:dyDescent="0.3">
      <c r="K76">
        <v>26.25</v>
      </c>
    </row>
    <row r="77" spans="11:11" x14ac:dyDescent="0.3">
      <c r="K77">
        <v>26.554500000000001</v>
      </c>
    </row>
    <row r="78" spans="11:11" x14ac:dyDescent="0.3">
      <c r="K78">
        <v>26.7225</v>
      </c>
    </row>
    <row r="79" spans="11:11" x14ac:dyDescent="0.3">
      <c r="K79">
        <v>26.733000000000001</v>
      </c>
    </row>
    <row r="80" spans="11:11" x14ac:dyDescent="0.3">
      <c r="K80">
        <v>26.795999999999999</v>
      </c>
    </row>
    <row r="81" spans="11:11" x14ac:dyDescent="0.3">
      <c r="K81">
        <v>28.423500000000001</v>
      </c>
    </row>
    <row r="82" spans="11:11" x14ac:dyDescent="0.3">
      <c r="K82">
        <v>30.219000000000001</v>
      </c>
    </row>
    <row r="83" spans="11:11" x14ac:dyDescent="0.3">
      <c r="K83">
        <v>30.408000000000001</v>
      </c>
    </row>
    <row r="84" spans="11:11" x14ac:dyDescent="0.3">
      <c r="K84">
        <v>30.995999999999999</v>
      </c>
    </row>
    <row r="85" spans="11:11" x14ac:dyDescent="0.3">
      <c r="K85">
        <v>31.227</v>
      </c>
    </row>
    <row r="86" spans="11:11" x14ac:dyDescent="0.3">
      <c r="K86">
        <v>31.751999999999999</v>
      </c>
    </row>
    <row r="87" spans="11:11" x14ac:dyDescent="0.3">
      <c r="K87">
        <v>31.930499999999999</v>
      </c>
    </row>
    <row r="88" spans="11:11" x14ac:dyDescent="0.3">
      <c r="K88">
        <v>32.140500000000003</v>
      </c>
    </row>
    <row r="89" spans="11:11" x14ac:dyDescent="0.3">
      <c r="K89">
        <v>32.151000000000003</v>
      </c>
    </row>
    <row r="90" spans="11:11" x14ac:dyDescent="0.3">
      <c r="K90">
        <v>32.277000000000001</v>
      </c>
    </row>
    <row r="91" spans="11:11" x14ac:dyDescent="0.3">
      <c r="K91">
        <v>32.529000000000003</v>
      </c>
    </row>
    <row r="92" spans="11:11" x14ac:dyDescent="0.3">
      <c r="K92">
        <v>33.358499999999999</v>
      </c>
    </row>
    <row r="93" spans="11:11" x14ac:dyDescent="0.3">
      <c r="K93">
        <v>33.432000000000002</v>
      </c>
    </row>
    <row r="94" spans="11:11" x14ac:dyDescent="0.3">
      <c r="K94">
        <v>33.494999999999997</v>
      </c>
    </row>
    <row r="95" spans="11:11" x14ac:dyDescent="0.3">
      <c r="K95">
        <v>33.936</v>
      </c>
    </row>
    <row r="96" spans="11:11" x14ac:dyDescent="0.3">
      <c r="K96">
        <v>34.628999999999998</v>
      </c>
    </row>
    <row r="97" spans="11:11" x14ac:dyDescent="0.3">
      <c r="K97">
        <v>35.195999999999998</v>
      </c>
    </row>
    <row r="98" spans="11:11" x14ac:dyDescent="0.3">
      <c r="K98">
        <v>35.311500000000002</v>
      </c>
    </row>
    <row r="99" spans="11:11" x14ac:dyDescent="0.3">
      <c r="K99">
        <v>36.5505</v>
      </c>
    </row>
    <row r="100" spans="11:11" x14ac:dyDescent="0.3">
      <c r="K100">
        <v>37.610999999999997</v>
      </c>
    </row>
    <row r="101" spans="11:11" x14ac:dyDescent="0.3">
      <c r="K101">
        <v>37.6845</v>
      </c>
    </row>
    <row r="102" spans="11:11" x14ac:dyDescent="0.3">
      <c r="K102">
        <v>38.85</v>
      </c>
    </row>
    <row r="103" spans="11:11" x14ac:dyDescent="0.3">
      <c r="K103">
        <v>40.341000000000001</v>
      </c>
    </row>
    <row r="104" spans="11:11" x14ac:dyDescent="0.3">
      <c r="K104">
        <v>40.53</v>
      </c>
    </row>
    <row r="105" spans="11:11" x14ac:dyDescent="0.3">
      <c r="K105">
        <v>40.960500000000003</v>
      </c>
    </row>
    <row r="106" spans="11:11" x14ac:dyDescent="0.3">
      <c r="K106">
        <v>41.076000000000001</v>
      </c>
    </row>
    <row r="107" spans="11:11" x14ac:dyDescent="0.3">
      <c r="K107">
        <v>41.390999999999998</v>
      </c>
    </row>
    <row r="108" spans="11:11" x14ac:dyDescent="0.3">
      <c r="K108">
        <v>41.454000000000001</v>
      </c>
    </row>
    <row r="109" spans="11:11" x14ac:dyDescent="0.3">
      <c r="K109">
        <v>41.737499999999997</v>
      </c>
    </row>
    <row r="110" spans="11:11" x14ac:dyDescent="0.3">
      <c r="K110">
        <v>42.3675</v>
      </c>
    </row>
    <row r="111" spans="11:11" x14ac:dyDescent="0.3">
      <c r="K111">
        <v>43.869</v>
      </c>
    </row>
    <row r="112" spans="11:11" x14ac:dyDescent="0.3">
      <c r="K112">
        <v>44.351999999999997</v>
      </c>
    </row>
    <row r="113" spans="11:11" x14ac:dyDescent="0.3">
      <c r="K113">
        <v>44.593499999999999</v>
      </c>
    </row>
    <row r="114" spans="11:11" x14ac:dyDescent="0.3">
      <c r="K114">
        <v>44.9925</v>
      </c>
    </row>
    <row r="115" spans="11:11" x14ac:dyDescent="0.3">
      <c r="K115">
        <v>45.107999999999997</v>
      </c>
    </row>
    <row r="116" spans="11:11" x14ac:dyDescent="0.3">
      <c r="K116">
        <v>45.927</v>
      </c>
    </row>
    <row r="117" spans="11:11" x14ac:dyDescent="0.3">
      <c r="K117">
        <v>46.683</v>
      </c>
    </row>
    <row r="118" spans="11:11" x14ac:dyDescent="0.3">
      <c r="K118">
        <v>47.859000000000002</v>
      </c>
    </row>
    <row r="119" spans="11:11" x14ac:dyDescent="0.3">
      <c r="K119">
        <v>48.51</v>
      </c>
    </row>
    <row r="120" spans="11:11" x14ac:dyDescent="0.3">
      <c r="K120">
        <v>48.730499999999999</v>
      </c>
    </row>
    <row r="121" spans="11:11" x14ac:dyDescent="0.3">
      <c r="K121">
        <v>49.308</v>
      </c>
    </row>
    <row r="122" spans="11:11" x14ac:dyDescent="0.3">
      <c r="K122">
        <v>49.423499999999997</v>
      </c>
    </row>
    <row r="123" spans="11:11" x14ac:dyDescent="0.3">
      <c r="K123">
        <v>49.77</v>
      </c>
    </row>
    <row r="124" spans="11:11" x14ac:dyDescent="0.3">
      <c r="K124">
        <v>49.811999999999998</v>
      </c>
    </row>
    <row r="125" spans="11:11" x14ac:dyDescent="0.3">
      <c r="K125">
        <v>51.040500000000002</v>
      </c>
    </row>
    <row r="126" spans="11:11" x14ac:dyDescent="0.3">
      <c r="K126">
        <v>51.145499999999998</v>
      </c>
    </row>
    <row r="127" spans="11:11" x14ac:dyDescent="0.3">
      <c r="K127">
        <v>53.151000000000003</v>
      </c>
    </row>
    <row r="128" spans="11:11" x14ac:dyDescent="0.3">
      <c r="K128">
        <v>53.34</v>
      </c>
    </row>
    <row r="129" spans="11:11" x14ac:dyDescent="0.3">
      <c r="K129">
        <v>53.927999999999997</v>
      </c>
    </row>
    <row r="130" spans="11:11" x14ac:dyDescent="0.3">
      <c r="K130">
        <v>54.043500000000002</v>
      </c>
    </row>
    <row r="131" spans="11:11" x14ac:dyDescent="0.3">
      <c r="K131">
        <v>54.967500000000001</v>
      </c>
    </row>
    <row r="132" spans="11:11" x14ac:dyDescent="0.3">
      <c r="K132">
        <v>54.999000000000002</v>
      </c>
    </row>
    <row r="133" spans="11:11" x14ac:dyDescent="0.3">
      <c r="K133">
        <v>55.040999999999997</v>
      </c>
    </row>
    <row r="134" spans="11:11" x14ac:dyDescent="0.3">
      <c r="K134">
        <v>55.282499999999999</v>
      </c>
    </row>
    <row r="135" spans="11:11" x14ac:dyDescent="0.3">
      <c r="K135">
        <v>55.881</v>
      </c>
    </row>
    <row r="136" spans="11:11" x14ac:dyDescent="0.3">
      <c r="K136">
        <v>56.122500000000002</v>
      </c>
    </row>
    <row r="137" spans="11:11" x14ac:dyDescent="0.3">
      <c r="K137">
        <v>56.405999999999999</v>
      </c>
    </row>
    <row r="138" spans="11:11" x14ac:dyDescent="0.3">
      <c r="K138">
        <v>56.469000000000001</v>
      </c>
    </row>
    <row r="139" spans="11:11" x14ac:dyDescent="0.3">
      <c r="K139">
        <v>56.951999999999998</v>
      </c>
    </row>
    <row r="140" spans="11:11" x14ac:dyDescent="0.3">
      <c r="K140">
        <v>57.078000000000003</v>
      </c>
    </row>
    <row r="141" spans="11:11" x14ac:dyDescent="0.3">
      <c r="K141">
        <v>57.172499999999999</v>
      </c>
    </row>
    <row r="142" spans="11:11" x14ac:dyDescent="0.3">
      <c r="K142">
        <v>57.697499999999998</v>
      </c>
    </row>
    <row r="143" spans="11:11" x14ac:dyDescent="0.3">
      <c r="K143">
        <v>57.875999999999998</v>
      </c>
    </row>
    <row r="144" spans="11:11" x14ac:dyDescent="0.3">
      <c r="K144">
        <v>58.222499999999997</v>
      </c>
    </row>
    <row r="145" spans="11:11" x14ac:dyDescent="0.3">
      <c r="K145">
        <v>59.325000000000003</v>
      </c>
    </row>
    <row r="146" spans="11:11" x14ac:dyDescent="0.3">
      <c r="K146">
        <v>60.816000000000003</v>
      </c>
    </row>
    <row r="147" spans="11:11" x14ac:dyDescent="0.3">
      <c r="K147">
        <v>62.002499999999998</v>
      </c>
    </row>
    <row r="148" spans="11:11" x14ac:dyDescent="0.3">
      <c r="K148">
        <v>63.262500000000003</v>
      </c>
    </row>
    <row r="149" spans="11:11" x14ac:dyDescent="0.3">
      <c r="K149">
        <v>63.314999999999998</v>
      </c>
    </row>
    <row r="150" spans="11:11" x14ac:dyDescent="0.3">
      <c r="K150">
        <v>63.913499999999999</v>
      </c>
    </row>
    <row r="151" spans="11:11" x14ac:dyDescent="0.3">
      <c r="K151">
        <v>63.997500000000002</v>
      </c>
    </row>
    <row r="152" spans="11:11" x14ac:dyDescent="0.3">
      <c r="K152">
        <v>65.603999999999999</v>
      </c>
    </row>
    <row r="153" spans="11:11" x14ac:dyDescent="0.3">
      <c r="K153">
        <v>65.740499999999997</v>
      </c>
    </row>
    <row r="154" spans="11:11" x14ac:dyDescent="0.3">
      <c r="K154">
        <v>66.402000000000001</v>
      </c>
    </row>
    <row r="155" spans="11:11" x14ac:dyDescent="0.3">
      <c r="K155">
        <v>66.874499999999998</v>
      </c>
    </row>
    <row r="156" spans="11:11" x14ac:dyDescent="0.3">
      <c r="K156">
        <v>68.239500000000007</v>
      </c>
    </row>
    <row r="157" spans="11:11" x14ac:dyDescent="0.3">
      <c r="K157">
        <v>68.984999999999999</v>
      </c>
    </row>
    <row r="158" spans="11:11" x14ac:dyDescent="0.3">
      <c r="K158">
        <v>69.09</v>
      </c>
    </row>
    <row r="159" spans="11:11" x14ac:dyDescent="0.3">
      <c r="K159">
        <v>69.111000000000004</v>
      </c>
    </row>
    <row r="160" spans="11:11" x14ac:dyDescent="0.3">
      <c r="K160">
        <v>69.405000000000001</v>
      </c>
    </row>
    <row r="161" spans="11:11" x14ac:dyDescent="0.3">
      <c r="K161">
        <v>69.667500000000004</v>
      </c>
    </row>
    <row r="162" spans="11:11" x14ac:dyDescent="0.3">
      <c r="K162">
        <v>69.72</v>
      </c>
    </row>
    <row r="163" spans="11:11" x14ac:dyDescent="0.3">
      <c r="K163">
        <v>69.992999999999995</v>
      </c>
    </row>
    <row r="164" spans="11:11" x14ac:dyDescent="0.3">
      <c r="K164">
        <v>70.287000000000006</v>
      </c>
    </row>
    <row r="165" spans="11:11" x14ac:dyDescent="0.3">
      <c r="K165">
        <v>71.158500000000004</v>
      </c>
    </row>
    <row r="166" spans="11:11" x14ac:dyDescent="0.3">
      <c r="K166">
        <v>71.525999999999996</v>
      </c>
    </row>
    <row r="167" spans="11:11" x14ac:dyDescent="0.3">
      <c r="K167">
        <v>71.567999999999998</v>
      </c>
    </row>
    <row r="168" spans="11:11" x14ac:dyDescent="0.3">
      <c r="K168">
        <v>72.009</v>
      </c>
    </row>
    <row r="169" spans="11:11" x14ac:dyDescent="0.3">
      <c r="K169">
        <v>72.397499999999994</v>
      </c>
    </row>
    <row r="170" spans="11:11" x14ac:dyDescent="0.3">
      <c r="K170">
        <v>72.429000000000002</v>
      </c>
    </row>
    <row r="171" spans="11:11" x14ac:dyDescent="0.3">
      <c r="K171">
        <v>72.87</v>
      </c>
    </row>
    <row r="172" spans="11:11" x14ac:dyDescent="0.3">
      <c r="K172">
        <v>72.933000000000007</v>
      </c>
    </row>
    <row r="173" spans="11:11" x14ac:dyDescent="0.3">
      <c r="K173">
        <v>74.087999999999994</v>
      </c>
    </row>
    <row r="174" spans="11:11" x14ac:dyDescent="0.3">
      <c r="K174">
        <v>74.455500000000001</v>
      </c>
    </row>
    <row r="175" spans="11:11" x14ac:dyDescent="0.3">
      <c r="K175">
        <v>74.707499999999996</v>
      </c>
    </row>
    <row r="176" spans="11:11" x14ac:dyDescent="0.3">
      <c r="K176">
        <v>74.760000000000005</v>
      </c>
    </row>
    <row r="177" spans="11:11" x14ac:dyDescent="0.3">
      <c r="K177">
        <v>75.054000000000002</v>
      </c>
    </row>
    <row r="178" spans="11:11" x14ac:dyDescent="0.3">
      <c r="K178">
        <v>75.474000000000004</v>
      </c>
    </row>
    <row r="179" spans="11:11" x14ac:dyDescent="0.3">
      <c r="K179">
        <v>75.547499999999999</v>
      </c>
    </row>
    <row r="180" spans="11:11" x14ac:dyDescent="0.3">
      <c r="K180">
        <v>75.778499999999994</v>
      </c>
    </row>
    <row r="181" spans="11:11" x14ac:dyDescent="0.3">
      <c r="K181">
        <v>75.936000000000007</v>
      </c>
    </row>
    <row r="182" spans="11:11" x14ac:dyDescent="0.3">
      <c r="K182">
        <v>76.146000000000001</v>
      </c>
    </row>
    <row r="183" spans="11:11" x14ac:dyDescent="0.3">
      <c r="K183">
        <v>76.355999999999995</v>
      </c>
    </row>
    <row r="184" spans="11:11" x14ac:dyDescent="0.3">
      <c r="K184">
        <v>76.576499999999996</v>
      </c>
    </row>
    <row r="185" spans="11:11" x14ac:dyDescent="0.3">
      <c r="K185">
        <v>76.754999999999995</v>
      </c>
    </row>
    <row r="186" spans="11:11" x14ac:dyDescent="0.3">
      <c r="K186">
        <v>76.923000000000002</v>
      </c>
    </row>
    <row r="187" spans="11:11" x14ac:dyDescent="0.3">
      <c r="K187">
        <v>77.174999999999997</v>
      </c>
    </row>
    <row r="188" spans="11:11" x14ac:dyDescent="0.3">
      <c r="K188">
        <v>77.658000000000001</v>
      </c>
    </row>
    <row r="189" spans="11:11" x14ac:dyDescent="0.3">
      <c r="K189">
        <v>77.668499999999995</v>
      </c>
    </row>
    <row r="190" spans="11:11" x14ac:dyDescent="0.3">
      <c r="K190">
        <v>77.773499999999999</v>
      </c>
    </row>
    <row r="191" spans="11:11" x14ac:dyDescent="0.3">
      <c r="K191">
        <v>77.805000000000007</v>
      </c>
    </row>
    <row r="192" spans="11:11" x14ac:dyDescent="0.3">
      <c r="K192">
        <v>77.930999999999997</v>
      </c>
    </row>
    <row r="193" spans="11:11" x14ac:dyDescent="0.3">
      <c r="K193">
        <v>78.004499999999993</v>
      </c>
    </row>
    <row r="194" spans="11:11" x14ac:dyDescent="0.3">
      <c r="K194">
        <v>78.435000000000002</v>
      </c>
    </row>
    <row r="195" spans="11:11" x14ac:dyDescent="0.3">
      <c r="K195">
        <v>78.602999999999994</v>
      </c>
    </row>
    <row r="196" spans="11:11" x14ac:dyDescent="0.3">
      <c r="K196">
        <v>78.718500000000006</v>
      </c>
    </row>
    <row r="197" spans="11:11" x14ac:dyDescent="0.3">
      <c r="K197">
        <v>79.149000000000001</v>
      </c>
    </row>
    <row r="198" spans="11:11" x14ac:dyDescent="0.3">
      <c r="K198">
        <v>79.611000000000004</v>
      </c>
    </row>
    <row r="199" spans="11:11" x14ac:dyDescent="0.3">
      <c r="K199">
        <v>79.674000000000007</v>
      </c>
    </row>
    <row r="200" spans="11:11" x14ac:dyDescent="0.3">
      <c r="K200">
        <v>80.22</v>
      </c>
    </row>
    <row r="201" spans="11:11" x14ac:dyDescent="0.3">
      <c r="K201">
        <v>80.367000000000004</v>
      </c>
    </row>
    <row r="202" spans="11:11" x14ac:dyDescent="0.3">
      <c r="K202">
        <v>80.661000000000001</v>
      </c>
    </row>
    <row r="203" spans="11:11" x14ac:dyDescent="0.3">
      <c r="K203">
        <v>80.954999999999998</v>
      </c>
    </row>
    <row r="204" spans="11:11" x14ac:dyDescent="0.3">
      <c r="K204">
        <v>81.396000000000001</v>
      </c>
    </row>
    <row r="205" spans="11:11" x14ac:dyDescent="0.3">
      <c r="K205">
        <v>82.718999999999994</v>
      </c>
    </row>
    <row r="206" spans="11:11" x14ac:dyDescent="0.3">
      <c r="K206">
        <v>82.887</v>
      </c>
    </row>
    <row r="207" spans="11:11" x14ac:dyDescent="0.3">
      <c r="K207">
        <v>83.412000000000006</v>
      </c>
    </row>
    <row r="208" spans="11:11" x14ac:dyDescent="0.3">
      <c r="K208">
        <v>83.727000000000004</v>
      </c>
    </row>
    <row r="209" spans="11:11" x14ac:dyDescent="0.3">
      <c r="K209">
        <v>84.63</v>
      </c>
    </row>
    <row r="210" spans="11:11" x14ac:dyDescent="0.3">
      <c r="K210">
        <v>84.745500000000007</v>
      </c>
    </row>
    <row r="211" spans="11:11" x14ac:dyDescent="0.3">
      <c r="K211">
        <v>84.756</v>
      </c>
    </row>
    <row r="212" spans="11:11" x14ac:dyDescent="0.3">
      <c r="K212">
        <v>84.976500000000001</v>
      </c>
    </row>
    <row r="213" spans="11:11" x14ac:dyDescent="0.3">
      <c r="K213">
        <v>85.113</v>
      </c>
    </row>
    <row r="214" spans="11:11" x14ac:dyDescent="0.3">
      <c r="K214">
        <v>85.302000000000007</v>
      </c>
    </row>
    <row r="215" spans="11:11" x14ac:dyDescent="0.3">
      <c r="K215">
        <v>85.512</v>
      </c>
    </row>
    <row r="216" spans="11:11" x14ac:dyDescent="0.3">
      <c r="K216">
        <v>85.585499999999996</v>
      </c>
    </row>
    <row r="217" spans="11:11" x14ac:dyDescent="0.3">
      <c r="K217">
        <v>85.742999999999995</v>
      </c>
    </row>
    <row r="218" spans="11:11" x14ac:dyDescent="0.3">
      <c r="K218">
        <v>86.247</v>
      </c>
    </row>
    <row r="219" spans="11:11" x14ac:dyDescent="0.3">
      <c r="K219">
        <v>86.625</v>
      </c>
    </row>
    <row r="220" spans="11:11" x14ac:dyDescent="0.3">
      <c r="K220">
        <v>87.233999999999995</v>
      </c>
    </row>
    <row r="221" spans="11:11" x14ac:dyDescent="0.3">
      <c r="K221">
        <v>88.367999999999995</v>
      </c>
    </row>
    <row r="222" spans="11:11" x14ac:dyDescent="0.3">
      <c r="K222">
        <v>88.703999999999994</v>
      </c>
    </row>
    <row r="223" spans="11:11" x14ac:dyDescent="0.3">
      <c r="K223">
        <v>89.0715</v>
      </c>
    </row>
    <row r="224" spans="11:11" x14ac:dyDescent="0.3">
      <c r="K224">
        <v>90.3</v>
      </c>
    </row>
    <row r="225" spans="11:11" x14ac:dyDescent="0.3">
      <c r="K225">
        <v>90.583500000000001</v>
      </c>
    </row>
    <row r="226" spans="11:11" x14ac:dyDescent="0.3">
      <c r="K226">
        <v>90.698999999999998</v>
      </c>
    </row>
    <row r="227" spans="11:11" x14ac:dyDescent="0.3">
      <c r="K227">
        <v>90.825000000000003</v>
      </c>
    </row>
    <row r="228" spans="11:11" x14ac:dyDescent="0.3">
      <c r="K228">
        <v>90.867000000000004</v>
      </c>
    </row>
    <row r="229" spans="11:11" x14ac:dyDescent="0.3">
      <c r="K229">
        <v>91.055999999999997</v>
      </c>
    </row>
    <row r="230" spans="11:11" x14ac:dyDescent="0.3">
      <c r="K230">
        <v>91.402500000000003</v>
      </c>
    </row>
    <row r="231" spans="11:11" x14ac:dyDescent="0.3">
      <c r="K231">
        <v>91.56</v>
      </c>
    </row>
    <row r="232" spans="11:11" x14ac:dyDescent="0.3">
      <c r="K232">
        <v>91.77</v>
      </c>
    </row>
    <row r="233" spans="11:11" x14ac:dyDescent="0.3">
      <c r="K233">
        <v>91.822500000000005</v>
      </c>
    </row>
    <row r="234" spans="11:11" x14ac:dyDescent="0.3">
      <c r="K234">
        <v>92.295000000000002</v>
      </c>
    </row>
    <row r="235" spans="11:11" x14ac:dyDescent="0.3">
      <c r="K235">
        <v>92.441999999999993</v>
      </c>
    </row>
    <row r="236" spans="11:11" x14ac:dyDescent="0.3">
      <c r="K236">
        <v>92.557500000000005</v>
      </c>
    </row>
    <row r="237" spans="11:11" x14ac:dyDescent="0.3">
      <c r="K237">
        <v>92.725499999999997</v>
      </c>
    </row>
    <row r="238" spans="11:11" x14ac:dyDescent="0.3">
      <c r="K238">
        <v>92.872500000000002</v>
      </c>
    </row>
    <row r="239" spans="11:11" x14ac:dyDescent="0.3">
      <c r="K239">
        <v>93.040499999999994</v>
      </c>
    </row>
    <row r="240" spans="11:11" x14ac:dyDescent="0.3">
      <c r="K240">
        <v>93.114000000000004</v>
      </c>
    </row>
    <row r="241" spans="11:11" x14ac:dyDescent="0.3">
      <c r="K241">
        <v>93.292500000000004</v>
      </c>
    </row>
    <row r="242" spans="11:11" x14ac:dyDescent="0.3">
      <c r="K242">
        <v>93.744</v>
      </c>
    </row>
    <row r="243" spans="11:11" x14ac:dyDescent="0.3">
      <c r="K243">
        <v>94.174499999999995</v>
      </c>
    </row>
    <row r="244" spans="11:11" x14ac:dyDescent="0.3">
      <c r="K244">
        <v>94.185000000000002</v>
      </c>
    </row>
    <row r="245" spans="11:11" x14ac:dyDescent="0.3">
      <c r="K245">
        <v>94.237499999999997</v>
      </c>
    </row>
    <row r="246" spans="11:11" x14ac:dyDescent="0.3">
      <c r="K246">
        <v>95.665499999999994</v>
      </c>
    </row>
    <row r="247" spans="11:11" x14ac:dyDescent="0.3">
      <c r="K247">
        <v>95.864999999999995</v>
      </c>
    </row>
    <row r="248" spans="11:11" x14ac:dyDescent="0.3">
      <c r="K248">
        <v>95.917500000000004</v>
      </c>
    </row>
    <row r="249" spans="11:11" x14ac:dyDescent="0.3">
      <c r="K249">
        <v>96.138000000000005</v>
      </c>
    </row>
    <row r="250" spans="11:11" x14ac:dyDescent="0.3">
      <c r="K250">
        <v>96.1905</v>
      </c>
    </row>
    <row r="251" spans="11:11" x14ac:dyDescent="0.3">
      <c r="K251">
        <v>96.578999999999994</v>
      </c>
    </row>
    <row r="252" spans="11:11" x14ac:dyDescent="0.3">
      <c r="K252">
        <v>96.641999999999996</v>
      </c>
    </row>
    <row r="253" spans="11:11" x14ac:dyDescent="0.3">
      <c r="K253">
        <v>97.418999999999997</v>
      </c>
    </row>
    <row r="254" spans="11:11" x14ac:dyDescent="0.3">
      <c r="K254">
        <v>97.817999999999998</v>
      </c>
    </row>
    <row r="255" spans="11:11" x14ac:dyDescent="0.3">
      <c r="K255">
        <v>97.881</v>
      </c>
    </row>
    <row r="256" spans="11:11" x14ac:dyDescent="0.3">
      <c r="K256">
        <v>98.028000000000006</v>
      </c>
    </row>
    <row r="257" spans="11:11" x14ac:dyDescent="0.3">
      <c r="K257">
        <v>98.049000000000007</v>
      </c>
    </row>
    <row r="258" spans="11:11" x14ac:dyDescent="0.3">
      <c r="K258">
        <v>99.33</v>
      </c>
    </row>
    <row r="259" spans="11:11" x14ac:dyDescent="0.3">
      <c r="K259">
        <v>99.54</v>
      </c>
    </row>
    <row r="260" spans="11:11" x14ac:dyDescent="0.3">
      <c r="K260">
        <v>99.75</v>
      </c>
    </row>
    <row r="261" spans="11:11" x14ac:dyDescent="0.3">
      <c r="K261">
        <v>99.907499999999999</v>
      </c>
    </row>
    <row r="262" spans="11:11" x14ac:dyDescent="0.3">
      <c r="K262">
        <v>100.128</v>
      </c>
    </row>
    <row r="263" spans="11:11" x14ac:dyDescent="0.3">
      <c r="K263">
        <v>100.485</v>
      </c>
    </row>
    <row r="264" spans="11:11" x14ac:dyDescent="0.3">
      <c r="K264">
        <v>100.91549999999999</v>
      </c>
    </row>
    <row r="265" spans="11:11" x14ac:dyDescent="0.3">
      <c r="K265">
        <v>101.64</v>
      </c>
    </row>
    <row r="266" spans="11:11" x14ac:dyDescent="0.3">
      <c r="K266">
        <v>101.80800000000001</v>
      </c>
    </row>
    <row r="267" spans="11:11" x14ac:dyDescent="0.3">
      <c r="K267">
        <v>102.018</v>
      </c>
    </row>
    <row r="268" spans="11:11" x14ac:dyDescent="0.3">
      <c r="K268">
        <v>102.396</v>
      </c>
    </row>
    <row r="269" spans="11:11" x14ac:dyDescent="0.3">
      <c r="K269">
        <v>102.837</v>
      </c>
    </row>
    <row r="270" spans="11:11" x14ac:dyDescent="0.3">
      <c r="K270">
        <v>103.0365</v>
      </c>
    </row>
    <row r="271" spans="11:11" x14ac:dyDescent="0.3">
      <c r="K271">
        <v>103.11</v>
      </c>
    </row>
    <row r="272" spans="11:11" x14ac:dyDescent="0.3">
      <c r="K272">
        <v>103.131</v>
      </c>
    </row>
    <row r="273" spans="11:11" x14ac:dyDescent="0.3">
      <c r="K273">
        <v>103.63500000000001</v>
      </c>
    </row>
    <row r="274" spans="11:11" x14ac:dyDescent="0.3">
      <c r="K274">
        <v>103.782</v>
      </c>
    </row>
    <row r="275" spans="11:11" x14ac:dyDescent="0.3">
      <c r="K275">
        <v>103.824</v>
      </c>
    </row>
    <row r="276" spans="11:11" x14ac:dyDescent="0.3">
      <c r="K276">
        <v>104.67449999999999</v>
      </c>
    </row>
    <row r="277" spans="11:11" x14ac:dyDescent="0.3">
      <c r="K277">
        <v>104.83199999999999</v>
      </c>
    </row>
    <row r="278" spans="11:11" x14ac:dyDescent="0.3">
      <c r="K278">
        <v>106.50149999999999</v>
      </c>
    </row>
    <row r="279" spans="11:11" x14ac:dyDescent="0.3">
      <c r="K279">
        <v>106.596</v>
      </c>
    </row>
    <row r="280" spans="11:11" x14ac:dyDescent="0.3">
      <c r="K280">
        <v>106.995</v>
      </c>
    </row>
    <row r="281" spans="11:11" x14ac:dyDescent="0.3">
      <c r="K281">
        <v>107.142</v>
      </c>
    </row>
    <row r="282" spans="11:11" x14ac:dyDescent="0.3">
      <c r="K282">
        <v>107.31</v>
      </c>
    </row>
    <row r="283" spans="11:11" x14ac:dyDescent="0.3">
      <c r="K283">
        <v>110.0925</v>
      </c>
    </row>
    <row r="284" spans="11:11" x14ac:dyDescent="0.3">
      <c r="K284">
        <v>110.124</v>
      </c>
    </row>
    <row r="285" spans="11:11" x14ac:dyDescent="0.3">
      <c r="K285">
        <v>112.224</v>
      </c>
    </row>
    <row r="286" spans="11:11" x14ac:dyDescent="0.3">
      <c r="K286">
        <v>113.568</v>
      </c>
    </row>
    <row r="287" spans="11:11" x14ac:dyDescent="0.3">
      <c r="K287">
        <v>115.08</v>
      </c>
    </row>
    <row r="288" spans="11:11" x14ac:dyDescent="0.3">
      <c r="K288">
        <v>115.185</v>
      </c>
    </row>
    <row r="289" spans="11:11" x14ac:dyDescent="0.3">
      <c r="K289">
        <v>116.1405</v>
      </c>
    </row>
    <row r="290" spans="11:11" x14ac:dyDescent="0.3">
      <c r="K290">
        <v>116.907</v>
      </c>
    </row>
    <row r="291" spans="11:11" x14ac:dyDescent="0.3">
      <c r="K291">
        <v>117.831</v>
      </c>
    </row>
    <row r="292" spans="11:11" x14ac:dyDescent="0.3">
      <c r="K292">
        <v>118.062</v>
      </c>
    </row>
    <row r="293" spans="11:11" x14ac:dyDescent="0.3">
      <c r="K293">
        <v>118.251</v>
      </c>
    </row>
    <row r="294" spans="11:11" x14ac:dyDescent="0.3">
      <c r="K294">
        <v>118.902</v>
      </c>
    </row>
    <row r="295" spans="11:11" x14ac:dyDescent="0.3">
      <c r="K295">
        <v>119.259</v>
      </c>
    </row>
    <row r="296" spans="11:11" x14ac:dyDescent="0.3">
      <c r="K296">
        <v>120.16200000000001</v>
      </c>
    </row>
    <row r="297" spans="11:11" x14ac:dyDescent="0.3">
      <c r="K297">
        <v>120.645</v>
      </c>
    </row>
    <row r="298" spans="11:11" x14ac:dyDescent="0.3">
      <c r="K298">
        <v>121.128</v>
      </c>
    </row>
    <row r="299" spans="11:11" x14ac:dyDescent="0.3">
      <c r="K299">
        <v>121.569</v>
      </c>
    </row>
    <row r="300" spans="11:11" x14ac:dyDescent="0.3">
      <c r="K300">
        <v>121.59</v>
      </c>
    </row>
    <row r="301" spans="11:11" x14ac:dyDescent="0.3">
      <c r="K301">
        <v>121.863</v>
      </c>
    </row>
    <row r="302" spans="11:11" x14ac:dyDescent="0.3">
      <c r="K302">
        <v>122.47199999999999</v>
      </c>
    </row>
    <row r="303" spans="11:11" x14ac:dyDescent="0.3">
      <c r="K303">
        <v>122.5245</v>
      </c>
    </row>
    <row r="304" spans="11:11" x14ac:dyDescent="0.3">
      <c r="K304">
        <v>125.05500000000001</v>
      </c>
    </row>
    <row r="305" spans="11:11" x14ac:dyDescent="0.3">
      <c r="K305">
        <v>125.517</v>
      </c>
    </row>
    <row r="306" spans="11:11" x14ac:dyDescent="0.3">
      <c r="K306">
        <v>125.664</v>
      </c>
    </row>
    <row r="307" spans="11:11" x14ac:dyDescent="0.3">
      <c r="K307">
        <v>125.706</v>
      </c>
    </row>
    <row r="308" spans="11:11" x14ac:dyDescent="0.3">
      <c r="K308">
        <v>125.7165</v>
      </c>
    </row>
    <row r="309" spans="11:11" x14ac:dyDescent="0.3">
      <c r="K309">
        <v>125.979</v>
      </c>
    </row>
    <row r="310" spans="11:11" x14ac:dyDescent="0.3">
      <c r="K310">
        <v>127.26</v>
      </c>
    </row>
    <row r="311" spans="11:11" x14ac:dyDescent="0.3">
      <c r="K311">
        <v>127.827</v>
      </c>
    </row>
    <row r="312" spans="11:11" x14ac:dyDescent="0.3">
      <c r="K312">
        <v>128.01599999999999</v>
      </c>
    </row>
    <row r="313" spans="11:11" x14ac:dyDescent="0.3">
      <c r="K313">
        <v>128.4255</v>
      </c>
    </row>
    <row r="314" spans="11:11" x14ac:dyDescent="0.3">
      <c r="K314">
        <v>130.03200000000001</v>
      </c>
    </row>
    <row r="315" spans="11:11" x14ac:dyDescent="0.3">
      <c r="K315">
        <v>130.04249999999999</v>
      </c>
    </row>
    <row r="316" spans="11:11" x14ac:dyDescent="0.3">
      <c r="K316">
        <v>130.88249999999999</v>
      </c>
    </row>
    <row r="317" spans="11:11" x14ac:dyDescent="0.3">
      <c r="K317">
        <v>131.208</v>
      </c>
    </row>
    <row r="318" spans="11:11" x14ac:dyDescent="0.3">
      <c r="K318">
        <v>131.922</v>
      </c>
    </row>
    <row r="319" spans="11:11" x14ac:dyDescent="0.3">
      <c r="K319">
        <v>132.02699999999999</v>
      </c>
    </row>
    <row r="320" spans="11:11" x14ac:dyDescent="0.3">
      <c r="K320">
        <v>132.5625</v>
      </c>
    </row>
    <row r="321" spans="11:11" x14ac:dyDescent="0.3">
      <c r="K321">
        <v>132.762</v>
      </c>
    </row>
    <row r="322" spans="11:11" x14ac:dyDescent="0.3">
      <c r="K322">
        <v>133.35</v>
      </c>
    </row>
    <row r="323" spans="11:11" x14ac:dyDescent="0.3">
      <c r="K323">
        <v>133.434</v>
      </c>
    </row>
    <row r="324" spans="11:11" x14ac:dyDescent="0.3">
      <c r="K324">
        <v>133.917</v>
      </c>
    </row>
    <row r="325" spans="11:11" x14ac:dyDescent="0.3">
      <c r="K325">
        <v>135.35550000000001</v>
      </c>
    </row>
    <row r="326" spans="11:11" x14ac:dyDescent="0.3">
      <c r="K326">
        <v>135.44999999999999</v>
      </c>
    </row>
    <row r="327" spans="11:11" x14ac:dyDescent="0.3">
      <c r="K327">
        <v>135.57599999999999</v>
      </c>
    </row>
    <row r="328" spans="11:11" x14ac:dyDescent="0.3">
      <c r="K328">
        <v>136.143</v>
      </c>
    </row>
    <row r="329" spans="11:11" x14ac:dyDescent="0.3">
      <c r="K329">
        <v>137.00399999999999</v>
      </c>
    </row>
    <row r="330" spans="11:11" x14ac:dyDescent="0.3">
      <c r="K330">
        <v>137.86500000000001</v>
      </c>
    </row>
    <row r="331" spans="11:11" x14ac:dyDescent="0.3">
      <c r="K331">
        <v>138.1275</v>
      </c>
    </row>
    <row r="332" spans="11:11" x14ac:dyDescent="0.3">
      <c r="K332">
        <v>138.66300000000001</v>
      </c>
    </row>
    <row r="333" spans="11:11" x14ac:dyDescent="0.3">
      <c r="K333">
        <v>138.97800000000001</v>
      </c>
    </row>
    <row r="334" spans="11:11" x14ac:dyDescent="0.3">
      <c r="K334">
        <v>139.923</v>
      </c>
    </row>
    <row r="335" spans="11:11" x14ac:dyDescent="0.3">
      <c r="K335">
        <v>140.38499999999999</v>
      </c>
    </row>
    <row r="336" spans="11:11" x14ac:dyDescent="0.3">
      <c r="K336">
        <v>140.64750000000001</v>
      </c>
    </row>
    <row r="337" spans="11:11" x14ac:dyDescent="0.3">
      <c r="K337">
        <v>141.75</v>
      </c>
    </row>
    <row r="338" spans="11:11" x14ac:dyDescent="0.3">
      <c r="K338">
        <v>142.00200000000001</v>
      </c>
    </row>
    <row r="339" spans="11:11" x14ac:dyDescent="0.3">
      <c r="K339">
        <v>142.947</v>
      </c>
    </row>
    <row r="340" spans="11:11" x14ac:dyDescent="0.3">
      <c r="K340">
        <v>143.22</v>
      </c>
    </row>
    <row r="341" spans="11:11" x14ac:dyDescent="0.3">
      <c r="K341">
        <v>143.98650000000001</v>
      </c>
    </row>
    <row r="342" spans="11:11" x14ac:dyDescent="0.3">
      <c r="K342">
        <v>144.08099999999999</v>
      </c>
    </row>
    <row r="343" spans="11:11" x14ac:dyDescent="0.3">
      <c r="K343">
        <v>144.96299999999999</v>
      </c>
    </row>
    <row r="344" spans="11:11" x14ac:dyDescent="0.3">
      <c r="K344">
        <v>145.06800000000001</v>
      </c>
    </row>
    <row r="345" spans="11:11" x14ac:dyDescent="0.3">
      <c r="K345">
        <v>145.404</v>
      </c>
    </row>
    <row r="346" spans="11:11" x14ac:dyDescent="0.3">
      <c r="K346">
        <v>145.58250000000001</v>
      </c>
    </row>
    <row r="347" spans="11:11" x14ac:dyDescent="0.3">
      <c r="K347">
        <v>145.59299999999999</v>
      </c>
    </row>
    <row r="348" spans="11:11" x14ac:dyDescent="0.3">
      <c r="K348">
        <v>145.74</v>
      </c>
    </row>
    <row r="349" spans="11:11" x14ac:dyDescent="0.3">
      <c r="K349">
        <v>145.971</v>
      </c>
    </row>
    <row r="350" spans="11:11" x14ac:dyDescent="0.3">
      <c r="K350">
        <v>146.22300000000001</v>
      </c>
    </row>
    <row r="351" spans="11:11" x14ac:dyDescent="0.3">
      <c r="K351">
        <v>146.328</v>
      </c>
    </row>
    <row r="352" spans="11:11" x14ac:dyDescent="0.3">
      <c r="K352">
        <v>146.63249999999999</v>
      </c>
    </row>
    <row r="353" spans="11:11" x14ac:dyDescent="0.3">
      <c r="K353">
        <v>146.94749999999999</v>
      </c>
    </row>
    <row r="354" spans="11:11" x14ac:dyDescent="0.3">
      <c r="K354">
        <v>147.672</v>
      </c>
    </row>
    <row r="355" spans="11:11" x14ac:dyDescent="0.3">
      <c r="K355">
        <v>147.798</v>
      </c>
    </row>
    <row r="356" spans="11:11" x14ac:dyDescent="0.3">
      <c r="K356">
        <v>148.68</v>
      </c>
    </row>
    <row r="357" spans="11:11" x14ac:dyDescent="0.3">
      <c r="K357">
        <v>148.97399999999999</v>
      </c>
    </row>
    <row r="358" spans="11:11" x14ac:dyDescent="0.3">
      <c r="K358">
        <v>148.995</v>
      </c>
    </row>
    <row r="359" spans="11:11" x14ac:dyDescent="0.3">
      <c r="K359">
        <v>149.36250000000001</v>
      </c>
    </row>
    <row r="360" spans="11:11" x14ac:dyDescent="0.3">
      <c r="K360">
        <v>150.0975</v>
      </c>
    </row>
    <row r="361" spans="11:11" x14ac:dyDescent="0.3">
      <c r="K361">
        <v>150.423</v>
      </c>
    </row>
    <row r="362" spans="11:11" x14ac:dyDescent="0.3">
      <c r="K362">
        <v>150.78</v>
      </c>
    </row>
    <row r="363" spans="11:11" x14ac:dyDescent="0.3">
      <c r="K363">
        <v>151.28399999999999</v>
      </c>
    </row>
    <row r="364" spans="11:11" x14ac:dyDescent="0.3">
      <c r="K364">
        <v>151.48349999999999</v>
      </c>
    </row>
    <row r="365" spans="11:11" x14ac:dyDescent="0.3">
      <c r="K365">
        <v>151.51499999999999</v>
      </c>
    </row>
    <row r="366" spans="11:11" x14ac:dyDescent="0.3">
      <c r="K366">
        <v>152.01900000000001</v>
      </c>
    </row>
    <row r="367" spans="11:11" x14ac:dyDescent="0.3">
      <c r="K367">
        <v>152.71199999999999</v>
      </c>
    </row>
    <row r="368" spans="11:11" x14ac:dyDescent="0.3">
      <c r="K368">
        <v>152.77500000000001</v>
      </c>
    </row>
    <row r="369" spans="11:11" x14ac:dyDescent="0.3">
      <c r="K369">
        <v>152.83799999999999</v>
      </c>
    </row>
    <row r="370" spans="11:11" x14ac:dyDescent="0.3">
      <c r="K370">
        <v>153.048</v>
      </c>
    </row>
    <row r="371" spans="11:11" x14ac:dyDescent="0.3">
      <c r="K371">
        <v>154.12950000000001</v>
      </c>
    </row>
    <row r="372" spans="11:11" x14ac:dyDescent="0.3">
      <c r="K372">
        <v>154.392</v>
      </c>
    </row>
    <row r="373" spans="11:11" x14ac:dyDescent="0.3">
      <c r="K373">
        <v>155.19</v>
      </c>
    </row>
    <row r="374" spans="11:11" x14ac:dyDescent="0.3">
      <c r="K374">
        <v>155.65199999999999</v>
      </c>
    </row>
    <row r="375" spans="11:11" x14ac:dyDescent="0.3">
      <c r="K375">
        <v>156.03</v>
      </c>
    </row>
    <row r="376" spans="11:11" x14ac:dyDescent="0.3">
      <c r="K376">
        <v>160.209</v>
      </c>
    </row>
    <row r="377" spans="11:11" x14ac:dyDescent="0.3">
      <c r="K377">
        <v>160.44</v>
      </c>
    </row>
    <row r="378" spans="11:11" x14ac:dyDescent="0.3">
      <c r="K378">
        <v>160.86000000000001</v>
      </c>
    </row>
    <row r="379" spans="11:11" x14ac:dyDescent="0.3">
      <c r="K379">
        <v>161.553</v>
      </c>
    </row>
    <row r="380" spans="11:11" x14ac:dyDescent="0.3">
      <c r="K380">
        <v>161.69999999999999</v>
      </c>
    </row>
    <row r="381" spans="11:11" x14ac:dyDescent="0.3">
      <c r="K381">
        <v>162.75</v>
      </c>
    </row>
    <row r="382" spans="11:11" x14ac:dyDescent="0.3">
      <c r="K382">
        <v>163.00200000000001</v>
      </c>
    </row>
    <row r="383" spans="11:11" x14ac:dyDescent="0.3">
      <c r="K383">
        <v>163.233</v>
      </c>
    </row>
    <row r="384" spans="11:11" x14ac:dyDescent="0.3">
      <c r="K384">
        <v>163.61099999999999</v>
      </c>
    </row>
    <row r="385" spans="11:11" x14ac:dyDescent="0.3">
      <c r="K385">
        <v>164.43</v>
      </c>
    </row>
    <row r="386" spans="11:11" x14ac:dyDescent="0.3">
      <c r="K386">
        <v>164.68199999999999</v>
      </c>
    </row>
    <row r="387" spans="11:11" x14ac:dyDescent="0.3">
      <c r="K387">
        <v>164.87100000000001</v>
      </c>
    </row>
    <row r="388" spans="11:11" x14ac:dyDescent="0.3">
      <c r="K388">
        <v>165.12299999999999</v>
      </c>
    </row>
    <row r="389" spans="11:11" x14ac:dyDescent="0.3">
      <c r="K389">
        <v>165.4485</v>
      </c>
    </row>
    <row r="390" spans="11:11" x14ac:dyDescent="0.3">
      <c r="K390">
        <v>165.648</v>
      </c>
    </row>
    <row r="391" spans="11:11" x14ac:dyDescent="0.3">
      <c r="K391">
        <v>165.9</v>
      </c>
    </row>
    <row r="392" spans="11:11" x14ac:dyDescent="0.3">
      <c r="K392">
        <v>166.005</v>
      </c>
    </row>
    <row r="393" spans="11:11" x14ac:dyDescent="0.3">
      <c r="K393">
        <v>166.16249999999999</v>
      </c>
    </row>
    <row r="394" spans="11:11" x14ac:dyDescent="0.3">
      <c r="K394">
        <v>166.23599999999999</v>
      </c>
    </row>
    <row r="395" spans="11:11" x14ac:dyDescent="0.3">
      <c r="K395">
        <v>166.63499999999999</v>
      </c>
    </row>
    <row r="396" spans="11:11" x14ac:dyDescent="0.3">
      <c r="K396">
        <v>167.03399999999999</v>
      </c>
    </row>
    <row r="397" spans="11:11" x14ac:dyDescent="0.3">
      <c r="K397">
        <v>167.58</v>
      </c>
    </row>
    <row r="398" spans="11:11" x14ac:dyDescent="0.3">
      <c r="K398">
        <v>167.89500000000001</v>
      </c>
    </row>
    <row r="399" spans="11:11" x14ac:dyDescent="0.3">
      <c r="K399">
        <v>168.21</v>
      </c>
    </row>
    <row r="400" spans="11:11" x14ac:dyDescent="0.3">
      <c r="K400">
        <v>169.3125</v>
      </c>
    </row>
    <row r="401" spans="11:11" x14ac:dyDescent="0.3">
      <c r="K401">
        <v>170.87700000000001</v>
      </c>
    </row>
    <row r="402" spans="11:11" x14ac:dyDescent="0.3">
      <c r="K402">
        <v>171.72749999999999</v>
      </c>
    </row>
    <row r="403" spans="11:11" x14ac:dyDescent="0.3">
      <c r="K403">
        <v>172.011</v>
      </c>
    </row>
    <row r="404" spans="11:11" x14ac:dyDescent="0.3">
      <c r="K404">
        <v>172.2105</v>
      </c>
    </row>
    <row r="405" spans="11:11" x14ac:dyDescent="0.3">
      <c r="K405">
        <v>172.494</v>
      </c>
    </row>
    <row r="406" spans="11:11" x14ac:dyDescent="0.3">
      <c r="K406">
        <v>172.74600000000001</v>
      </c>
    </row>
    <row r="407" spans="11:11" x14ac:dyDescent="0.3">
      <c r="K407">
        <v>173.208</v>
      </c>
    </row>
    <row r="408" spans="11:11" x14ac:dyDescent="0.3">
      <c r="K408">
        <v>174.3</v>
      </c>
    </row>
    <row r="409" spans="11:11" x14ac:dyDescent="0.3">
      <c r="K409">
        <v>174.61500000000001</v>
      </c>
    </row>
    <row r="410" spans="11:11" x14ac:dyDescent="0.3">
      <c r="K410">
        <v>175.01400000000001</v>
      </c>
    </row>
    <row r="411" spans="11:11" x14ac:dyDescent="0.3">
      <c r="K411">
        <v>175.035</v>
      </c>
    </row>
    <row r="412" spans="11:11" x14ac:dyDescent="0.3">
      <c r="K412">
        <v>175.0455</v>
      </c>
    </row>
    <row r="413" spans="11:11" x14ac:dyDescent="0.3">
      <c r="K413">
        <v>175.14</v>
      </c>
    </row>
    <row r="414" spans="11:11" x14ac:dyDescent="0.3">
      <c r="K414">
        <v>175.917</v>
      </c>
    </row>
    <row r="415" spans="11:11" x14ac:dyDescent="0.3">
      <c r="K415">
        <v>176.4</v>
      </c>
    </row>
    <row r="416" spans="11:11" x14ac:dyDescent="0.3">
      <c r="K416">
        <v>176.92500000000001</v>
      </c>
    </row>
    <row r="417" spans="11:11" x14ac:dyDescent="0.3">
      <c r="K417">
        <v>177.40799999999999</v>
      </c>
    </row>
    <row r="418" spans="11:11" x14ac:dyDescent="0.3">
      <c r="K418">
        <v>178.16399999999999</v>
      </c>
    </row>
    <row r="419" spans="11:11" x14ac:dyDescent="0.3">
      <c r="K419">
        <v>180.40049999999999</v>
      </c>
    </row>
    <row r="420" spans="11:11" x14ac:dyDescent="0.3">
      <c r="K420">
        <v>180.6</v>
      </c>
    </row>
    <row r="421" spans="11:11" x14ac:dyDescent="0.3">
      <c r="K421">
        <v>180.62100000000001</v>
      </c>
    </row>
    <row r="422" spans="11:11" x14ac:dyDescent="0.3">
      <c r="K422">
        <v>180.87299999999999</v>
      </c>
    </row>
    <row r="423" spans="11:11" x14ac:dyDescent="0.3">
      <c r="K423">
        <v>181.07249999999999</v>
      </c>
    </row>
    <row r="424" spans="11:11" x14ac:dyDescent="0.3">
      <c r="K424">
        <v>181.44</v>
      </c>
    </row>
    <row r="425" spans="11:11" x14ac:dyDescent="0.3">
      <c r="K425">
        <v>181.81800000000001</v>
      </c>
    </row>
    <row r="426" spans="11:11" x14ac:dyDescent="0.3">
      <c r="K426">
        <v>181.881</v>
      </c>
    </row>
    <row r="427" spans="11:11" x14ac:dyDescent="0.3">
      <c r="K427">
        <v>182.42699999999999</v>
      </c>
    </row>
    <row r="428" spans="11:11" x14ac:dyDescent="0.3">
      <c r="K428">
        <v>182.91</v>
      </c>
    </row>
    <row r="429" spans="11:11" x14ac:dyDescent="0.3">
      <c r="K429">
        <v>182.952</v>
      </c>
    </row>
    <row r="430" spans="11:11" x14ac:dyDescent="0.3">
      <c r="K430">
        <v>183.036</v>
      </c>
    </row>
    <row r="431" spans="11:11" x14ac:dyDescent="0.3">
      <c r="K431">
        <v>183.12</v>
      </c>
    </row>
    <row r="432" spans="11:11" x14ac:dyDescent="0.3">
      <c r="K432">
        <v>183.64500000000001</v>
      </c>
    </row>
    <row r="433" spans="11:11" x14ac:dyDescent="0.3">
      <c r="K433">
        <v>184.08600000000001</v>
      </c>
    </row>
    <row r="434" spans="11:11" x14ac:dyDescent="0.3">
      <c r="K434">
        <v>184.107</v>
      </c>
    </row>
    <row r="435" spans="11:11" x14ac:dyDescent="0.3">
      <c r="K435">
        <v>185.09399999999999</v>
      </c>
    </row>
    <row r="436" spans="11:11" x14ac:dyDescent="0.3">
      <c r="K436">
        <v>185.36699999999999</v>
      </c>
    </row>
    <row r="437" spans="11:11" x14ac:dyDescent="0.3">
      <c r="K437">
        <v>186.22800000000001</v>
      </c>
    </row>
    <row r="438" spans="11:11" x14ac:dyDescent="0.3">
      <c r="K438">
        <v>187.32</v>
      </c>
    </row>
    <row r="439" spans="11:11" x14ac:dyDescent="0.3">
      <c r="K439">
        <v>187.86600000000001</v>
      </c>
    </row>
    <row r="440" spans="11:11" x14ac:dyDescent="0.3">
      <c r="K440">
        <v>188.0025</v>
      </c>
    </row>
    <row r="441" spans="11:11" x14ac:dyDescent="0.3">
      <c r="K441">
        <v>189.09450000000001</v>
      </c>
    </row>
    <row r="442" spans="11:11" x14ac:dyDescent="0.3">
      <c r="K442">
        <v>190.155</v>
      </c>
    </row>
    <row r="443" spans="11:11" x14ac:dyDescent="0.3">
      <c r="K443">
        <v>190.48050000000001</v>
      </c>
    </row>
    <row r="444" spans="11:11" x14ac:dyDescent="0.3">
      <c r="K444">
        <v>190.596</v>
      </c>
    </row>
    <row r="445" spans="11:11" x14ac:dyDescent="0.3">
      <c r="K445">
        <v>191.24700000000001</v>
      </c>
    </row>
    <row r="446" spans="11:11" x14ac:dyDescent="0.3">
      <c r="K446">
        <v>192.84299999999999</v>
      </c>
    </row>
    <row r="447" spans="11:11" x14ac:dyDescent="0.3">
      <c r="K447">
        <v>193.011</v>
      </c>
    </row>
    <row r="448" spans="11:11" x14ac:dyDescent="0.3">
      <c r="K448">
        <v>193.07400000000001</v>
      </c>
    </row>
    <row r="449" spans="11:11" x14ac:dyDescent="0.3">
      <c r="K449">
        <v>193.46250000000001</v>
      </c>
    </row>
    <row r="450" spans="11:11" x14ac:dyDescent="0.3">
      <c r="K450">
        <v>194.124</v>
      </c>
    </row>
    <row r="451" spans="11:11" x14ac:dyDescent="0.3">
      <c r="K451">
        <v>194.98500000000001</v>
      </c>
    </row>
    <row r="452" spans="11:11" x14ac:dyDescent="0.3">
      <c r="K452">
        <v>195.17400000000001</v>
      </c>
    </row>
    <row r="453" spans="11:11" x14ac:dyDescent="0.3">
      <c r="K453">
        <v>195.25800000000001</v>
      </c>
    </row>
    <row r="454" spans="11:11" x14ac:dyDescent="0.3">
      <c r="K454">
        <v>195.59399999999999</v>
      </c>
    </row>
    <row r="455" spans="11:11" x14ac:dyDescent="0.3">
      <c r="K455">
        <v>195.678</v>
      </c>
    </row>
    <row r="456" spans="11:11" x14ac:dyDescent="0.3">
      <c r="K456">
        <v>195.72</v>
      </c>
    </row>
    <row r="457" spans="11:11" x14ac:dyDescent="0.3">
      <c r="K457">
        <v>195.95099999999999</v>
      </c>
    </row>
    <row r="458" spans="11:11" x14ac:dyDescent="0.3">
      <c r="K458">
        <v>196.14</v>
      </c>
    </row>
    <row r="459" spans="11:11" x14ac:dyDescent="0.3">
      <c r="K459">
        <v>197.92500000000001</v>
      </c>
    </row>
    <row r="460" spans="11:11" x14ac:dyDescent="0.3">
      <c r="K460">
        <v>198.63900000000001</v>
      </c>
    </row>
    <row r="461" spans="11:11" x14ac:dyDescent="0.3">
      <c r="K461">
        <v>198.99600000000001</v>
      </c>
    </row>
    <row r="462" spans="11:11" x14ac:dyDescent="0.3">
      <c r="K462">
        <v>200.214</v>
      </c>
    </row>
    <row r="463" spans="11:11" x14ac:dyDescent="0.3">
      <c r="K463">
        <v>202.33500000000001</v>
      </c>
    </row>
    <row r="464" spans="11:11" x14ac:dyDescent="0.3">
      <c r="K464">
        <v>202.81800000000001</v>
      </c>
    </row>
    <row r="465" spans="11:11" x14ac:dyDescent="0.3">
      <c r="K465">
        <v>203.11199999999999</v>
      </c>
    </row>
    <row r="466" spans="11:11" x14ac:dyDescent="0.3">
      <c r="K466">
        <v>203.17500000000001</v>
      </c>
    </row>
    <row r="467" spans="11:11" x14ac:dyDescent="0.3">
      <c r="K467">
        <v>203.553</v>
      </c>
    </row>
    <row r="468" spans="11:11" x14ac:dyDescent="0.3">
      <c r="K468">
        <v>203.93100000000001</v>
      </c>
    </row>
    <row r="469" spans="11:11" x14ac:dyDescent="0.3">
      <c r="K469">
        <v>204.24600000000001</v>
      </c>
    </row>
    <row r="470" spans="11:11" x14ac:dyDescent="0.3">
      <c r="K470">
        <v>204.69749999999999</v>
      </c>
    </row>
    <row r="471" spans="11:11" x14ac:dyDescent="0.3">
      <c r="K471">
        <v>205.31700000000001</v>
      </c>
    </row>
    <row r="472" spans="11:11" x14ac:dyDescent="0.3">
      <c r="K472">
        <v>206.43</v>
      </c>
    </row>
    <row r="473" spans="11:11" x14ac:dyDescent="0.3">
      <c r="K473">
        <v>206.79750000000001</v>
      </c>
    </row>
    <row r="474" spans="11:11" x14ac:dyDescent="0.3">
      <c r="K474">
        <v>206.80799999999999</v>
      </c>
    </row>
    <row r="475" spans="11:11" x14ac:dyDescent="0.3">
      <c r="K475">
        <v>207.48</v>
      </c>
    </row>
    <row r="476" spans="11:11" x14ac:dyDescent="0.3">
      <c r="K476">
        <v>207.58500000000001</v>
      </c>
    </row>
    <row r="477" spans="11:11" x14ac:dyDescent="0.3">
      <c r="K477">
        <v>207.858</v>
      </c>
    </row>
    <row r="478" spans="11:11" x14ac:dyDescent="0.3">
      <c r="K478">
        <v>208.089</v>
      </c>
    </row>
    <row r="479" spans="11:11" x14ac:dyDescent="0.3">
      <c r="K479">
        <v>208.42500000000001</v>
      </c>
    </row>
    <row r="480" spans="11:11" x14ac:dyDescent="0.3">
      <c r="K480">
        <v>208.67699999999999</v>
      </c>
    </row>
    <row r="481" spans="11:11" x14ac:dyDescent="0.3">
      <c r="K481">
        <v>208.6875</v>
      </c>
    </row>
    <row r="482" spans="11:11" x14ac:dyDescent="0.3">
      <c r="K482">
        <v>209.11799999999999</v>
      </c>
    </row>
    <row r="483" spans="11:11" x14ac:dyDescent="0.3">
      <c r="K483">
        <v>209.559</v>
      </c>
    </row>
    <row r="484" spans="11:11" x14ac:dyDescent="0.3">
      <c r="K484">
        <v>209.62200000000001</v>
      </c>
    </row>
    <row r="485" spans="11:11" x14ac:dyDescent="0.3">
      <c r="K485">
        <v>209.76900000000001</v>
      </c>
    </row>
    <row r="486" spans="11:11" x14ac:dyDescent="0.3">
      <c r="K486">
        <v>210.96600000000001</v>
      </c>
    </row>
    <row r="487" spans="11:11" x14ac:dyDescent="0.3">
      <c r="K487">
        <v>211.36500000000001</v>
      </c>
    </row>
    <row r="488" spans="11:11" x14ac:dyDescent="0.3">
      <c r="K488">
        <v>212.68799999999999</v>
      </c>
    </row>
    <row r="489" spans="11:11" x14ac:dyDescent="0.3">
      <c r="K489">
        <v>212.73</v>
      </c>
    </row>
    <row r="490" spans="11:11" x14ac:dyDescent="0.3">
      <c r="K490">
        <v>212.7825</v>
      </c>
    </row>
    <row r="491" spans="11:11" x14ac:dyDescent="0.3">
      <c r="K491">
        <v>213.52799999999999</v>
      </c>
    </row>
    <row r="492" spans="11:11" x14ac:dyDescent="0.3">
      <c r="K492">
        <v>214.137</v>
      </c>
    </row>
    <row r="493" spans="11:11" x14ac:dyDescent="0.3">
      <c r="K493">
        <v>214.74600000000001</v>
      </c>
    </row>
    <row r="494" spans="11:11" x14ac:dyDescent="0.3">
      <c r="K494">
        <v>214.935</v>
      </c>
    </row>
    <row r="495" spans="11:11" x14ac:dyDescent="0.3">
      <c r="K495">
        <v>214.99799999999999</v>
      </c>
    </row>
    <row r="496" spans="11:11" x14ac:dyDescent="0.3">
      <c r="K496">
        <v>216.4365</v>
      </c>
    </row>
    <row r="497" spans="11:11" x14ac:dyDescent="0.3">
      <c r="K497">
        <v>216.6885</v>
      </c>
    </row>
    <row r="498" spans="11:11" x14ac:dyDescent="0.3">
      <c r="K498">
        <v>216.846</v>
      </c>
    </row>
    <row r="499" spans="11:11" x14ac:dyDescent="0.3">
      <c r="K499">
        <v>217.18199999999999</v>
      </c>
    </row>
    <row r="500" spans="11:11" x14ac:dyDescent="0.3">
      <c r="K500">
        <v>217.25550000000001</v>
      </c>
    </row>
    <row r="501" spans="11:11" x14ac:dyDescent="0.3">
      <c r="K501">
        <v>217.6335</v>
      </c>
    </row>
    <row r="502" spans="11:11" x14ac:dyDescent="0.3">
      <c r="K502">
        <v>218.01150000000001</v>
      </c>
    </row>
    <row r="503" spans="11:11" x14ac:dyDescent="0.3">
      <c r="K503">
        <v>218.0745</v>
      </c>
    </row>
    <row r="504" spans="11:11" x14ac:dyDescent="0.3">
      <c r="K504">
        <v>221.886</v>
      </c>
    </row>
    <row r="505" spans="11:11" x14ac:dyDescent="0.3">
      <c r="K505">
        <v>222.012</v>
      </c>
    </row>
    <row r="506" spans="11:11" x14ac:dyDescent="0.3">
      <c r="K506">
        <v>222.13800000000001</v>
      </c>
    </row>
    <row r="507" spans="11:11" x14ac:dyDescent="0.3">
      <c r="K507">
        <v>223.07249999999999</v>
      </c>
    </row>
    <row r="508" spans="11:11" x14ac:dyDescent="0.3">
      <c r="K508">
        <v>223.58699999999999</v>
      </c>
    </row>
    <row r="509" spans="11:11" x14ac:dyDescent="0.3">
      <c r="K509">
        <v>224.4375</v>
      </c>
    </row>
    <row r="510" spans="11:11" x14ac:dyDescent="0.3">
      <c r="K510">
        <v>225.01499999999999</v>
      </c>
    </row>
    <row r="511" spans="11:11" x14ac:dyDescent="0.3">
      <c r="K511">
        <v>225.2775</v>
      </c>
    </row>
    <row r="512" spans="11:11" x14ac:dyDescent="0.3">
      <c r="K512">
        <v>225.792</v>
      </c>
    </row>
    <row r="513" spans="11:11" x14ac:dyDescent="0.3">
      <c r="K513">
        <v>226.065</v>
      </c>
    </row>
    <row r="514" spans="11:11" x14ac:dyDescent="0.3">
      <c r="K514">
        <v>228.12299999999999</v>
      </c>
    </row>
    <row r="515" spans="11:11" x14ac:dyDescent="0.3">
      <c r="K515">
        <v>229.11</v>
      </c>
    </row>
    <row r="516" spans="11:11" x14ac:dyDescent="0.3">
      <c r="K516">
        <v>231.2415</v>
      </c>
    </row>
    <row r="517" spans="11:11" x14ac:dyDescent="0.3">
      <c r="K517">
        <v>232.155</v>
      </c>
    </row>
    <row r="518" spans="11:11" x14ac:dyDescent="0.3">
      <c r="K518">
        <v>232.63800000000001</v>
      </c>
    </row>
    <row r="519" spans="11:11" x14ac:dyDescent="0.3">
      <c r="K519">
        <v>233.1</v>
      </c>
    </row>
    <row r="520" spans="11:11" x14ac:dyDescent="0.3">
      <c r="K520">
        <v>233.226</v>
      </c>
    </row>
    <row r="521" spans="11:11" x14ac:dyDescent="0.3">
      <c r="K521">
        <v>233.52</v>
      </c>
    </row>
    <row r="522" spans="11:11" x14ac:dyDescent="0.3">
      <c r="K522">
        <v>234.0975</v>
      </c>
    </row>
    <row r="523" spans="11:11" x14ac:dyDescent="0.3">
      <c r="K523">
        <v>235.2105</v>
      </c>
    </row>
    <row r="524" spans="11:11" x14ac:dyDescent="0.3">
      <c r="K524">
        <v>235.68299999999999</v>
      </c>
    </row>
    <row r="525" spans="11:11" x14ac:dyDescent="0.3">
      <c r="K525">
        <v>235.74600000000001</v>
      </c>
    </row>
    <row r="526" spans="11:11" x14ac:dyDescent="0.3">
      <c r="K526">
        <v>235.87200000000001</v>
      </c>
    </row>
    <row r="527" spans="11:11" x14ac:dyDescent="0.3">
      <c r="K527">
        <v>236.88</v>
      </c>
    </row>
    <row r="528" spans="11:11" x14ac:dyDescent="0.3">
      <c r="K528">
        <v>237.42599999999999</v>
      </c>
    </row>
    <row r="529" spans="11:11" x14ac:dyDescent="0.3">
      <c r="K529">
        <v>239.4</v>
      </c>
    </row>
    <row r="530" spans="11:11" x14ac:dyDescent="0.3">
      <c r="K530">
        <v>239.589</v>
      </c>
    </row>
    <row r="531" spans="11:11" x14ac:dyDescent="0.3">
      <c r="K531">
        <v>240.97499999999999</v>
      </c>
    </row>
    <row r="532" spans="11:11" x14ac:dyDescent="0.3">
      <c r="K532">
        <v>241.458</v>
      </c>
    </row>
    <row r="533" spans="11:11" x14ac:dyDescent="0.3">
      <c r="K533">
        <v>242.67599999999999</v>
      </c>
    </row>
    <row r="534" spans="11:11" x14ac:dyDescent="0.3">
      <c r="K534">
        <v>244.23</v>
      </c>
    </row>
    <row r="535" spans="11:11" x14ac:dyDescent="0.3">
      <c r="K535">
        <v>246.48750000000001</v>
      </c>
    </row>
    <row r="536" spans="11:11" x14ac:dyDescent="0.3">
      <c r="K536">
        <v>246.6765</v>
      </c>
    </row>
    <row r="537" spans="11:11" x14ac:dyDescent="0.3">
      <c r="K537">
        <v>247.59</v>
      </c>
    </row>
    <row r="538" spans="11:11" x14ac:dyDescent="0.3">
      <c r="K538">
        <v>247.87350000000001</v>
      </c>
    </row>
    <row r="539" spans="11:11" x14ac:dyDescent="0.3">
      <c r="K539">
        <v>248.40899999999999</v>
      </c>
    </row>
    <row r="540" spans="11:11" x14ac:dyDescent="0.3">
      <c r="K540">
        <v>250.27799999999999</v>
      </c>
    </row>
    <row r="541" spans="11:11" x14ac:dyDescent="0.3">
      <c r="K541">
        <v>250.70849999999999</v>
      </c>
    </row>
    <row r="542" spans="11:11" x14ac:dyDescent="0.3">
      <c r="K542">
        <v>251.7165</v>
      </c>
    </row>
    <row r="543" spans="11:11" x14ac:dyDescent="0.3">
      <c r="K543">
        <v>252.042</v>
      </c>
    </row>
    <row r="544" spans="11:11" x14ac:dyDescent="0.3">
      <c r="K544">
        <v>252.25200000000001</v>
      </c>
    </row>
    <row r="545" spans="11:11" x14ac:dyDescent="0.3">
      <c r="K545">
        <v>252.756</v>
      </c>
    </row>
    <row r="546" spans="11:11" x14ac:dyDescent="0.3">
      <c r="K546">
        <v>253.00800000000001</v>
      </c>
    </row>
    <row r="547" spans="11:11" x14ac:dyDescent="0.3">
      <c r="K547">
        <v>253.26</v>
      </c>
    </row>
    <row r="548" spans="11:11" x14ac:dyDescent="0.3">
      <c r="K548">
        <v>253.512</v>
      </c>
    </row>
    <row r="549" spans="11:11" x14ac:dyDescent="0.3">
      <c r="K549">
        <v>253.68</v>
      </c>
    </row>
    <row r="550" spans="11:11" x14ac:dyDescent="0.3">
      <c r="K550">
        <v>254.01599999999999</v>
      </c>
    </row>
    <row r="551" spans="11:11" x14ac:dyDescent="0.3">
      <c r="K551">
        <v>255.15</v>
      </c>
    </row>
    <row r="552" spans="11:11" x14ac:dyDescent="0.3">
      <c r="K552">
        <v>255.1815</v>
      </c>
    </row>
    <row r="553" spans="11:11" x14ac:dyDescent="0.3">
      <c r="K553">
        <v>256.41000000000003</v>
      </c>
    </row>
    <row r="554" spans="11:11" x14ac:dyDescent="0.3">
      <c r="K554">
        <v>256.77749999999997</v>
      </c>
    </row>
    <row r="555" spans="11:11" x14ac:dyDescent="0.3">
      <c r="K555">
        <v>257.14499999999998</v>
      </c>
    </row>
    <row r="556" spans="11:11" x14ac:dyDescent="0.3">
      <c r="K556">
        <v>258.678</v>
      </c>
    </row>
    <row r="557" spans="11:11" x14ac:dyDescent="0.3">
      <c r="K557">
        <v>259.77</v>
      </c>
    </row>
    <row r="558" spans="11:11" x14ac:dyDescent="0.3">
      <c r="K558">
        <v>261.19799999999998</v>
      </c>
    </row>
    <row r="559" spans="11:11" x14ac:dyDescent="0.3">
      <c r="K559">
        <v>262.45800000000003</v>
      </c>
    </row>
    <row r="560" spans="11:11" x14ac:dyDescent="0.3">
      <c r="K560">
        <v>262.79399999999998</v>
      </c>
    </row>
    <row r="561" spans="11:11" x14ac:dyDescent="0.3">
      <c r="K561">
        <v>263.13</v>
      </c>
    </row>
    <row r="562" spans="11:11" x14ac:dyDescent="0.3">
      <c r="K562">
        <v>263.97000000000003</v>
      </c>
    </row>
    <row r="563" spans="11:11" x14ac:dyDescent="0.3">
      <c r="K563">
        <v>264.75749999999999</v>
      </c>
    </row>
    <row r="564" spans="11:11" x14ac:dyDescent="0.3">
      <c r="K564">
        <v>265.10399999999998</v>
      </c>
    </row>
    <row r="565" spans="11:11" x14ac:dyDescent="0.3">
      <c r="K565">
        <v>266.02800000000002</v>
      </c>
    </row>
    <row r="566" spans="11:11" x14ac:dyDescent="0.3">
      <c r="K566">
        <v>266.64749999999998</v>
      </c>
    </row>
    <row r="567" spans="11:11" x14ac:dyDescent="0.3">
      <c r="K567">
        <v>267.34050000000002</v>
      </c>
    </row>
    <row r="568" spans="11:11" x14ac:dyDescent="0.3">
      <c r="K568">
        <v>269.53500000000003</v>
      </c>
    </row>
    <row r="569" spans="11:11" x14ac:dyDescent="0.3">
      <c r="K569">
        <v>269.93400000000003</v>
      </c>
    </row>
    <row r="570" spans="11:11" x14ac:dyDescent="0.3">
      <c r="K570">
        <v>270.01799999999997</v>
      </c>
    </row>
    <row r="571" spans="11:11" x14ac:dyDescent="0.3">
      <c r="K571">
        <v>270.2595</v>
      </c>
    </row>
    <row r="572" spans="11:11" x14ac:dyDescent="0.3">
      <c r="K572">
        <v>270.58499999999998</v>
      </c>
    </row>
    <row r="573" spans="11:11" x14ac:dyDescent="0.3">
      <c r="K573">
        <v>271.27800000000002</v>
      </c>
    </row>
    <row r="574" spans="11:11" x14ac:dyDescent="0.3">
      <c r="K574">
        <v>271.2885</v>
      </c>
    </row>
    <row r="575" spans="11:11" x14ac:dyDescent="0.3">
      <c r="K575">
        <v>271.95</v>
      </c>
    </row>
    <row r="576" spans="11:11" x14ac:dyDescent="0.3">
      <c r="K576">
        <v>272.58</v>
      </c>
    </row>
    <row r="577" spans="11:11" x14ac:dyDescent="0.3">
      <c r="K577">
        <v>272.66399999999999</v>
      </c>
    </row>
    <row r="578" spans="11:11" x14ac:dyDescent="0.3">
      <c r="K578">
        <v>273.05250000000001</v>
      </c>
    </row>
    <row r="579" spans="11:11" x14ac:dyDescent="0.3">
      <c r="K579">
        <v>273.42</v>
      </c>
    </row>
    <row r="580" spans="11:11" x14ac:dyDescent="0.3">
      <c r="K580">
        <v>273.798</v>
      </c>
    </row>
    <row r="581" spans="11:11" x14ac:dyDescent="0.3">
      <c r="K581">
        <v>276.94799999999998</v>
      </c>
    </row>
    <row r="582" spans="11:11" x14ac:dyDescent="0.3">
      <c r="K582">
        <v>277.137</v>
      </c>
    </row>
    <row r="583" spans="11:11" x14ac:dyDescent="0.3">
      <c r="K583">
        <v>277.67250000000001</v>
      </c>
    </row>
    <row r="584" spans="11:11" x14ac:dyDescent="0.3">
      <c r="K584">
        <v>277.78800000000001</v>
      </c>
    </row>
    <row r="585" spans="11:11" x14ac:dyDescent="0.3">
      <c r="K585">
        <v>279.18450000000001</v>
      </c>
    </row>
    <row r="586" spans="11:11" x14ac:dyDescent="0.3">
      <c r="K586">
        <v>279.38400000000001</v>
      </c>
    </row>
    <row r="587" spans="11:11" x14ac:dyDescent="0.3">
      <c r="K587">
        <v>280.03500000000003</v>
      </c>
    </row>
    <row r="588" spans="11:11" x14ac:dyDescent="0.3">
      <c r="K588">
        <v>281.16899999999998</v>
      </c>
    </row>
    <row r="589" spans="11:11" x14ac:dyDescent="0.3">
      <c r="K589">
        <v>282.49200000000002</v>
      </c>
    </row>
    <row r="590" spans="11:11" x14ac:dyDescent="0.3">
      <c r="K590">
        <v>282.57600000000002</v>
      </c>
    </row>
    <row r="591" spans="11:11" x14ac:dyDescent="0.3">
      <c r="K591">
        <v>284.19299999999998</v>
      </c>
    </row>
    <row r="592" spans="11:11" x14ac:dyDescent="0.3">
      <c r="K592">
        <v>284.59199999999998</v>
      </c>
    </row>
    <row r="593" spans="11:11" x14ac:dyDescent="0.3">
      <c r="K593">
        <v>284.91750000000002</v>
      </c>
    </row>
    <row r="594" spans="11:11" x14ac:dyDescent="0.3">
      <c r="K594">
        <v>285.70499999999998</v>
      </c>
    </row>
    <row r="595" spans="11:11" x14ac:dyDescent="0.3">
      <c r="K595">
        <v>287.91000000000003</v>
      </c>
    </row>
    <row r="596" spans="11:11" x14ac:dyDescent="0.3">
      <c r="K596">
        <v>288.01499999999999</v>
      </c>
    </row>
    <row r="597" spans="11:11" x14ac:dyDescent="0.3">
      <c r="K597">
        <v>288.20400000000001</v>
      </c>
    </row>
    <row r="598" spans="11:11" x14ac:dyDescent="0.3">
      <c r="K598">
        <v>288.58199999999999</v>
      </c>
    </row>
    <row r="599" spans="11:11" x14ac:dyDescent="0.3">
      <c r="K599">
        <v>289.92599999999999</v>
      </c>
    </row>
    <row r="600" spans="11:11" x14ac:dyDescent="0.3">
      <c r="K600">
        <v>290.08350000000002</v>
      </c>
    </row>
    <row r="601" spans="11:11" x14ac:dyDescent="0.3">
      <c r="K601">
        <v>290.43</v>
      </c>
    </row>
    <row r="602" spans="11:11" x14ac:dyDescent="0.3">
      <c r="K602">
        <v>291.20699999999999</v>
      </c>
    </row>
    <row r="603" spans="11:11" x14ac:dyDescent="0.3">
      <c r="K603">
        <v>291.43799999999999</v>
      </c>
    </row>
    <row r="604" spans="11:11" x14ac:dyDescent="0.3">
      <c r="K604">
        <v>293.13900000000001</v>
      </c>
    </row>
    <row r="605" spans="11:11" x14ac:dyDescent="0.3">
      <c r="K605">
        <v>293.202</v>
      </c>
    </row>
    <row r="606" spans="11:11" x14ac:dyDescent="0.3">
      <c r="K606">
        <v>293.64299999999997</v>
      </c>
    </row>
    <row r="607" spans="11:11" x14ac:dyDescent="0.3">
      <c r="K607">
        <v>294.65100000000001</v>
      </c>
    </row>
    <row r="608" spans="11:11" x14ac:dyDescent="0.3">
      <c r="K608">
        <v>295.40699999999998</v>
      </c>
    </row>
    <row r="609" spans="11:11" x14ac:dyDescent="0.3">
      <c r="K609">
        <v>295.69049999999999</v>
      </c>
    </row>
    <row r="610" spans="11:11" x14ac:dyDescent="0.3">
      <c r="K610">
        <v>296.94</v>
      </c>
    </row>
    <row r="611" spans="11:11" x14ac:dyDescent="0.3">
      <c r="K611">
        <v>297.108</v>
      </c>
    </row>
    <row r="612" spans="11:11" x14ac:dyDescent="0.3">
      <c r="K612">
        <v>297.80099999999999</v>
      </c>
    </row>
    <row r="613" spans="11:11" x14ac:dyDescent="0.3">
      <c r="K613">
        <v>298.11599999999999</v>
      </c>
    </row>
    <row r="614" spans="11:11" x14ac:dyDescent="0.3">
      <c r="K614">
        <v>299.3655</v>
      </c>
    </row>
    <row r="615" spans="11:11" x14ac:dyDescent="0.3">
      <c r="K615">
        <v>299.565</v>
      </c>
    </row>
    <row r="616" spans="11:11" x14ac:dyDescent="0.3">
      <c r="K616">
        <v>299.8485</v>
      </c>
    </row>
    <row r="617" spans="11:11" x14ac:dyDescent="0.3">
      <c r="K617">
        <v>300.21600000000001</v>
      </c>
    </row>
    <row r="618" spans="11:11" x14ac:dyDescent="0.3">
      <c r="K618">
        <v>300.57299999999998</v>
      </c>
    </row>
    <row r="619" spans="11:11" x14ac:dyDescent="0.3">
      <c r="K619">
        <v>304.54199999999997</v>
      </c>
    </row>
    <row r="620" spans="11:11" x14ac:dyDescent="0.3">
      <c r="K620">
        <v>304.92</v>
      </c>
    </row>
    <row r="621" spans="11:11" x14ac:dyDescent="0.3">
      <c r="K621">
        <v>304.983</v>
      </c>
    </row>
    <row r="622" spans="11:11" x14ac:dyDescent="0.3">
      <c r="K622">
        <v>305.55</v>
      </c>
    </row>
    <row r="623" spans="11:11" x14ac:dyDescent="0.3">
      <c r="K623">
        <v>306.81</v>
      </c>
    </row>
    <row r="624" spans="11:11" x14ac:dyDescent="0.3">
      <c r="K624">
        <v>308.57400000000001</v>
      </c>
    </row>
    <row r="625" spans="11:11" x14ac:dyDescent="0.3">
      <c r="K625">
        <v>308.91000000000003</v>
      </c>
    </row>
    <row r="626" spans="11:11" x14ac:dyDescent="0.3">
      <c r="K626">
        <v>309.36149999999998</v>
      </c>
    </row>
    <row r="627" spans="11:11" x14ac:dyDescent="0.3">
      <c r="K627">
        <v>310.04399999999998</v>
      </c>
    </row>
    <row r="628" spans="11:11" x14ac:dyDescent="0.3">
      <c r="K628">
        <v>310.58999999999997</v>
      </c>
    </row>
    <row r="629" spans="11:11" x14ac:dyDescent="0.3">
      <c r="K629">
        <v>310.71600000000001</v>
      </c>
    </row>
    <row r="630" spans="11:11" x14ac:dyDescent="0.3">
      <c r="K630">
        <v>311.18849999999998</v>
      </c>
    </row>
    <row r="631" spans="11:11" x14ac:dyDescent="0.3">
      <c r="K631">
        <v>312.8895</v>
      </c>
    </row>
    <row r="632" spans="11:11" x14ac:dyDescent="0.3">
      <c r="K632">
        <v>313.572</v>
      </c>
    </row>
    <row r="633" spans="11:11" x14ac:dyDescent="0.3">
      <c r="K633">
        <v>313.74</v>
      </c>
    </row>
    <row r="634" spans="11:11" x14ac:dyDescent="0.3">
      <c r="K634">
        <v>314.05500000000001</v>
      </c>
    </row>
    <row r="635" spans="11:11" x14ac:dyDescent="0.3">
      <c r="K635">
        <v>314.53800000000001</v>
      </c>
    </row>
    <row r="636" spans="11:11" x14ac:dyDescent="0.3">
      <c r="K636">
        <v>314.685</v>
      </c>
    </row>
    <row r="637" spans="11:11" x14ac:dyDescent="0.3">
      <c r="K637">
        <v>316.47000000000003</v>
      </c>
    </row>
    <row r="638" spans="11:11" x14ac:dyDescent="0.3">
      <c r="K638">
        <v>317.226</v>
      </c>
    </row>
    <row r="639" spans="11:11" x14ac:dyDescent="0.3">
      <c r="K639">
        <v>317.83499999999998</v>
      </c>
    </row>
    <row r="640" spans="11:11" x14ac:dyDescent="0.3">
      <c r="K640">
        <v>318.108</v>
      </c>
    </row>
    <row r="641" spans="11:11" x14ac:dyDescent="0.3">
      <c r="K641">
        <v>319.78800000000001</v>
      </c>
    </row>
    <row r="642" spans="11:11" x14ac:dyDescent="0.3">
      <c r="K642">
        <v>321.11099999999999</v>
      </c>
    </row>
    <row r="643" spans="11:11" x14ac:dyDescent="0.3">
      <c r="K643">
        <v>321.77249999999998</v>
      </c>
    </row>
    <row r="644" spans="11:11" x14ac:dyDescent="0.3">
      <c r="K644">
        <v>323.06400000000002</v>
      </c>
    </row>
    <row r="645" spans="11:11" x14ac:dyDescent="0.3">
      <c r="K645">
        <v>323.14800000000002</v>
      </c>
    </row>
    <row r="646" spans="11:11" x14ac:dyDescent="0.3">
      <c r="K646">
        <v>324.29250000000002</v>
      </c>
    </row>
    <row r="647" spans="11:11" x14ac:dyDescent="0.3">
      <c r="K647">
        <v>325.37400000000002</v>
      </c>
    </row>
    <row r="648" spans="11:11" x14ac:dyDescent="0.3">
      <c r="K648">
        <v>326.25599999999997</v>
      </c>
    </row>
    <row r="649" spans="11:11" x14ac:dyDescent="0.3">
      <c r="K649">
        <v>326.42399999999998</v>
      </c>
    </row>
    <row r="650" spans="11:11" x14ac:dyDescent="0.3">
      <c r="K650">
        <v>328.755</v>
      </c>
    </row>
    <row r="651" spans="11:11" x14ac:dyDescent="0.3">
      <c r="K651">
        <v>329.19600000000003</v>
      </c>
    </row>
    <row r="652" spans="11:11" x14ac:dyDescent="0.3">
      <c r="K652">
        <v>331.12799999999999</v>
      </c>
    </row>
    <row r="653" spans="11:11" x14ac:dyDescent="0.3">
      <c r="K653">
        <v>333.20699999999999</v>
      </c>
    </row>
    <row r="654" spans="11:11" x14ac:dyDescent="0.3">
      <c r="K654">
        <v>333.95249999999999</v>
      </c>
    </row>
    <row r="655" spans="11:11" x14ac:dyDescent="0.3">
      <c r="K655">
        <v>333.98399999999998</v>
      </c>
    </row>
    <row r="656" spans="11:11" x14ac:dyDescent="0.3">
      <c r="K656">
        <v>334.34100000000001</v>
      </c>
    </row>
    <row r="657" spans="11:11" x14ac:dyDescent="0.3">
      <c r="K657">
        <v>334.47750000000002</v>
      </c>
    </row>
    <row r="658" spans="11:11" x14ac:dyDescent="0.3">
      <c r="K658">
        <v>335.01299999999998</v>
      </c>
    </row>
    <row r="659" spans="11:11" x14ac:dyDescent="0.3">
      <c r="K659">
        <v>335.89499999999998</v>
      </c>
    </row>
    <row r="660" spans="11:11" x14ac:dyDescent="0.3">
      <c r="K660">
        <v>336.55650000000003</v>
      </c>
    </row>
    <row r="661" spans="11:11" x14ac:dyDescent="0.3">
      <c r="K661">
        <v>337.512</v>
      </c>
    </row>
    <row r="662" spans="11:11" x14ac:dyDescent="0.3">
      <c r="K662">
        <v>338.21550000000002</v>
      </c>
    </row>
    <row r="663" spans="11:11" x14ac:dyDescent="0.3">
      <c r="K663">
        <v>338.31</v>
      </c>
    </row>
    <row r="664" spans="11:11" x14ac:dyDescent="0.3">
      <c r="K664">
        <v>339.36</v>
      </c>
    </row>
    <row r="665" spans="11:11" x14ac:dyDescent="0.3">
      <c r="K665">
        <v>340.52550000000002</v>
      </c>
    </row>
    <row r="666" spans="11:11" x14ac:dyDescent="0.3">
      <c r="K666">
        <v>341.09249999999997</v>
      </c>
    </row>
    <row r="667" spans="11:11" x14ac:dyDescent="0.3">
      <c r="K667">
        <v>343.05599999999998</v>
      </c>
    </row>
    <row r="668" spans="11:11" x14ac:dyDescent="0.3">
      <c r="K668">
        <v>343.22399999999999</v>
      </c>
    </row>
    <row r="669" spans="11:11" x14ac:dyDescent="0.3">
      <c r="K669">
        <v>343.41300000000001</v>
      </c>
    </row>
    <row r="670" spans="11:11" x14ac:dyDescent="0.3">
      <c r="K670">
        <v>344.4</v>
      </c>
    </row>
    <row r="671" spans="11:11" x14ac:dyDescent="0.3">
      <c r="K671">
        <v>345.01949999999999</v>
      </c>
    </row>
    <row r="672" spans="11:11" x14ac:dyDescent="0.3">
      <c r="K672">
        <v>345.786</v>
      </c>
    </row>
    <row r="673" spans="11:11" x14ac:dyDescent="0.3">
      <c r="K673">
        <v>348.30599999999998</v>
      </c>
    </row>
    <row r="674" spans="11:11" x14ac:dyDescent="0.3">
      <c r="K674">
        <v>348.70499999999998</v>
      </c>
    </row>
    <row r="675" spans="11:11" x14ac:dyDescent="0.3">
      <c r="K675">
        <v>350.07</v>
      </c>
    </row>
    <row r="676" spans="11:11" x14ac:dyDescent="0.3">
      <c r="K676">
        <v>351.09899999999999</v>
      </c>
    </row>
    <row r="677" spans="11:11" x14ac:dyDescent="0.3">
      <c r="K677">
        <v>351.60300000000001</v>
      </c>
    </row>
    <row r="678" spans="11:11" x14ac:dyDescent="0.3">
      <c r="K678">
        <v>352.22250000000003</v>
      </c>
    </row>
    <row r="679" spans="11:11" x14ac:dyDescent="0.3">
      <c r="K679">
        <v>352.5795</v>
      </c>
    </row>
    <row r="680" spans="11:11" x14ac:dyDescent="0.3">
      <c r="K680">
        <v>352.67399999999998</v>
      </c>
    </row>
    <row r="681" spans="11:11" x14ac:dyDescent="0.3">
      <c r="K681">
        <v>353.09399999999999</v>
      </c>
    </row>
    <row r="682" spans="11:11" x14ac:dyDescent="0.3">
      <c r="K682">
        <v>353.16750000000002</v>
      </c>
    </row>
    <row r="683" spans="11:11" x14ac:dyDescent="0.3">
      <c r="K683">
        <v>354.00749999999999</v>
      </c>
    </row>
    <row r="684" spans="11:11" x14ac:dyDescent="0.3">
      <c r="K684">
        <v>356.32799999999997</v>
      </c>
    </row>
    <row r="685" spans="11:11" x14ac:dyDescent="0.3">
      <c r="K685">
        <v>356.54849999999999</v>
      </c>
    </row>
    <row r="686" spans="11:11" x14ac:dyDescent="0.3">
      <c r="K686">
        <v>357.58800000000002</v>
      </c>
    </row>
    <row r="687" spans="11:11" x14ac:dyDescent="0.3">
      <c r="K687">
        <v>359.20499999999998</v>
      </c>
    </row>
    <row r="688" spans="11:11" x14ac:dyDescent="0.3">
      <c r="K688">
        <v>360.88499999999999</v>
      </c>
    </row>
    <row r="689" spans="11:11" x14ac:dyDescent="0.3">
      <c r="K689">
        <v>360.92700000000002</v>
      </c>
    </row>
    <row r="690" spans="11:11" x14ac:dyDescent="0.3">
      <c r="K690">
        <v>362.71199999999999</v>
      </c>
    </row>
    <row r="691" spans="11:11" x14ac:dyDescent="0.3">
      <c r="K691">
        <v>362.81700000000001</v>
      </c>
    </row>
    <row r="692" spans="11:11" x14ac:dyDescent="0.3">
      <c r="K692">
        <v>362.94299999999998</v>
      </c>
    </row>
    <row r="693" spans="11:11" x14ac:dyDescent="0.3">
      <c r="K693">
        <v>365.08499999999998</v>
      </c>
    </row>
    <row r="694" spans="11:11" x14ac:dyDescent="0.3">
      <c r="K694">
        <v>365.904</v>
      </c>
    </row>
    <row r="695" spans="11:11" x14ac:dyDescent="0.3">
      <c r="K695">
        <v>367.03800000000001</v>
      </c>
    </row>
    <row r="696" spans="11:11" x14ac:dyDescent="0.3">
      <c r="K696">
        <v>367.55250000000001</v>
      </c>
    </row>
    <row r="697" spans="11:11" x14ac:dyDescent="0.3">
      <c r="K697">
        <v>369.495</v>
      </c>
    </row>
    <row r="698" spans="11:11" x14ac:dyDescent="0.3">
      <c r="K698">
        <v>369.68400000000003</v>
      </c>
    </row>
    <row r="699" spans="11:11" x14ac:dyDescent="0.3">
      <c r="K699">
        <v>370.125</v>
      </c>
    </row>
    <row r="700" spans="11:11" x14ac:dyDescent="0.3">
      <c r="K700">
        <v>373.17</v>
      </c>
    </row>
    <row r="701" spans="11:11" x14ac:dyDescent="0.3">
      <c r="K701">
        <v>374.38799999999998</v>
      </c>
    </row>
    <row r="702" spans="11:11" x14ac:dyDescent="0.3">
      <c r="K702">
        <v>374.40899999999999</v>
      </c>
    </row>
    <row r="703" spans="11:11" x14ac:dyDescent="0.3">
      <c r="K703">
        <v>374.79750000000001</v>
      </c>
    </row>
    <row r="704" spans="11:11" x14ac:dyDescent="0.3">
      <c r="K704">
        <v>375.36450000000002</v>
      </c>
    </row>
    <row r="705" spans="11:11" x14ac:dyDescent="0.3">
      <c r="K705">
        <v>377.58</v>
      </c>
    </row>
    <row r="706" spans="11:11" x14ac:dyDescent="0.3">
      <c r="K706">
        <v>379.92149999999998</v>
      </c>
    </row>
    <row r="707" spans="11:11" x14ac:dyDescent="0.3">
      <c r="K707">
        <v>381.39150000000001</v>
      </c>
    </row>
    <row r="708" spans="11:11" x14ac:dyDescent="0.3">
      <c r="K708">
        <v>383.52300000000002</v>
      </c>
    </row>
    <row r="709" spans="11:11" x14ac:dyDescent="0.3">
      <c r="K709">
        <v>383.7645</v>
      </c>
    </row>
    <row r="710" spans="11:11" x14ac:dyDescent="0.3">
      <c r="K710">
        <v>384.46800000000002</v>
      </c>
    </row>
    <row r="711" spans="11:11" x14ac:dyDescent="0.3">
      <c r="K711">
        <v>384.72</v>
      </c>
    </row>
    <row r="712" spans="11:11" x14ac:dyDescent="0.3">
      <c r="K712">
        <v>388.29</v>
      </c>
    </row>
    <row r="713" spans="11:11" x14ac:dyDescent="0.3">
      <c r="K713">
        <v>390.79950000000002</v>
      </c>
    </row>
    <row r="714" spans="11:11" x14ac:dyDescent="0.3">
      <c r="K714">
        <v>390.94650000000001</v>
      </c>
    </row>
    <row r="715" spans="11:11" x14ac:dyDescent="0.3">
      <c r="K715">
        <v>391.41899999999998</v>
      </c>
    </row>
    <row r="716" spans="11:11" x14ac:dyDescent="0.3">
      <c r="K716">
        <v>392.64749999999998</v>
      </c>
    </row>
    <row r="717" spans="11:11" x14ac:dyDescent="0.3">
      <c r="K717">
        <v>394.27499999999998</v>
      </c>
    </row>
    <row r="718" spans="11:11" x14ac:dyDescent="0.3">
      <c r="K718">
        <v>394.32749999999999</v>
      </c>
    </row>
    <row r="719" spans="11:11" x14ac:dyDescent="0.3">
      <c r="K719">
        <v>394.63200000000001</v>
      </c>
    </row>
    <row r="720" spans="11:11" x14ac:dyDescent="0.3">
      <c r="K720">
        <v>395.892</v>
      </c>
    </row>
    <row r="721" spans="11:11" x14ac:dyDescent="0.3">
      <c r="K721">
        <v>397.21499999999997</v>
      </c>
    </row>
    <row r="722" spans="11:11" x14ac:dyDescent="0.3">
      <c r="K722">
        <v>397.61399999999998</v>
      </c>
    </row>
    <row r="723" spans="11:11" x14ac:dyDescent="0.3">
      <c r="K723">
        <v>397.84500000000003</v>
      </c>
    </row>
    <row r="724" spans="11:11" x14ac:dyDescent="0.3">
      <c r="K724">
        <v>397.99200000000002</v>
      </c>
    </row>
    <row r="725" spans="11:11" x14ac:dyDescent="0.3">
      <c r="K725">
        <v>398.47500000000002</v>
      </c>
    </row>
    <row r="726" spans="11:11" x14ac:dyDescent="0.3">
      <c r="K726">
        <v>398.95800000000003</v>
      </c>
    </row>
    <row r="727" spans="11:11" x14ac:dyDescent="0.3">
      <c r="K727">
        <v>399.75599999999997</v>
      </c>
    </row>
    <row r="728" spans="11:11" x14ac:dyDescent="0.3">
      <c r="K728">
        <v>400.76400000000001</v>
      </c>
    </row>
    <row r="729" spans="11:11" x14ac:dyDescent="0.3">
      <c r="K729">
        <v>401.26799999999997</v>
      </c>
    </row>
    <row r="730" spans="11:11" x14ac:dyDescent="0.3">
      <c r="K730">
        <v>401.68799999999999</v>
      </c>
    </row>
    <row r="731" spans="11:11" x14ac:dyDescent="0.3">
      <c r="K731">
        <v>401.73</v>
      </c>
    </row>
    <row r="732" spans="11:11" x14ac:dyDescent="0.3">
      <c r="K732">
        <v>402.26549999999997</v>
      </c>
    </row>
    <row r="733" spans="11:11" x14ac:dyDescent="0.3">
      <c r="K733">
        <v>403.87200000000001</v>
      </c>
    </row>
    <row r="734" spans="11:11" x14ac:dyDescent="0.3">
      <c r="K734">
        <v>404.35500000000002</v>
      </c>
    </row>
    <row r="735" spans="11:11" x14ac:dyDescent="0.3">
      <c r="K735">
        <v>404.54399999999998</v>
      </c>
    </row>
    <row r="736" spans="11:11" x14ac:dyDescent="0.3">
      <c r="K736">
        <v>404.649</v>
      </c>
    </row>
    <row r="737" spans="11:11" x14ac:dyDescent="0.3">
      <c r="K737">
        <v>406.875</v>
      </c>
    </row>
    <row r="738" spans="11:11" x14ac:dyDescent="0.3">
      <c r="K738">
        <v>407.31599999999997</v>
      </c>
    </row>
    <row r="739" spans="11:11" x14ac:dyDescent="0.3">
      <c r="K739">
        <v>408.40800000000002</v>
      </c>
    </row>
    <row r="740" spans="11:11" x14ac:dyDescent="0.3">
      <c r="K740">
        <v>408.49200000000002</v>
      </c>
    </row>
    <row r="741" spans="11:11" x14ac:dyDescent="0.3">
      <c r="K741">
        <v>408.73349999999999</v>
      </c>
    </row>
    <row r="742" spans="11:11" x14ac:dyDescent="0.3">
      <c r="K742">
        <v>410.50799999999998</v>
      </c>
    </row>
    <row r="743" spans="11:11" x14ac:dyDescent="0.3">
      <c r="K743">
        <v>411.37950000000001</v>
      </c>
    </row>
    <row r="744" spans="11:11" x14ac:dyDescent="0.3">
      <c r="K744">
        <v>415.233</v>
      </c>
    </row>
    <row r="745" spans="11:11" x14ac:dyDescent="0.3">
      <c r="K745">
        <v>416.178</v>
      </c>
    </row>
    <row r="746" spans="11:11" x14ac:dyDescent="0.3">
      <c r="K746">
        <v>417.56400000000002</v>
      </c>
    </row>
    <row r="747" spans="11:11" x14ac:dyDescent="0.3">
      <c r="K747">
        <v>418.95</v>
      </c>
    </row>
    <row r="748" spans="11:11" x14ac:dyDescent="0.3">
      <c r="K748">
        <v>419.83199999999999</v>
      </c>
    </row>
    <row r="749" spans="11:11" x14ac:dyDescent="0.3">
      <c r="K749">
        <v>420.26249999999999</v>
      </c>
    </row>
    <row r="750" spans="11:11" x14ac:dyDescent="0.3">
      <c r="K750">
        <v>422.73</v>
      </c>
    </row>
    <row r="751" spans="11:11" x14ac:dyDescent="0.3">
      <c r="K751">
        <v>423.15</v>
      </c>
    </row>
    <row r="752" spans="11:11" x14ac:dyDescent="0.3">
      <c r="K752">
        <v>423.738</v>
      </c>
    </row>
    <row r="753" spans="11:11" x14ac:dyDescent="0.3">
      <c r="K753">
        <v>427.81200000000001</v>
      </c>
    </row>
    <row r="754" spans="11:11" x14ac:dyDescent="0.3">
      <c r="K754">
        <v>429.16649999999998</v>
      </c>
    </row>
    <row r="755" spans="11:11" x14ac:dyDescent="0.3">
      <c r="K755">
        <v>430.71</v>
      </c>
    </row>
    <row r="756" spans="11:11" x14ac:dyDescent="0.3">
      <c r="K756">
        <v>431.25599999999997</v>
      </c>
    </row>
    <row r="757" spans="11:11" x14ac:dyDescent="0.3">
      <c r="K757">
        <v>431.44499999999999</v>
      </c>
    </row>
    <row r="758" spans="11:11" x14ac:dyDescent="0.3">
      <c r="K758">
        <v>432.76799999999997</v>
      </c>
    </row>
    <row r="759" spans="11:11" x14ac:dyDescent="0.3">
      <c r="K759">
        <v>432.98849999999999</v>
      </c>
    </row>
    <row r="760" spans="11:11" x14ac:dyDescent="0.3">
      <c r="K760">
        <v>433.69200000000001</v>
      </c>
    </row>
    <row r="761" spans="11:11" x14ac:dyDescent="0.3">
      <c r="K761">
        <v>435.12</v>
      </c>
    </row>
    <row r="762" spans="11:11" x14ac:dyDescent="0.3">
      <c r="K762">
        <v>435.45600000000002</v>
      </c>
    </row>
    <row r="763" spans="11:11" x14ac:dyDescent="0.3">
      <c r="K763">
        <v>437.32499999999999</v>
      </c>
    </row>
    <row r="764" spans="11:11" x14ac:dyDescent="0.3">
      <c r="K764">
        <v>439.21499999999997</v>
      </c>
    </row>
    <row r="765" spans="11:11" x14ac:dyDescent="0.3">
      <c r="K765">
        <v>439.89749999999998</v>
      </c>
    </row>
    <row r="766" spans="11:11" x14ac:dyDescent="0.3">
      <c r="K766">
        <v>440.93700000000001</v>
      </c>
    </row>
    <row r="767" spans="11:11" x14ac:dyDescent="0.3">
      <c r="K767">
        <v>441.58800000000002</v>
      </c>
    </row>
    <row r="768" spans="11:11" x14ac:dyDescent="0.3">
      <c r="K768">
        <v>441.69299999999998</v>
      </c>
    </row>
    <row r="769" spans="11:11" x14ac:dyDescent="0.3">
      <c r="K769">
        <v>441.75599999999997</v>
      </c>
    </row>
    <row r="770" spans="11:11" x14ac:dyDescent="0.3">
      <c r="K770">
        <v>442.32299999999998</v>
      </c>
    </row>
    <row r="771" spans="11:11" x14ac:dyDescent="0.3">
      <c r="K771">
        <v>446.43900000000002</v>
      </c>
    </row>
    <row r="772" spans="11:11" x14ac:dyDescent="0.3">
      <c r="K772">
        <v>446.964</v>
      </c>
    </row>
    <row r="773" spans="11:11" x14ac:dyDescent="0.3">
      <c r="K773">
        <v>450.1035</v>
      </c>
    </row>
    <row r="774" spans="11:11" x14ac:dyDescent="0.3">
      <c r="K774">
        <v>451.02749999999997</v>
      </c>
    </row>
    <row r="775" spans="11:11" x14ac:dyDescent="0.3">
      <c r="K775">
        <v>451.36349999999999</v>
      </c>
    </row>
    <row r="776" spans="11:11" x14ac:dyDescent="0.3">
      <c r="K776">
        <v>451.71</v>
      </c>
    </row>
    <row r="777" spans="11:11" x14ac:dyDescent="0.3">
      <c r="K777">
        <v>452.86500000000001</v>
      </c>
    </row>
    <row r="778" spans="11:11" x14ac:dyDescent="0.3">
      <c r="K778">
        <v>453.495</v>
      </c>
    </row>
    <row r="779" spans="11:11" x14ac:dyDescent="0.3">
      <c r="K779">
        <v>455.1225</v>
      </c>
    </row>
    <row r="780" spans="11:11" x14ac:dyDescent="0.3">
      <c r="K780">
        <v>456.28800000000001</v>
      </c>
    </row>
    <row r="781" spans="11:11" x14ac:dyDescent="0.3">
      <c r="K781">
        <v>457.38</v>
      </c>
    </row>
    <row r="782" spans="11:11" x14ac:dyDescent="0.3">
      <c r="K782">
        <v>457.44299999999998</v>
      </c>
    </row>
    <row r="783" spans="11:11" x14ac:dyDescent="0.3">
      <c r="K783">
        <v>458.6925</v>
      </c>
    </row>
    <row r="784" spans="11:11" x14ac:dyDescent="0.3">
      <c r="K784">
        <v>461.286</v>
      </c>
    </row>
    <row r="785" spans="11:11" x14ac:dyDescent="0.3">
      <c r="K785">
        <v>461.32799999999997</v>
      </c>
    </row>
    <row r="786" spans="11:11" x14ac:dyDescent="0.3">
      <c r="K786">
        <v>461.52749999999997</v>
      </c>
    </row>
    <row r="787" spans="11:11" x14ac:dyDescent="0.3">
      <c r="K787">
        <v>462.21</v>
      </c>
    </row>
    <row r="788" spans="11:11" x14ac:dyDescent="0.3">
      <c r="K788">
        <v>462.67200000000003</v>
      </c>
    </row>
    <row r="789" spans="11:11" x14ac:dyDescent="0.3">
      <c r="K789">
        <v>463.428</v>
      </c>
    </row>
    <row r="790" spans="11:11" x14ac:dyDescent="0.3">
      <c r="K790">
        <v>463.89</v>
      </c>
    </row>
    <row r="791" spans="11:11" x14ac:dyDescent="0.3">
      <c r="K791">
        <v>465.44400000000002</v>
      </c>
    </row>
    <row r="792" spans="11:11" x14ac:dyDescent="0.3">
      <c r="K792">
        <v>469.41300000000001</v>
      </c>
    </row>
    <row r="793" spans="11:11" x14ac:dyDescent="0.3">
      <c r="K793">
        <v>469.77</v>
      </c>
    </row>
    <row r="794" spans="11:11" x14ac:dyDescent="0.3">
      <c r="K794">
        <v>470.673</v>
      </c>
    </row>
    <row r="795" spans="11:11" x14ac:dyDescent="0.3">
      <c r="K795">
        <v>470.988</v>
      </c>
    </row>
    <row r="796" spans="11:11" x14ac:dyDescent="0.3">
      <c r="K796">
        <v>471.03</v>
      </c>
    </row>
    <row r="797" spans="11:11" x14ac:dyDescent="0.3">
      <c r="K797">
        <v>472.31099999999998</v>
      </c>
    </row>
    <row r="798" spans="11:11" x14ac:dyDescent="0.3">
      <c r="K798">
        <v>474.34800000000001</v>
      </c>
    </row>
    <row r="799" spans="11:11" x14ac:dyDescent="0.3">
      <c r="K799">
        <v>477.13049999999998</v>
      </c>
    </row>
    <row r="800" spans="11:11" x14ac:dyDescent="0.3">
      <c r="K800">
        <v>477.54</v>
      </c>
    </row>
    <row r="801" spans="11:11" x14ac:dyDescent="0.3">
      <c r="K801">
        <v>478.233</v>
      </c>
    </row>
    <row r="802" spans="11:11" x14ac:dyDescent="0.3">
      <c r="K802">
        <v>479.64</v>
      </c>
    </row>
    <row r="803" spans="11:11" x14ac:dyDescent="0.3">
      <c r="K803">
        <v>479.90249999999997</v>
      </c>
    </row>
    <row r="804" spans="11:11" x14ac:dyDescent="0.3">
      <c r="K804">
        <v>480.02850000000001</v>
      </c>
    </row>
    <row r="805" spans="11:11" x14ac:dyDescent="0.3">
      <c r="K805">
        <v>484.52249999999998</v>
      </c>
    </row>
    <row r="806" spans="11:11" x14ac:dyDescent="0.3">
      <c r="K806">
        <v>484.89</v>
      </c>
    </row>
    <row r="807" spans="11:11" x14ac:dyDescent="0.3">
      <c r="K807">
        <v>484.97399999999999</v>
      </c>
    </row>
    <row r="808" spans="11:11" x14ac:dyDescent="0.3">
      <c r="K808">
        <v>485.03699999999998</v>
      </c>
    </row>
    <row r="809" spans="11:11" x14ac:dyDescent="0.3">
      <c r="K809">
        <v>485.57249999999999</v>
      </c>
    </row>
    <row r="810" spans="11:11" x14ac:dyDescent="0.3">
      <c r="K810">
        <v>486.44400000000002</v>
      </c>
    </row>
    <row r="811" spans="11:11" x14ac:dyDescent="0.3">
      <c r="K811">
        <v>488.98500000000001</v>
      </c>
    </row>
    <row r="812" spans="11:11" x14ac:dyDescent="0.3">
      <c r="K812">
        <v>489.048</v>
      </c>
    </row>
    <row r="813" spans="11:11" x14ac:dyDescent="0.3">
      <c r="K813">
        <v>491.08499999999998</v>
      </c>
    </row>
    <row r="814" spans="11:11" x14ac:dyDescent="0.3">
      <c r="K814">
        <v>493.79399999999998</v>
      </c>
    </row>
    <row r="815" spans="11:11" x14ac:dyDescent="0.3">
      <c r="K815">
        <v>494.1825</v>
      </c>
    </row>
    <row r="816" spans="11:11" x14ac:dyDescent="0.3">
      <c r="K816">
        <v>494.76</v>
      </c>
    </row>
    <row r="817" spans="11:11" x14ac:dyDescent="0.3">
      <c r="K817">
        <v>495.31650000000002</v>
      </c>
    </row>
    <row r="818" spans="11:11" x14ac:dyDescent="0.3">
      <c r="K818">
        <v>497.07</v>
      </c>
    </row>
    <row r="819" spans="11:11" x14ac:dyDescent="0.3">
      <c r="K819">
        <v>499.72649999999999</v>
      </c>
    </row>
    <row r="820" spans="11:11" x14ac:dyDescent="0.3">
      <c r="K820">
        <v>503.55900000000003</v>
      </c>
    </row>
    <row r="821" spans="11:11" x14ac:dyDescent="0.3">
      <c r="K821">
        <v>503.73750000000001</v>
      </c>
    </row>
    <row r="822" spans="11:11" x14ac:dyDescent="0.3">
      <c r="K822">
        <v>506.63549999999998</v>
      </c>
    </row>
    <row r="823" spans="11:11" x14ac:dyDescent="0.3">
      <c r="K823">
        <v>507.44400000000002</v>
      </c>
    </row>
    <row r="824" spans="11:11" x14ac:dyDescent="0.3">
      <c r="K824">
        <v>507.67500000000001</v>
      </c>
    </row>
    <row r="825" spans="11:11" x14ac:dyDescent="0.3">
      <c r="K825">
        <v>507.90600000000001</v>
      </c>
    </row>
    <row r="826" spans="11:11" x14ac:dyDescent="0.3">
      <c r="K826">
        <v>509.40750000000003</v>
      </c>
    </row>
    <row r="827" spans="11:11" x14ac:dyDescent="0.3">
      <c r="K827">
        <v>510.61500000000001</v>
      </c>
    </row>
    <row r="828" spans="11:11" x14ac:dyDescent="0.3">
      <c r="K828">
        <v>510.9615</v>
      </c>
    </row>
    <row r="829" spans="11:11" x14ac:dyDescent="0.3">
      <c r="K829">
        <v>510.97199999999998</v>
      </c>
    </row>
    <row r="830" spans="11:11" x14ac:dyDescent="0.3">
      <c r="K830">
        <v>512.19000000000005</v>
      </c>
    </row>
    <row r="831" spans="11:11" x14ac:dyDescent="0.3">
      <c r="K831">
        <v>513.22950000000003</v>
      </c>
    </row>
    <row r="832" spans="11:11" x14ac:dyDescent="0.3">
      <c r="K832">
        <v>514.60500000000002</v>
      </c>
    </row>
    <row r="833" spans="11:11" x14ac:dyDescent="0.3">
      <c r="K833">
        <v>514.77300000000002</v>
      </c>
    </row>
    <row r="834" spans="11:11" x14ac:dyDescent="0.3">
      <c r="K834">
        <v>517.96500000000003</v>
      </c>
    </row>
    <row r="835" spans="11:11" x14ac:dyDescent="0.3">
      <c r="K835">
        <v>520.41150000000005</v>
      </c>
    </row>
    <row r="836" spans="11:11" x14ac:dyDescent="0.3">
      <c r="K836">
        <v>520.79999999999995</v>
      </c>
    </row>
    <row r="837" spans="11:11" x14ac:dyDescent="0.3">
      <c r="K837">
        <v>521.01</v>
      </c>
    </row>
    <row r="838" spans="11:11" x14ac:dyDescent="0.3">
      <c r="K838">
        <v>523.37249999999995</v>
      </c>
    </row>
    <row r="839" spans="11:11" x14ac:dyDescent="0.3">
      <c r="K839">
        <v>523.84500000000003</v>
      </c>
    </row>
    <row r="840" spans="11:11" x14ac:dyDescent="0.3">
      <c r="K840">
        <v>523.971</v>
      </c>
    </row>
    <row r="841" spans="11:11" x14ac:dyDescent="0.3">
      <c r="K841">
        <v>525.23099999999999</v>
      </c>
    </row>
    <row r="842" spans="11:11" x14ac:dyDescent="0.3">
      <c r="K842">
        <v>527.5095</v>
      </c>
    </row>
    <row r="843" spans="11:11" x14ac:dyDescent="0.3">
      <c r="K843">
        <v>527.75099999999998</v>
      </c>
    </row>
    <row r="844" spans="11:11" x14ac:dyDescent="0.3">
      <c r="K844">
        <v>529.51499999999999</v>
      </c>
    </row>
    <row r="845" spans="11:11" x14ac:dyDescent="0.3">
      <c r="K845">
        <v>530.66999999999996</v>
      </c>
    </row>
    <row r="846" spans="11:11" x14ac:dyDescent="0.3">
      <c r="K846">
        <v>532.72799999999995</v>
      </c>
    </row>
    <row r="847" spans="11:11" x14ac:dyDescent="0.3">
      <c r="K847">
        <v>535.37400000000002</v>
      </c>
    </row>
    <row r="848" spans="11:11" x14ac:dyDescent="0.3">
      <c r="K848">
        <v>535.72050000000002</v>
      </c>
    </row>
    <row r="849" spans="11:11" x14ac:dyDescent="0.3">
      <c r="K849">
        <v>536.59199999999998</v>
      </c>
    </row>
    <row r="850" spans="11:11" x14ac:dyDescent="0.3">
      <c r="K850">
        <v>536.84400000000005</v>
      </c>
    </row>
    <row r="851" spans="11:11" x14ac:dyDescent="0.3">
      <c r="K851">
        <v>536.99099999999999</v>
      </c>
    </row>
    <row r="852" spans="11:11" x14ac:dyDescent="0.3">
      <c r="K852">
        <v>539.34299999999996</v>
      </c>
    </row>
    <row r="853" spans="11:11" x14ac:dyDescent="0.3">
      <c r="K853">
        <v>543.75300000000004</v>
      </c>
    </row>
    <row r="854" spans="11:11" x14ac:dyDescent="0.3">
      <c r="K854">
        <v>545.05499999999995</v>
      </c>
    </row>
    <row r="855" spans="11:11" x14ac:dyDescent="0.3">
      <c r="K855">
        <v>545.37</v>
      </c>
    </row>
    <row r="856" spans="11:11" x14ac:dyDescent="0.3">
      <c r="K856">
        <v>548.16300000000001</v>
      </c>
    </row>
    <row r="857" spans="11:11" x14ac:dyDescent="0.3">
      <c r="K857">
        <v>548.18399999999997</v>
      </c>
    </row>
    <row r="858" spans="11:11" x14ac:dyDescent="0.3">
      <c r="K858">
        <v>548.73</v>
      </c>
    </row>
    <row r="859" spans="11:11" x14ac:dyDescent="0.3">
      <c r="K859">
        <v>548.76149999999996</v>
      </c>
    </row>
    <row r="860" spans="11:11" x14ac:dyDescent="0.3">
      <c r="K860">
        <v>548.97149999999999</v>
      </c>
    </row>
    <row r="861" spans="11:11" x14ac:dyDescent="0.3">
      <c r="K861">
        <v>550.36800000000005</v>
      </c>
    </row>
    <row r="862" spans="11:11" x14ac:dyDescent="0.3">
      <c r="K862">
        <v>550.93499999999995</v>
      </c>
    </row>
    <row r="863" spans="11:11" x14ac:dyDescent="0.3">
      <c r="K863">
        <v>551.12400000000002</v>
      </c>
    </row>
    <row r="864" spans="11:11" x14ac:dyDescent="0.3">
      <c r="K864">
        <v>554.14800000000002</v>
      </c>
    </row>
    <row r="865" spans="11:11" x14ac:dyDescent="0.3">
      <c r="K865">
        <v>554.29499999999996</v>
      </c>
    </row>
    <row r="866" spans="11:11" x14ac:dyDescent="0.3">
      <c r="K866">
        <v>557.71799999999996</v>
      </c>
    </row>
    <row r="867" spans="11:11" x14ac:dyDescent="0.3">
      <c r="K867">
        <v>561.07799999999997</v>
      </c>
    </row>
    <row r="868" spans="11:11" x14ac:dyDescent="0.3">
      <c r="K868">
        <v>565.21500000000003</v>
      </c>
    </row>
    <row r="869" spans="11:11" x14ac:dyDescent="0.3">
      <c r="K869">
        <v>568.51199999999994</v>
      </c>
    </row>
    <row r="870" spans="11:11" x14ac:dyDescent="0.3">
      <c r="K870">
        <v>570.78</v>
      </c>
    </row>
    <row r="871" spans="11:11" x14ac:dyDescent="0.3">
      <c r="K871">
        <v>571.41</v>
      </c>
    </row>
    <row r="872" spans="11:11" x14ac:dyDescent="0.3">
      <c r="K872">
        <v>572.77499999999998</v>
      </c>
    </row>
    <row r="873" spans="11:11" x14ac:dyDescent="0.3">
      <c r="K873">
        <v>575.31600000000003</v>
      </c>
    </row>
    <row r="874" spans="11:11" x14ac:dyDescent="0.3">
      <c r="K874">
        <v>575.73599999999999</v>
      </c>
    </row>
    <row r="875" spans="11:11" x14ac:dyDescent="0.3">
      <c r="K875">
        <v>575.97749999999996</v>
      </c>
    </row>
    <row r="876" spans="11:11" x14ac:dyDescent="0.3">
      <c r="K876">
        <v>579.8415</v>
      </c>
    </row>
    <row r="877" spans="11:11" x14ac:dyDescent="0.3">
      <c r="K877">
        <v>580.41899999999998</v>
      </c>
    </row>
    <row r="878" spans="11:11" x14ac:dyDescent="0.3">
      <c r="K878">
        <v>586.63499999999999</v>
      </c>
    </row>
    <row r="879" spans="11:11" x14ac:dyDescent="0.3">
      <c r="K879">
        <v>586.971</v>
      </c>
    </row>
    <row r="880" spans="11:11" x14ac:dyDescent="0.3">
      <c r="K880">
        <v>587.66399999999999</v>
      </c>
    </row>
    <row r="881" spans="11:11" x14ac:dyDescent="0.3">
      <c r="K881">
        <v>588.35699999999997</v>
      </c>
    </row>
    <row r="882" spans="11:11" x14ac:dyDescent="0.3">
      <c r="K882">
        <v>588.41999999999996</v>
      </c>
    </row>
    <row r="883" spans="11:11" x14ac:dyDescent="0.3">
      <c r="K883">
        <v>590.43600000000004</v>
      </c>
    </row>
    <row r="884" spans="11:11" x14ac:dyDescent="0.3">
      <c r="K884">
        <v>596.82000000000005</v>
      </c>
    </row>
    <row r="885" spans="11:11" x14ac:dyDescent="0.3">
      <c r="K885">
        <v>597.04049999999995</v>
      </c>
    </row>
    <row r="886" spans="11:11" x14ac:dyDescent="0.3">
      <c r="K886">
        <v>597.62850000000003</v>
      </c>
    </row>
    <row r="887" spans="11:11" x14ac:dyDescent="0.3">
      <c r="K887">
        <v>603.62400000000002</v>
      </c>
    </row>
    <row r="888" spans="11:11" x14ac:dyDescent="0.3">
      <c r="K888">
        <v>603.87599999999998</v>
      </c>
    </row>
    <row r="889" spans="11:11" x14ac:dyDescent="0.3">
      <c r="K889">
        <v>608.07600000000002</v>
      </c>
    </row>
    <row r="890" spans="11:11" x14ac:dyDescent="0.3">
      <c r="K890">
        <v>608.202</v>
      </c>
    </row>
    <row r="891" spans="11:11" x14ac:dyDescent="0.3">
      <c r="K891">
        <v>609</v>
      </c>
    </row>
    <row r="892" spans="11:11" x14ac:dyDescent="0.3">
      <c r="K892">
        <v>609.16800000000001</v>
      </c>
    </row>
    <row r="893" spans="11:11" x14ac:dyDescent="0.3">
      <c r="K893">
        <v>609.58799999999997</v>
      </c>
    </row>
    <row r="894" spans="11:11" x14ac:dyDescent="0.3">
      <c r="K894">
        <v>610.49099999999999</v>
      </c>
    </row>
    <row r="895" spans="11:11" x14ac:dyDescent="0.3">
      <c r="K895">
        <v>611.07899999999995</v>
      </c>
    </row>
    <row r="896" spans="11:11" x14ac:dyDescent="0.3">
      <c r="K896">
        <v>614.94299999999998</v>
      </c>
    </row>
    <row r="897" spans="11:11" x14ac:dyDescent="0.3">
      <c r="K897">
        <v>616.98</v>
      </c>
    </row>
    <row r="898" spans="11:11" x14ac:dyDescent="0.3">
      <c r="K898">
        <v>618.97500000000002</v>
      </c>
    </row>
    <row r="899" spans="11:11" x14ac:dyDescent="0.3">
      <c r="K899">
        <v>620.73900000000003</v>
      </c>
    </row>
    <row r="900" spans="11:11" x14ac:dyDescent="0.3">
      <c r="K900">
        <v>621.24300000000005</v>
      </c>
    </row>
    <row r="901" spans="11:11" x14ac:dyDescent="0.3">
      <c r="K901">
        <v>624.33000000000004</v>
      </c>
    </row>
    <row r="902" spans="11:11" x14ac:dyDescent="0.3">
      <c r="K902">
        <v>624.89700000000005</v>
      </c>
    </row>
    <row r="903" spans="11:11" x14ac:dyDescent="0.3">
      <c r="K903">
        <v>625.90499999999997</v>
      </c>
    </row>
    <row r="904" spans="11:11" x14ac:dyDescent="0.3">
      <c r="K904">
        <v>627.61649999999997</v>
      </c>
    </row>
    <row r="905" spans="11:11" x14ac:dyDescent="0.3">
      <c r="K905">
        <v>628.173</v>
      </c>
    </row>
    <row r="906" spans="11:11" x14ac:dyDescent="0.3">
      <c r="K906">
        <v>628.92899999999997</v>
      </c>
    </row>
    <row r="907" spans="11:11" x14ac:dyDescent="0.3">
      <c r="K907">
        <v>629.16</v>
      </c>
    </row>
    <row r="908" spans="11:11" x14ac:dyDescent="0.3">
      <c r="K908">
        <v>629.49599999999998</v>
      </c>
    </row>
    <row r="909" spans="11:11" x14ac:dyDescent="0.3">
      <c r="K909">
        <v>629.84249999999997</v>
      </c>
    </row>
    <row r="910" spans="11:11" x14ac:dyDescent="0.3">
      <c r="K910">
        <v>631.14449999999999</v>
      </c>
    </row>
    <row r="911" spans="11:11" x14ac:dyDescent="0.3">
      <c r="K911">
        <v>633.10799999999995</v>
      </c>
    </row>
    <row r="912" spans="11:11" x14ac:dyDescent="0.3">
      <c r="K912">
        <v>633.99</v>
      </c>
    </row>
    <row r="913" spans="11:11" x14ac:dyDescent="0.3">
      <c r="K913">
        <v>634.37850000000003</v>
      </c>
    </row>
    <row r="914" spans="11:11" x14ac:dyDescent="0.3">
      <c r="K914">
        <v>637.72799999999995</v>
      </c>
    </row>
    <row r="915" spans="11:11" x14ac:dyDescent="0.3">
      <c r="K915">
        <v>640.03800000000001</v>
      </c>
    </row>
    <row r="916" spans="11:11" x14ac:dyDescent="0.3">
      <c r="K916">
        <v>649.29899999999998</v>
      </c>
    </row>
    <row r="917" spans="11:11" x14ac:dyDescent="0.3">
      <c r="K917">
        <v>652.26</v>
      </c>
    </row>
    <row r="918" spans="11:11" x14ac:dyDescent="0.3">
      <c r="K918">
        <v>652.89</v>
      </c>
    </row>
    <row r="919" spans="11:11" x14ac:dyDescent="0.3">
      <c r="K919">
        <v>655.54650000000004</v>
      </c>
    </row>
    <row r="920" spans="11:11" x14ac:dyDescent="0.3">
      <c r="K920">
        <v>657.53099999999995</v>
      </c>
    </row>
    <row r="921" spans="11:11" x14ac:dyDescent="0.3">
      <c r="K921">
        <v>663.29549999999995</v>
      </c>
    </row>
    <row r="922" spans="11:11" x14ac:dyDescent="0.3">
      <c r="K922">
        <v>666.93899999999996</v>
      </c>
    </row>
    <row r="923" spans="11:11" x14ac:dyDescent="0.3">
      <c r="K923">
        <v>667.38</v>
      </c>
    </row>
    <row r="924" spans="11:11" x14ac:dyDescent="0.3">
      <c r="K924">
        <v>671.79</v>
      </c>
    </row>
    <row r="925" spans="11:11" x14ac:dyDescent="0.3">
      <c r="K925">
        <v>673.995</v>
      </c>
    </row>
    <row r="926" spans="11:11" x14ac:dyDescent="0.3">
      <c r="K926">
        <v>680.06399999999996</v>
      </c>
    </row>
    <row r="927" spans="11:11" x14ac:dyDescent="0.3">
      <c r="K927">
        <v>680.14800000000002</v>
      </c>
    </row>
    <row r="928" spans="11:11" x14ac:dyDescent="0.3">
      <c r="K928">
        <v>680.61</v>
      </c>
    </row>
    <row r="929" spans="11:11" x14ac:dyDescent="0.3">
      <c r="K929">
        <v>681.43949999999995</v>
      </c>
    </row>
    <row r="930" spans="11:11" x14ac:dyDescent="0.3">
      <c r="K930">
        <v>681.97500000000002</v>
      </c>
    </row>
    <row r="931" spans="11:11" x14ac:dyDescent="0.3">
      <c r="K931">
        <v>684.91499999999996</v>
      </c>
    </row>
    <row r="932" spans="11:11" x14ac:dyDescent="0.3">
      <c r="K932">
        <v>688.62149999999997</v>
      </c>
    </row>
    <row r="933" spans="11:11" x14ac:dyDescent="0.3">
      <c r="K933">
        <v>688.71600000000001</v>
      </c>
    </row>
    <row r="934" spans="11:11" x14ac:dyDescent="0.3">
      <c r="K934">
        <v>690.01800000000003</v>
      </c>
    </row>
    <row r="935" spans="11:11" x14ac:dyDescent="0.3">
      <c r="K935">
        <v>695.23649999999998</v>
      </c>
    </row>
    <row r="936" spans="11:11" x14ac:dyDescent="0.3">
      <c r="K936">
        <v>697.36800000000005</v>
      </c>
    </row>
    <row r="937" spans="11:11" x14ac:dyDescent="0.3">
      <c r="K937">
        <v>697.93499999999995</v>
      </c>
    </row>
    <row r="938" spans="11:11" x14ac:dyDescent="0.3">
      <c r="K938">
        <v>701.85149999999999</v>
      </c>
    </row>
    <row r="939" spans="11:11" x14ac:dyDescent="0.3">
      <c r="K939">
        <v>702.21900000000005</v>
      </c>
    </row>
    <row r="940" spans="11:11" x14ac:dyDescent="0.3">
      <c r="K940">
        <v>703.75199999999995</v>
      </c>
    </row>
    <row r="941" spans="11:11" x14ac:dyDescent="0.3">
      <c r="K941">
        <v>705.63149999999996</v>
      </c>
    </row>
    <row r="942" spans="11:11" x14ac:dyDescent="0.3">
      <c r="K942">
        <v>708.22500000000002</v>
      </c>
    </row>
    <row r="943" spans="11:11" x14ac:dyDescent="0.3">
      <c r="K943">
        <v>708.31949999999995</v>
      </c>
    </row>
    <row r="944" spans="11:11" x14ac:dyDescent="0.3">
      <c r="K944">
        <v>709.31700000000001</v>
      </c>
    </row>
    <row r="945" spans="11:11" x14ac:dyDescent="0.3">
      <c r="K945">
        <v>714.32550000000003</v>
      </c>
    </row>
    <row r="946" spans="11:11" x14ac:dyDescent="0.3">
      <c r="K946">
        <v>718.75649999999996</v>
      </c>
    </row>
    <row r="947" spans="11:11" x14ac:dyDescent="0.3">
      <c r="K947">
        <v>720.3</v>
      </c>
    </row>
    <row r="948" spans="11:11" x14ac:dyDescent="0.3">
      <c r="K948">
        <v>721.98</v>
      </c>
    </row>
    <row r="949" spans="11:11" x14ac:dyDescent="0.3">
      <c r="K949">
        <v>722.23199999999997</v>
      </c>
    </row>
    <row r="950" spans="11:11" x14ac:dyDescent="0.3">
      <c r="K950">
        <v>723.24</v>
      </c>
    </row>
    <row r="951" spans="11:11" x14ac:dyDescent="0.3">
      <c r="K951">
        <v>728.11199999999997</v>
      </c>
    </row>
    <row r="952" spans="11:11" x14ac:dyDescent="0.3">
      <c r="K952">
        <v>731.43</v>
      </c>
    </row>
    <row r="953" spans="11:11" x14ac:dyDescent="0.3">
      <c r="K953">
        <v>731.6925</v>
      </c>
    </row>
    <row r="954" spans="11:11" x14ac:dyDescent="0.3">
      <c r="K954">
        <v>732.27</v>
      </c>
    </row>
    <row r="955" spans="11:11" x14ac:dyDescent="0.3">
      <c r="K955">
        <v>733.60350000000005</v>
      </c>
    </row>
    <row r="956" spans="11:11" x14ac:dyDescent="0.3">
      <c r="K956">
        <v>734.07600000000002</v>
      </c>
    </row>
    <row r="957" spans="11:11" x14ac:dyDescent="0.3">
      <c r="K957">
        <v>734.70600000000002</v>
      </c>
    </row>
    <row r="958" spans="11:11" x14ac:dyDescent="0.3">
      <c r="K958">
        <v>736.43849999999998</v>
      </c>
    </row>
    <row r="959" spans="11:11" x14ac:dyDescent="0.3">
      <c r="K959">
        <v>737.76149999999996</v>
      </c>
    </row>
    <row r="960" spans="11:11" x14ac:dyDescent="0.3">
      <c r="K960">
        <v>742.29750000000001</v>
      </c>
    </row>
    <row r="961" spans="11:11" x14ac:dyDescent="0.3">
      <c r="K961">
        <v>742.81200000000001</v>
      </c>
    </row>
    <row r="962" spans="11:11" x14ac:dyDescent="0.3">
      <c r="K962">
        <v>743.82</v>
      </c>
    </row>
    <row r="963" spans="11:11" x14ac:dyDescent="0.3">
      <c r="K963">
        <v>745.39499999999998</v>
      </c>
    </row>
    <row r="964" spans="11:11" x14ac:dyDescent="0.3">
      <c r="K964">
        <v>745.83600000000001</v>
      </c>
    </row>
    <row r="965" spans="11:11" x14ac:dyDescent="0.3">
      <c r="K965">
        <v>749.49</v>
      </c>
    </row>
    <row r="966" spans="11:11" x14ac:dyDescent="0.3">
      <c r="K966">
        <v>749.7</v>
      </c>
    </row>
    <row r="967" spans="11:11" x14ac:dyDescent="0.3">
      <c r="K967">
        <v>752.64</v>
      </c>
    </row>
    <row r="968" spans="11:11" x14ac:dyDescent="0.3">
      <c r="K968">
        <v>756.16800000000001</v>
      </c>
    </row>
    <row r="969" spans="11:11" x14ac:dyDescent="0.3">
      <c r="K969">
        <v>757.36500000000001</v>
      </c>
    </row>
    <row r="970" spans="11:11" x14ac:dyDescent="0.3">
      <c r="K970">
        <v>759.67499999999995</v>
      </c>
    </row>
    <row r="971" spans="11:11" x14ac:dyDescent="0.3">
      <c r="K971">
        <v>760.44150000000002</v>
      </c>
    </row>
    <row r="972" spans="11:11" x14ac:dyDescent="0.3">
      <c r="K972">
        <v>760.452</v>
      </c>
    </row>
    <row r="973" spans="11:11" x14ac:dyDescent="0.3">
      <c r="K973">
        <v>763.46550000000002</v>
      </c>
    </row>
    <row r="974" spans="11:11" x14ac:dyDescent="0.3">
      <c r="K974">
        <v>764.19</v>
      </c>
    </row>
    <row r="975" spans="11:11" x14ac:dyDescent="0.3">
      <c r="K975">
        <v>767.02499999999998</v>
      </c>
    </row>
    <row r="976" spans="11:11" x14ac:dyDescent="0.3">
      <c r="K976">
        <v>769.10400000000004</v>
      </c>
    </row>
    <row r="977" spans="11:11" x14ac:dyDescent="0.3">
      <c r="K977">
        <v>771.43499999999995</v>
      </c>
    </row>
    <row r="978" spans="11:11" x14ac:dyDescent="0.3">
      <c r="K978">
        <v>772.38</v>
      </c>
    </row>
    <row r="979" spans="11:11" x14ac:dyDescent="0.3">
      <c r="K979">
        <v>779.31</v>
      </c>
    </row>
    <row r="980" spans="11:11" x14ac:dyDescent="0.3">
      <c r="K980">
        <v>781.62</v>
      </c>
    </row>
    <row r="981" spans="11:11" x14ac:dyDescent="0.3">
      <c r="K981">
        <v>782.20799999999997</v>
      </c>
    </row>
    <row r="982" spans="11:11" x14ac:dyDescent="0.3">
      <c r="K982">
        <v>783.3</v>
      </c>
    </row>
    <row r="983" spans="11:11" x14ac:dyDescent="0.3">
      <c r="K983">
        <v>786.61800000000005</v>
      </c>
    </row>
    <row r="984" spans="11:11" x14ac:dyDescent="0.3">
      <c r="K984">
        <v>788.50800000000004</v>
      </c>
    </row>
    <row r="985" spans="11:11" x14ac:dyDescent="0.3">
      <c r="K985">
        <v>793.548</v>
      </c>
    </row>
    <row r="986" spans="11:11" x14ac:dyDescent="0.3">
      <c r="K986">
        <v>793.71600000000001</v>
      </c>
    </row>
    <row r="987" spans="11:11" x14ac:dyDescent="0.3">
      <c r="K987">
        <v>794.65049999999997</v>
      </c>
    </row>
    <row r="988" spans="11:11" x14ac:dyDescent="0.3">
      <c r="K988">
        <v>796.90800000000002</v>
      </c>
    </row>
    <row r="989" spans="11:11" x14ac:dyDescent="0.3">
      <c r="K989">
        <v>801.86400000000003</v>
      </c>
    </row>
    <row r="990" spans="11:11" x14ac:dyDescent="0.3">
      <c r="K990">
        <v>804.3</v>
      </c>
    </row>
    <row r="991" spans="11:11" x14ac:dyDescent="0.3">
      <c r="K991">
        <v>807.66</v>
      </c>
    </row>
    <row r="992" spans="11:11" x14ac:dyDescent="0.3">
      <c r="K992">
        <v>810.6</v>
      </c>
    </row>
    <row r="993" spans="11:11" x14ac:dyDescent="0.3">
      <c r="K993">
        <v>814.38</v>
      </c>
    </row>
    <row r="994" spans="11:11" x14ac:dyDescent="0.3">
      <c r="K994">
        <v>817.23599999999999</v>
      </c>
    </row>
    <row r="995" spans="11:11" x14ac:dyDescent="0.3">
      <c r="K995">
        <v>820.36500000000001</v>
      </c>
    </row>
    <row r="996" spans="11:11" x14ac:dyDescent="0.3">
      <c r="K996">
        <v>822.255</v>
      </c>
    </row>
    <row r="997" spans="11:11" x14ac:dyDescent="0.3">
      <c r="K997">
        <v>827.08500000000004</v>
      </c>
    </row>
    <row r="998" spans="11:11" x14ac:dyDescent="0.3">
      <c r="K998">
        <v>829.08</v>
      </c>
    </row>
    <row r="999" spans="11:11" x14ac:dyDescent="0.3">
      <c r="K999">
        <v>829.71</v>
      </c>
    </row>
    <row r="1000" spans="11:11" x14ac:dyDescent="0.3">
      <c r="K1000">
        <v>830.37149999999997</v>
      </c>
    </row>
    <row r="1001" spans="11:11" x14ac:dyDescent="0.3">
      <c r="K1001">
        <v>832.94399999999996</v>
      </c>
    </row>
    <row r="1002" spans="11:11" x14ac:dyDescent="0.3">
      <c r="K1002">
        <v>833.59500000000003</v>
      </c>
    </row>
    <row r="1003" spans="11:11" x14ac:dyDescent="0.3">
      <c r="K1003">
        <v>833.96249999999998</v>
      </c>
    </row>
    <row r="1004" spans="11:11" x14ac:dyDescent="0.3">
      <c r="K1004">
        <v>835.28549999999996</v>
      </c>
    </row>
    <row r="1005" spans="11:11" x14ac:dyDescent="0.3">
      <c r="K1005">
        <v>836.30399999999997</v>
      </c>
    </row>
    <row r="1006" spans="11:11" x14ac:dyDescent="0.3">
      <c r="K1006">
        <v>843.03449999999998</v>
      </c>
    </row>
    <row r="1007" spans="11:11" x14ac:dyDescent="0.3">
      <c r="K1007">
        <v>852.70500000000004</v>
      </c>
    </row>
    <row r="1008" spans="11:11" x14ac:dyDescent="0.3">
      <c r="K1008">
        <v>853.14599999999996</v>
      </c>
    </row>
    <row r="1009" spans="11:11" x14ac:dyDescent="0.3">
      <c r="K1009">
        <v>856.45349999999996</v>
      </c>
    </row>
    <row r="1010" spans="11:11" x14ac:dyDescent="0.3">
      <c r="K1010">
        <v>860.47500000000002</v>
      </c>
    </row>
    <row r="1011" spans="11:11" x14ac:dyDescent="0.3">
      <c r="K1011">
        <v>860.68499999999995</v>
      </c>
    </row>
    <row r="1012" spans="11:11" x14ac:dyDescent="0.3">
      <c r="K1012">
        <v>864.57</v>
      </c>
    </row>
    <row r="1013" spans="11:11" x14ac:dyDescent="0.3">
      <c r="K1013">
        <v>867.09</v>
      </c>
    </row>
    <row r="1014" spans="11:11" x14ac:dyDescent="0.3">
      <c r="K1014">
        <v>867.61500000000001</v>
      </c>
    </row>
    <row r="1015" spans="11:11" x14ac:dyDescent="0.3">
      <c r="K1015">
        <v>874.125</v>
      </c>
    </row>
    <row r="1016" spans="11:11" x14ac:dyDescent="0.3">
      <c r="K1016">
        <v>881.30700000000002</v>
      </c>
    </row>
    <row r="1017" spans="11:11" x14ac:dyDescent="0.3">
      <c r="K1017">
        <v>887.92200000000003</v>
      </c>
    </row>
    <row r="1018" spans="11:11" x14ac:dyDescent="0.3">
      <c r="K1018">
        <v>888.40499999999997</v>
      </c>
    </row>
    <row r="1019" spans="11:11" x14ac:dyDescent="0.3">
      <c r="K1019">
        <v>888.61500000000001</v>
      </c>
    </row>
    <row r="1020" spans="11:11" x14ac:dyDescent="0.3">
      <c r="K1020">
        <v>914.55</v>
      </c>
    </row>
    <row r="1021" spans="11:11" x14ac:dyDescent="0.3">
      <c r="K1021">
        <v>918.72900000000004</v>
      </c>
    </row>
    <row r="1022" spans="11:11" x14ac:dyDescent="0.3">
      <c r="K1022">
        <v>921.18600000000004</v>
      </c>
    </row>
    <row r="1023" spans="11:11" x14ac:dyDescent="0.3">
      <c r="K1023">
        <v>922.63499999999999</v>
      </c>
    </row>
    <row r="1024" spans="11:11" x14ac:dyDescent="0.3">
      <c r="K1024">
        <v>926.95050000000003</v>
      </c>
    </row>
    <row r="1025" spans="11:11" x14ac:dyDescent="0.3">
      <c r="K1025">
        <v>931.03499999999997</v>
      </c>
    </row>
    <row r="1026" spans="11:11" x14ac:dyDescent="0.3">
      <c r="K1026">
        <v>932.33699999999999</v>
      </c>
    </row>
    <row r="1027" spans="11:11" x14ac:dyDescent="0.3">
      <c r="K1027">
        <v>935.26649999999995</v>
      </c>
    </row>
    <row r="1028" spans="11:11" x14ac:dyDescent="0.3">
      <c r="K1028">
        <v>936.6</v>
      </c>
    </row>
    <row r="1029" spans="11:11" x14ac:dyDescent="0.3">
      <c r="K1029">
        <v>937.81799999999998</v>
      </c>
    </row>
    <row r="1030" spans="11:11" x14ac:dyDescent="0.3">
      <c r="K1030">
        <v>939.54</v>
      </c>
    </row>
    <row r="1031" spans="11:11" x14ac:dyDescent="0.3">
      <c r="K1031">
        <v>942.44849999999997</v>
      </c>
    </row>
    <row r="1032" spans="11:11" x14ac:dyDescent="0.3">
      <c r="K1032">
        <v>942.9</v>
      </c>
    </row>
    <row r="1033" spans="11:11" x14ac:dyDescent="0.3">
      <c r="K1033">
        <v>943.29899999999998</v>
      </c>
    </row>
    <row r="1034" spans="11:11" x14ac:dyDescent="0.3">
      <c r="K1034">
        <v>944.62199999999996</v>
      </c>
    </row>
    <row r="1035" spans="11:11" x14ac:dyDescent="0.3">
      <c r="K1035">
        <v>950.25</v>
      </c>
    </row>
    <row r="1036" spans="11:11" x14ac:dyDescent="0.3">
      <c r="K1036">
        <v>951.82500000000005</v>
      </c>
    </row>
    <row r="1037" spans="11:11" x14ac:dyDescent="0.3">
      <c r="K1037">
        <v>1002.12</v>
      </c>
    </row>
    <row r="1038" spans="11:11" x14ac:dyDescent="0.3">
      <c r="K1038">
        <v>1003.59</v>
      </c>
    </row>
    <row r="1039" spans="11:11" x14ac:dyDescent="0.3">
      <c r="K1039">
        <v>1020.705</v>
      </c>
    </row>
    <row r="1040" spans="11:11" x14ac:dyDescent="0.3">
      <c r="K1040">
        <v>1022.385</v>
      </c>
    </row>
    <row r="1041" spans="11:11" x14ac:dyDescent="0.3">
      <c r="K1041">
        <v>1022.49</v>
      </c>
    </row>
    <row r="1042" spans="11:11" x14ac:dyDescent="0.3">
      <c r="K1042">
        <v>1023.75</v>
      </c>
    </row>
    <row r="1043" spans="11:11" x14ac:dyDescent="0.3">
      <c r="K1043">
        <v>1034.46</v>
      </c>
    </row>
    <row r="1044" spans="11:11" x14ac:dyDescent="0.3">
      <c r="K1044">
        <v>1039.29</v>
      </c>
    </row>
    <row r="1045" spans="11:11" x14ac:dyDescent="0.3">
      <c r="K1045">
        <v>1042.6500000000001</v>
      </c>
    </row>
    <row r="1046" spans="11:11" x14ac:dyDescent="0.3">
      <c r="K1046" t="s">
        <v>1050</v>
      </c>
    </row>
    <row r="1047" spans="11:11" x14ac:dyDescent="0.3">
      <c r="K1047" t="s">
        <v>1040</v>
      </c>
    </row>
  </sheetData>
  <pageMargins left="0.7" right="0.7" top="0.75" bottom="0.75" header="0.3" footer="0.3"/>
  <drawing r:id="rId11"/>
  <extLst>
    <ext xmlns:x15="http://schemas.microsoft.com/office/spreadsheetml/2010/11/main" uri="{7E03D99C-DC04-49d9-9315-930204A7B6E9}">
      <x15:timelineRefs>
        <x15:timelineRef r:id="rId1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M10"/>
  <sheetViews>
    <sheetView workbookViewId="0">
      <selection activeCell="I10" sqref="I10"/>
    </sheetView>
  </sheetViews>
  <sheetFormatPr baseColWidth="10" defaultColWidth="11.44140625" defaultRowHeight="14.4" x14ac:dyDescent="0.3"/>
  <cols>
    <col min="5" max="5" width="9.33203125" bestFit="1" customWidth="1"/>
    <col min="6" max="6" width="7.6640625" bestFit="1" customWidth="1"/>
    <col min="12" max="12" width="17.5546875" bestFit="1" customWidth="1"/>
    <col min="13" max="13" width="15.109375" bestFit="1" customWidth="1"/>
  </cols>
  <sheetData>
    <row r="7" spans="5:13" x14ac:dyDescent="0.3">
      <c r="L7" s="4" t="s">
        <v>1051</v>
      </c>
      <c r="M7" t="s">
        <v>1052</v>
      </c>
    </row>
    <row r="8" spans="5:13" x14ac:dyDescent="0.3">
      <c r="E8" s="4" t="s">
        <v>1053</v>
      </c>
      <c r="F8" t="s">
        <v>1054</v>
      </c>
      <c r="L8" t="s">
        <v>20</v>
      </c>
      <c r="M8" s="7">
        <v>0.501</v>
      </c>
    </row>
    <row r="9" spans="5:13" x14ac:dyDescent="0.3">
      <c r="E9" t="s">
        <v>21</v>
      </c>
      <c r="F9">
        <v>501</v>
      </c>
      <c r="L9" t="s">
        <v>27</v>
      </c>
      <c r="M9" s="7">
        <v>0.499</v>
      </c>
    </row>
    <row r="10" spans="5:13" x14ac:dyDescent="0.3">
      <c r="E10" t="s">
        <v>31</v>
      </c>
      <c r="F10">
        <v>499</v>
      </c>
      <c r="L10" t="s">
        <v>1040</v>
      </c>
      <c r="M10" s="7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showGridLines="0" tabSelected="1" topLeftCell="A4" zoomScaleNormal="100" workbookViewId="0">
      <selection activeCell="B10" sqref="B10:F12"/>
    </sheetView>
  </sheetViews>
  <sheetFormatPr baseColWidth="10" defaultColWidth="4.6640625" defaultRowHeight="14.4" x14ac:dyDescent="0.3"/>
  <sheetData>
    <row r="1" spans="1:38" ht="14.4" customHeight="1" x14ac:dyDescent="0.3">
      <c r="A1" s="8" t="s">
        <v>1055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10" spans="1:38" x14ac:dyDescent="0.3">
      <c r="B10" s="10">
        <f>GETPIVOTDATA("Somme de Total",test!$A$1)</f>
        <v>322966.74900000007</v>
      </c>
      <c r="C10" s="10"/>
      <c r="D10" s="10"/>
      <c r="E10" s="10"/>
      <c r="F10" s="10"/>
      <c r="L10" s="10">
        <f>GETPIVOTDATA("Somme revenu brute",test!$A$1)</f>
        <v>15379.369000000002</v>
      </c>
      <c r="M10" s="10"/>
      <c r="N10" s="10"/>
      <c r="O10" s="10"/>
      <c r="P10" s="10"/>
      <c r="U10" s="10">
        <f>GETPIVOTDATA("Somme de marge brute",test!$A$1)</f>
        <v>4761.9047619999819</v>
      </c>
      <c r="V10" s="10"/>
      <c r="W10" s="10"/>
      <c r="X10" s="10"/>
      <c r="Y10" s="10"/>
    </row>
    <row r="11" spans="1:38" x14ac:dyDescent="0.3">
      <c r="B11" s="10"/>
      <c r="C11" s="10"/>
      <c r="D11" s="10"/>
      <c r="E11" s="10"/>
      <c r="F11" s="10"/>
      <c r="L11" s="10"/>
      <c r="M11" s="10"/>
      <c r="N11" s="10"/>
      <c r="O11" s="10"/>
      <c r="P11" s="10"/>
      <c r="U11" s="10"/>
      <c r="V11" s="10"/>
      <c r="W11" s="10"/>
      <c r="X11" s="10"/>
      <c r="Y11" s="10"/>
    </row>
    <row r="12" spans="1:38" x14ac:dyDescent="0.3">
      <c r="B12" s="10"/>
      <c r="C12" s="10"/>
      <c r="D12" s="10"/>
      <c r="E12" s="10"/>
      <c r="F12" s="10"/>
      <c r="L12" s="10"/>
      <c r="M12" s="10"/>
      <c r="N12" s="10"/>
      <c r="O12" s="10"/>
      <c r="P12" s="10"/>
      <c r="U12" s="10"/>
      <c r="V12" s="10"/>
      <c r="W12" s="10"/>
      <c r="X12" s="10"/>
      <c r="Y12" s="10"/>
    </row>
    <row r="22" spans="20:20" ht="36.6" x14ac:dyDescent="0.7">
      <c r="T22" s="6"/>
    </row>
  </sheetData>
  <mergeCells count="5">
    <mergeCell ref="A1:S5"/>
    <mergeCell ref="T1:AL5"/>
    <mergeCell ref="U10:Y12"/>
    <mergeCell ref="L10:P12"/>
    <mergeCell ref="B10:F1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4F147883A0841ADB2ED60C170CEBC" ma:contentTypeVersion="10" ma:contentTypeDescription="Create a new document." ma:contentTypeScope="" ma:versionID="f82be070a9a8af20b95d33b6dfdbcb22">
  <xsd:schema xmlns:xsd="http://www.w3.org/2001/XMLSchema" xmlns:xs="http://www.w3.org/2001/XMLSchema" xmlns:p="http://schemas.microsoft.com/office/2006/metadata/properties" xmlns:ns3="d501d649-84ed-4482-a111-4a414b80a9a5" xmlns:ns4="277c2741-ed2f-4343-b0b9-f81dbca3956e" targetNamespace="http://schemas.microsoft.com/office/2006/metadata/properties" ma:root="true" ma:fieldsID="22a47d384150592e20fb3dde403d2fc7" ns3:_="" ns4:_="">
    <xsd:import namespace="d501d649-84ed-4482-a111-4a414b80a9a5"/>
    <xsd:import namespace="277c2741-ed2f-4343-b0b9-f81dbca3956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1d649-84ed-4482-a111-4a414b80a9a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c2741-ed2f-4343-b0b9-f81dbca3956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01d649-84ed-4482-a111-4a414b80a9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445460-8E44-46D6-85C2-4C072E4B3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1d649-84ed-4482-a111-4a414b80a9a5"/>
    <ds:schemaRef ds:uri="277c2741-ed2f-4343-b0b9-f81dbca39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8BCFBA-DAEE-44E3-9CE8-A6AADA3B5C6E}">
  <ds:schemaRefs>
    <ds:schemaRef ds:uri="http://schemas.microsoft.com/office/2006/metadata/properties"/>
    <ds:schemaRef ds:uri="http://schemas.microsoft.com/office/infopath/2007/PartnerControls"/>
    <ds:schemaRef ds:uri="d501d649-84ed-4482-a111-4a414b80a9a5"/>
  </ds:schemaRefs>
</ds:datastoreItem>
</file>

<file path=customXml/itemProps3.xml><?xml version="1.0" encoding="utf-8"?>
<ds:datastoreItem xmlns:ds="http://schemas.openxmlformats.org/officeDocument/2006/customXml" ds:itemID="{E139548E-C419-4F19-8924-B9A791C8B6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Bdd_supermarket</vt:lpstr>
      <vt:lpstr>test</vt:lpstr>
      <vt:lpstr>Feuil4</vt:lpstr>
      <vt:lpstr>Dashboard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Nadine AIT SI MAMMAR</dc:creator>
  <cp:keywords/>
  <dc:description/>
  <cp:lastModifiedBy>MOHAND KACI</cp:lastModifiedBy>
  <cp:revision/>
  <dcterms:created xsi:type="dcterms:W3CDTF">2023-11-01T14:06:19Z</dcterms:created>
  <dcterms:modified xsi:type="dcterms:W3CDTF">2023-12-03T19:40:29Z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0x0101006BD4F147883A0841ADB2ED60C170CEBC</vt:lpwstr>
  </property>
</Properties>
</file>