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kybeidos-my.sharepoint.de/personal/dtz_kybeidos_de/Documents/Dokumente/01 SALTED/WP4/use case Agenda Analytics/Salted-MapServer/nginx/data/"/>
    </mc:Choice>
  </mc:AlternateContent>
  <xr:revisionPtr revIDLastSave="700" documentId="13_ncr:1_{A0F2CD9D-D253-4BE3-8426-B58C94068043}" xr6:coauthVersionLast="47" xr6:coauthVersionMax="47" xr10:uidLastSave="{4C9FBC9A-B926-4305-B1BD-C864E9F98924}"/>
  <bookViews>
    <workbookView xWindow="28680" yWindow="-12660" windowWidth="38640" windowHeight="21240" tabRatio="786" xr2:uid="{E237FAD6-D34E-45C8-B345-2247C1B6C58B}"/>
  </bookViews>
  <sheets>
    <sheet name="Goals" sheetId="1" r:id="rId1"/>
    <sheet name="Targets" sheetId="14" r:id="rId2"/>
    <sheet name="Analyse" sheetId="20" r:id="rId3"/>
    <sheet name="Ref_Goals" sheetId="18" r:id="rId4"/>
    <sheet name="Ref_Targets" sheetId="17" r:id="rId5"/>
    <sheet name="Process_Input" sheetId="16" r:id="rId6"/>
    <sheet name="Document" sheetId="21" r:id="rId7"/>
  </sheets>
  <definedNames>
    <definedName name="_xlnm._FilterDatabase" localSheetId="2" hidden="1">Analyse!$C$16:$C$185</definedName>
    <definedName name="_xlnm._FilterDatabase" localSheetId="6" hidden="1">Document!$A$1:$B$1</definedName>
    <definedName name="_xlnm._FilterDatabase" localSheetId="5" hidden="1">Process_Input!$A$1:$F$299</definedName>
    <definedName name="_xlnm._FilterDatabase" localSheetId="3" hidden="1">Ref_Goals!$A$1:$B$20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B3" i="18" l="1"/>
  <c r="B4" i="18"/>
  <c r="B5" i="18"/>
  <c r="B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" i="18"/>
  <c r="D2" i="17"/>
  <c r="D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7" i="14"/>
  <c r="D6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C2" i="17" l="1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36" i="20" s="1"/>
  <c r="C22" i="17"/>
  <c r="C23" i="17"/>
  <c r="C24" i="17"/>
  <c r="C25" i="17"/>
  <c r="C40" i="20" s="1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C104" i="17"/>
  <c r="C105" i="17"/>
  <c r="C106" i="17"/>
  <c r="C107" i="17"/>
  <c r="C108" i="17"/>
  <c r="C109" i="17"/>
  <c r="C110" i="17"/>
  <c r="C111" i="17"/>
  <c r="C112" i="17"/>
  <c r="C113" i="17"/>
  <c r="C114" i="17"/>
  <c r="C115" i="17"/>
  <c r="C116" i="17"/>
  <c r="C117" i="17"/>
  <c r="C118" i="17"/>
  <c r="C119" i="17"/>
  <c r="C120" i="17"/>
  <c r="C121" i="17"/>
  <c r="C122" i="17"/>
  <c r="C123" i="17"/>
  <c r="C124" i="17"/>
  <c r="C125" i="17"/>
  <c r="C126" i="17"/>
  <c r="C127" i="17"/>
  <c r="C128" i="17"/>
  <c r="C129" i="17"/>
  <c r="C130" i="17"/>
  <c r="C131" i="17"/>
  <c r="C132" i="17"/>
  <c r="C133" i="17"/>
  <c r="C134" i="17"/>
  <c r="C135" i="17"/>
  <c r="C136" i="17"/>
  <c r="C137" i="17"/>
  <c r="C138" i="17"/>
  <c r="C139" i="17"/>
  <c r="C140" i="17"/>
  <c r="C141" i="17"/>
  <c r="C142" i="17"/>
  <c r="C143" i="17"/>
  <c r="C144" i="17"/>
  <c r="C145" i="17"/>
  <c r="C146" i="17"/>
  <c r="C147" i="17"/>
  <c r="C148" i="17"/>
  <c r="C149" i="17"/>
  <c r="C150" i="17"/>
  <c r="C151" i="17"/>
  <c r="C152" i="17"/>
  <c r="C153" i="17"/>
  <c r="C154" i="17"/>
  <c r="C155" i="17"/>
  <c r="C156" i="17"/>
  <c r="C157" i="17"/>
  <c r="C158" i="17"/>
  <c r="C159" i="17"/>
  <c r="C160" i="17"/>
  <c r="C161" i="17"/>
  <c r="C162" i="17"/>
  <c r="C163" i="17"/>
  <c r="C164" i="17"/>
  <c r="C165" i="17"/>
  <c r="C166" i="17"/>
  <c r="C167" i="17"/>
  <c r="C168" i="17"/>
  <c r="C169" i="17"/>
  <c r="C170" i="17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7" i="20"/>
  <c r="C38" i="20"/>
  <c r="C39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7" i="20"/>
  <c r="D16" i="20" l="1" a="1"/>
  <c r="D16" i="20" s="1"/>
  <c r="K7" i="20" l="1" a="1"/>
  <c r="K7" i="20" s="1"/>
  <c r="M7" i="20" a="1"/>
  <c r="M7" i="20" s="1"/>
  <c r="E7" i="20"/>
  <c r="L9" i="20" l="1"/>
  <c r="L10" i="20"/>
  <c r="L11" i="20"/>
  <c r="L12" i="20"/>
  <c r="L13" i="20"/>
  <c r="L16" i="20"/>
  <c r="L14" i="20"/>
  <c r="L15" i="20"/>
  <c r="L8" i="20"/>
  <c r="L7" i="20" l="1"/>
  <c r="G7" i="20" s="1" a="1"/>
  <c r="G7" i="2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4D08FE-6E9E-4649-B122-33C4BE475155}" keepAlive="1" name="Abfrage - Tabelle1" description="Verbindung mit der Abfrage 'Tabelle1' in der Arbeitsmappe." type="5" refreshedVersion="6" background="1" saveData="1">
    <dbPr connection="Provider=Microsoft.Mashup.OleDb.1;Data Source=$Workbook$;Location=Tabelle1;Extended Properties=&quot;&quot;" command="SELECT * FROM [Tabelle1]"/>
  </connection>
  <connection id="2" xr16:uid="{CE747CC2-EFDC-4CE4-AFF2-AD2A0C5E53B0}" keepAlive="1" name="Abfrage - Tabelle1 (2)" description="Verbindung mit der Abfrage 'Tabelle1 (2)' in der Arbeitsmappe." type="5" refreshedVersion="6" background="1" saveData="1">
    <dbPr connection="Provider=Microsoft.Mashup.OleDb.1;Data Source=$Workbook$;Location=&quot;Tabelle1 (2)&quot;;Extended Properties=&quot;&quot;" command="SELECT * FROM [Tabelle1 (2)]"/>
  </connection>
  <connection id="3" xr16:uid="{5F6373CA-8CFF-45E0-B466-5CBB57E82AEB}" keepAlive="1" name="Abfrage - Tabelle1 (3)" description="Verbindung mit der Abfrage 'Tabelle1 (3)' in der Arbeitsmappe." type="5" refreshedVersion="6" background="1" saveData="1">
    <dbPr connection="Provider=Microsoft.Mashup.OleDb.1;Data Source=$Workbook$;Location=&quot;Tabelle1 (3)&quot;;Extended Properties=&quot;&quot;" command="SELECT * FROM [Tabelle1 (3)]"/>
  </connection>
  <connection id="4" xr16:uid="{EC769EE8-0189-4FC5-964D-868B27F175C9}" keepAlive="1" name="Abfrage - Tabelle6" description="Verbindung mit der Abfrage 'Tabelle6' in der Arbeitsmappe." type="5" refreshedVersion="6" background="1" saveData="1">
    <dbPr connection="Provider=Microsoft.Mashup.OleDb.1;Data Source=$Workbook$;Location=Tabelle6;Extended Properties=&quot;&quot;" command="SELECT * FROM [Tabelle6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<sst xmlns="http://schemas.openxmlformats.org/spreadsheetml/2006/main" count="41" uniqueCount="22">
  <si>
    <t>Goal No.</t>
  </si>
  <si>
    <t>Goals</t>
  </si>
  <si>
    <t>Similarity</t>
  </si>
  <si>
    <t>Target No.</t>
  </si>
  <si>
    <t>Targets</t>
  </si>
  <si>
    <t>Score</t>
  </si>
  <si>
    <t>Simil. score</t>
  </si>
  <si>
    <t>ref_file</t>
  </si>
  <si>
    <t>Number</t>
  </si>
  <si>
    <t>Goal Number</t>
  </si>
  <si>
    <t>Target Number</t>
  </si>
  <si>
    <t>Reference Text</t>
  </si>
  <si>
    <t>Fragment index</t>
  </si>
  <si>
    <t>Document Index</t>
  </si>
  <si>
    <t>Document Text</t>
  </si>
  <si>
    <t>&lt;Company&gt;</t>
  </si>
  <si>
    <t>Document fragment</t>
  </si>
  <si>
    <t>&lt;Agenda Name&gt;</t>
  </si>
  <si>
    <t>Goal-Target</t>
  </si>
  <si>
    <t>&lt;---      PLEASE FILTER YOUR DESIRED GOAL-TARGET</t>
  </si>
  <si>
    <t>Goal-Target (e.g. 1-3):</t>
  </si>
  <si>
    <t>Target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</si>
</sst>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-* #,##0.00000_-;\-* #,##0.00000_-;_-* &quot;-&quot;??_-;_-@_-"/>
    <numFmt numFmtId="165" formatCode="0.000"/>
  </numFmts>
  <fonts count="2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IBM Plex Sans"/>
      <family val="2"/>
    </font>
    <font>
      <sz val="8"/>
      <name val="Calibri"/>
      <family val="2"/>
      <scheme val="minor"/>
    </font>
    <font>
      <sz val="11"/>
      <color theme="1"/>
      <name val="IBM Plex Sans"/>
      <family val="2"/>
    </font>
    <font>
      <b/>
      <sz val="11"/>
      <name val="IBM Plex Sans"/>
      <family val="2"/>
    </font>
    <font>
      <sz val="16"/>
      <color theme="1"/>
      <name val="IBM Plex Sans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8" tint="-0.249977111117893"/>
      <name val="Arial"/>
      <family val="2"/>
    </font>
    <font>
      <sz val="10"/>
      <color theme="8" tint="-0.249977111117893"/>
      <name val="Arial"/>
      <family val="2"/>
    </font>
    <font>
      <b/>
      <sz val="16"/>
      <color theme="1"/>
      <name val="IBM Plex Sans"/>
      <family val="2"/>
    </font>
    <font>
      <sz val="13"/>
      <color rgb="FF333333"/>
      <name val="Verdana"/>
      <family val="2"/>
    </font>
    <font>
      <sz val="13"/>
      <color theme="1"/>
      <name val="Inherit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1"/>
      <color theme="1"/>
      <name val="IBM Plex Sans"/>
      <family val="2"/>
    </font>
    <font>
      <sz val="11"/>
      <color rgb="FF000000"/>
      <name val="Arial"/>
      <family val="2"/>
    </font>
    <font>
      <sz val="11"/>
      <color theme="0"/>
      <name val="IBM Plex Sans"/>
      <family val="2"/>
    </font>
    <font>
      <b/>
      <sz val="11"/>
      <color theme="8" tint="-0.249977111117893"/>
      <name val="IBM Plex Sans"/>
      <family val="2"/>
    </font>
    <font>
      <sz val="20"/>
      <color theme="1"/>
      <name val="IBM Plex Sans"/>
      <family val="2"/>
    </font>
    <font>
      <sz val="11"/>
      <name val="IBM Plex Sans"/>
      <family val="2"/>
    </font>
    <font>
      <i/>
      <sz val="11"/>
      <color theme="0"/>
      <name val="IBM Plex Sans"/>
      <family val="2"/>
    </font>
    <font>
      <b/>
      <sz val="12"/>
      <color theme="1"/>
      <name val="IBM Plex Sans"/>
      <family val="2"/>
    </font>
    <font>
      <b/>
      <sz val="11"/>
      <color theme="0"/>
      <name val="IBM Plex Sans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EFE4DD"/>
        <bgColor indexed="64"/>
      </patternFill>
    </fill>
    <fill>
      <patternFill patternType="solid">
        <fgColor rgb="FFD6C0C2"/>
        <bgColor indexed="64"/>
      </patternFill>
    </fill>
    <fill>
      <patternFill patternType="solid">
        <fgColor rgb="FF9CDBD9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 style="medium">
        <color theme="0" tint="-0.24994659260841701"/>
      </left>
      <right/>
      <top style="medium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43" fontId="14" fillId="0" borderId="0" applyFont="0" applyFill="0" applyBorder="0" applyAlignment="0" applyProtection="0"/>
  </cellStyleXfs>
  <cellXfs count="70">
    <xf numFmtId="0" fontId="0" fillId="0" borderId="0" xfId="0"/>
    <xf numFmtId="0" fontId="4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vertical="center"/>
    </xf>
    <xf numFmtId="0" fontId="5" fillId="3" borderId="4" xfId="0" applyFont="1" applyFill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7" fillId="0" borderId="0" xfId="0" applyFont="1"/>
    <xf numFmtId="0" fontId="0" fillId="0" borderId="0" xfId="0" applyAlignment="1">
      <alignment wrapText="1"/>
    </xf>
    <xf numFmtId="0" fontId="5" fillId="3" borderId="0" xfId="0" applyFont="1" applyFill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2" fillId="0" borderId="0" xfId="0" applyFont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5" fillId="4" borderId="2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43" fontId="1" fillId="0" borderId="0" xfId="2" applyFont="1"/>
    <xf numFmtId="0" fontId="5" fillId="3" borderId="3" xfId="0" applyFont="1" applyFill="1" applyBorder="1" applyAlignment="1">
      <alignment horizontal="center" vertical="center"/>
    </xf>
    <xf numFmtId="164" fontId="1" fillId="0" borderId="0" xfId="2" applyNumberFormat="1" applyFont="1"/>
    <xf numFmtId="2" fontId="16" fillId="0" borderId="0" xfId="0" applyNumberFormat="1" applyFont="1" applyAlignment="1">
      <alignment horizontal="center" vertical="center"/>
    </xf>
    <xf numFmtId="165" fontId="16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top" wrapText="1"/>
    </xf>
    <xf numFmtId="0" fontId="4" fillId="0" borderId="8" xfId="0" applyFont="1" applyBorder="1" applyAlignment="1">
      <alignment horizontal="center" vertical="center" wrapText="1"/>
    </xf>
    <xf numFmtId="2" fontId="16" fillId="2" borderId="8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22" fillId="0" borderId="0" xfId="0" applyFont="1" applyAlignment="1">
      <alignment vertical="center" wrapText="1"/>
    </xf>
    <xf numFmtId="0" fontId="4" fillId="5" borderId="9" xfId="0" applyFont="1" applyFill="1" applyBorder="1" applyAlignment="1">
      <alignment vertical="center" wrapText="1"/>
    </xf>
    <xf numFmtId="0" fontId="23" fillId="6" borderId="10" xfId="0" applyFont="1" applyFill="1" applyBorder="1" applyAlignment="1">
      <alignment horizontal="center" vertical="center" wrapText="1"/>
    </xf>
    <xf numFmtId="0" fontId="18" fillId="0" borderId="0" xfId="0" applyFont="1"/>
    <xf numFmtId="0" fontId="4" fillId="0" borderId="0" xfId="0" quotePrefix="1" applyFont="1"/>
    <xf numFmtId="0" fontId="5" fillId="3" borderId="5" xfId="0" applyFont="1" applyFill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7" fillId="0" borderId="7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horizontal="left" wrapText="1"/>
    </xf>
    <xf numFmtId="0" fontId="5" fillId="3" borderId="0" xfId="0" applyFont="1" applyFill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43" fontId="0" fillId="0" borderId="0" xfId="2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0" xfId="0" applyFont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20" fillId="0" borderId="0" xfId="0" applyFont="1" applyAlignment="1">
      <alignment horizontal="center" vertical="center" textRotation="90"/>
    </xf>
    <xf numFmtId="0" fontId="21" fillId="4" borderId="6" xfId="0" applyFont="1" applyFill="1" applyBorder="1" applyAlignment="1">
      <alignment horizontal="center" vertical="center" wrapText="1"/>
    </xf>
    <xf numFmtId="0" fontId="21" fillId="4" borderId="0" xfId="0" applyFont="1" applyFill="1" applyAlignment="1">
      <alignment horizontal="center" vertical="center" wrapText="1"/>
    </xf>
  </cellXfs>
  <cellStyles count="3">
    <cellStyle name="Hyperlink" xfId="1" xr:uid="{00000000-000B-0000-0000-000008000000}"/>
    <cellStyle name="Komma" xfId="2" builtinId="3"/>
    <cellStyle name="Standard" xfId="0" builtinId="0"/>
  </cellStyles>
  <dxfs count="3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BM Plex Sans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0" formatCode="General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-* #,##0.00000_-;\-* #,##0.000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 tint="-0.249977111117893"/>
        <name val="Arial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8" tint="-0.249977111117893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 tint="-0.249977111117893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8" tint="-0.249977111117893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 tint="-0.249977111117893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top style="medium">
          <color theme="0" tint="-0.2499465926084170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BM Plex Sans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4"/>
        <color auto="1"/>
        <name val="IBM Plex Sans"/>
        <family val="2"/>
        <scheme val="none"/>
      </font>
      <fill>
        <patternFill patternType="solid">
          <fgColor indexed="64"/>
          <bgColor rgb="FFD6C0C2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8" tint="-0.249977111117893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 tint="-0.249977111117893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top style="medium">
          <color theme="0" tint="-0.2499465926084170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BM Plex Sans"/>
        <family val="2"/>
        <scheme val="none"/>
      </font>
      <fill>
        <patternFill patternType="none">
          <fgColor indexed="64"/>
          <bgColor indexed="65"/>
        </patternFill>
      </fill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4"/>
        <color auto="1"/>
        <name val="IBM Plex Sans"/>
        <family val="2"/>
        <scheme val="none"/>
      </font>
      <fill>
        <patternFill patternType="solid">
          <fgColor indexed="64"/>
          <bgColor rgb="FFD6C0C2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1"/>
      </font>
      <border>
        <bottom style="medium">
          <color theme="6"/>
        </bottom>
      </border>
    </dxf>
    <dxf>
      <font>
        <color theme="1"/>
      </font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  <vertical/>
        <horizontal/>
      </border>
    </dxf>
  </dxfs>
  <tableStyles count="1" defaultTableStyle="TableStyleMedium2" defaultPivotStyle="PivotStyleLight16">
    <tableStyle name="VDPP-Tabelle" pivot="0" count="7" xr9:uid="{77D1132D-99B2-4365-8371-82CCA0444A80}">
      <tableStyleElement type="wholeTable" dxfId="32"/>
      <tableStyleElement type="headerRow" dxfId="31"/>
      <tableStyleElement type="totalRow" dxfId="30"/>
      <tableStyleElement type="firstColumn" dxfId="29"/>
      <tableStyleElement type="lastColumn" dxfId="28"/>
      <tableStyleElement type="firstRowStripe" dxfId="27"/>
      <tableStyleElement type="firstColumnStripe" dxfId="26"/>
    </tableStyle>
  </tableStyles>
  <colors>
    <mruColors>
      <color rgb="FF9CDBD9"/>
      <color rgb="FFFBF6E1"/>
      <color rgb="FFD6C0C2"/>
      <color rgb="FFC4A4A7"/>
      <color rgb="FFC6DAE7"/>
      <color rgb="FFEFE4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1</v>
  </rv>
  <rv s="1">
    <v>13</v>
    <v>3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6FD406D-F46F-4279-A6EC-35869436E1A3}" name="Tabelle7" displayName="Tabelle7" ref="C5:E22" totalsRowShown="0" headerRowDxfId="25" dataDxfId="24" tableBorderDxfId="23">
  <autoFilter ref="C5:E22" xr:uid="{A1C7B59C-A8A1-4EE4-BDB4-F9C11B831840}"/>
  <tableColumns count="3">
    <tableColumn id="1" xr3:uid="{286D7E01-F817-49CE-818B-1DE62C45926E}" name="Goal No." dataDxfId="22"/>
    <tableColumn id="2" xr3:uid="{03FA0583-65CF-476A-9634-2914D59F96FA}" name="Goals" dataDxfId="21"/>
    <tableColumn id="6" xr3:uid="{2E889C2B-2CF5-452E-B6C4-2F6D373B6F61}" name="Similarity" dataDxfId="0">
      <calculatedColumnFormula>IF(Ref_Goals!C2=0,"",Ref_Goals!C2)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F913CC-9124-4143-9BC1-CC55E0A4F908}" name="Tabelle74" displayName="Tabelle74" ref="C5:G174" totalsRowShown="0" headerRowDxfId="20" dataDxfId="19" tableBorderDxfId="18">
  <autoFilter ref="C5:G174" xr:uid="{C6F913CC-9124-4143-9BC1-CC55E0A4F908}"/>
  <tableColumns count="5">
    <tableColumn id="1" xr3:uid="{D7D0791D-D836-A447-9EB4-1A94364E8C31}" name="Goal No." dataDxfId="17"/>
    <tableColumn id="2" xr3:uid="{96CEC371-4276-6947-9514-3337CEE1EA61}" name="Goals" dataDxfId="16">
      <calculatedColumnFormula>IFERROR(VLOOKUP(Tabelle74[[#This Row],[Goal No.]],Tabelle7[],2),"")</calculatedColumnFormula>
    </tableColumn>
    <tableColumn id="3" xr3:uid="{BD73CD20-EED8-2146-BDCA-A06AF764D5E5}" name="Target No." dataDxfId="15"/>
    <tableColumn id="4" xr3:uid="{DFB323D9-42A2-F643-8399-92724F0360D6}" name="Targets" dataDxfId="14"/>
    <tableColumn id="5" xr3:uid="{B40BF43F-1121-3E47-87D4-DCDCFF4ECCE2}" name="Similarity" dataDxfId="13">
      <calculatedColumnFormula>IF(Ref_Targets!G2=0,"",Ref_Targets!G2)</calculatedColumnFormula>
    </tableColumn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7654143-9A87-4388-958F-633BB17DCB83}" name="Tabelle9" displayName="Tabelle9" ref="A1:C20" totalsRowShown="0">
  <autoFilter ref="A1:C20" xr:uid="{F7654143-9A87-4388-958F-633BB17DCB83}"/>
  <tableColumns count="3">
    <tableColumn id="1" xr3:uid="{4B07C946-9169-490B-A85E-7BA449D2ED2F}" name="Goal No." dataDxfId="12"/>
    <tableColumn id="2" xr3:uid="{A53F5050-58A9-4706-9D01-15E20302EC53}" name="Goals" dataDxfId="11">
      <calculatedColumnFormula>IFERROR(VLOOKUP(Tabelle9[[#This Row],[Goal No.]],Tabelle7[],2),"")</calculatedColumnFormula>
    </tableColumn>
    <tableColumn id="3" xr3:uid="{E49A1674-92E1-45A4-A63E-669354455B0F}" name="Simil. score" dataDxfId="10" dataCellStyle="Komma"/>
  </tableColumns>
  <tableStyleInfo name="VDPP-Tabell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28743CC-062C-4A1C-9C21-A7CB33673C03}" name="Tabelle8" displayName="Tabelle8" ref="A1:G170" totalsRowShown="0" headerRowDxfId="9" dataDxfId="8">
  <autoFilter ref="A1:G170" xr:uid="{928743CC-062C-4A1C-9C21-A7CB33673C03}"/>
  <tableColumns count="7">
    <tableColumn id="1" xr3:uid="{AB9A1D85-61EE-4953-84B8-A788C2D7E643}" name="Goal No." dataDxfId="7"/>
    <tableColumn id="2" xr3:uid="{F1BAAAF5-FDE2-4711-8EE6-6AE8DB84DAAF}" name="Target No." dataDxfId="6"/>
    <tableColumn id="3" xr3:uid="{B5E76D3D-E88A-4BE6-A76B-98503B5E8EFA}" name="Goal-Target" dataDxfId="5">
      <calculatedColumnFormula>A2&amp;"-"&amp;B2</calculatedColumnFormula>
    </tableColumn>
    <tableColumn id="4" xr3:uid="{DA751BB0-60D4-461C-BA32-977ED3090EF4}" name="Goals" dataDxfId="4">
      <calculatedColumnFormula>IFERROR(VLOOKUP(Tabelle8[[#This Row],[Goal No.]],Tabelle7[],2),"")</calculatedColumnFormula>
    </tableColumn>
    <tableColumn id="5" xr3:uid="{CE2476AE-0D86-4214-A613-9BABA0D1B7FB}" name="Targets" dataDxfId="3"/>
    <tableColumn id="7" xr3:uid="{796AB27A-4CB0-4533-B871-499A3F8470E0}" name="Target Text" dataDxfId="2"/>
    <tableColumn id="6" xr3:uid="{9F941754-6EF0-4852-947E-31B81910A582}" name="Simil. score" dataDxfId="1" dataCellStyle="Komma"/>
  </tableColumns>
  <tableStyleInfo name="VDPP-Tabelle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A9BE6-0008-460A-9512-686C4A57FC48}">
  <sheetPr codeName="Sheet1"/>
  <dimension ref="B1:O22"/>
  <sheetViews>
    <sheetView showGridLines="0" tabSelected="1" zoomScale="130" zoomScaleNormal="130" workbookViewId="0">
      <selection activeCell="E7" sqref="E7"/>
    </sheetView>
  </sheetViews>
  <sheetFormatPr baseColWidth="10" defaultColWidth="11.28515625" defaultRowHeight="14.25"/>
  <cols>
    <col min="1" max="1" width="5.7109375" style="1" customWidth="1"/>
    <col min="2" max="2" width="1.7109375" style="1" customWidth="1"/>
    <col min="3" max="3" width="13.28515625" style="1" bestFit="1" customWidth="1"/>
    <col min="4" max="4" width="54.42578125" style="5" customWidth="1"/>
    <col min="5" max="5" width="15.28515625" style="1" bestFit="1" customWidth="1"/>
    <col min="6" max="6" width="12.42578125" style="1" bestFit="1" customWidth="1"/>
    <col min="7" max="7" width="31.28515625" style="17" customWidth="1"/>
    <col min="8" max="8" width="21.140625" style="17" bestFit="1" customWidth="1"/>
    <col min="9" max="9" width="10.85546875" style="1" bestFit="1" customWidth="1"/>
    <col min="10" max="10" width="3.28515625" style="1" bestFit="1" customWidth="1"/>
    <col min="11" max="11" width="10.28515625" style="1" bestFit="1" customWidth="1"/>
    <col min="12" max="12" width="1.140625" style="1" bestFit="1" customWidth="1"/>
    <col min="13" max="13" width="12.28515625" style="1" bestFit="1" customWidth="1"/>
    <col min="14" max="16384" width="11.28515625" style="1"/>
  </cols>
  <sheetData>
    <row r="1" spans="2:15" ht="16.5">
      <c r="O1" s="22"/>
    </row>
    <row r="2" spans="2:15" ht="27.75">
      <c r="B2" s="19" t="s">
        <v>15</v>
      </c>
      <c r="C2" s="19"/>
      <c r="D2" s="66"/>
      <c r="E2" s="66"/>
      <c r="F2" s="20"/>
    </row>
    <row r="3" spans="2:15" ht="20.25">
      <c r="B3" s="6" t="s">
        <v>17</v>
      </c>
      <c r="C3" s="2"/>
      <c r="D3" s="53"/>
      <c r="E3" s="2"/>
    </row>
    <row r="5" spans="2:15" s="7" customFormat="1" ht="21" customHeight="1">
      <c r="C5" s="27" t="s">
        <v>0</v>
      </c>
      <c r="D5" s="54" t="s">
        <v>1</v>
      </c>
      <c r="E5" s="18" t="s">
        <v>2</v>
      </c>
      <c r="F5" s="1"/>
      <c r="G5" s="1"/>
      <c r="H5" s="4"/>
    </row>
    <row r="6" spans="2:15" ht="15.75">
      <c r="C6" s="13"/>
      <c r="D6" s="14"/>
      <c r="E6" s="29" t="str">
        <f>IF(Ref_Goals!C2=0,"",Ref_Goals!C2)</f>
        <v/>
      </c>
      <c r="G6" s="1"/>
      <c r="H6" s="21"/>
    </row>
    <row r="7" spans="2:15" ht="15">
      <c r="C7" s="13"/>
      <c r="D7" s="14"/>
      <c r="E7" s="29" t="str">
        <f>IF(Ref_Goals!C3=0,"",Ref_Goals!C3)</f>
        <v/>
      </c>
      <c r="G7" s="1"/>
      <c r="H7" s="4"/>
    </row>
    <row r="8" spans="2:15" ht="15">
      <c r="C8" s="13"/>
      <c r="D8" s="14"/>
      <c r="E8" s="29" t="str">
        <f>IF(Ref_Goals!C4=0,"",Ref_Goals!C4)</f>
        <v/>
      </c>
      <c r="G8" s="1"/>
      <c r="H8" s="4"/>
    </row>
    <row r="9" spans="2:15" ht="15">
      <c r="C9" s="13"/>
      <c r="D9" s="14"/>
      <c r="E9" s="29" t="str">
        <f>IF(Ref_Goals!C5=0,"",Ref_Goals!C5)</f>
        <v/>
      </c>
      <c r="G9" s="1"/>
      <c r="H9" s="4"/>
    </row>
    <row r="10" spans="2:15" ht="15">
      <c r="C10" s="13"/>
      <c r="D10" s="14"/>
      <c r="E10" s="29" t="str">
        <f>IF(Ref_Goals!C6=0,"",Ref_Goals!C6)</f>
        <v/>
      </c>
      <c r="G10" s="1"/>
      <c r="H10" s="4"/>
    </row>
    <row r="11" spans="2:15" ht="15">
      <c r="C11" s="13"/>
      <c r="D11" s="14"/>
      <c r="E11" s="29" t="str">
        <f>IF(Ref_Goals!C7=0,"",Ref_Goals!C7)</f>
        <v/>
      </c>
      <c r="G11" s="1"/>
      <c r="H11" s="4"/>
    </row>
    <row r="12" spans="2:15" ht="15">
      <c r="C12" s="13"/>
      <c r="D12" s="14"/>
      <c r="E12" s="29" t="str">
        <f>IF(Ref_Goals!C8=0,"",Ref_Goals!C8)</f>
        <v/>
      </c>
      <c r="G12" s="1"/>
      <c r="H12" s="4"/>
    </row>
    <row r="13" spans="2:15" ht="15">
      <c r="C13" s="13"/>
      <c r="D13" s="14"/>
      <c r="E13" s="29" t="str">
        <f>IF(Ref_Goals!C9=0,"",Ref_Goals!C9)</f>
        <v/>
      </c>
      <c r="G13" s="1"/>
      <c r="H13" s="4"/>
    </row>
    <row r="14" spans="2:15" ht="15">
      <c r="C14" s="13"/>
      <c r="D14" s="14"/>
      <c r="E14" s="29" t="str">
        <f>IF(Ref_Goals!C10=0,"",Ref_Goals!C10)</f>
        <v/>
      </c>
      <c r="G14" s="1"/>
      <c r="H14" s="4"/>
    </row>
    <row r="15" spans="2:15" ht="15">
      <c r="C15" s="13"/>
      <c r="D15" s="14"/>
      <c r="E15" s="29" t="str">
        <f>IF(Ref_Goals!C11=0,"",Ref_Goals!C11)</f>
        <v/>
      </c>
      <c r="G15" s="1"/>
      <c r="H15" s="4"/>
    </row>
    <row r="16" spans="2:15" ht="15">
      <c r="C16" s="13"/>
      <c r="D16" s="14"/>
      <c r="E16" s="29" t="str">
        <f>IF(Ref_Goals!C12=0,"",Ref_Goals!C12)</f>
        <v/>
      </c>
      <c r="G16" s="1"/>
      <c r="H16" s="1"/>
    </row>
    <row r="17" spans="3:8" ht="15">
      <c r="C17" s="13"/>
      <c r="D17" s="14"/>
      <c r="E17" s="29" t="str">
        <f>IF(Ref_Goals!C13=0,"",Ref_Goals!C13)</f>
        <v/>
      </c>
      <c r="G17" s="1"/>
      <c r="H17" s="1"/>
    </row>
    <row r="18" spans="3:8" ht="15">
      <c r="C18" s="13"/>
      <c r="D18" s="14"/>
      <c r="E18" s="29" t="str">
        <f>IF(Ref_Goals!C14=0,"",Ref_Goals!C14)</f>
        <v/>
      </c>
      <c r="G18" s="1"/>
      <c r="H18" s="1"/>
    </row>
    <row r="19" spans="3:8" ht="15">
      <c r="C19" s="13"/>
      <c r="D19" s="14"/>
      <c r="E19" s="29" t="str">
        <f>IF(Ref_Goals!C15=0,"",Ref_Goals!C15)</f>
        <v/>
      </c>
      <c r="G19" s="1"/>
      <c r="H19" s="1"/>
    </row>
    <row r="20" spans="3:8" ht="15">
      <c r="C20" s="13"/>
      <c r="D20" s="14"/>
      <c r="E20" s="29" t="str">
        <f>IF(Ref_Goals!C16=0,"",Ref_Goals!C16)</f>
        <v/>
      </c>
      <c r="G20" s="1"/>
      <c r="H20" s="1"/>
    </row>
    <row r="21" spans="3:8" ht="15">
      <c r="C21" s="13"/>
      <c r="D21" s="14"/>
      <c r="E21" s="29" t="str">
        <f>IF(Ref_Goals!C17=0,"",Ref_Goals!C17)</f>
        <v/>
      </c>
      <c r="G21" s="1"/>
      <c r="H21" s="1"/>
    </row>
    <row r="22" spans="3:8" ht="15">
      <c r="C22" s="13"/>
      <c r="D22" s="14"/>
      <c r="E22" s="29" t="str">
        <f>IF(Ref_Goals!C18=0,"",Ref_Goals!C18)</f>
        <v/>
      </c>
      <c r="F22" s="17"/>
      <c r="G22" s="1"/>
      <c r="H22" s="1"/>
    </row>
  </sheetData>
  <mergeCells count="1">
    <mergeCell ref="D2:E2"/>
  </mergeCells>
  <phoneticPr fontId="3" type="noConversion"/>
  <conditionalFormatting sqref="E6:E22">
    <cfRule type="iconSet" priority="3">
      <iconSet>
        <cfvo type="percent" val="0"/>
        <cfvo type="num" val="0.5"/>
        <cfvo type="num" val="0.75"/>
      </iconSet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BC413-FA38-AF4F-AFAD-8CAF8ACC211F}">
  <sheetPr codeName="Sheet11"/>
  <dimension ref="B1:L174"/>
  <sheetViews>
    <sheetView zoomScaleNormal="100" workbookViewId="0">
      <selection activeCell="G6" sqref="G6:G29"/>
    </sheetView>
  </sheetViews>
  <sheetFormatPr baseColWidth="10" defaultColWidth="11.28515625" defaultRowHeight="14.25"/>
  <cols>
    <col min="1" max="1" width="5.7109375" style="1" customWidth="1"/>
    <col min="2" max="2" width="4.28515625" style="1" customWidth="1"/>
    <col min="3" max="3" width="11.85546875" style="1" customWidth="1"/>
    <col min="4" max="4" width="39.7109375" style="5" customWidth="1"/>
    <col min="5" max="5" width="12.28515625" style="1" customWidth="1"/>
    <col min="6" max="6" width="121.28515625" style="5" customWidth="1"/>
    <col min="7" max="7" width="12.5703125" style="1" customWidth="1"/>
    <col min="8" max="8" width="12" style="1" customWidth="1"/>
    <col min="9" max="9" width="12.7109375" style="1" customWidth="1"/>
    <col min="10" max="10" width="12.28515625" style="1" bestFit="1" customWidth="1"/>
    <col min="11" max="16384" width="11.28515625" style="1"/>
  </cols>
  <sheetData>
    <row r="1" spans="2:12" ht="16.5">
      <c r="L1" s="22"/>
    </row>
    <row r="2" spans="2:12" ht="27.75">
      <c r="B2" s="19" t="s">
        <v>15</v>
      </c>
      <c r="C2" s="19"/>
      <c r="D2" s="52"/>
      <c r="E2" s="19"/>
      <c r="F2" s="52"/>
    </row>
    <row r="3" spans="2:12" ht="20.25">
      <c r="B3" s="6" t="s">
        <v>17</v>
      </c>
      <c r="C3" s="2"/>
      <c r="D3" s="53"/>
      <c r="E3" s="2"/>
      <c r="F3" s="55"/>
      <c r="G3" s="3"/>
    </row>
    <row r="4" spans="2:12" ht="15" thickBot="1"/>
    <row r="5" spans="2:12" s="7" customFormat="1" ht="21" thickBot="1">
      <c r="C5" s="15" t="s">
        <v>0</v>
      </c>
      <c r="D5" s="54" t="s">
        <v>1</v>
      </c>
      <c r="E5" s="12" t="s">
        <v>3</v>
      </c>
      <c r="F5" s="54" t="s">
        <v>4</v>
      </c>
      <c r="G5" s="23" t="s">
        <v>2</v>
      </c>
      <c r="J5" s="4"/>
    </row>
    <row r="6" spans="2:12" ht="30" customHeight="1">
      <c r="C6" s="13"/>
      <c r="D6" s="14" t="str">
        <f>IFERROR(VLOOKUP(Tabelle74[[#This Row],[Goal No.]],Tabelle7[],2),"")</f>
        <v/>
      </c>
      <c r="E6" s="13"/>
      <c r="F6" s="64"/>
      <c r="G6" s="30" t="str">
        <f>IF(Ref_Targets!G2=0,"",Ref_Targets!G2)</f>
        <v/>
      </c>
      <c r="J6" s="4"/>
    </row>
    <row r="7" spans="2:12" ht="30" customHeight="1">
      <c r="C7" s="13"/>
      <c r="D7" s="14" t="str">
        <f>IFERROR(VLOOKUP(Tabelle74[[#This Row],[Goal No.]],Tabelle7[],2),"")</f>
        <v/>
      </c>
      <c r="E7" s="13"/>
      <c r="F7" s="64"/>
      <c r="G7" s="30" t="str">
        <f>IF(Ref_Targets!G3=0,"",Ref_Targets!G3)</f>
        <v/>
      </c>
      <c r="J7" s="21"/>
    </row>
    <row r="8" spans="2:12" ht="30" customHeight="1">
      <c r="C8" s="13"/>
      <c r="D8" s="14" t="str">
        <f>IFERROR(VLOOKUP(Tabelle74[[#This Row],[Goal No.]],Tabelle7[],2),"")</f>
        <v/>
      </c>
      <c r="E8" s="13"/>
      <c r="F8" s="64"/>
      <c r="G8" s="30" t="str">
        <f>IF(Ref_Targets!G4=0,"",Ref_Targets!G4)</f>
        <v/>
      </c>
      <c r="J8" s="4"/>
    </row>
    <row r="9" spans="2:12" ht="30" customHeight="1">
      <c r="C9" s="13"/>
      <c r="D9" s="14" t="str">
        <f>IFERROR(VLOOKUP(Tabelle74[[#This Row],[Goal No.]],Tabelle7[],2),"")</f>
        <v/>
      </c>
      <c r="E9" s="13"/>
      <c r="F9" s="64"/>
      <c r="G9" s="30" t="str">
        <f>IF(Ref_Targets!G5=0,"",Ref_Targets!G5)</f>
        <v/>
      </c>
      <c r="J9" s="4"/>
    </row>
    <row r="10" spans="2:12" ht="30" customHeight="1">
      <c r="C10" s="13"/>
      <c r="D10" s="14" t="str">
        <f>IFERROR(VLOOKUP(Tabelle74[[#This Row],[Goal No.]],Tabelle7[],2),"")</f>
        <v/>
      </c>
      <c r="E10" s="13"/>
      <c r="F10" s="64"/>
      <c r="G10" s="30" t="str">
        <f>IF(Ref_Targets!G6=0,"",Ref_Targets!G6)</f>
        <v/>
      </c>
      <c r="J10" s="4"/>
    </row>
    <row r="11" spans="2:12" ht="30" customHeight="1">
      <c r="C11" s="13"/>
      <c r="D11" s="14" t="str">
        <f>IFERROR(VLOOKUP(Tabelle74[[#This Row],[Goal No.]],Tabelle7[],2),"")</f>
        <v/>
      </c>
      <c r="E11" s="13"/>
      <c r="F11" s="64"/>
      <c r="G11" s="30" t="str">
        <f>IF(Ref_Targets!G7=0,"",Ref_Targets!G7)</f>
        <v/>
      </c>
      <c r="J11" s="4"/>
    </row>
    <row r="12" spans="2:12" ht="30" customHeight="1">
      <c r="C12" s="13"/>
      <c r="D12" s="14" t="str">
        <f>IFERROR(VLOOKUP(Tabelle74[[#This Row],[Goal No.]],Tabelle7[],2),"")</f>
        <v/>
      </c>
      <c r="E12" s="13"/>
      <c r="F12" s="64"/>
      <c r="G12" s="30" t="str">
        <f>IF(Ref_Targets!G8=0,"",Ref_Targets!G8)</f>
        <v/>
      </c>
      <c r="J12" s="4"/>
    </row>
    <row r="13" spans="2:12" ht="30" customHeight="1">
      <c r="C13" s="13"/>
      <c r="D13" s="14" t="str">
        <f>IFERROR(VLOOKUP(Tabelle74[[#This Row],[Goal No.]],Tabelle7[],2),"")</f>
        <v/>
      </c>
      <c r="E13" s="13"/>
      <c r="F13" s="64"/>
      <c r="G13" s="30" t="str">
        <f>IF(Ref_Targets!G9=0,"",Ref_Targets!G9)</f>
        <v/>
      </c>
      <c r="J13" s="4"/>
    </row>
    <row r="14" spans="2:12" ht="30" customHeight="1">
      <c r="C14" s="13"/>
      <c r="D14" s="14" t="str">
        <f>IFERROR(VLOOKUP(Tabelle74[[#This Row],[Goal No.]],Tabelle7[],2),"")</f>
        <v/>
      </c>
      <c r="E14" s="13"/>
      <c r="F14" s="64"/>
      <c r="G14" s="30" t="str">
        <f>IF(Ref_Targets!G10=0,"",Ref_Targets!G10)</f>
        <v/>
      </c>
      <c r="J14" s="4"/>
    </row>
    <row r="15" spans="2:12" ht="30" customHeight="1">
      <c r="C15" s="13"/>
      <c r="D15" s="14" t="str">
        <f>IFERROR(VLOOKUP(Tabelle74[[#This Row],[Goal No.]],Tabelle7[],2),"")</f>
        <v/>
      </c>
      <c r="E15" s="13"/>
      <c r="F15" s="64"/>
      <c r="G15" s="30" t="str">
        <f>IF(Ref_Targets!G11=0,"",Ref_Targets!G11)</f>
        <v/>
      </c>
      <c r="J15" s="4"/>
    </row>
    <row r="16" spans="2:12" ht="30" customHeight="1">
      <c r="C16" s="13"/>
      <c r="D16" s="14" t="str">
        <f>IFERROR(VLOOKUP(Tabelle74[[#This Row],[Goal No.]],Tabelle7[],2),"")</f>
        <v/>
      </c>
      <c r="E16" s="13"/>
      <c r="F16" s="64"/>
      <c r="G16" s="30" t="str">
        <f>IF(Ref_Targets!G12=0,"",Ref_Targets!G12)</f>
        <v/>
      </c>
      <c r="J16" s="4"/>
    </row>
    <row r="17" spans="3:7" ht="30" customHeight="1">
      <c r="C17" s="13"/>
      <c r="D17" s="14" t="str">
        <f>IFERROR(VLOOKUP(Tabelle74[[#This Row],[Goal No.]],Tabelle7[],2),"")</f>
        <v/>
      </c>
      <c r="E17" s="13"/>
      <c r="F17" s="64"/>
      <c r="G17" s="30" t="str">
        <f>IF(Ref_Targets!G13=0,"",Ref_Targets!G13)</f>
        <v/>
      </c>
    </row>
    <row r="18" spans="3:7" ht="30" customHeight="1">
      <c r="C18" s="13"/>
      <c r="D18" s="14" t="str">
        <f>IFERROR(VLOOKUP(Tabelle74[[#This Row],[Goal No.]],Tabelle7[],2),"")</f>
        <v/>
      </c>
      <c r="E18" s="13"/>
      <c r="F18" s="64"/>
      <c r="G18" s="30" t="str">
        <f>IF(Ref_Targets!G14=0,"",Ref_Targets!G14)</f>
        <v/>
      </c>
    </row>
    <row r="19" spans="3:7" ht="30" customHeight="1">
      <c r="C19" s="13"/>
      <c r="D19" s="14" t="str">
        <f>IFERROR(VLOOKUP(Tabelle74[[#This Row],[Goal No.]],Tabelle7[],2),"")</f>
        <v/>
      </c>
      <c r="E19" s="13"/>
      <c r="F19" s="64"/>
      <c r="G19" s="30" t="str">
        <f>IF(Ref_Targets!G15=0,"",Ref_Targets!G15)</f>
        <v/>
      </c>
    </row>
    <row r="20" spans="3:7" ht="30" customHeight="1">
      <c r="C20" s="13"/>
      <c r="D20" s="14" t="str">
        <f>IFERROR(VLOOKUP(Tabelle74[[#This Row],[Goal No.]],Tabelle7[],2),"")</f>
        <v/>
      </c>
      <c r="E20" s="13"/>
      <c r="F20" s="64"/>
      <c r="G20" s="30" t="str">
        <f>IF(Ref_Targets!G16=0,"",Ref_Targets!G16)</f>
        <v/>
      </c>
    </row>
    <row r="21" spans="3:7" ht="30" customHeight="1">
      <c r="C21" s="13"/>
      <c r="D21" s="14" t="str">
        <f>IFERROR(VLOOKUP(Tabelle74[[#This Row],[Goal No.]],Tabelle7[],2),"")</f>
        <v/>
      </c>
      <c r="E21" s="13"/>
      <c r="F21" s="64"/>
      <c r="G21" s="30" t="str">
        <f>IF(Ref_Targets!G17=0,"",Ref_Targets!G17)</f>
        <v/>
      </c>
    </row>
    <row r="22" spans="3:7" ht="30" customHeight="1">
      <c r="C22" s="13"/>
      <c r="D22" s="14" t="str">
        <f>IFERROR(VLOOKUP(Tabelle74[[#This Row],[Goal No.]],Tabelle7[],2),"")</f>
        <v/>
      </c>
      <c r="E22" s="13"/>
      <c r="F22" s="64"/>
      <c r="G22" s="30" t="str">
        <f>IF(Ref_Targets!G18=0,"",Ref_Targets!G18)</f>
        <v/>
      </c>
    </row>
    <row r="23" spans="3:7" ht="30" customHeight="1">
      <c r="C23" s="13"/>
      <c r="D23" s="14" t="str">
        <f>IFERROR(VLOOKUP(Tabelle74[[#This Row],[Goal No.]],Tabelle7[],2),"")</f>
        <v/>
      </c>
      <c r="E23" s="13"/>
      <c r="F23" s="64"/>
      <c r="G23" s="30" t="str">
        <f>IF(Ref_Targets!G19=0,"",Ref_Targets!G19)</f>
        <v/>
      </c>
    </row>
    <row r="24" spans="3:7" ht="30" customHeight="1">
      <c r="C24" s="13"/>
      <c r="D24" s="14" t="str">
        <f>IFERROR(VLOOKUP(Tabelle74[[#This Row],[Goal No.]],Tabelle7[],2),"")</f>
        <v/>
      </c>
      <c r="E24" s="13"/>
      <c r="F24" s="64"/>
      <c r="G24" s="30" t="str">
        <f>IF(Ref_Targets!G20=0,"",Ref_Targets!G20)</f>
        <v/>
      </c>
    </row>
    <row r="25" spans="3:7" ht="30" customHeight="1">
      <c r="C25" s="13"/>
      <c r="D25" s="14" t="str">
        <f>IFERROR(VLOOKUP(Tabelle74[[#This Row],[Goal No.]],Tabelle7[],2),"")</f>
        <v/>
      </c>
      <c r="E25" s="13"/>
      <c r="F25" s="64"/>
      <c r="G25" s="30" t="str">
        <f>IF(Ref_Targets!G21=0,"",Ref_Targets!G21)</f>
        <v/>
      </c>
    </row>
    <row r="26" spans="3:7" ht="30" customHeight="1">
      <c r="C26" s="13"/>
      <c r="D26" s="14" t="str">
        <f>IFERROR(VLOOKUP(Tabelle74[[#This Row],[Goal No.]],Tabelle7[],2),"")</f>
        <v/>
      </c>
      <c r="E26" s="13"/>
      <c r="F26" s="64"/>
      <c r="G26" s="30" t="str">
        <f>IF(Ref_Targets!G22=0,"",Ref_Targets!G22)</f>
        <v/>
      </c>
    </row>
    <row r="27" spans="3:7" ht="30" customHeight="1">
      <c r="C27" s="13"/>
      <c r="D27" s="14" t="str">
        <f>IFERROR(VLOOKUP(Tabelle74[[#This Row],[Goal No.]],Tabelle7[],2),"")</f>
        <v/>
      </c>
      <c r="E27" s="13"/>
      <c r="F27" s="64"/>
      <c r="G27" s="30" t="str">
        <f>IF(Ref_Targets!G23=0,"",Ref_Targets!G23)</f>
        <v/>
      </c>
    </row>
    <row r="28" spans="3:7" ht="30" customHeight="1">
      <c r="C28" s="13"/>
      <c r="D28" s="14" t="str">
        <f>IFERROR(VLOOKUP(Tabelle74[[#This Row],[Goal No.]],Tabelle7[],2),"")</f>
        <v/>
      </c>
      <c r="E28" s="13"/>
      <c r="F28" s="64"/>
      <c r="G28" s="30" t="str">
        <f>IF(Ref_Targets!G24=0,"",Ref_Targets!G24)</f>
        <v/>
      </c>
    </row>
    <row r="29" spans="3:7" ht="30" customHeight="1">
      <c r="C29" s="13"/>
      <c r="D29" s="14" t="str">
        <f>IFERROR(VLOOKUP(Tabelle74[[#This Row],[Goal No.]],Tabelle7[],2),"")</f>
        <v/>
      </c>
      <c r="E29" s="13"/>
      <c r="F29" s="64"/>
      <c r="G29" s="30" t="str">
        <f>IF(Ref_Targets!G25=0,"",Ref_Targets!G25)</f>
        <v/>
      </c>
    </row>
    <row r="30" spans="3:7" ht="30" customHeight="1">
      <c r="C30" s="13"/>
      <c r="D30" s="14" t="str">
        <f>IFERROR(VLOOKUP(Tabelle74[[#This Row],[Goal No.]],Tabelle7[],2),"")</f>
        <v/>
      </c>
      <c r="E30" s="13"/>
      <c r="F30" s="64"/>
      <c r="G30" s="30" t="str">
        <f>IF(Ref_Targets!G26=0,"",Ref_Targets!G26)</f>
        <v/>
      </c>
    </row>
    <row r="31" spans="3:7" ht="30" customHeight="1">
      <c r="C31" s="13"/>
      <c r="D31" s="14" t="str">
        <f>IFERROR(VLOOKUP(Tabelle74[[#This Row],[Goal No.]],Tabelle7[],2),"")</f>
        <v/>
      </c>
      <c r="E31" s="13"/>
      <c r="F31" s="64"/>
      <c r="G31" s="30" t="str">
        <f>IF(Ref_Targets!G27=0,"",Ref_Targets!G27)</f>
        <v/>
      </c>
    </row>
    <row r="32" spans="3:7" ht="30" customHeight="1">
      <c r="C32" s="13"/>
      <c r="D32" s="14" t="str">
        <f>IFERROR(VLOOKUP(Tabelle74[[#This Row],[Goal No.]],Tabelle7[],2),"")</f>
        <v/>
      </c>
      <c r="E32" s="13"/>
      <c r="F32" s="64"/>
      <c r="G32" s="30" t="str">
        <f>IF(Ref_Targets!G28=0,"",Ref_Targets!G28)</f>
        <v/>
      </c>
    </row>
    <row r="33" spans="3:7" ht="30" customHeight="1">
      <c r="C33" s="13"/>
      <c r="D33" s="14" t="str">
        <f>IFERROR(VLOOKUP(Tabelle74[[#This Row],[Goal No.]],Tabelle7[],2),"")</f>
        <v/>
      </c>
      <c r="E33" s="13"/>
      <c r="F33" s="64"/>
      <c r="G33" s="30" t="str">
        <f>IF(Ref_Targets!G29=0,"",Ref_Targets!G29)</f>
        <v/>
      </c>
    </row>
    <row r="34" spans="3:7" ht="30" customHeight="1">
      <c r="C34" s="13"/>
      <c r="D34" s="14" t="str">
        <f>IFERROR(VLOOKUP(Tabelle74[[#This Row],[Goal No.]],Tabelle7[],2),"")</f>
        <v/>
      </c>
      <c r="E34" s="13"/>
      <c r="F34" s="64"/>
      <c r="G34" s="30" t="str">
        <f>IF(Ref_Targets!G30=0,"",Ref_Targets!G30)</f>
        <v/>
      </c>
    </row>
    <row r="35" spans="3:7" ht="30" customHeight="1">
      <c r="C35" s="13"/>
      <c r="D35" s="14" t="str">
        <f>IFERROR(VLOOKUP(Tabelle74[[#This Row],[Goal No.]],Tabelle7[],2),"")</f>
        <v/>
      </c>
      <c r="E35" s="13"/>
      <c r="F35" s="64"/>
      <c r="G35" s="30" t="str">
        <f>IF(Ref_Targets!G31=0,"",Ref_Targets!G31)</f>
        <v/>
      </c>
    </row>
    <row r="36" spans="3:7" ht="30" customHeight="1">
      <c r="C36" s="13"/>
      <c r="D36" s="14" t="str">
        <f>IFERROR(VLOOKUP(Tabelle74[[#This Row],[Goal No.]],Tabelle7[],2),"")</f>
        <v/>
      </c>
      <c r="E36" s="13"/>
      <c r="F36" s="64"/>
      <c r="G36" s="30" t="str">
        <f>IF(Ref_Targets!G32=0,"",Ref_Targets!G32)</f>
        <v/>
      </c>
    </row>
    <row r="37" spans="3:7" ht="30" customHeight="1">
      <c r="C37" s="13"/>
      <c r="D37" s="14" t="str">
        <f>IFERROR(VLOOKUP(Tabelle74[[#This Row],[Goal No.]],Tabelle7[],2),"")</f>
        <v/>
      </c>
      <c r="E37" s="13"/>
      <c r="F37" s="64"/>
      <c r="G37" s="30" t="str">
        <f>IF(Ref_Targets!G33=0,"",Ref_Targets!G33)</f>
        <v/>
      </c>
    </row>
    <row r="38" spans="3:7" ht="30" customHeight="1">
      <c r="C38" s="13"/>
      <c r="D38" s="14" t="str">
        <f>IFERROR(VLOOKUP(Tabelle74[[#This Row],[Goal No.]],Tabelle7[],2),"")</f>
        <v/>
      </c>
      <c r="E38" s="13"/>
      <c r="F38" s="64"/>
      <c r="G38" s="30" t="str">
        <f>IF(Ref_Targets!G34=0,"",Ref_Targets!G34)</f>
        <v/>
      </c>
    </row>
    <row r="39" spans="3:7" ht="30" customHeight="1">
      <c r="C39" s="13"/>
      <c r="D39" s="14" t="str">
        <f>IFERROR(VLOOKUP(Tabelle74[[#This Row],[Goal No.]],Tabelle7[],2),"")</f>
        <v/>
      </c>
      <c r="E39" s="13"/>
      <c r="F39" s="64"/>
      <c r="G39" s="30" t="str">
        <f>IF(Ref_Targets!G35=0,"",Ref_Targets!G35)</f>
        <v/>
      </c>
    </row>
    <row r="40" spans="3:7" ht="30" customHeight="1">
      <c r="C40" s="13"/>
      <c r="D40" s="14" t="str">
        <f>IFERROR(VLOOKUP(Tabelle74[[#This Row],[Goal No.]],Tabelle7[],2),"")</f>
        <v/>
      </c>
      <c r="E40" s="13"/>
      <c r="F40" s="64"/>
      <c r="G40" s="30" t="str">
        <f>IF(Ref_Targets!G36=0,"",Ref_Targets!G36)</f>
        <v/>
      </c>
    </row>
    <row r="41" spans="3:7" ht="30" customHeight="1">
      <c r="C41" s="13"/>
      <c r="D41" s="14" t="str">
        <f>IFERROR(VLOOKUP(Tabelle74[[#This Row],[Goal No.]],Tabelle7[],2),"")</f>
        <v/>
      </c>
      <c r="E41" s="13"/>
      <c r="F41" s="64"/>
      <c r="G41" s="30" t="str">
        <f>IF(Ref_Targets!G37=0,"",Ref_Targets!G37)</f>
        <v/>
      </c>
    </row>
    <row r="42" spans="3:7" ht="30" customHeight="1">
      <c r="C42" s="13"/>
      <c r="D42" s="14" t="str">
        <f>IFERROR(VLOOKUP(Tabelle74[[#This Row],[Goal No.]],Tabelle7[],2),"")</f>
        <v/>
      </c>
      <c r="E42" s="13"/>
      <c r="F42" s="64"/>
      <c r="G42" s="30" t="str">
        <f>IF(Ref_Targets!G38=0,"",Ref_Targets!G38)</f>
        <v/>
      </c>
    </row>
    <row r="43" spans="3:7" ht="30" customHeight="1">
      <c r="C43" s="13"/>
      <c r="D43" s="14" t="str">
        <f>IFERROR(VLOOKUP(Tabelle74[[#This Row],[Goal No.]],Tabelle7[],2),"")</f>
        <v/>
      </c>
      <c r="E43" s="13"/>
      <c r="F43" s="64"/>
      <c r="G43" s="30" t="str">
        <f>IF(Ref_Targets!G39=0,"",Ref_Targets!G39)</f>
        <v/>
      </c>
    </row>
    <row r="44" spans="3:7" ht="30" customHeight="1">
      <c r="C44" s="13"/>
      <c r="D44" s="14" t="str">
        <f>IFERROR(VLOOKUP(Tabelle74[[#This Row],[Goal No.]],Tabelle7[],2),"")</f>
        <v/>
      </c>
      <c r="E44" s="13"/>
      <c r="F44" s="64"/>
      <c r="G44" s="30" t="str">
        <f>IF(Ref_Targets!G40=0,"",Ref_Targets!G40)</f>
        <v/>
      </c>
    </row>
    <row r="45" spans="3:7" ht="30" customHeight="1">
      <c r="C45" s="13"/>
      <c r="D45" s="14" t="str">
        <f>IFERROR(VLOOKUP(Tabelle74[[#This Row],[Goal No.]],Tabelle7[],2),"")</f>
        <v/>
      </c>
      <c r="E45" s="13"/>
      <c r="F45" s="64"/>
      <c r="G45" s="30" t="str">
        <f>IF(Ref_Targets!G41=0,"",Ref_Targets!G41)</f>
        <v/>
      </c>
    </row>
    <row r="46" spans="3:7" ht="30" customHeight="1">
      <c r="C46" s="13"/>
      <c r="D46" s="14" t="str">
        <f>IFERROR(VLOOKUP(Tabelle74[[#This Row],[Goal No.]],Tabelle7[],2),"")</f>
        <v/>
      </c>
      <c r="E46" s="13"/>
      <c r="F46" s="64"/>
      <c r="G46" s="30" t="str">
        <f>IF(Ref_Targets!G42=0,"",Ref_Targets!G42)</f>
        <v/>
      </c>
    </row>
    <row r="47" spans="3:7" ht="30" customHeight="1">
      <c r="C47" s="13"/>
      <c r="D47" s="14" t="str">
        <f>IFERROR(VLOOKUP(Tabelle74[[#This Row],[Goal No.]],Tabelle7[],2),"")</f>
        <v/>
      </c>
      <c r="E47" s="13"/>
      <c r="F47" s="64"/>
      <c r="G47" s="30" t="str">
        <f>IF(Ref_Targets!G43=0,"",Ref_Targets!G43)</f>
        <v/>
      </c>
    </row>
    <row r="48" spans="3:7" ht="30" customHeight="1">
      <c r="C48" s="13"/>
      <c r="D48" s="14" t="str">
        <f>IFERROR(VLOOKUP(Tabelle74[[#This Row],[Goal No.]],Tabelle7[],2),"")</f>
        <v/>
      </c>
      <c r="E48" s="13"/>
      <c r="F48" s="64"/>
      <c r="G48" s="30" t="str">
        <f>IF(Ref_Targets!G44=0,"",Ref_Targets!G44)</f>
        <v/>
      </c>
    </row>
    <row r="49" spans="3:7" ht="30" customHeight="1">
      <c r="C49" s="13"/>
      <c r="D49" s="14" t="str">
        <f>IFERROR(VLOOKUP(Tabelle74[[#This Row],[Goal No.]],Tabelle7[],2),"")</f>
        <v/>
      </c>
      <c r="E49" s="13"/>
      <c r="F49" s="64"/>
      <c r="G49" s="30" t="str">
        <f>IF(Ref_Targets!G45=0,"",Ref_Targets!G45)</f>
        <v/>
      </c>
    </row>
    <row r="50" spans="3:7" ht="30" customHeight="1">
      <c r="C50" s="13"/>
      <c r="D50" s="14" t="str">
        <f>IFERROR(VLOOKUP(Tabelle74[[#This Row],[Goal No.]],Tabelle7[],2),"")</f>
        <v/>
      </c>
      <c r="E50" s="13"/>
      <c r="F50" s="64"/>
      <c r="G50" s="30" t="str">
        <f>IF(Ref_Targets!G46=0,"",Ref_Targets!G46)</f>
        <v/>
      </c>
    </row>
    <row r="51" spans="3:7" ht="30" customHeight="1">
      <c r="C51" s="13"/>
      <c r="D51" s="14" t="str">
        <f>IFERROR(VLOOKUP(Tabelle74[[#This Row],[Goal No.]],Tabelle7[],2),"")</f>
        <v/>
      </c>
      <c r="E51" s="13"/>
      <c r="F51" s="64"/>
      <c r="G51" s="30" t="str">
        <f>IF(Ref_Targets!G47=0,"",Ref_Targets!G47)</f>
        <v/>
      </c>
    </row>
    <row r="52" spans="3:7" ht="30" customHeight="1">
      <c r="C52" s="13"/>
      <c r="D52" s="14" t="str">
        <f>IFERROR(VLOOKUP(Tabelle74[[#This Row],[Goal No.]],Tabelle7[],2),"")</f>
        <v/>
      </c>
      <c r="E52" s="13"/>
      <c r="F52" s="64"/>
      <c r="G52" s="30" t="str">
        <f>IF(Ref_Targets!G48=0,"",Ref_Targets!G48)</f>
        <v/>
      </c>
    </row>
    <row r="53" spans="3:7" ht="30" customHeight="1">
      <c r="C53" s="13"/>
      <c r="D53" s="14" t="str">
        <f>IFERROR(VLOOKUP(Tabelle74[[#This Row],[Goal No.]],Tabelle7[],2),"")</f>
        <v/>
      </c>
      <c r="E53" s="13"/>
      <c r="F53" s="64"/>
      <c r="G53" s="30" t="str">
        <f>IF(Ref_Targets!G49=0,"",Ref_Targets!G49)</f>
        <v/>
      </c>
    </row>
    <row r="54" spans="3:7" ht="30" customHeight="1">
      <c r="C54" s="13"/>
      <c r="D54" s="14" t="str">
        <f>IFERROR(VLOOKUP(Tabelle74[[#This Row],[Goal No.]],Tabelle7[],2),"")</f>
        <v/>
      </c>
      <c r="E54" s="13"/>
      <c r="F54" s="64"/>
      <c r="G54" s="30" t="str">
        <f>IF(Ref_Targets!G50=0,"",Ref_Targets!G50)</f>
        <v/>
      </c>
    </row>
    <row r="55" spans="3:7" ht="30" customHeight="1">
      <c r="C55" s="13"/>
      <c r="D55" s="14" t="str">
        <f>IFERROR(VLOOKUP(Tabelle74[[#This Row],[Goal No.]],Tabelle7[],2),"")</f>
        <v/>
      </c>
      <c r="E55" s="13"/>
      <c r="F55" s="64"/>
      <c r="G55" s="30" t="str">
        <f>IF(Ref_Targets!G51=0,"",Ref_Targets!G51)</f>
        <v/>
      </c>
    </row>
    <row r="56" spans="3:7" ht="30" customHeight="1">
      <c r="C56" s="13"/>
      <c r="D56" s="14" t="str">
        <f>IFERROR(VLOOKUP(Tabelle74[[#This Row],[Goal No.]],Tabelle7[],2),"")</f>
        <v/>
      </c>
      <c r="E56" s="13"/>
      <c r="F56" s="64"/>
      <c r="G56" s="30" t="str">
        <f>IF(Ref_Targets!G52=0,"",Ref_Targets!G52)</f>
        <v/>
      </c>
    </row>
    <row r="57" spans="3:7" ht="30" customHeight="1">
      <c r="C57" s="13"/>
      <c r="D57" s="14" t="str">
        <f>IFERROR(VLOOKUP(Tabelle74[[#This Row],[Goal No.]],Tabelle7[],2),"")</f>
        <v/>
      </c>
      <c r="E57" s="13"/>
      <c r="F57" s="64"/>
      <c r="G57" s="30" t="str">
        <f>IF(Ref_Targets!G53=0,"",Ref_Targets!G53)</f>
        <v/>
      </c>
    </row>
    <row r="58" spans="3:7" ht="30" customHeight="1">
      <c r="C58" s="13"/>
      <c r="D58" s="14" t="str">
        <f>IFERROR(VLOOKUP(Tabelle74[[#This Row],[Goal No.]],Tabelle7[],2),"")</f>
        <v/>
      </c>
      <c r="E58" s="13"/>
      <c r="F58" s="64"/>
      <c r="G58" s="30" t="str">
        <f>IF(Ref_Targets!G54=0,"",Ref_Targets!G54)</f>
        <v/>
      </c>
    </row>
    <row r="59" spans="3:7" ht="30" customHeight="1">
      <c r="C59" s="13"/>
      <c r="D59" s="14" t="str">
        <f>IFERROR(VLOOKUP(Tabelle74[[#This Row],[Goal No.]],Tabelle7[],2),"")</f>
        <v/>
      </c>
      <c r="E59" s="13"/>
      <c r="F59" s="64"/>
      <c r="G59" s="30" t="str">
        <f>IF(Ref_Targets!G55=0,"",Ref_Targets!G55)</f>
        <v/>
      </c>
    </row>
    <row r="60" spans="3:7" ht="30" customHeight="1">
      <c r="C60" s="13"/>
      <c r="D60" s="14" t="str">
        <f>IFERROR(VLOOKUP(Tabelle74[[#This Row],[Goal No.]],Tabelle7[],2),"")</f>
        <v/>
      </c>
      <c r="E60" s="13"/>
      <c r="F60" s="64"/>
      <c r="G60" s="30" t="str">
        <f>IF(Ref_Targets!G56=0,"",Ref_Targets!G56)</f>
        <v/>
      </c>
    </row>
    <row r="61" spans="3:7" ht="30" customHeight="1">
      <c r="C61" s="13"/>
      <c r="D61" s="14" t="str">
        <f>IFERROR(VLOOKUP(Tabelle74[[#This Row],[Goal No.]],Tabelle7[],2),"")</f>
        <v/>
      </c>
      <c r="E61" s="13"/>
      <c r="F61" s="64"/>
      <c r="G61" s="30" t="str">
        <f>IF(Ref_Targets!G57=0,"",Ref_Targets!G57)</f>
        <v/>
      </c>
    </row>
    <row r="62" spans="3:7" ht="30" customHeight="1">
      <c r="C62" s="13"/>
      <c r="D62" s="14" t="str">
        <f>IFERROR(VLOOKUP(Tabelle74[[#This Row],[Goal No.]],Tabelle7[],2),"")</f>
        <v/>
      </c>
      <c r="E62" s="13"/>
      <c r="F62" s="64"/>
      <c r="G62" s="30" t="str">
        <f>IF(Ref_Targets!G58=0,"",Ref_Targets!G58)</f>
        <v/>
      </c>
    </row>
    <row r="63" spans="3:7" ht="30" customHeight="1">
      <c r="C63" s="13"/>
      <c r="D63" s="14" t="str">
        <f>IFERROR(VLOOKUP(Tabelle74[[#This Row],[Goal No.]],Tabelle7[],2),"")</f>
        <v/>
      </c>
      <c r="E63" s="13"/>
      <c r="F63" s="64"/>
      <c r="G63" s="30" t="str">
        <f>IF(Ref_Targets!G59=0,"",Ref_Targets!G59)</f>
        <v/>
      </c>
    </row>
    <row r="64" spans="3:7" ht="30" customHeight="1">
      <c r="C64" s="13"/>
      <c r="D64" s="14" t="str">
        <f>IFERROR(VLOOKUP(Tabelle74[[#This Row],[Goal No.]],Tabelle7[],2),"")</f>
        <v/>
      </c>
      <c r="E64" s="13"/>
      <c r="F64" s="64"/>
      <c r="G64" s="30" t="str">
        <f>IF(Ref_Targets!G60=0,"",Ref_Targets!G60)</f>
        <v/>
      </c>
    </row>
    <row r="65" spans="3:7" ht="30" customHeight="1">
      <c r="C65" s="13"/>
      <c r="D65" s="14" t="str">
        <f>IFERROR(VLOOKUP(Tabelle74[[#This Row],[Goal No.]],Tabelle7[],2),"")</f>
        <v/>
      </c>
      <c r="E65" s="13"/>
      <c r="F65" s="64"/>
      <c r="G65" s="30" t="str">
        <f>IF(Ref_Targets!G61=0,"",Ref_Targets!G61)</f>
        <v/>
      </c>
    </row>
    <row r="66" spans="3:7" ht="30" customHeight="1">
      <c r="C66" s="13"/>
      <c r="D66" s="14" t="str">
        <f>IFERROR(VLOOKUP(Tabelle74[[#This Row],[Goal No.]],Tabelle7[],2),"")</f>
        <v/>
      </c>
      <c r="E66" s="13"/>
      <c r="F66" s="64"/>
      <c r="G66" s="30" t="str">
        <f>IF(Ref_Targets!G62=0,"",Ref_Targets!G62)</f>
        <v/>
      </c>
    </row>
    <row r="67" spans="3:7" ht="30" customHeight="1">
      <c r="C67" s="13"/>
      <c r="D67" s="14" t="str">
        <f>IFERROR(VLOOKUP(Tabelle74[[#This Row],[Goal No.]],Tabelle7[],2),"")</f>
        <v/>
      </c>
      <c r="E67" s="13"/>
      <c r="F67" s="64"/>
      <c r="G67" s="30" t="str">
        <f>IF(Ref_Targets!G63=0,"",Ref_Targets!G63)</f>
        <v/>
      </c>
    </row>
    <row r="68" spans="3:7" ht="30" customHeight="1">
      <c r="C68" s="13"/>
      <c r="D68" s="14" t="str">
        <f>IFERROR(VLOOKUP(Tabelle74[[#This Row],[Goal No.]],Tabelle7[],2),"")</f>
        <v/>
      </c>
      <c r="E68" s="13"/>
      <c r="F68" s="64"/>
      <c r="G68" s="30" t="str">
        <f>IF(Ref_Targets!G64=0,"",Ref_Targets!G64)</f>
        <v/>
      </c>
    </row>
    <row r="69" spans="3:7" ht="30" customHeight="1">
      <c r="C69" s="13"/>
      <c r="D69" s="14" t="str">
        <f>IFERROR(VLOOKUP(Tabelle74[[#This Row],[Goal No.]],Tabelle7[],2),"")</f>
        <v/>
      </c>
      <c r="E69" s="13"/>
      <c r="F69" s="64"/>
      <c r="G69" s="30" t="str">
        <f>IF(Ref_Targets!G65=0,"",Ref_Targets!G65)</f>
        <v/>
      </c>
    </row>
    <row r="70" spans="3:7" ht="30" customHeight="1">
      <c r="C70" s="13"/>
      <c r="D70" s="14" t="str">
        <f>IFERROR(VLOOKUP(Tabelle74[[#This Row],[Goal No.]],Tabelle7[],2),"")</f>
        <v/>
      </c>
      <c r="E70" s="13"/>
      <c r="F70" s="64"/>
      <c r="G70" s="30" t="str">
        <f>IF(Ref_Targets!G66=0,"",Ref_Targets!G66)</f>
        <v/>
      </c>
    </row>
    <row r="71" spans="3:7" ht="30" customHeight="1">
      <c r="C71" s="13"/>
      <c r="D71" s="14" t="str">
        <f>IFERROR(VLOOKUP(Tabelle74[[#This Row],[Goal No.]],Tabelle7[],2),"")</f>
        <v/>
      </c>
      <c r="E71" s="13"/>
      <c r="F71" s="64"/>
      <c r="G71" s="30" t="str">
        <f>IF(Ref_Targets!G67=0,"",Ref_Targets!G67)</f>
        <v/>
      </c>
    </row>
    <row r="72" spans="3:7" ht="30" customHeight="1">
      <c r="C72" s="13"/>
      <c r="D72" s="14" t="str">
        <f>IFERROR(VLOOKUP(Tabelle74[[#This Row],[Goal No.]],Tabelle7[],2),"")</f>
        <v/>
      </c>
      <c r="E72" s="13"/>
      <c r="F72" s="64"/>
      <c r="G72" s="30" t="str">
        <f>IF(Ref_Targets!G68=0,"",Ref_Targets!G68)</f>
        <v/>
      </c>
    </row>
    <row r="73" spans="3:7" ht="30" customHeight="1">
      <c r="C73" s="13"/>
      <c r="D73" s="14" t="str">
        <f>IFERROR(VLOOKUP(Tabelle74[[#This Row],[Goal No.]],Tabelle7[],2),"")</f>
        <v/>
      </c>
      <c r="E73" s="13"/>
      <c r="F73" s="64"/>
      <c r="G73" s="30" t="str">
        <f>IF(Ref_Targets!G69=0,"",Ref_Targets!G69)</f>
        <v/>
      </c>
    </row>
    <row r="74" spans="3:7" ht="30" customHeight="1">
      <c r="C74" s="13"/>
      <c r="D74" s="14" t="str">
        <f>IFERROR(VLOOKUP(Tabelle74[[#This Row],[Goal No.]],Tabelle7[],2),"")</f>
        <v/>
      </c>
      <c r="E74" s="13"/>
      <c r="F74" s="64"/>
      <c r="G74" s="30" t="str">
        <f>IF(Ref_Targets!G70=0,"",Ref_Targets!G70)</f>
        <v/>
      </c>
    </row>
    <row r="75" spans="3:7" ht="30" customHeight="1">
      <c r="C75" s="13"/>
      <c r="D75" s="14" t="str">
        <f>IFERROR(VLOOKUP(Tabelle74[[#This Row],[Goal No.]],Tabelle7[],2),"")</f>
        <v/>
      </c>
      <c r="E75" s="13"/>
      <c r="F75" s="64"/>
      <c r="G75" s="30" t="str">
        <f>IF(Ref_Targets!G71=0,"",Ref_Targets!G71)</f>
        <v/>
      </c>
    </row>
    <row r="76" spans="3:7" ht="30" customHeight="1">
      <c r="C76" s="13"/>
      <c r="D76" s="14" t="str">
        <f>IFERROR(VLOOKUP(Tabelle74[[#This Row],[Goal No.]],Tabelle7[],2),"")</f>
        <v/>
      </c>
      <c r="E76" s="13"/>
      <c r="F76" s="64"/>
      <c r="G76" s="30" t="str">
        <f>IF(Ref_Targets!G72=0,"",Ref_Targets!G72)</f>
        <v/>
      </c>
    </row>
    <row r="77" spans="3:7" ht="30" customHeight="1">
      <c r="C77" s="13"/>
      <c r="D77" s="14" t="str">
        <f>IFERROR(VLOOKUP(Tabelle74[[#This Row],[Goal No.]],Tabelle7[],2),"")</f>
        <v/>
      </c>
      <c r="E77" s="13"/>
      <c r="F77" s="64"/>
      <c r="G77" s="30" t="str">
        <f>IF(Ref_Targets!G73=0,"",Ref_Targets!G73)</f>
        <v/>
      </c>
    </row>
    <row r="78" spans="3:7" ht="30" customHeight="1">
      <c r="C78" s="13"/>
      <c r="D78" s="14" t="str">
        <f>IFERROR(VLOOKUP(Tabelle74[[#This Row],[Goal No.]],Tabelle7[],2),"")</f>
        <v/>
      </c>
      <c r="E78" s="13"/>
      <c r="F78" s="64"/>
      <c r="G78" s="30" t="str">
        <f>IF(Ref_Targets!G74=0,"",Ref_Targets!G74)</f>
        <v/>
      </c>
    </row>
    <row r="79" spans="3:7" ht="30" customHeight="1">
      <c r="C79" s="13"/>
      <c r="D79" s="14" t="str">
        <f>IFERROR(VLOOKUP(Tabelle74[[#This Row],[Goal No.]],Tabelle7[],2),"")</f>
        <v/>
      </c>
      <c r="E79" s="13"/>
      <c r="F79" s="64"/>
      <c r="G79" s="30" t="str">
        <f>IF(Ref_Targets!G75=0,"",Ref_Targets!G75)</f>
        <v/>
      </c>
    </row>
    <row r="80" spans="3:7" ht="30" customHeight="1">
      <c r="C80" s="13"/>
      <c r="D80" s="14" t="str">
        <f>IFERROR(VLOOKUP(Tabelle74[[#This Row],[Goal No.]],Tabelle7[],2),"")</f>
        <v/>
      </c>
      <c r="E80" s="13"/>
      <c r="F80" s="64"/>
      <c r="G80" s="30" t="str">
        <f>IF(Ref_Targets!G76=0,"",Ref_Targets!G76)</f>
        <v/>
      </c>
    </row>
    <row r="81" spans="3:7" ht="30" customHeight="1">
      <c r="C81" s="13"/>
      <c r="D81" s="14" t="str">
        <f>IFERROR(VLOOKUP(Tabelle74[[#This Row],[Goal No.]],Tabelle7[],2),"")</f>
        <v/>
      </c>
      <c r="E81" s="13"/>
      <c r="F81" s="64"/>
      <c r="G81" s="30" t="str">
        <f>IF(Ref_Targets!G77=0,"",Ref_Targets!G77)</f>
        <v/>
      </c>
    </row>
    <row r="82" spans="3:7" ht="30" customHeight="1">
      <c r="C82" s="13"/>
      <c r="D82" s="14" t="str">
        <f>IFERROR(VLOOKUP(Tabelle74[[#This Row],[Goal No.]],Tabelle7[],2),"")</f>
        <v/>
      </c>
      <c r="E82" s="13"/>
      <c r="F82" s="64"/>
      <c r="G82" s="30" t="str">
        <f>IF(Ref_Targets!G78=0,"",Ref_Targets!G78)</f>
        <v/>
      </c>
    </row>
    <row r="83" spans="3:7" ht="30" customHeight="1">
      <c r="C83" s="13"/>
      <c r="D83" s="14" t="str">
        <f>IFERROR(VLOOKUP(Tabelle74[[#This Row],[Goal No.]],Tabelle7[],2),"")</f>
        <v/>
      </c>
      <c r="E83" s="13"/>
      <c r="F83" s="64"/>
      <c r="G83" s="30" t="str">
        <f>IF(Ref_Targets!G79=0,"",Ref_Targets!G79)</f>
        <v/>
      </c>
    </row>
    <row r="84" spans="3:7" ht="30" customHeight="1">
      <c r="C84" s="13"/>
      <c r="D84" s="14" t="str">
        <f>IFERROR(VLOOKUP(Tabelle74[[#This Row],[Goal No.]],Tabelle7[],2),"")</f>
        <v/>
      </c>
      <c r="E84" s="13"/>
      <c r="F84" s="64"/>
      <c r="G84" s="30" t="str">
        <f>IF(Ref_Targets!G80=0,"",Ref_Targets!G80)</f>
        <v/>
      </c>
    </row>
    <row r="85" spans="3:7" ht="30" customHeight="1">
      <c r="C85" s="13"/>
      <c r="D85" s="14" t="str">
        <f>IFERROR(VLOOKUP(Tabelle74[[#This Row],[Goal No.]],Tabelle7[],2),"")</f>
        <v/>
      </c>
      <c r="E85" s="13"/>
      <c r="F85" s="64"/>
      <c r="G85" s="30" t="str">
        <f>IF(Ref_Targets!G81=0,"",Ref_Targets!G81)</f>
        <v/>
      </c>
    </row>
    <row r="86" spans="3:7" ht="30" customHeight="1">
      <c r="C86" s="13"/>
      <c r="D86" s="14" t="str">
        <f>IFERROR(VLOOKUP(Tabelle74[[#This Row],[Goal No.]],Tabelle7[],2),"")</f>
        <v/>
      </c>
      <c r="E86" s="13"/>
      <c r="F86" s="64"/>
      <c r="G86" s="30" t="str">
        <f>IF(Ref_Targets!G82=0,"",Ref_Targets!G82)</f>
        <v/>
      </c>
    </row>
    <row r="87" spans="3:7" ht="30" customHeight="1">
      <c r="C87" s="13"/>
      <c r="D87" s="14" t="str">
        <f>IFERROR(VLOOKUP(Tabelle74[[#This Row],[Goal No.]],Tabelle7[],2),"")</f>
        <v/>
      </c>
      <c r="E87" s="13"/>
      <c r="F87" s="64"/>
      <c r="G87" s="30" t="str">
        <f>IF(Ref_Targets!G83=0,"",Ref_Targets!G83)</f>
        <v/>
      </c>
    </row>
    <row r="88" spans="3:7" ht="30" customHeight="1">
      <c r="C88" s="13"/>
      <c r="D88" s="14" t="str">
        <f>IFERROR(VLOOKUP(Tabelle74[[#This Row],[Goal No.]],Tabelle7[],2),"")</f>
        <v/>
      </c>
      <c r="E88" s="13"/>
      <c r="F88" s="64"/>
      <c r="G88" s="30" t="str">
        <f>IF(Ref_Targets!G84=0,"",Ref_Targets!G84)</f>
        <v/>
      </c>
    </row>
    <row r="89" spans="3:7" ht="30" customHeight="1">
      <c r="C89" s="13"/>
      <c r="D89" s="14" t="str">
        <f>IFERROR(VLOOKUP(Tabelle74[[#This Row],[Goal No.]],Tabelle7[],2),"")</f>
        <v/>
      </c>
      <c r="E89" s="13"/>
      <c r="F89" s="64"/>
      <c r="G89" s="30" t="str">
        <f>IF(Ref_Targets!G85=0,"",Ref_Targets!G85)</f>
        <v/>
      </c>
    </row>
    <row r="90" spans="3:7" ht="30" customHeight="1">
      <c r="C90" s="13"/>
      <c r="D90" s="14" t="str">
        <f>IFERROR(VLOOKUP(Tabelle74[[#This Row],[Goal No.]],Tabelle7[],2),"")</f>
        <v/>
      </c>
      <c r="E90" s="13"/>
      <c r="F90" s="64"/>
      <c r="G90" s="30" t="str">
        <f>IF(Ref_Targets!G86=0,"",Ref_Targets!G86)</f>
        <v/>
      </c>
    </row>
    <row r="91" spans="3:7" ht="30" customHeight="1">
      <c r="C91" s="13"/>
      <c r="D91" s="14" t="str">
        <f>IFERROR(VLOOKUP(Tabelle74[[#This Row],[Goal No.]],Tabelle7[],2),"")</f>
        <v/>
      </c>
      <c r="E91" s="13"/>
      <c r="F91" s="64"/>
      <c r="G91" s="30" t="str">
        <f>IF(Ref_Targets!G87=0,"",Ref_Targets!G87)</f>
        <v/>
      </c>
    </row>
    <row r="92" spans="3:7" ht="30" customHeight="1">
      <c r="C92" s="13"/>
      <c r="D92" s="14" t="str">
        <f>IFERROR(VLOOKUP(Tabelle74[[#This Row],[Goal No.]],Tabelle7[],2),"")</f>
        <v/>
      </c>
      <c r="E92" s="13"/>
      <c r="F92" s="64"/>
      <c r="G92" s="30" t="str">
        <f>IF(Ref_Targets!G88=0,"",Ref_Targets!G88)</f>
        <v/>
      </c>
    </row>
    <row r="93" spans="3:7" ht="30" customHeight="1">
      <c r="C93" s="13"/>
      <c r="D93" s="14" t="str">
        <f>IFERROR(VLOOKUP(Tabelle74[[#This Row],[Goal No.]],Tabelle7[],2),"")</f>
        <v/>
      </c>
      <c r="E93" s="13"/>
      <c r="F93" s="64"/>
      <c r="G93" s="30" t="str">
        <f>IF(Ref_Targets!G89=0,"",Ref_Targets!G89)</f>
        <v/>
      </c>
    </row>
    <row r="94" spans="3:7" ht="30" customHeight="1">
      <c r="C94" s="13"/>
      <c r="D94" s="14" t="str">
        <f>IFERROR(VLOOKUP(Tabelle74[[#This Row],[Goal No.]],Tabelle7[],2),"")</f>
        <v/>
      </c>
      <c r="E94" s="13"/>
      <c r="F94" s="64"/>
      <c r="G94" s="30" t="str">
        <f>IF(Ref_Targets!G90=0,"",Ref_Targets!G90)</f>
        <v/>
      </c>
    </row>
    <row r="95" spans="3:7" ht="30" customHeight="1">
      <c r="C95" s="13"/>
      <c r="D95" s="14" t="str">
        <f>IFERROR(VLOOKUP(Tabelle74[[#This Row],[Goal No.]],Tabelle7[],2),"")</f>
        <v/>
      </c>
      <c r="E95" s="13"/>
      <c r="F95" s="64"/>
      <c r="G95" s="30" t="str">
        <f>IF(Ref_Targets!G91=0,"",Ref_Targets!G91)</f>
        <v/>
      </c>
    </row>
    <row r="96" spans="3:7" ht="30" customHeight="1">
      <c r="C96" s="13"/>
      <c r="D96" s="14" t="str">
        <f>IFERROR(VLOOKUP(Tabelle74[[#This Row],[Goal No.]],Tabelle7[],2),"")</f>
        <v/>
      </c>
      <c r="E96" s="13"/>
      <c r="F96" s="64"/>
      <c r="G96" s="30" t="str">
        <f>IF(Ref_Targets!G92=0,"",Ref_Targets!G92)</f>
        <v/>
      </c>
    </row>
    <row r="97" spans="3:7" ht="30" customHeight="1">
      <c r="C97" s="13"/>
      <c r="D97" s="14" t="str">
        <f>IFERROR(VLOOKUP(Tabelle74[[#This Row],[Goal No.]],Tabelle7[],2),"")</f>
        <v/>
      </c>
      <c r="E97" s="13"/>
      <c r="F97" s="64"/>
      <c r="G97" s="30" t="str">
        <f>IF(Ref_Targets!G93=0,"",Ref_Targets!G93)</f>
        <v/>
      </c>
    </row>
    <row r="98" spans="3:7" ht="30" customHeight="1">
      <c r="C98" s="13"/>
      <c r="D98" s="14" t="str">
        <f>IFERROR(VLOOKUP(Tabelle74[[#This Row],[Goal No.]],Tabelle7[],2),"")</f>
        <v/>
      </c>
      <c r="E98" s="13"/>
      <c r="F98" s="64"/>
      <c r="G98" s="30" t="str">
        <f>IF(Ref_Targets!G94=0,"",Ref_Targets!G94)</f>
        <v/>
      </c>
    </row>
    <row r="99" spans="3:7" ht="30" customHeight="1">
      <c r="C99" s="13"/>
      <c r="D99" s="14" t="str">
        <f>IFERROR(VLOOKUP(Tabelle74[[#This Row],[Goal No.]],Tabelle7[],2),"")</f>
        <v/>
      </c>
      <c r="E99" s="13"/>
      <c r="F99" s="64"/>
      <c r="G99" s="30" t="str">
        <f>IF(Ref_Targets!G95=0,"",Ref_Targets!G95)</f>
        <v/>
      </c>
    </row>
    <row r="100" spans="3:7" ht="30" customHeight="1">
      <c r="C100" s="13"/>
      <c r="D100" s="14" t="str">
        <f>IFERROR(VLOOKUP(Tabelle74[[#This Row],[Goal No.]],Tabelle7[],2),"")</f>
        <v/>
      </c>
      <c r="E100" s="13"/>
      <c r="F100" s="64"/>
      <c r="G100" s="30" t="str">
        <f>IF(Ref_Targets!G96=0,"",Ref_Targets!G96)</f>
        <v/>
      </c>
    </row>
    <row r="101" spans="3:7" ht="30" customHeight="1">
      <c r="C101" s="13"/>
      <c r="D101" s="14" t="str">
        <f>IFERROR(VLOOKUP(Tabelle74[[#This Row],[Goal No.]],Tabelle7[],2),"")</f>
        <v/>
      </c>
      <c r="E101" s="13"/>
      <c r="F101" s="64"/>
      <c r="G101" s="30" t="str">
        <f>IF(Ref_Targets!G97=0,"",Ref_Targets!G97)</f>
        <v/>
      </c>
    </row>
    <row r="102" spans="3:7" ht="30" customHeight="1">
      <c r="C102" s="13"/>
      <c r="D102" s="14" t="str">
        <f>IFERROR(VLOOKUP(Tabelle74[[#This Row],[Goal No.]],Tabelle7[],2),"")</f>
        <v/>
      </c>
      <c r="E102" s="13"/>
      <c r="F102" s="64"/>
      <c r="G102" s="30" t="str">
        <f>IF(Ref_Targets!G98=0,"",Ref_Targets!G98)</f>
        <v/>
      </c>
    </row>
    <row r="103" spans="3:7" ht="30" customHeight="1">
      <c r="C103" s="13"/>
      <c r="D103" s="14" t="str">
        <f>IFERROR(VLOOKUP(Tabelle74[[#This Row],[Goal No.]],Tabelle7[],2),"")</f>
        <v/>
      </c>
      <c r="E103" s="13"/>
      <c r="F103" s="64"/>
      <c r="G103" s="30" t="str">
        <f>IF(Ref_Targets!G99=0,"",Ref_Targets!G99)</f>
        <v/>
      </c>
    </row>
    <row r="104" spans="3:7" ht="30" customHeight="1">
      <c r="C104" s="13"/>
      <c r="D104" s="14" t="str">
        <f>IFERROR(VLOOKUP(Tabelle74[[#This Row],[Goal No.]],Tabelle7[],2),"")</f>
        <v/>
      </c>
      <c r="E104" s="13"/>
      <c r="F104" s="64"/>
      <c r="G104" s="30" t="str">
        <f>IF(Ref_Targets!G100=0,"",Ref_Targets!G100)</f>
        <v/>
      </c>
    </row>
    <row r="105" spans="3:7" ht="30" customHeight="1">
      <c r="C105" s="13"/>
      <c r="D105" s="14" t="str">
        <f>IFERROR(VLOOKUP(Tabelle74[[#This Row],[Goal No.]],Tabelle7[],2),"")</f>
        <v/>
      </c>
      <c r="E105" s="13"/>
      <c r="F105" s="64"/>
      <c r="G105" s="30" t="str">
        <f>IF(Ref_Targets!G101=0,"",Ref_Targets!G101)</f>
        <v/>
      </c>
    </row>
    <row r="106" spans="3:7" ht="30" customHeight="1">
      <c r="C106" s="13"/>
      <c r="D106" s="14" t="str">
        <f>IFERROR(VLOOKUP(Tabelle74[[#This Row],[Goal No.]],Tabelle7[],2),"")</f>
        <v/>
      </c>
      <c r="E106" s="13"/>
      <c r="F106" s="64"/>
      <c r="G106" s="30" t="str">
        <f>IF(Ref_Targets!G102=0,"",Ref_Targets!G102)</f>
        <v/>
      </c>
    </row>
    <row r="107" spans="3:7" ht="30" customHeight="1">
      <c r="C107" s="13"/>
      <c r="D107" s="14" t="str">
        <f>IFERROR(VLOOKUP(Tabelle74[[#This Row],[Goal No.]],Tabelle7[],2),"")</f>
        <v/>
      </c>
      <c r="E107" s="13"/>
      <c r="F107" s="64"/>
      <c r="G107" s="30" t="str">
        <f>IF(Ref_Targets!G103=0,"",Ref_Targets!G103)</f>
        <v/>
      </c>
    </row>
    <row r="108" spans="3:7" ht="30" customHeight="1">
      <c r="C108" s="13"/>
      <c r="D108" s="14" t="str">
        <f>IFERROR(VLOOKUP(Tabelle74[[#This Row],[Goal No.]],Tabelle7[],2),"")</f>
        <v/>
      </c>
      <c r="E108" s="13"/>
      <c r="F108" s="64"/>
      <c r="G108" s="30" t="str">
        <f>IF(Ref_Targets!G104=0,"",Ref_Targets!G104)</f>
        <v/>
      </c>
    </row>
    <row r="109" spans="3:7" ht="30" customHeight="1">
      <c r="C109" s="13"/>
      <c r="D109" s="14" t="str">
        <f>IFERROR(VLOOKUP(Tabelle74[[#This Row],[Goal No.]],Tabelle7[],2),"")</f>
        <v/>
      </c>
      <c r="E109" s="13"/>
      <c r="F109" s="64"/>
      <c r="G109" s="30" t="str">
        <f>IF(Ref_Targets!G105=0,"",Ref_Targets!G105)</f>
        <v/>
      </c>
    </row>
    <row r="110" spans="3:7" ht="30" customHeight="1">
      <c r="C110" s="13"/>
      <c r="D110" s="14" t="str">
        <f>IFERROR(VLOOKUP(Tabelle74[[#This Row],[Goal No.]],Tabelle7[],2),"")</f>
        <v/>
      </c>
      <c r="E110" s="13"/>
      <c r="F110" s="64"/>
      <c r="G110" s="30" t="str">
        <f>IF(Ref_Targets!G106=0,"",Ref_Targets!G106)</f>
        <v/>
      </c>
    </row>
    <row r="111" spans="3:7" ht="30" customHeight="1">
      <c r="C111" s="13"/>
      <c r="D111" s="14" t="str">
        <f>IFERROR(VLOOKUP(Tabelle74[[#This Row],[Goal No.]],Tabelle7[],2),"")</f>
        <v/>
      </c>
      <c r="E111" s="13"/>
      <c r="F111" s="64"/>
      <c r="G111" s="30" t="str">
        <f>IF(Ref_Targets!G107=0,"",Ref_Targets!G107)</f>
        <v/>
      </c>
    </row>
    <row r="112" spans="3:7" ht="30" customHeight="1">
      <c r="C112" s="13"/>
      <c r="D112" s="14" t="str">
        <f>IFERROR(VLOOKUP(Tabelle74[[#This Row],[Goal No.]],Tabelle7[],2),"")</f>
        <v/>
      </c>
      <c r="E112" s="13"/>
      <c r="F112" s="64"/>
      <c r="G112" s="30" t="str">
        <f>IF(Ref_Targets!G108=0,"",Ref_Targets!G108)</f>
        <v/>
      </c>
    </row>
    <row r="113" spans="3:7" ht="30" customHeight="1">
      <c r="C113" s="13"/>
      <c r="D113" s="14" t="str">
        <f>IFERROR(VLOOKUP(Tabelle74[[#This Row],[Goal No.]],Tabelle7[],2),"")</f>
        <v/>
      </c>
      <c r="E113" s="13"/>
      <c r="F113" s="64"/>
      <c r="G113" s="30" t="str">
        <f>IF(Ref_Targets!G109=0,"",Ref_Targets!G109)</f>
        <v/>
      </c>
    </row>
    <row r="114" spans="3:7" ht="30" customHeight="1">
      <c r="C114" s="13"/>
      <c r="D114" s="14" t="str">
        <f>IFERROR(VLOOKUP(Tabelle74[[#This Row],[Goal No.]],Tabelle7[],2),"")</f>
        <v/>
      </c>
      <c r="E114" s="13"/>
      <c r="F114" s="64"/>
      <c r="G114" s="30" t="str">
        <f>IF(Ref_Targets!G110=0,"",Ref_Targets!G110)</f>
        <v/>
      </c>
    </row>
    <row r="115" spans="3:7" ht="30" customHeight="1">
      <c r="C115" s="13"/>
      <c r="D115" s="14" t="str">
        <f>IFERROR(VLOOKUP(Tabelle74[[#This Row],[Goal No.]],Tabelle7[],2),"")</f>
        <v/>
      </c>
      <c r="E115" s="13"/>
      <c r="F115" s="64"/>
      <c r="G115" s="30" t="str">
        <f>IF(Ref_Targets!G111=0,"",Ref_Targets!G111)</f>
        <v/>
      </c>
    </row>
    <row r="116" spans="3:7" ht="30" customHeight="1">
      <c r="C116" s="13"/>
      <c r="D116" s="14" t="str">
        <f>IFERROR(VLOOKUP(Tabelle74[[#This Row],[Goal No.]],Tabelle7[],2),"")</f>
        <v/>
      </c>
      <c r="E116" s="13"/>
      <c r="F116" s="64"/>
      <c r="G116" s="30" t="str">
        <f>IF(Ref_Targets!G112=0,"",Ref_Targets!G112)</f>
        <v/>
      </c>
    </row>
    <row r="117" spans="3:7" ht="30" customHeight="1">
      <c r="C117" s="13"/>
      <c r="D117" s="14" t="str">
        <f>IFERROR(VLOOKUP(Tabelle74[[#This Row],[Goal No.]],Tabelle7[],2),"")</f>
        <v/>
      </c>
      <c r="E117" s="13"/>
      <c r="F117" s="64"/>
      <c r="G117" s="30" t="str">
        <f>IF(Ref_Targets!G113=0,"",Ref_Targets!G113)</f>
        <v/>
      </c>
    </row>
    <row r="118" spans="3:7" ht="30" customHeight="1">
      <c r="C118" s="13"/>
      <c r="D118" s="14" t="str">
        <f>IFERROR(VLOOKUP(Tabelle74[[#This Row],[Goal No.]],Tabelle7[],2),"")</f>
        <v/>
      </c>
      <c r="E118" s="13"/>
      <c r="F118" s="64"/>
      <c r="G118" s="30" t="str">
        <f>IF(Ref_Targets!G114=0,"",Ref_Targets!G114)</f>
        <v/>
      </c>
    </row>
    <row r="119" spans="3:7" ht="30" customHeight="1">
      <c r="C119" s="13"/>
      <c r="D119" s="14" t="str">
        <f>IFERROR(VLOOKUP(Tabelle74[[#This Row],[Goal No.]],Tabelle7[],2),"")</f>
        <v/>
      </c>
      <c r="E119" s="13"/>
      <c r="F119" s="64"/>
      <c r="G119" s="30" t="str">
        <f>IF(Ref_Targets!G115=0,"",Ref_Targets!G115)</f>
        <v/>
      </c>
    </row>
    <row r="120" spans="3:7" ht="30" customHeight="1">
      <c r="C120" s="13"/>
      <c r="D120" s="14" t="str">
        <f>IFERROR(VLOOKUP(Tabelle74[[#This Row],[Goal No.]],Tabelle7[],2),"")</f>
        <v/>
      </c>
      <c r="E120" s="13"/>
      <c r="F120" s="64"/>
      <c r="G120" s="30" t="str">
        <f>IF(Ref_Targets!G116=0,"",Ref_Targets!G116)</f>
        <v/>
      </c>
    </row>
    <row r="121" spans="3:7" ht="30" customHeight="1">
      <c r="C121" s="13"/>
      <c r="D121" s="14" t="str">
        <f>IFERROR(VLOOKUP(Tabelle74[[#This Row],[Goal No.]],Tabelle7[],2),"")</f>
        <v/>
      </c>
      <c r="E121" s="13"/>
      <c r="F121" s="64"/>
      <c r="G121" s="30" t="str">
        <f>IF(Ref_Targets!G117=0,"",Ref_Targets!G117)</f>
        <v/>
      </c>
    </row>
    <row r="122" spans="3:7" ht="30" customHeight="1">
      <c r="C122" s="13"/>
      <c r="D122" s="14" t="str">
        <f>IFERROR(VLOOKUP(Tabelle74[[#This Row],[Goal No.]],Tabelle7[],2),"")</f>
        <v/>
      </c>
      <c r="E122" s="13"/>
      <c r="F122" s="64"/>
      <c r="G122" s="30" t="str">
        <f>IF(Ref_Targets!G118=0,"",Ref_Targets!G118)</f>
        <v/>
      </c>
    </row>
    <row r="123" spans="3:7" ht="30" customHeight="1">
      <c r="C123" s="13"/>
      <c r="D123" s="14" t="str">
        <f>IFERROR(VLOOKUP(Tabelle74[[#This Row],[Goal No.]],Tabelle7[],2),"")</f>
        <v/>
      </c>
      <c r="E123" s="13"/>
      <c r="F123" s="64"/>
      <c r="G123" s="30" t="str">
        <f>IF(Ref_Targets!G119=0,"",Ref_Targets!G119)</f>
        <v/>
      </c>
    </row>
    <row r="124" spans="3:7" ht="30" customHeight="1">
      <c r="C124" s="13"/>
      <c r="D124" s="14" t="str">
        <f>IFERROR(VLOOKUP(Tabelle74[[#This Row],[Goal No.]],Tabelle7[],2),"")</f>
        <v/>
      </c>
      <c r="E124" s="13"/>
      <c r="F124" s="64"/>
      <c r="G124" s="30" t="str">
        <f>IF(Ref_Targets!G120=0,"",Ref_Targets!G120)</f>
        <v/>
      </c>
    </row>
    <row r="125" spans="3:7" ht="30" customHeight="1">
      <c r="C125" s="13"/>
      <c r="D125" s="14" t="str">
        <f>IFERROR(VLOOKUP(Tabelle74[[#This Row],[Goal No.]],Tabelle7[],2),"")</f>
        <v/>
      </c>
      <c r="E125" s="13"/>
      <c r="F125" s="64"/>
      <c r="G125" s="30" t="str">
        <f>IF(Ref_Targets!G121=0,"",Ref_Targets!G121)</f>
        <v/>
      </c>
    </row>
    <row r="126" spans="3:7" ht="30" customHeight="1">
      <c r="C126" s="13"/>
      <c r="D126" s="14" t="str">
        <f>IFERROR(VLOOKUP(Tabelle74[[#This Row],[Goal No.]],Tabelle7[],2),"")</f>
        <v/>
      </c>
      <c r="E126" s="13"/>
      <c r="F126" s="64"/>
      <c r="G126" s="30" t="str">
        <f>IF(Ref_Targets!G122=0,"",Ref_Targets!G122)</f>
        <v/>
      </c>
    </row>
    <row r="127" spans="3:7" ht="30" customHeight="1">
      <c r="C127" s="13"/>
      <c r="D127" s="14" t="str">
        <f>IFERROR(VLOOKUP(Tabelle74[[#This Row],[Goal No.]],Tabelle7[],2),"")</f>
        <v/>
      </c>
      <c r="E127" s="13"/>
      <c r="F127" s="64"/>
      <c r="G127" s="30" t="str">
        <f>IF(Ref_Targets!G123=0,"",Ref_Targets!G123)</f>
        <v/>
      </c>
    </row>
    <row r="128" spans="3:7" ht="30" customHeight="1">
      <c r="C128" s="13"/>
      <c r="D128" s="14" t="str">
        <f>IFERROR(VLOOKUP(Tabelle74[[#This Row],[Goal No.]],Tabelle7[],2),"")</f>
        <v/>
      </c>
      <c r="E128" s="13"/>
      <c r="F128" s="64"/>
      <c r="G128" s="30" t="str">
        <f>IF(Ref_Targets!G124=0,"",Ref_Targets!G124)</f>
        <v/>
      </c>
    </row>
    <row r="129" spans="3:7" ht="30" customHeight="1">
      <c r="C129" s="13"/>
      <c r="D129" s="14" t="str">
        <f>IFERROR(VLOOKUP(Tabelle74[[#This Row],[Goal No.]],Tabelle7[],2),"")</f>
        <v/>
      </c>
      <c r="E129" s="13"/>
      <c r="F129" s="64"/>
      <c r="G129" s="30" t="str">
        <f>IF(Ref_Targets!G125=0,"",Ref_Targets!G125)</f>
        <v/>
      </c>
    </row>
    <row r="130" spans="3:7" ht="30" customHeight="1">
      <c r="C130" s="13"/>
      <c r="D130" s="14" t="str">
        <f>IFERROR(VLOOKUP(Tabelle74[[#This Row],[Goal No.]],Tabelle7[],2),"")</f>
        <v/>
      </c>
      <c r="E130" s="13"/>
      <c r="F130" s="64"/>
      <c r="G130" s="30" t="str">
        <f>IF(Ref_Targets!G126=0,"",Ref_Targets!G126)</f>
        <v/>
      </c>
    </row>
    <row r="131" spans="3:7" ht="30" customHeight="1">
      <c r="C131" s="13"/>
      <c r="D131" s="14" t="str">
        <f>IFERROR(VLOOKUP(Tabelle74[[#This Row],[Goal No.]],Tabelle7[],2),"")</f>
        <v/>
      </c>
      <c r="E131" s="13"/>
      <c r="F131" s="64"/>
      <c r="G131" s="30" t="str">
        <f>IF(Ref_Targets!G127=0,"",Ref_Targets!G127)</f>
        <v/>
      </c>
    </row>
    <row r="132" spans="3:7" ht="30" customHeight="1">
      <c r="C132" s="13"/>
      <c r="D132" s="14" t="str">
        <f>IFERROR(VLOOKUP(Tabelle74[[#This Row],[Goal No.]],Tabelle7[],2),"")</f>
        <v/>
      </c>
      <c r="E132" s="13"/>
      <c r="F132" s="64"/>
      <c r="G132" s="30" t="str">
        <f>IF(Ref_Targets!G128=0,"",Ref_Targets!G128)</f>
        <v/>
      </c>
    </row>
    <row r="133" spans="3:7" ht="30" customHeight="1">
      <c r="C133" s="13"/>
      <c r="D133" s="14" t="str">
        <f>IFERROR(VLOOKUP(Tabelle74[[#This Row],[Goal No.]],Tabelle7[],2),"")</f>
        <v/>
      </c>
      <c r="E133" s="13"/>
      <c r="F133" s="64"/>
      <c r="G133" s="30" t="str">
        <f>IF(Ref_Targets!G129=0,"",Ref_Targets!G129)</f>
        <v/>
      </c>
    </row>
    <row r="134" spans="3:7" ht="30" customHeight="1">
      <c r="C134" s="13"/>
      <c r="D134" s="14" t="str">
        <f>IFERROR(VLOOKUP(Tabelle74[[#This Row],[Goal No.]],Tabelle7[],2),"")</f>
        <v/>
      </c>
      <c r="E134" s="13"/>
      <c r="F134" s="64"/>
      <c r="G134" s="30" t="str">
        <f>IF(Ref_Targets!G130=0,"",Ref_Targets!G130)</f>
        <v/>
      </c>
    </row>
    <row r="135" spans="3:7" ht="30" customHeight="1">
      <c r="C135" s="13"/>
      <c r="D135" s="14" t="str">
        <f>IFERROR(VLOOKUP(Tabelle74[[#This Row],[Goal No.]],Tabelle7[],2),"")</f>
        <v/>
      </c>
      <c r="E135" s="13"/>
      <c r="F135" s="64"/>
      <c r="G135" s="30" t="str">
        <f>IF(Ref_Targets!G131=0,"",Ref_Targets!G131)</f>
        <v/>
      </c>
    </row>
    <row r="136" spans="3:7" ht="30" customHeight="1">
      <c r="C136" s="13"/>
      <c r="D136" s="14" t="str">
        <f>IFERROR(VLOOKUP(Tabelle74[[#This Row],[Goal No.]],Tabelle7[],2),"")</f>
        <v/>
      </c>
      <c r="E136" s="13"/>
      <c r="F136" s="64"/>
      <c r="G136" s="30" t="str">
        <f>IF(Ref_Targets!G132=0,"",Ref_Targets!G132)</f>
        <v/>
      </c>
    </row>
    <row r="137" spans="3:7" ht="30" customHeight="1">
      <c r="C137" s="13"/>
      <c r="D137" s="14" t="str">
        <f>IFERROR(VLOOKUP(Tabelle74[[#This Row],[Goal No.]],Tabelle7[],2),"")</f>
        <v/>
      </c>
      <c r="E137" s="13"/>
      <c r="F137" s="64"/>
      <c r="G137" s="30" t="str">
        <f>IF(Ref_Targets!G133=0,"",Ref_Targets!G133)</f>
        <v/>
      </c>
    </row>
    <row r="138" spans="3:7" ht="30" customHeight="1">
      <c r="C138" s="13"/>
      <c r="D138" s="14" t="str">
        <f>IFERROR(VLOOKUP(Tabelle74[[#This Row],[Goal No.]],Tabelle7[],2),"")</f>
        <v/>
      </c>
      <c r="E138" s="13"/>
      <c r="F138" s="64"/>
      <c r="G138" s="30" t="str">
        <f>IF(Ref_Targets!G134=0,"",Ref_Targets!G134)</f>
        <v/>
      </c>
    </row>
    <row r="139" spans="3:7" ht="30" customHeight="1">
      <c r="C139" s="13"/>
      <c r="D139" s="14" t="str">
        <f>IFERROR(VLOOKUP(Tabelle74[[#This Row],[Goal No.]],Tabelle7[],2),"")</f>
        <v/>
      </c>
      <c r="E139" s="13"/>
      <c r="F139" s="64"/>
      <c r="G139" s="30" t="str">
        <f>IF(Ref_Targets!G135=0,"",Ref_Targets!G135)</f>
        <v/>
      </c>
    </row>
    <row r="140" spans="3:7" ht="30" customHeight="1">
      <c r="C140" s="13"/>
      <c r="D140" s="14" t="str">
        <f>IFERROR(VLOOKUP(Tabelle74[[#This Row],[Goal No.]],Tabelle7[],2),"")</f>
        <v/>
      </c>
      <c r="E140" s="13"/>
      <c r="F140" s="64"/>
      <c r="G140" s="30" t="str">
        <f>IF(Ref_Targets!G136=0,"",Ref_Targets!G136)</f>
        <v/>
      </c>
    </row>
    <row r="141" spans="3:7" ht="30" customHeight="1">
      <c r="C141" s="13"/>
      <c r="D141" s="14" t="str">
        <f>IFERROR(VLOOKUP(Tabelle74[[#This Row],[Goal No.]],Tabelle7[],2),"")</f>
        <v/>
      </c>
      <c r="E141" s="13"/>
      <c r="F141" s="64"/>
      <c r="G141" s="30" t="str">
        <f>IF(Ref_Targets!G137=0,"",Ref_Targets!G137)</f>
        <v/>
      </c>
    </row>
    <row r="142" spans="3:7" ht="30" customHeight="1">
      <c r="C142" s="13"/>
      <c r="D142" s="14" t="str">
        <f>IFERROR(VLOOKUP(Tabelle74[[#This Row],[Goal No.]],Tabelle7[],2),"")</f>
        <v/>
      </c>
      <c r="E142" s="13"/>
      <c r="F142" s="64"/>
      <c r="G142" s="30" t="str">
        <f>IF(Ref_Targets!G138=0,"",Ref_Targets!G138)</f>
        <v/>
      </c>
    </row>
    <row r="143" spans="3:7" ht="30" customHeight="1">
      <c r="C143" s="13"/>
      <c r="D143" s="14" t="str">
        <f>IFERROR(VLOOKUP(Tabelle74[[#This Row],[Goal No.]],Tabelle7[],2),"")</f>
        <v/>
      </c>
      <c r="E143" s="13"/>
      <c r="F143" s="64"/>
      <c r="G143" s="30" t="str">
        <f>IF(Ref_Targets!G139=0,"",Ref_Targets!G139)</f>
        <v/>
      </c>
    </row>
    <row r="144" spans="3:7" ht="30" customHeight="1">
      <c r="C144" s="13"/>
      <c r="D144" s="14" t="str">
        <f>IFERROR(VLOOKUP(Tabelle74[[#This Row],[Goal No.]],Tabelle7[],2),"")</f>
        <v/>
      </c>
      <c r="E144" s="13"/>
      <c r="F144" s="64"/>
      <c r="G144" s="30" t="str">
        <f>IF(Ref_Targets!G140=0,"",Ref_Targets!G140)</f>
        <v/>
      </c>
    </row>
    <row r="145" spans="3:7" ht="30" customHeight="1">
      <c r="C145" s="13"/>
      <c r="D145" s="14" t="str">
        <f>IFERROR(VLOOKUP(Tabelle74[[#This Row],[Goal No.]],Tabelle7[],2),"")</f>
        <v/>
      </c>
      <c r="E145" s="13"/>
      <c r="F145" s="64"/>
      <c r="G145" s="30" t="str">
        <f>IF(Ref_Targets!G141=0,"",Ref_Targets!G141)</f>
        <v/>
      </c>
    </row>
    <row r="146" spans="3:7" ht="30" customHeight="1">
      <c r="C146" s="13"/>
      <c r="D146" s="14" t="str">
        <f>IFERROR(VLOOKUP(Tabelle74[[#This Row],[Goal No.]],Tabelle7[],2),"")</f>
        <v/>
      </c>
      <c r="E146" s="13"/>
      <c r="F146" s="64"/>
      <c r="G146" s="30" t="str">
        <f>IF(Ref_Targets!G142=0,"",Ref_Targets!G142)</f>
        <v/>
      </c>
    </row>
    <row r="147" spans="3:7" ht="30" customHeight="1">
      <c r="C147" s="13"/>
      <c r="D147" s="14" t="str">
        <f>IFERROR(VLOOKUP(Tabelle74[[#This Row],[Goal No.]],Tabelle7[],2),"")</f>
        <v/>
      </c>
      <c r="E147" s="13"/>
      <c r="F147" s="64"/>
      <c r="G147" s="30" t="str">
        <f>IF(Ref_Targets!G143=0,"",Ref_Targets!G143)</f>
        <v/>
      </c>
    </row>
    <row r="148" spans="3:7" ht="30" customHeight="1">
      <c r="C148" s="13"/>
      <c r="D148" s="14" t="str">
        <f>IFERROR(VLOOKUP(Tabelle74[[#This Row],[Goal No.]],Tabelle7[],2),"")</f>
        <v/>
      </c>
      <c r="E148" s="13"/>
      <c r="F148" s="64"/>
      <c r="G148" s="30" t="str">
        <f>IF(Ref_Targets!G144=0,"",Ref_Targets!G144)</f>
        <v/>
      </c>
    </row>
    <row r="149" spans="3:7" ht="30" customHeight="1">
      <c r="C149" s="13"/>
      <c r="D149" s="14" t="str">
        <f>IFERROR(VLOOKUP(Tabelle74[[#This Row],[Goal No.]],Tabelle7[],2),"")</f>
        <v/>
      </c>
      <c r="E149" s="13"/>
      <c r="F149" s="64"/>
      <c r="G149" s="30" t="str">
        <f>IF(Ref_Targets!G145=0,"",Ref_Targets!G145)</f>
        <v/>
      </c>
    </row>
    <row r="150" spans="3:7" ht="30" customHeight="1">
      <c r="C150" s="13"/>
      <c r="D150" s="14" t="str">
        <f>IFERROR(VLOOKUP(Tabelle74[[#This Row],[Goal No.]],Tabelle7[],2),"")</f>
        <v/>
      </c>
      <c r="E150" s="13"/>
      <c r="F150" s="64"/>
      <c r="G150" s="30" t="str">
        <f>IF(Ref_Targets!G146=0,"",Ref_Targets!G146)</f>
        <v/>
      </c>
    </row>
    <row r="151" spans="3:7" ht="30" customHeight="1">
      <c r="C151" s="13"/>
      <c r="D151" s="14" t="str">
        <f>IFERROR(VLOOKUP(Tabelle74[[#This Row],[Goal No.]],Tabelle7[],2),"")</f>
        <v/>
      </c>
      <c r="E151" s="13"/>
      <c r="F151" s="64"/>
      <c r="G151" s="30" t="str">
        <f>IF(Ref_Targets!G147=0,"",Ref_Targets!G147)</f>
        <v/>
      </c>
    </row>
    <row r="152" spans="3:7" ht="30" customHeight="1">
      <c r="C152" s="13"/>
      <c r="D152" s="14" t="str">
        <f>IFERROR(VLOOKUP(Tabelle74[[#This Row],[Goal No.]],Tabelle7[],2),"")</f>
        <v/>
      </c>
      <c r="E152" s="13"/>
      <c r="F152" s="64"/>
      <c r="G152" s="30" t="str">
        <f>IF(Ref_Targets!G148=0,"",Ref_Targets!G148)</f>
        <v/>
      </c>
    </row>
    <row r="153" spans="3:7" ht="30" customHeight="1">
      <c r="C153" s="13"/>
      <c r="D153" s="14" t="str">
        <f>IFERROR(VLOOKUP(Tabelle74[[#This Row],[Goal No.]],Tabelle7[],2),"")</f>
        <v/>
      </c>
      <c r="E153" s="13"/>
      <c r="F153" s="64"/>
      <c r="G153" s="30" t="str">
        <f>IF(Ref_Targets!G149=0,"",Ref_Targets!G149)</f>
        <v/>
      </c>
    </row>
    <row r="154" spans="3:7" ht="30" customHeight="1">
      <c r="C154" s="13"/>
      <c r="D154" s="14" t="str">
        <f>IFERROR(VLOOKUP(Tabelle74[[#This Row],[Goal No.]],Tabelle7[],2),"")</f>
        <v/>
      </c>
      <c r="E154" s="13"/>
      <c r="F154" s="64"/>
      <c r="G154" s="30" t="str">
        <f>IF(Ref_Targets!G150=0,"",Ref_Targets!G150)</f>
        <v/>
      </c>
    </row>
    <row r="155" spans="3:7" ht="30" customHeight="1">
      <c r="C155" s="13"/>
      <c r="D155" s="14" t="str">
        <f>IFERROR(VLOOKUP(Tabelle74[[#This Row],[Goal No.]],Tabelle7[],2),"")</f>
        <v/>
      </c>
      <c r="E155" s="13"/>
      <c r="F155" s="64"/>
      <c r="G155" s="30" t="str">
        <f>IF(Ref_Targets!G151=0,"",Ref_Targets!G151)</f>
        <v/>
      </c>
    </row>
    <row r="156" spans="3:7" ht="30" customHeight="1">
      <c r="C156" s="13"/>
      <c r="D156" s="14" t="str">
        <f>IFERROR(VLOOKUP(Tabelle74[[#This Row],[Goal No.]],Tabelle7[],2),"")</f>
        <v/>
      </c>
      <c r="E156" s="13"/>
      <c r="F156" s="64"/>
      <c r="G156" s="30" t="str">
        <f>IF(Ref_Targets!G152=0,"",Ref_Targets!G152)</f>
        <v/>
      </c>
    </row>
    <row r="157" spans="3:7" ht="30" customHeight="1">
      <c r="C157" s="13"/>
      <c r="D157" s="14" t="str">
        <f>IFERROR(VLOOKUP(Tabelle74[[#This Row],[Goal No.]],Tabelle7[],2),"")</f>
        <v/>
      </c>
      <c r="E157" s="13"/>
      <c r="F157" s="64"/>
      <c r="G157" s="30" t="str">
        <f>IF(Ref_Targets!G153=0,"",Ref_Targets!G153)</f>
        <v/>
      </c>
    </row>
    <row r="158" spans="3:7" ht="30" customHeight="1">
      <c r="C158" s="13"/>
      <c r="D158" s="14" t="str">
        <f>IFERROR(VLOOKUP(Tabelle74[[#This Row],[Goal No.]],Tabelle7[],2),"")</f>
        <v/>
      </c>
      <c r="E158" s="13"/>
      <c r="F158" s="64"/>
      <c r="G158" s="30" t="str">
        <f>IF(Ref_Targets!G154=0,"",Ref_Targets!G154)</f>
        <v/>
      </c>
    </row>
    <row r="159" spans="3:7" ht="30" customHeight="1">
      <c r="C159" s="13"/>
      <c r="D159" s="14" t="str">
        <f>IFERROR(VLOOKUP(Tabelle74[[#This Row],[Goal No.]],Tabelle7[],2),"")</f>
        <v/>
      </c>
      <c r="E159" s="13"/>
      <c r="F159" s="64"/>
      <c r="G159" s="30" t="str">
        <f>IF(Ref_Targets!G155=0,"",Ref_Targets!G155)</f>
        <v/>
      </c>
    </row>
    <row r="160" spans="3:7" ht="30" customHeight="1">
      <c r="C160" s="13"/>
      <c r="D160" s="14" t="str">
        <f>IFERROR(VLOOKUP(Tabelle74[[#This Row],[Goal No.]],Tabelle7[],2),"")</f>
        <v/>
      </c>
      <c r="E160" s="13"/>
      <c r="F160" s="64"/>
      <c r="G160" s="30" t="str">
        <f>IF(Ref_Targets!G156=0,"",Ref_Targets!G156)</f>
        <v/>
      </c>
    </row>
    <row r="161" spans="3:7" ht="30" customHeight="1">
      <c r="C161" s="13"/>
      <c r="D161" s="14" t="str">
        <f>IFERROR(VLOOKUP(Tabelle74[[#This Row],[Goal No.]],Tabelle7[],2),"")</f>
        <v/>
      </c>
      <c r="E161" s="13"/>
      <c r="F161" s="64"/>
      <c r="G161" s="30" t="str">
        <f>IF(Ref_Targets!G157=0,"",Ref_Targets!G157)</f>
        <v/>
      </c>
    </row>
    <row r="162" spans="3:7" ht="30" customHeight="1">
      <c r="C162" s="13"/>
      <c r="D162" s="14" t="str">
        <f>IFERROR(VLOOKUP(Tabelle74[[#This Row],[Goal No.]],Tabelle7[],2),"")</f>
        <v/>
      </c>
      <c r="E162" s="13"/>
      <c r="F162" s="64"/>
      <c r="G162" s="30" t="str">
        <f>IF(Ref_Targets!G158=0,"",Ref_Targets!G158)</f>
        <v/>
      </c>
    </row>
    <row r="163" spans="3:7" ht="30" customHeight="1">
      <c r="C163" s="13"/>
      <c r="D163" s="14" t="str">
        <f>IFERROR(VLOOKUP(Tabelle74[[#This Row],[Goal No.]],Tabelle7[],2),"")</f>
        <v/>
      </c>
      <c r="E163" s="13"/>
      <c r="F163" s="64"/>
      <c r="G163" s="30" t="str">
        <f>IF(Ref_Targets!G159=0,"",Ref_Targets!G159)</f>
        <v/>
      </c>
    </row>
    <row r="164" spans="3:7" ht="30" customHeight="1">
      <c r="C164" s="13"/>
      <c r="D164" s="14" t="str">
        <f>IFERROR(VLOOKUP(Tabelle74[[#This Row],[Goal No.]],Tabelle7[],2),"")</f>
        <v/>
      </c>
      <c r="E164" s="13"/>
      <c r="F164" s="64"/>
      <c r="G164" s="30" t="str">
        <f>IF(Ref_Targets!G160=0,"",Ref_Targets!G160)</f>
        <v/>
      </c>
    </row>
    <row r="165" spans="3:7" ht="30" customHeight="1">
      <c r="C165" s="13"/>
      <c r="D165" s="14" t="str">
        <f>IFERROR(VLOOKUP(Tabelle74[[#This Row],[Goal No.]],Tabelle7[],2),"")</f>
        <v/>
      </c>
      <c r="E165" s="13"/>
      <c r="F165" s="64"/>
      <c r="G165" s="30" t="str">
        <f>IF(Ref_Targets!G161=0,"",Ref_Targets!G161)</f>
        <v/>
      </c>
    </row>
    <row r="166" spans="3:7" ht="30" customHeight="1">
      <c r="C166" s="13"/>
      <c r="D166" s="14" t="str">
        <f>IFERROR(VLOOKUP(Tabelle74[[#This Row],[Goal No.]],Tabelle7[],2),"")</f>
        <v/>
      </c>
      <c r="E166" s="13"/>
      <c r="F166" s="64"/>
      <c r="G166" s="30" t="str">
        <f>IF(Ref_Targets!G162=0,"",Ref_Targets!G162)</f>
        <v/>
      </c>
    </row>
    <row r="167" spans="3:7" ht="30" customHeight="1">
      <c r="C167" s="13"/>
      <c r="D167" s="14" t="str">
        <f>IFERROR(VLOOKUP(Tabelle74[[#This Row],[Goal No.]],Tabelle7[],2),"")</f>
        <v/>
      </c>
      <c r="E167" s="13"/>
      <c r="F167" s="64"/>
      <c r="G167" s="30" t="str">
        <f>IF(Ref_Targets!G163=0,"",Ref_Targets!G163)</f>
        <v/>
      </c>
    </row>
    <row r="168" spans="3:7" ht="30" customHeight="1">
      <c r="C168" s="13"/>
      <c r="D168" s="14" t="str">
        <f>IFERROR(VLOOKUP(Tabelle74[[#This Row],[Goal No.]],Tabelle7[],2),"")</f>
        <v/>
      </c>
      <c r="E168" s="13"/>
      <c r="F168" s="64"/>
      <c r="G168" s="30" t="str">
        <f>IF(Ref_Targets!G164=0,"",Ref_Targets!G164)</f>
        <v/>
      </c>
    </row>
    <row r="169" spans="3:7" ht="30" customHeight="1">
      <c r="C169" s="13"/>
      <c r="D169" s="14" t="str">
        <f>IFERROR(VLOOKUP(Tabelle74[[#This Row],[Goal No.]],Tabelle7[],2),"")</f>
        <v/>
      </c>
      <c r="E169" s="13"/>
      <c r="F169" s="64"/>
      <c r="G169" s="30" t="str">
        <f>IF(Ref_Targets!G165=0,"",Ref_Targets!G165)</f>
        <v/>
      </c>
    </row>
    <row r="170" spans="3:7" ht="30" customHeight="1">
      <c r="C170" s="13"/>
      <c r="D170" s="14" t="str">
        <f>IFERROR(VLOOKUP(Tabelle74[[#This Row],[Goal No.]],Tabelle7[],2),"")</f>
        <v/>
      </c>
      <c r="E170" s="13"/>
      <c r="F170" s="64"/>
      <c r="G170" s="30" t="str">
        <f>IF(Ref_Targets!G166=0,"",Ref_Targets!G166)</f>
        <v/>
      </c>
    </row>
    <row r="171" spans="3:7" ht="30" customHeight="1">
      <c r="C171" s="13"/>
      <c r="D171" s="14" t="str">
        <f>IFERROR(VLOOKUP(Tabelle74[[#This Row],[Goal No.]],Tabelle7[],2),"")</f>
        <v/>
      </c>
      <c r="E171" s="13"/>
      <c r="F171" s="64"/>
      <c r="G171" s="30" t="str">
        <f>IF(Ref_Targets!G167=0,"",Ref_Targets!G167)</f>
        <v/>
      </c>
    </row>
    <row r="172" spans="3:7" ht="30" customHeight="1">
      <c r="C172" s="13"/>
      <c r="D172" s="14" t="str">
        <f>IFERROR(VLOOKUP(Tabelle74[[#This Row],[Goal No.]],Tabelle7[],2),"")</f>
        <v/>
      </c>
      <c r="E172" s="13"/>
      <c r="F172" s="64"/>
      <c r="G172" s="30" t="str">
        <f>IF(Ref_Targets!G168=0,"",Ref_Targets!G168)</f>
        <v/>
      </c>
    </row>
    <row r="173" spans="3:7" ht="30" customHeight="1">
      <c r="C173" s="13"/>
      <c r="D173" s="14" t="str">
        <f>IFERROR(VLOOKUP(Tabelle74[[#This Row],[Goal No.]],Tabelle7[],2),"")</f>
        <v/>
      </c>
      <c r="E173" s="13"/>
      <c r="F173" s="64"/>
      <c r="G173" s="30" t="str">
        <f>IF(Ref_Targets!G169=0,"",Ref_Targets!G169)</f>
        <v/>
      </c>
    </row>
    <row r="174" spans="3:7" ht="30" customHeight="1">
      <c r="C174" s="13"/>
      <c r="D174" s="14" t="str">
        <f>IFERROR(VLOOKUP(Tabelle74[[#This Row],[Goal No.]],Tabelle7[],2),"")</f>
        <v/>
      </c>
      <c r="E174" s="13"/>
      <c r="F174" s="64"/>
      <c r="G174" s="30" t="str">
        <f>IF(Ref_Targets!G170=0,"",Ref_Targets!G170)</f>
        <v/>
      </c>
    </row>
  </sheetData>
  <conditionalFormatting sqref="G6:G174">
    <cfRule type="iconSet" priority="4">
      <iconSet>
        <cfvo type="percent" val="0"/>
        <cfvo type="num" val="0.5"/>
        <cfvo type="num" val="0.75"/>
      </iconSet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47E6-77D8-40E4-A217-086D4CB991A8}">
  <sheetPr codeName="Sheet2" filterMode="1"/>
  <dimension ref="B2:O187"/>
  <sheetViews>
    <sheetView showGridLines="0" topLeftCell="E1" zoomScale="60" zoomScaleNormal="60" workbookViewId="0">
      <selection activeCell="G6" sqref="G6"/>
    </sheetView>
  </sheetViews>
  <sheetFormatPr baseColWidth="10" defaultColWidth="11.28515625" defaultRowHeight="14.25"/>
  <cols>
    <col min="1" max="1" width="5.7109375" style="1" customWidth="1"/>
    <col min="2" max="2" width="9.85546875" style="1" customWidth="1"/>
    <col min="3" max="3" width="24.140625" style="32" customWidth="1"/>
    <col min="4" max="4" width="20.140625" style="32" customWidth="1"/>
    <col min="5" max="5" width="86" style="1" customWidth="1"/>
    <col min="6" max="6" width="6" style="1" bestFit="1" customWidth="1"/>
    <col min="7" max="7" width="24.7109375" style="32" customWidth="1"/>
    <col min="8" max="8" width="156.5703125" style="32" customWidth="1"/>
    <col min="9" max="9" width="28.7109375" style="32" customWidth="1"/>
    <col min="10" max="10" width="6" style="1" customWidth="1"/>
    <col min="11" max="11" width="19.42578125" style="1" customWidth="1"/>
    <col min="12" max="12" width="70.7109375" style="1" customWidth="1"/>
    <col min="13" max="13" width="22.7109375" style="1" customWidth="1"/>
    <col min="14" max="14" width="11.28515625" style="1"/>
    <col min="15" max="15" width="33" style="1" bestFit="1" customWidth="1"/>
    <col min="16" max="16384" width="11.28515625" style="1"/>
  </cols>
  <sheetData>
    <row r="2" spans="2:15" ht="27.75">
      <c r="B2" s="19" t="s">
        <v>15</v>
      </c>
      <c r="C2" s="31"/>
      <c r="D2" s="31"/>
      <c r="E2" s="16"/>
    </row>
    <row r="3" spans="2:15" ht="20.25">
      <c r="B3" s="6" t="s">
        <v>17</v>
      </c>
      <c r="C3" s="35"/>
      <c r="D3" s="35"/>
      <c r="E3" s="3"/>
      <c r="O3" s="45"/>
    </row>
    <row r="4" spans="2:15">
      <c r="N4" s="32"/>
      <c r="O4" s="45"/>
    </row>
    <row r="5" spans="2:15" ht="15" thickBot="1">
      <c r="C5" s="34"/>
      <c r="D5" s="34"/>
      <c r="O5" s="45"/>
    </row>
    <row r="6" spans="2:15" ht="15.75" thickBot="1">
      <c r="B6" s="40"/>
      <c r="C6" s="67" t="s">
        <v>19</v>
      </c>
      <c r="D6" s="1"/>
      <c r="E6" s="8" t="s">
        <v>11</v>
      </c>
      <c r="G6" s="46" t="s">
        <v>13</v>
      </c>
      <c r="H6" s="46" t="s">
        <v>14</v>
      </c>
      <c r="I6" s="46" t="s">
        <v>5</v>
      </c>
      <c r="K6" s="47" t="s">
        <v>13</v>
      </c>
      <c r="L6" s="47" t="s">
        <v>14</v>
      </c>
      <c r="M6" s="47" t="s">
        <v>5</v>
      </c>
    </row>
    <row r="7" spans="2:15" ht="80.099999999999994" customHeight="1">
      <c r="C7" s="67"/>
      <c r="E7" s="68">
        <f ca="1">IFERROR(VLOOKUP(D16,Ref_Targets!C2:G170,4,FALSE),"")</f>
        <v>0</v>
      </c>
      <c r="G7" s="37" t="e" cm="1" vm="1">
        <f t="array" aca="1" ref="G7:I16" ca="1">_xlfn._xlws.SORT(K7:M16,3,-1)</f>
        <v>#VALUE!</v>
      </c>
      <c r="H7" s="65" t="e" vm="1">
        <f ca="1"/>
        <v>#VALUE!</v>
      </c>
      <c r="I7" s="38" t="e">
        <f ca="1"/>
        <v>#VALUE!</v>
      </c>
      <c r="K7" s="48" t="e" cm="1" vm="2">
        <f t="array" aca="1" ref="K7:K16" ca="1">INDEX(_xlfn._xlws.SORT(_xlfn._xlws.FILTER(Process_Input!A2:$F$1048576,(Process_Input!B2:$B$1048576=D16)*(Process_Input!E2:$E$1048576&lt;&gt;"")),5,-1), _xlfn.SEQUENCE(10),6)</f>
        <v>#VALUE!</v>
      </c>
      <c r="L7" s="49" t="e" vm="1">
        <f ca="1">VLOOKUP(K7,Document!$A$2:$B$1048576,2)</f>
        <v>#VALUE!</v>
      </c>
      <c r="M7" s="44" t="e" cm="1">
        <f t="array" aca="1" ref="M7:M16" ca="1">IF(INDEX(_xlfn._xlws.SORT(_xlfn._xlws.FILTER(Process_Input!A2:$E$1048576,(Process_Input!B2:$B$1048576=D16)*(Process_Input!E2:$E$1048576&lt;&gt;""),""),5,-1),_xlfn.SEQUENCE(10),5)=0,0,INDEX(_xlfn._xlws.SORT(_xlfn._xlws.FILTER(Process_Input!A2:$E$1048576,(Process_Input!B2:$B$1048576=D16)*(Process_Input!E2:$E$1048576&lt;&gt;"")),5,-1),_xlfn.SEQUENCE(10),5))</f>
        <v>#VALUE!</v>
      </c>
    </row>
    <row r="8" spans="2:15" ht="80.099999999999994" customHeight="1">
      <c r="C8" s="67"/>
      <c r="E8" s="69"/>
      <c r="G8" s="37" t="e" vm="1">
        <f ca="1"/>
        <v>#VALUE!</v>
      </c>
      <c r="H8" s="65" t="e" vm="1">
        <f ca="1"/>
        <v>#VALUE!</v>
      </c>
      <c r="I8" s="38" t="e">
        <f ca="1"/>
        <v>#VALUE!</v>
      </c>
      <c r="K8" s="48" t="e" vm="2">
        <f ca="1"/>
        <v>#VALUE!</v>
      </c>
      <c r="L8" s="49" t="e" vm="1">
        <f ca="1">VLOOKUP(K8,Document!$A$2:$B$1048576,2)</f>
        <v>#VALUE!</v>
      </c>
      <c r="M8" s="44" t="e">
        <f ca="1"/>
        <v>#VALUE!</v>
      </c>
    </row>
    <row r="9" spans="2:15" ht="80.099999999999994" customHeight="1">
      <c r="C9" s="67"/>
      <c r="G9" s="37" t="e" vm="1">
        <f ca="1"/>
        <v>#VALUE!</v>
      </c>
      <c r="H9" s="65" t="e" vm="1">
        <f ca="1"/>
        <v>#VALUE!</v>
      </c>
      <c r="I9" s="38" t="e">
        <f ca="1"/>
        <v>#VALUE!</v>
      </c>
      <c r="K9" s="48" t="e" vm="2">
        <f ca="1"/>
        <v>#VALUE!</v>
      </c>
      <c r="L9" s="49" t="e" vm="1">
        <f ca="1">VLOOKUP(K9,Document!$A$2:$B$1048576,2)</f>
        <v>#VALUE!</v>
      </c>
      <c r="M9" s="44" t="e">
        <f ca="1"/>
        <v>#VALUE!</v>
      </c>
    </row>
    <row r="10" spans="2:15" s="9" customFormat="1" ht="80.099999999999994" customHeight="1">
      <c r="C10" s="67"/>
      <c r="E10" s="1"/>
      <c r="F10" s="1"/>
      <c r="G10" s="37" t="e" vm="1">
        <f ca="1"/>
        <v>#VALUE!</v>
      </c>
      <c r="H10" s="65" t="e" vm="1">
        <f ca="1"/>
        <v>#VALUE!</v>
      </c>
      <c r="I10" s="38" t="e">
        <f ca="1"/>
        <v>#VALUE!</v>
      </c>
      <c r="J10" s="1"/>
      <c r="K10" s="48" t="e" vm="2">
        <f ca="1"/>
        <v>#VALUE!</v>
      </c>
      <c r="L10" s="49" t="e" vm="1">
        <f ca="1">VLOOKUP(K10,Document!$A$2:$B$1048576,2)</f>
        <v>#VALUE!</v>
      </c>
      <c r="M10" s="44" t="e">
        <f ca="1"/>
        <v>#VALUE!</v>
      </c>
    </row>
    <row r="11" spans="2:15" s="9" customFormat="1" ht="80.099999999999994" customHeight="1">
      <c r="C11" s="67"/>
      <c r="E11" s="1"/>
      <c r="F11" s="1"/>
      <c r="G11" s="37" t="e" vm="1">
        <f ca="1"/>
        <v>#VALUE!</v>
      </c>
      <c r="H11" s="65" t="e" vm="1">
        <f ca="1"/>
        <v>#VALUE!</v>
      </c>
      <c r="I11" s="38" t="e">
        <f ca="1"/>
        <v>#VALUE!</v>
      </c>
      <c r="J11" s="1"/>
      <c r="K11" s="48" t="e" vm="2">
        <f ca="1"/>
        <v>#VALUE!</v>
      </c>
      <c r="L11" s="49" t="e" vm="1">
        <f ca="1">VLOOKUP(K11,Document!$A$2:$B$1048576,2)</f>
        <v>#VALUE!</v>
      </c>
      <c r="M11" s="44" t="e">
        <f ca="1"/>
        <v>#VALUE!</v>
      </c>
    </row>
    <row r="12" spans="2:15" s="9" customFormat="1" ht="80.099999999999994" customHeight="1">
      <c r="C12" s="67"/>
      <c r="G12" s="37" t="e" vm="1">
        <f ca="1"/>
        <v>#VALUE!</v>
      </c>
      <c r="H12" s="65" t="e" vm="1">
        <f ca="1"/>
        <v>#VALUE!</v>
      </c>
      <c r="I12" s="38" t="e">
        <f ca="1"/>
        <v>#VALUE!</v>
      </c>
      <c r="K12" s="48" t="e" vm="2">
        <f ca="1"/>
        <v>#VALUE!</v>
      </c>
      <c r="L12" s="49" t="e" vm="1">
        <f ca="1">VLOOKUP(K12,Document!$A$2:$B$1048576,2)</f>
        <v>#VALUE!</v>
      </c>
      <c r="M12" s="44" t="e">
        <f ca="1"/>
        <v>#VALUE!</v>
      </c>
    </row>
    <row r="13" spans="2:15" s="9" customFormat="1" ht="80.099999999999994" customHeight="1">
      <c r="C13" s="41"/>
      <c r="G13" s="37" t="e" vm="1">
        <f ca="1"/>
        <v>#VALUE!</v>
      </c>
      <c r="H13" s="65" t="e" vm="1">
        <f ca="1"/>
        <v>#VALUE!</v>
      </c>
      <c r="I13" s="38" t="e">
        <f ca="1"/>
        <v>#VALUE!</v>
      </c>
      <c r="K13" s="48" t="e" vm="2">
        <f ca="1"/>
        <v>#VALUE!</v>
      </c>
      <c r="L13" s="49" t="e" vm="1">
        <f ca="1">VLOOKUP(K13,Document!$A$2:$B$1048576,2)</f>
        <v>#VALUE!</v>
      </c>
      <c r="M13" s="44" t="e">
        <f ca="1"/>
        <v>#VALUE!</v>
      </c>
    </row>
    <row r="14" spans="2:15" s="9" customFormat="1" ht="80.099999999999994" customHeight="1">
      <c r="C14" s="41"/>
      <c r="G14" s="37" t="e" vm="1">
        <f ca="1"/>
        <v>#VALUE!</v>
      </c>
      <c r="H14" s="65" t="e" vm="1">
        <f ca="1"/>
        <v>#VALUE!</v>
      </c>
      <c r="I14" s="38" t="e">
        <f ca="1"/>
        <v>#VALUE!</v>
      </c>
      <c r="K14" s="48" t="e" vm="2">
        <f ca="1"/>
        <v>#VALUE!</v>
      </c>
      <c r="L14" s="49" t="e" vm="1">
        <f ca="1">VLOOKUP(K14,Document!$A$2:$B$1048576,2)</f>
        <v>#VALUE!</v>
      </c>
      <c r="M14" s="44" t="e">
        <f ca="1"/>
        <v>#VALUE!</v>
      </c>
    </row>
    <row r="15" spans="2:15" s="9" customFormat="1" ht="80.099999999999994" customHeight="1" thickBot="1">
      <c r="C15" s="41"/>
      <c r="G15" s="37" t="e" vm="1">
        <f ca="1"/>
        <v>#VALUE!</v>
      </c>
      <c r="H15" s="65" t="e" vm="1">
        <f ca="1"/>
        <v>#VALUE!</v>
      </c>
      <c r="I15" s="38" t="e">
        <f ca="1"/>
        <v>#VALUE!</v>
      </c>
      <c r="K15" s="48" t="e" vm="2">
        <f ca="1"/>
        <v>#VALUE!</v>
      </c>
      <c r="L15" s="49" t="e" vm="1">
        <f ca="1">VLOOKUP(K15,Document!$A$2:$B$1048576,2)</f>
        <v>#VALUE!</v>
      </c>
      <c r="M15" s="44" t="e">
        <f ca="1"/>
        <v>#VALUE!</v>
      </c>
    </row>
    <row r="16" spans="2:15" s="9" customFormat="1" ht="80.099999999999994" customHeight="1" thickTop="1" thickBot="1">
      <c r="C16" s="42" t="s">
        <v>20</v>
      </c>
      <c r="D16" s="43" t="str" cm="1">
        <f t="array" aca="1" ref="D16" ca="1">INDEX(C17:C200,MIN(IF(SUBTOTAL(3,OFFSET(C17,ROW(C17:C200)-ROW(C17),0)),ROW(C17:C200)-ROW(C17)+1)))</f>
        <v>-</v>
      </c>
      <c r="G16" s="37" t="e" vm="1">
        <f ca="1"/>
        <v>#VALUE!</v>
      </c>
      <c r="H16" s="65" t="e" vm="1">
        <f ca="1"/>
        <v>#VALUE!</v>
      </c>
      <c r="I16" s="38" t="e">
        <f ca="1"/>
        <v>#VALUE!</v>
      </c>
      <c r="K16" s="48" t="e" vm="2">
        <f ca="1"/>
        <v>#VALUE!</v>
      </c>
      <c r="L16" s="49" t="e" vm="1">
        <f ca="1">VLOOKUP(K16,Document!$A$2:$B$1048576,2)</f>
        <v>#VALUE!</v>
      </c>
      <c r="M16" s="44" t="e">
        <f ca="1"/>
        <v>#VALUE!</v>
      </c>
    </row>
    <row r="17" spans="3:13" s="9" customFormat="1" ht="15" hidden="1" thickTop="1">
      <c r="C17" s="44" t="str">
        <f>Ref_Targets!C2</f>
        <v>-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3:13" s="5" customFormat="1" ht="15.75" thickTop="1">
      <c r="C18" s="44" t="str">
        <f>Ref_Targets!C3</f>
        <v>-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3:13" s="5" customFormat="1" hidden="1">
      <c r="C19" s="44" t="str">
        <f>Ref_Targets!C4</f>
        <v>-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3:13" s="5" customFormat="1" ht="15" hidden="1">
      <c r="C20" s="44" t="str">
        <f>Ref_Targets!C5</f>
        <v>-</v>
      </c>
      <c r="D20" s="1"/>
      <c r="E20" s="1"/>
      <c r="F20" s="1"/>
      <c r="G20" s="32"/>
      <c r="H20" s="32"/>
      <c r="I20" s="32"/>
      <c r="J20" s="1"/>
      <c r="K20" s="1"/>
      <c r="L20" s="1"/>
      <c r="M20" s="44"/>
    </row>
    <row r="21" spans="3:13" s="5" customFormat="1" ht="15" hidden="1">
      <c r="C21" s="44" t="str">
        <f>Ref_Targets!C6</f>
        <v>-</v>
      </c>
      <c r="D21" s="36"/>
      <c r="E21" s="36"/>
      <c r="F21" s="36"/>
      <c r="G21" s="36"/>
      <c r="H21" s="36"/>
      <c r="I21" s="36"/>
      <c r="J21" s="36"/>
      <c r="M21" s="1"/>
    </row>
    <row r="22" spans="3:13" s="5" customFormat="1" ht="15" hidden="1">
      <c r="C22" s="44" t="str">
        <f>Ref_Targets!C7</f>
        <v>-</v>
      </c>
      <c r="D22" s="36"/>
      <c r="E22" s="36"/>
      <c r="F22" s="36"/>
      <c r="G22" s="36"/>
      <c r="H22" s="36"/>
      <c r="I22" s="36"/>
      <c r="J22" s="36"/>
      <c r="M22" s="1"/>
    </row>
    <row r="23" spans="3:13" s="5" customFormat="1" ht="15" hidden="1">
      <c r="C23" s="44" t="str">
        <f>Ref_Targets!C8</f>
        <v>-</v>
      </c>
      <c r="D23" s="36"/>
      <c r="E23" s="36"/>
      <c r="F23" s="36"/>
      <c r="G23" s="36"/>
      <c r="H23" s="36"/>
      <c r="I23" s="36"/>
      <c r="J23" s="36"/>
      <c r="M23" s="1"/>
    </row>
    <row r="24" spans="3:13" s="5" customFormat="1" ht="15" hidden="1">
      <c r="C24" s="44" t="str">
        <f>Ref_Targets!C9</f>
        <v>-</v>
      </c>
      <c r="D24" s="36"/>
      <c r="E24" s="36"/>
      <c r="F24" s="36"/>
      <c r="G24" s="36"/>
      <c r="H24" s="36"/>
      <c r="I24" s="36"/>
      <c r="J24" s="36"/>
      <c r="M24" s="1"/>
    </row>
    <row r="25" spans="3:13" s="5" customFormat="1" ht="15" hidden="1">
      <c r="C25" s="44" t="str">
        <f>Ref_Targets!C10</f>
        <v>-</v>
      </c>
      <c r="D25" s="36"/>
      <c r="E25" s="36"/>
      <c r="F25" s="36"/>
      <c r="G25" s="36"/>
      <c r="H25" s="36"/>
      <c r="I25" s="36"/>
      <c r="J25" s="36"/>
      <c r="M25" s="1"/>
    </row>
    <row r="26" spans="3:13" s="5" customFormat="1" ht="15" hidden="1">
      <c r="C26" s="44" t="str">
        <f>Ref_Targets!C11</f>
        <v>-</v>
      </c>
      <c r="D26" s="36"/>
      <c r="E26" s="36"/>
      <c r="F26" s="36"/>
      <c r="G26" s="36"/>
      <c r="H26" s="36"/>
      <c r="I26" s="36"/>
      <c r="J26" s="36"/>
      <c r="M26" s="1"/>
    </row>
    <row r="27" spans="3:13" s="5" customFormat="1" ht="15" hidden="1">
      <c r="C27" s="44" t="str">
        <f>Ref_Targets!C12</f>
        <v>-</v>
      </c>
      <c r="D27" s="36"/>
      <c r="E27" s="9"/>
      <c r="M27" s="1"/>
    </row>
    <row r="28" spans="3:13" s="5" customFormat="1" ht="15" hidden="1">
      <c r="C28" s="44" t="str">
        <f>Ref_Targets!C13</f>
        <v>-</v>
      </c>
      <c r="D28" s="36"/>
      <c r="E28" s="9"/>
      <c r="M28" s="1"/>
    </row>
    <row r="29" spans="3:13" s="5" customFormat="1" ht="15" hidden="1">
      <c r="C29" s="44" t="str">
        <f>Ref_Targets!C14</f>
        <v>-</v>
      </c>
      <c r="D29" s="36"/>
      <c r="E29" s="9"/>
      <c r="M29" s="1"/>
    </row>
    <row r="30" spans="3:13" s="5" customFormat="1" ht="15" hidden="1">
      <c r="C30" s="44" t="str">
        <f>Ref_Targets!C15</f>
        <v>-</v>
      </c>
      <c r="D30" s="36"/>
      <c r="E30" s="9"/>
      <c r="M30" s="1"/>
    </row>
    <row r="31" spans="3:13" s="5" customFormat="1" ht="15" hidden="1">
      <c r="C31" s="44" t="str">
        <f>Ref_Targets!C16</f>
        <v>-</v>
      </c>
      <c r="D31" s="36"/>
      <c r="E31" s="9"/>
      <c r="M31" s="1"/>
    </row>
    <row r="32" spans="3:13" s="5" customFormat="1" ht="15" hidden="1">
      <c r="C32" s="44" t="str">
        <f>Ref_Targets!C17</f>
        <v>-</v>
      </c>
      <c r="D32" s="36"/>
      <c r="E32" s="9"/>
      <c r="M32" s="1"/>
    </row>
    <row r="33" spans="3:13" s="5" customFormat="1" ht="15" hidden="1">
      <c r="C33" s="44" t="str">
        <f>Ref_Targets!C18</f>
        <v>-</v>
      </c>
      <c r="D33" s="36"/>
      <c r="E33" s="9"/>
      <c r="M33" s="1"/>
    </row>
    <row r="34" spans="3:13" s="5" customFormat="1" ht="15" hidden="1">
      <c r="C34" s="44" t="str">
        <f>Ref_Targets!C19</f>
        <v>-</v>
      </c>
      <c r="D34" s="36"/>
      <c r="E34" s="9"/>
      <c r="M34" s="1"/>
    </row>
    <row r="35" spans="3:13" s="5" customFormat="1" ht="15" hidden="1">
      <c r="C35" s="44" t="str">
        <f>Ref_Targets!C20</f>
        <v>-</v>
      </c>
      <c r="D35" s="36"/>
      <c r="E35" s="9"/>
      <c r="M35" s="1"/>
    </row>
    <row r="36" spans="3:13" s="5" customFormat="1" ht="15" hidden="1">
      <c r="C36" s="44" t="str">
        <f>Ref_Targets!C21</f>
        <v>-</v>
      </c>
      <c r="D36" s="36"/>
      <c r="E36" s="9"/>
      <c r="M36" s="1"/>
    </row>
    <row r="37" spans="3:13" s="5" customFormat="1" ht="15" hidden="1">
      <c r="C37" s="44" t="str">
        <f>Ref_Targets!C22</f>
        <v>-</v>
      </c>
      <c r="D37" s="36"/>
      <c r="E37" s="9"/>
      <c r="M37" s="1"/>
    </row>
    <row r="38" spans="3:13" s="5" customFormat="1" ht="15" hidden="1">
      <c r="C38" s="44" t="str">
        <f>Ref_Targets!C23</f>
        <v>-</v>
      </c>
      <c r="D38" s="36"/>
      <c r="E38" s="9"/>
      <c r="M38" s="1"/>
    </row>
    <row r="39" spans="3:13" s="5" customFormat="1" ht="15" hidden="1">
      <c r="C39" s="44" t="str">
        <f>Ref_Targets!C24</f>
        <v>-</v>
      </c>
      <c r="D39" s="36"/>
      <c r="E39" s="9"/>
      <c r="M39" s="1"/>
    </row>
    <row r="40" spans="3:13" s="5" customFormat="1" ht="15" hidden="1">
      <c r="C40" s="44" t="str">
        <f>Ref_Targets!C25</f>
        <v>-</v>
      </c>
      <c r="D40" s="36"/>
      <c r="E40" s="9"/>
      <c r="M40" s="1"/>
    </row>
    <row r="41" spans="3:13" s="5" customFormat="1" ht="15" hidden="1">
      <c r="C41" s="44" t="str">
        <f>Ref_Targets!C26</f>
        <v>-</v>
      </c>
      <c r="D41" s="36"/>
      <c r="E41" s="9"/>
      <c r="M41" s="1"/>
    </row>
    <row r="42" spans="3:13" s="5" customFormat="1" ht="15" hidden="1">
      <c r="C42" s="44" t="str">
        <f>Ref_Targets!C27</f>
        <v>-</v>
      </c>
      <c r="D42" s="36"/>
      <c r="E42" s="9"/>
      <c r="M42" s="1"/>
    </row>
    <row r="43" spans="3:13" s="5" customFormat="1" ht="15" hidden="1">
      <c r="C43" s="44" t="str">
        <f>Ref_Targets!C28</f>
        <v>-</v>
      </c>
      <c r="D43" s="36"/>
      <c r="E43" s="9"/>
      <c r="M43" s="1"/>
    </row>
    <row r="44" spans="3:13" s="5" customFormat="1" ht="15" hidden="1">
      <c r="C44" s="44" t="str">
        <f>Ref_Targets!C29</f>
        <v>-</v>
      </c>
      <c r="D44" s="36"/>
      <c r="E44" s="9"/>
      <c r="M44" s="1"/>
    </row>
    <row r="45" spans="3:13" s="5" customFormat="1" ht="15" hidden="1">
      <c r="C45" s="44" t="str">
        <f>Ref_Targets!C30</f>
        <v>-</v>
      </c>
      <c r="D45" s="36"/>
      <c r="E45" s="9"/>
      <c r="M45" s="1"/>
    </row>
    <row r="46" spans="3:13" s="5" customFormat="1" ht="15" hidden="1">
      <c r="C46" s="44" t="str">
        <f>Ref_Targets!C31</f>
        <v>-</v>
      </c>
      <c r="D46" s="36"/>
      <c r="E46" s="9"/>
      <c r="M46" s="1"/>
    </row>
    <row r="47" spans="3:13" s="5" customFormat="1" ht="15" hidden="1">
      <c r="C47" s="44" t="str">
        <f>Ref_Targets!C32</f>
        <v>-</v>
      </c>
      <c r="D47" s="36"/>
      <c r="E47" s="9"/>
      <c r="M47" s="1"/>
    </row>
    <row r="48" spans="3:13" s="5" customFormat="1" ht="15" hidden="1">
      <c r="C48" s="44" t="str">
        <f>Ref_Targets!C33</f>
        <v>-</v>
      </c>
      <c r="D48" s="36"/>
      <c r="E48" s="9"/>
      <c r="M48" s="1"/>
    </row>
    <row r="49" spans="3:13" s="5" customFormat="1" ht="15" hidden="1">
      <c r="C49" s="44" t="str">
        <f>Ref_Targets!C34</f>
        <v>-</v>
      </c>
      <c r="D49" s="36"/>
      <c r="E49" s="9"/>
      <c r="M49" s="1"/>
    </row>
    <row r="50" spans="3:13" s="5" customFormat="1" ht="15" hidden="1">
      <c r="C50" s="44" t="str">
        <f>Ref_Targets!C35</f>
        <v>-</v>
      </c>
      <c r="D50" s="36"/>
      <c r="E50" s="9"/>
      <c r="M50" s="1"/>
    </row>
    <row r="51" spans="3:13" s="5" customFormat="1" ht="15" hidden="1">
      <c r="C51" s="44" t="str">
        <f>Ref_Targets!C36</f>
        <v>-</v>
      </c>
      <c r="D51" s="36"/>
      <c r="E51" s="9"/>
      <c r="M51" s="1"/>
    </row>
    <row r="52" spans="3:13" s="5" customFormat="1" ht="15" hidden="1">
      <c r="C52" s="44" t="str">
        <f>Ref_Targets!C37</f>
        <v>-</v>
      </c>
      <c r="D52" s="36"/>
      <c r="E52" s="9"/>
      <c r="M52" s="1"/>
    </row>
    <row r="53" spans="3:13" s="5" customFormat="1" ht="15" hidden="1">
      <c r="C53" s="44" t="str">
        <f>Ref_Targets!C38</f>
        <v>-</v>
      </c>
      <c r="D53" s="36"/>
      <c r="E53" s="9"/>
      <c r="M53" s="1"/>
    </row>
    <row r="54" spans="3:13" s="5" customFormat="1" ht="15" hidden="1">
      <c r="C54" s="44" t="str">
        <f>Ref_Targets!C39</f>
        <v>-</v>
      </c>
      <c r="D54" s="36"/>
      <c r="E54" s="9"/>
      <c r="M54" s="1"/>
    </row>
    <row r="55" spans="3:13" s="5" customFormat="1" ht="15" hidden="1">
      <c r="C55" s="44" t="str">
        <f>Ref_Targets!C40</f>
        <v>-</v>
      </c>
      <c r="D55" s="36"/>
      <c r="E55" s="9"/>
      <c r="M55" s="1"/>
    </row>
    <row r="56" spans="3:13" s="5" customFormat="1" ht="15" hidden="1">
      <c r="C56" s="44" t="str">
        <f>Ref_Targets!C41</f>
        <v>-</v>
      </c>
      <c r="D56" s="36"/>
      <c r="E56" s="9"/>
      <c r="M56" s="1"/>
    </row>
    <row r="57" spans="3:13" ht="15" hidden="1">
      <c r="C57" s="44" t="str">
        <f>Ref_Targets!C42</f>
        <v>-</v>
      </c>
      <c r="D57" s="33"/>
      <c r="E57" s="9"/>
      <c r="G57" s="1"/>
      <c r="H57" s="1"/>
      <c r="I57" s="1"/>
    </row>
    <row r="58" spans="3:13" ht="15" hidden="1">
      <c r="C58" s="44" t="str">
        <f>Ref_Targets!C43</f>
        <v>-</v>
      </c>
      <c r="D58" s="33"/>
      <c r="E58" s="9"/>
      <c r="G58" s="1"/>
      <c r="H58" s="1"/>
      <c r="I58" s="1"/>
    </row>
    <row r="59" spans="3:13" ht="15" hidden="1">
      <c r="C59" s="44" t="str">
        <f>Ref_Targets!C44</f>
        <v>-</v>
      </c>
      <c r="G59" s="1"/>
      <c r="H59" s="1"/>
      <c r="I59" s="1"/>
    </row>
    <row r="60" spans="3:13" ht="15" hidden="1">
      <c r="C60" s="44" t="str">
        <f>Ref_Targets!C45</f>
        <v>-</v>
      </c>
      <c r="G60" s="1"/>
      <c r="H60" s="1"/>
      <c r="I60" s="1"/>
    </row>
    <row r="61" spans="3:13" ht="15" hidden="1">
      <c r="C61" s="44" t="str">
        <f>Ref_Targets!C46</f>
        <v>-</v>
      </c>
      <c r="G61" s="1"/>
      <c r="H61" s="1"/>
      <c r="I61" s="1"/>
    </row>
    <row r="62" spans="3:13" ht="15" hidden="1">
      <c r="C62" s="44" t="str">
        <f>Ref_Targets!C47</f>
        <v>-</v>
      </c>
      <c r="G62" s="1"/>
      <c r="H62" s="1"/>
      <c r="I62" s="1"/>
    </row>
    <row r="63" spans="3:13" ht="15" hidden="1">
      <c r="C63" s="44" t="str">
        <f>Ref_Targets!C48</f>
        <v>-</v>
      </c>
      <c r="G63" s="1"/>
      <c r="H63" s="1"/>
      <c r="I63" s="1"/>
    </row>
    <row r="64" spans="3:13" ht="15" hidden="1">
      <c r="C64" s="44" t="str">
        <f>Ref_Targets!C49</f>
        <v>-</v>
      </c>
      <c r="G64" s="1"/>
      <c r="H64" s="1"/>
      <c r="I64" s="1"/>
    </row>
    <row r="65" spans="3:4" s="1" customFormat="1" ht="15" hidden="1">
      <c r="C65" s="44" t="str">
        <f>Ref_Targets!C50</f>
        <v>-</v>
      </c>
      <c r="D65" s="32"/>
    </row>
    <row r="66" spans="3:4" s="1" customFormat="1" ht="15" hidden="1">
      <c r="C66" s="44" t="str">
        <f>Ref_Targets!C51</f>
        <v>-</v>
      </c>
      <c r="D66" s="32"/>
    </row>
    <row r="67" spans="3:4" s="1" customFormat="1" ht="15" hidden="1">
      <c r="C67" s="44" t="str">
        <f>Ref_Targets!C52</f>
        <v>-</v>
      </c>
      <c r="D67" s="32"/>
    </row>
    <row r="68" spans="3:4" s="1" customFormat="1" ht="15" hidden="1">
      <c r="C68" s="44" t="str">
        <f>Ref_Targets!C53</f>
        <v>-</v>
      </c>
      <c r="D68" s="32"/>
    </row>
    <row r="69" spans="3:4" s="1" customFormat="1" ht="15" hidden="1">
      <c r="C69" s="44" t="str">
        <f>Ref_Targets!C54</f>
        <v>-</v>
      </c>
      <c r="D69" s="32"/>
    </row>
    <row r="70" spans="3:4" s="1" customFormat="1" ht="15" hidden="1">
      <c r="C70" s="44" t="str">
        <f>Ref_Targets!C55</f>
        <v>-</v>
      </c>
      <c r="D70" s="32"/>
    </row>
    <row r="71" spans="3:4" s="1" customFormat="1" ht="15" hidden="1">
      <c r="C71" s="44" t="str">
        <f>Ref_Targets!C56</f>
        <v>-</v>
      </c>
      <c r="D71" s="32"/>
    </row>
    <row r="72" spans="3:4" s="1" customFormat="1" ht="15" hidden="1">
      <c r="C72" s="44" t="str">
        <f>Ref_Targets!C57</f>
        <v>-</v>
      </c>
      <c r="D72" s="32"/>
    </row>
    <row r="73" spans="3:4" s="1" customFormat="1" ht="15" hidden="1">
      <c r="C73" s="44" t="str">
        <f>Ref_Targets!C58</f>
        <v>-</v>
      </c>
      <c r="D73" s="32"/>
    </row>
    <row r="74" spans="3:4" s="1" customFormat="1" ht="15" hidden="1">
      <c r="C74" s="44" t="str">
        <f>Ref_Targets!C59</f>
        <v>-</v>
      </c>
      <c r="D74" s="32"/>
    </row>
    <row r="75" spans="3:4" s="1" customFormat="1" ht="15" hidden="1">
      <c r="C75" s="44" t="str">
        <f>Ref_Targets!C60</f>
        <v>-</v>
      </c>
      <c r="D75" s="32"/>
    </row>
    <row r="76" spans="3:4" s="1" customFormat="1" ht="15" hidden="1">
      <c r="C76" s="44" t="str">
        <f>Ref_Targets!C61</f>
        <v>-</v>
      </c>
      <c r="D76" s="32"/>
    </row>
    <row r="77" spans="3:4" s="1" customFormat="1" ht="15" hidden="1">
      <c r="C77" s="44" t="str">
        <f>Ref_Targets!C62</f>
        <v>-</v>
      </c>
      <c r="D77" s="32"/>
    </row>
    <row r="78" spans="3:4" s="1" customFormat="1" ht="15" hidden="1">
      <c r="C78" s="44" t="str">
        <f>Ref_Targets!C63</f>
        <v>-</v>
      </c>
      <c r="D78" s="32"/>
    </row>
    <row r="79" spans="3:4" s="1" customFormat="1" ht="15" hidden="1">
      <c r="C79" s="44" t="str">
        <f>Ref_Targets!C64</f>
        <v>-</v>
      </c>
      <c r="D79" s="32"/>
    </row>
    <row r="80" spans="3:4" s="1" customFormat="1" ht="15" hidden="1">
      <c r="C80" s="44" t="str">
        <f>Ref_Targets!C65</f>
        <v>-</v>
      </c>
      <c r="D80" s="32"/>
    </row>
    <row r="81" spans="3:4" s="1" customFormat="1" ht="15" hidden="1">
      <c r="C81" s="44" t="str">
        <f>Ref_Targets!C66</f>
        <v>-</v>
      </c>
      <c r="D81" s="32"/>
    </row>
    <row r="82" spans="3:4" s="1" customFormat="1" ht="15" hidden="1">
      <c r="C82" s="44" t="str">
        <f>Ref_Targets!C67</f>
        <v>-</v>
      </c>
      <c r="D82" s="32"/>
    </row>
    <row r="83" spans="3:4" s="1" customFormat="1" ht="15" hidden="1">
      <c r="C83" s="44" t="str">
        <f>Ref_Targets!C68</f>
        <v>-</v>
      </c>
      <c r="D83" s="32"/>
    </row>
    <row r="84" spans="3:4" s="1" customFormat="1" ht="15" hidden="1">
      <c r="C84" s="44" t="str">
        <f>Ref_Targets!C69</f>
        <v>-</v>
      </c>
      <c r="D84" s="32"/>
    </row>
    <row r="85" spans="3:4" s="1" customFormat="1" ht="15" hidden="1">
      <c r="C85" s="44" t="str">
        <f>Ref_Targets!C70</f>
        <v>-</v>
      </c>
      <c r="D85" s="32"/>
    </row>
    <row r="86" spans="3:4" s="1" customFormat="1" ht="15" hidden="1">
      <c r="C86" s="44" t="str">
        <f>Ref_Targets!C71</f>
        <v>-</v>
      </c>
      <c r="D86" s="32"/>
    </row>
    <row r="87" spans="3:4" s="1" customFormat="1" ht="15" hidden="1">
      <c r="C87" s="44" t="str">
        <f>Ref_Targets!C72</f>
        <v>-</v>
      </c>
      <c r="D87" s="32"/>
    </row>
    <row r="88" spans="3:4" s="1" customFormat="1" ht="15" hidden="1">
      <c r="C88" s="44" t="str">
        <f>Ref_Targets!C73</f>
        <v>-</v>
      </c>
      <c r="D88" s="32"/>
    </row>
    <row r="89" spans="3:4" s="1" customFormat="1" ht="15" hidden="1">
      <c r="C89" s="44" t="str">
        <f>Ref_Targets!C74</f>
        <v>-</v>
      </c>
      <c r="D89" s="32"/>
    </row>
    <row r="90" spans="3:4" s="1" customFormat="1" ht="15" hidden="1">
      <c r="C90" s="44" t="str">
        <f>Ref_Targets!C75</f>
        <v>-</v>
      </c>
      <c r="D90" s="32"/>
    </row>
    <row r="91" spans="3:4" s="1" customFormat="1" ht="15" hidden="1">
      <c r="C91" s="44" t="str">
        <f>Ref_Targets!C76</f>
        <v>-</v>
      </c>
      <c r="D91" s="32"/>
    </row>
    <row r="92" spans="3:4" s="1" customFormat="1" ht="15" hidden="1">
      <c r="C92" s="44" t="str">
        <f>Ref_Targets!C77</f>
        <v>-</v>
      </c>
      <c r="D92" s="32"/>
    </row>
    <row r="93" spans="3:4" s="1" customFormat="1" ht="15" hidden="1">
      <c r="C93" s="44" t="str">
        <f>Ref_Targets!C78</f>
        <v>-</v>
      </c>
      <c r="D93" s="32"/>
    </row>
    <row r="94" spans="3:4" s="1" customFormat="1" ht="15" hidden="1">
      <c r="C94" s="44" t="str">
        <f>Ref_Targets!C79</f>
        <v>-</v>
      </c>
      <c r="D94" s="32"/>
    </row>
    <row r="95" spans="3:4" s="1" customFormat="1" ht="15" hidden="1">
      <c r="C95" s="44" t="str">
        <f>Ref_Targets!C80</f>
        <v>-</v>
      </c>
      <c r="D95" s="32"/>
    </row>
    <row r="96" spans="3:4" s="1" customFormat="1" ht="15" hidden="1">
      <c r="C96" s="44" t="str">
        <f>Ref_Targets!C81</f>
        <v>-</v>
      </c>
      <c r="D96" s="32"/>
    </row>
    <row r="97" spans="3:4" s="1" customFormat="1" ht="15" hidden="1">
      <c r="C97" s="44" t="str">
        <f>Ref_Targets!C82</f>
        <v>-</v>
      </c>
      <c r="D97" s="32"/>
    </row>
    <row r="98" spans="3:4" s="1" customFormat="1" ht="15" hidden="1">
      <c r="C98" s="44" t="str">
        <f>Ref_Targets!C83</f>
        <v>-</v>
      </c>
      <c r="D98" s="32"/>
    </row>
    <row r="99" spans="3:4" s="1" customFormat="1" ht="15" hidden="1">
      <c r="C99" s="44" t="str">
        <f>Ref_Targets!C84</f>
        <v>-</v>
      </c>
      <c r="D99" s="32"/>
    </row>
    <row r="100" spans="3:4" s="1" customFormat="1" ht="15" hidden="1">
      <c r="C100" s="44" t="str">
        <f>Ref_Targets!C85</f>
        <v>-</v>
      </c>
      <c r="D100" s="32"/>
    </row>
    <row r="101" spans="3:4" s="1" customFormat="1" ht="15" hidden="1">
      <c r="C101" s="44" t="str">
        <f>Ref_Targets!C86</f>
        <v>-</v>
      </c>
      <c r="D101" s="32"/>
    </row>
    <row r="102" spans="3:4" s="1" customFormat="1" ht="15" hidden="1">
      <c r="C102" s="44" t="str">
        <f>Ref_Targets!C87</f>
        <v>-</v>
      </c>
      <c r="D102" s="32"/>
    </row>
    <row r="103" spans="3:4" s="1" customFormat="1" ht="15" hidden="1">
      <c r="C103" s="44" t="str">
        <f>Ref_Targets!C88</f>
        <v>-</v>
      </c>
      <c r="D103" s="32"/>
    </row>
    <row r="104" spans="3:4" s="1" customFormat="1" ht="15" hidden="1">
      <c r="C104" s="44" t="str">
        <f>Ref_Targets!C89</f>
        <v>-</v>
      </c>
      <c r="D104" s="32"/>
    </row>
    <row r="105" spans="3:4" s="1" customFormat="1" ht="15" hidden="1">
      <c r="C105" s="44" t="str">
        <f>Ref_Targets!C90</f>
        <v>-</v>
      </c>
      <c r="D105" s="32"/>
    </row>
    <row r="106" spans="3:4" s="1" customFormat="1" ht="15" hidden="1">
      <c r="C106" s="44" t="str">
        <f>Ref_Targets!C91</f>
        <v>-</v>
      </c>
      <c r="D106" s="32"/>
    </row>
    <row r="107" spans="3:4" s="1" customFormat="1" ht="15" hidden="1">
      <c r="C107" s="44" t="str">
        <f>Ref_Targets!C92</f>
        <v>-</v>
      </c>
      <c r="D107" s="32"/>
    </row>
    <row r="108" spans="3:4" s="1" customFormat="1" ht="15" hidden="1">
      <c r="C108" s="44" t="str">
        <f>Ref_Targets!C93</f>
        <v>-</v>
      </c>
      <c r="D108" s="32"/>
    </row>
    <row r="109" spans="3:4" s="1" customFormat="1" ht="15" hidden="1">
      <c r="C109" s="44" t="str">
        <f>Ref_Targets!C94</f>
        <v>-</v>
      </c>
      <c r="D109" s="32"/>
    </row>
    <row r="110" spans="3:4" s="1" customFormat="1" ht="15" hidden="1">
      <c r="C110" s="44" t="str">
        <f>Ref_Targets!C95</f>
        <v>-</v>
      </c>
      <c r="D110" s="32"/>
    </row>
    <row r="111" spans="3:4" s="1" customFormat="1" ht="15" hidden="1">
      <c r="C111" s="44" t="str">
        <f>Ref_Targets!C96</f>
        <v>-</v>
      </c>
      <c r="D111" s="32"/>
    </row>
    <row r="112" spans="3:4" s="1" customFormat="1" ht="15" hidden="1">
      <c r="C112" s="44" t="str">
        <f>Ref_Targets!C97</f>
        <v>-</v>
      </c>
      <c r="D112" s="32"/>
    </row>
    <row r="113" spans="3:4" s="1" customFormat="1" ht="15" hidden="1">
      <c r="C113" s="44" t="str">
        <f>Ref_Targets!C98</f>
        <v>-</v>
      </c>
      <c r="D113" s="32"/>
    </row>
    <row r="114" spans="3:4" s="1" customFormat="1" ht="15" hidden="1">
      <c r="C114" s="44" t="str">
        <f>Ref_Targets!C99</f>
        <v>-</v>
      </c>
      <c r="D114" s="32"/>
    </row>
    <row r="115" spans="3:4" s="1" customFormat="1" ht="15" hidden="1">
      <c r="C115" s="44" t="str">
        <f>Ref_Targets!C100</f>
        <v>-</v>
      </c>
      <c r="D115" s="32"/>
    </row>
    <row r="116" spans="3:4" s="1" customFormat="1" ht="15" hidden="1">
      <c r="C116" s="44" t="str">
        <f>Ref_Targets!C101</f>
        <v>-</v>
      </c>
      <c r="D116" s="32"/>
    </row>
    <row r="117" spans="3:4" s="1" customFormat="1" ht="15" hidden="1">
      <c r="C117" s="44" t="str">
        <f>Ref_Targets!C102</f>
        <v>-</v>
      </c>
      <c r="D117" s="32"/>
    </row>
    <row r="118" spans="3:4" s="1" customFormat="1" ht="15" hidden="1">
      <c r="C118" s="44" t="str">
        <f>Ref_Targets!C103</f>
        <v>-</v>
      </c>
      <c r="D118" s="32"/>
    </row>
    <row r="119" spans="3:4" s="1" customFormat="1" ht="15" hidden="1">
      <c r="C119" s="44" t="str">
        <f>Ref_Targets!C104</f>
        <v>-</v>
      </c>
      <c r="D119" s="32"/>
    </row>
    <row r="120" spans="3:4" s="1" customFormat="1" ht="15" hidden="1">
      <c r="C120" s="44" t="str">
        <f>Ref_Targets!C105</f>
        <v>-</v>
      </c>
      <c r="D120" s="32"/>
    </row>
    <row r="121" spans="3:4" s="1" customFormat="1" ht="15" hidden="1">
      <c r="C121" s="44" t="str">
        <f>Ref_Targets!C106</f>
        <v>-</v>
      </c>
      <c r="D121" s="32"/>
    </row>
    <row r="122" spans="3:4" s="1" customFormat="1" ht="15" hidden="1">
      <c r="C122" s="44" t="str">
        <f>Ref_Targets!C107</f>
        <v>-</v>
      </c>
      <c r="D122" s="32"/>
    </row>
    <row r="123" spans="3:4" s="1" customFormat="1" ht="15" hidden="1">
      <c r="C123" s="44" t="str">
        <f>Ref_Targets!C108</f>
        <v>-</v>
      </c>
      <c r="D123" s="32"/>
    </row>
    <row r="124" spans="3:4" s="1" customFormat="1" ht="15" hidden="1">
      <c r="C124" s="44" t="str">
        <f>Ref_Targets!C109</f>
        <v>-</v>
      </c>
      <c r="D124" s="32"/>
    </row>
    <row r="125" spans="3:4" s="1" customFormat="1" ht="15" hidden="1">
      <c r="C125" s="44" t="str">
        <f>Ref_Targets!C110</f>
        <v>-</v>
      </c>
      <c r="D125" s="32"/>
    </row>
    <row r="126" spans="3:4" s="1" customFormat="1" ht="15" hidden="1">
      <c r="C126" s="44" t="str">
        <f>Ref_Targets!C111</f>
        <v>-</v>
      </c>
      <c r="D126" s="32"/>
    </row>
    <row r="127" spans="3:4" s="1" customFormat="1" ht="15" hidden="1">
      <c r="C127" s="44" t="str">
        <f>Ref_Targets!C112</f>
        <v>-</v>
      </c>
      <c r="D127" s="32"/>
    </row>
    <row r="128" spans="3:4" s="1" customFormat="1" ht="15" hidden="1">
      <c r="C128" s="44" t="str">
        <f>Ref_Targets!C113</f>
        <v>-</v>
      </c>
      <c r="D128" s="32"/>
    </row>
    <row r="129" spans="3:4" s="1" customFormat="1" ht="15" hidden="1">
      <c r="C129" s="44" t="str">
        <f>Ref_Targets!C114</f>
        <v>-</v>
      </c>
      <c r="D129" s="32"/>
    </row>
    <row r="130" spans="3:4" s="1" customFormat="1" ht="15" hidden="1">
      <c r="C130" s="44" t="str">
        <f>Ref_Targets!C115</f>
        <v>-</v>
      </c>
      <c r="D130" s="32"/>
    </row>
    <row r="131" spans="3:4" s="1" customFormat="1" ht="15" hidden="1">
      <c r="C131" s="44" t="str">
        <f>Ref_Targets!C116</f>
        <v>-</v>
      </c>
      <c r="D131" s="32"/>
    </row>
    <row r="132" spans="3:4" s="1" customFormat="1" ht="15" hidden="1">
      <c r="C132" s="44" t="str">
        <f>Ref_Targets!C117</f>
        <v>-</v>
      </c>
      <c r="D132" s="32"/>
    </row>
    <row r="133" spans="3:4" s="1" customFormat="1" ht="15" hidden="1">
      <c r="C133" s="44" t="str">
        <f>Ref_Targets!C118</f>
        <v>-</v>
      </c>
      <c r="D133" s="32"/>
    </row>
    <row r="134" spans="3:4" s="1" customFormat="1" ht="15" hidden="1">
      <c r="C134" s="44" t="str">
        <f>Ref_Targets!C119</f>
        <v>-</v>
      </c>
      <c r="D134" s="32"/>
    </row>
    <row r="135" spans="3:4" s="1" customFormat="1" ht="15" hidden="1">
      <c r="C135" s="44" t="str">
        <f>Ref_Targets!C120</f>
        <v>-</v>
      </c>
      <c r="D135" s="32"/>
    </row>
    <row r="136" spans="3:4" s="1" customFormat="1" ht="15" hidden="1">
      <c r="C136" s="44" t="str">
        <f>Ref_Targets!C121</f>
        <v>-</v>
      </c>
      <c r="D136" s="32"/>
    </row>
    <row r="137" spans="3:4" s="1" customFormat="1" ht="15" hidden="1">
      <c r="C137" s="44" t="str">
        <f>Ref_Targets!C122</f>
        <v>-</v>
      </c>
      <c r="D137" s="32"/>
    </row>
    <row r="138" spans="3:4" s="1" customFormat="1" ht="15" hidden="1">
      <c r="C138" s="44" t="str">
        <f>Ref_Targets!C123</f>
        <v>-</v>
      </c>
      <c r="D138" s="32"/>
    </row>
    <row r="139" spans="3:4" s="1" customFormat="1" ht="15" hidden="1">
      <c r="C139" s="44" t="str">
        <f>Ref_Targets!C124</f>
        <v>-</v>
      </c>
      <c r="D139" s="32"/>
    </row>
    <row r="140" spans="3:4" s="1" customFormat="1" ht="15" hidden="1">
      <c r="C140" s="44" t="str">
        <f>Ref_Targets!C125</f>
        <v>-</v>
      </c>
      <c r="D140" s="32"/>
    </row>
    <row r="141" spans="3:4" s="1" customFormat="1" ht="15" hidden="1">
      <c r="C141" s="44" t="str">
        <f>Ref_Targets!C126</f>
        <v>-</v>
      </c>
      <c r="D141" s="32"/>
    </row>
    <row r="142" spans="3:4" s="1" customFormat="1" ht="15" hidden="1">
      <c r="C142" s="44" t="str">
        <f>Ref_Targets!C127</f>
        <v>-</v>
      </c>
      <c r="D142" s="32"/>
    </row>
    <row r="143" spans="3:4" s="1" customFormat="1" ht="15" hidden="1">
      <c r="C143" s="44" t="str">
        <f>Ref_Targets!C128</f>
        <v>-</v>
      </c>
      <c r="D143" s="32"/>
    </row>
    <row r="144" spans="3:4" s="1" customFormat="1" ht="15" hidden="1">
      <c r="C144" s="44" t="str">
        <f>Ref_Targets!C129</f>
        <v>-</v>
      </c>
      <c r="D144" s="32"/>
    </row>
    <row r="145" spans="3:4" s="1" customFormat="1" ht="15" hidden="1">
      <c r="C145" s="44" t="str">
        <f>Ref_Targets!C130</f>
        <v>-</v>
      </c>
      <c r="D145" s="32"/>
    </row>
    <row r="146" spans="3:4" s="1" customFormat="1" ht="15" hidden="1">
      <c r="C146" s="44" t="str">
        <f>Ref_Targets!C131</f>
        <v>-</v>
      </c>
      <c r="D146" s="32"/>
    </row>
    <row r="147" spans="3:4" s="1" customFormat="1" ht="15" hidden="1">
      <c r="C147" s="44" t="str">
        <f>Ref_Targets!C132</f>
        <v>-</v>
      </c>
      <c r="D147" s="32"/>
    </row>
    <row r="148" spans="3:4" s="1" customFormat="1" ht="15" hidden="1">
      <c r="C148" s="44" t="str">
        <f>Ref_Targets!C133</f>
        <v>-</v>
      </c>
      <c r="D148" s="32"/>
    </row>
    <row r="149" spans="3:4" s="1" customFormat="1" ht="15" hidden="1">
      <c r="C149" s="44" t="str">
        <f>Ref_Targets!C134</f>
        <v>-</v>
      </c>
      <c r="D149" s="32"/>
    </row>
    <row r="150" spans="3:4" s="1" customFormat="1" ht="15" hidden="1">
      <c r="C150" s="44" t="str">
        <f>Ref_Targets!C135</f>
        <v>-</v>
      </c>
      <c r="D150" s="32"/>
    </row>
    <row r="151" spans="3:4" s="1" customFormat="1" ht="15" hidden="1">
      <c r="C151" s="44" t="str">
        <f>Ref_Targets!C136</f>
        <v>-</v>
      </c>
      <c r="D151" s="32"/>
    </row>
    <row r="152" spans="3:4" s="1" customFormat="1" ht="15" hidden="1">
      <c r="C152" s="44" t="str">
        <f>Ref_Targets!C137</f>
        <v>-</v>
      </c>
      <c r="D152" s="32"/>
    </row>
    <row r="153" spans="3:4" s="1" customFormat="1" ht="15" hidden="1">
      <c r="C153" s="44" t="str">
        <f>Ref_Targets!C138</f>
        <v>-</v>
      </c>
      <c r="D153" s="32"/>
    </row>
    <row r="154" spans="3:4" s="1" customFormat="1" ht="15" hidden="1">
      <c r="C154" s="44" t="str">
        <f>Ref_Targets!C139</f>
        <v>-</v>
      </c>
      <c r="D154" s="32"/>
    </row>
    <row r="155" spans="3:4" s="1" customFormat="1" ht="15" hidden="1">
      <c r="C155" s="44" t="str">
        <f>Ref_Targets!C140</f>
        <v>-</v>
      </c>
      <c r="D155" s="32"/>
    </row>
    <row r="156" spans="3:4" s="1" customFormat="1" ht="15" hidden="1">
      <c r="C156" s="44" t="str">
        <f>Ref_Targets!C141</f>
        <v>-</v>
      </c>
      <c r="D156" s="32"/>
    </row>
    <row r="157" spans="3:4" s="1" customFormat="1" ht="15" hidden="1">
      <c r="C157" s="44" t="str">
        <f>Ref_Targets!C142</f>
        <v>-</v>
      </c>
      <c r="D157" s="32"/>
    </row>
    <row r="158" spans="3:4" s="1" customFormat="1" ht="15" hidden="1">
      <c r="C158" s="44" t="str">
        <f>Ref_Targets!C143</f>
        <v>-</v>
      </c>
      <c r="D158" s="32"/>
    </row>
    <row r="159" spans="3:4" s="1" customFormat="1" ht="15" hidden="1">
      <c r="C159" s="44" t="str">
        <f>Ref_Targets!C144</f>
        <v>-</v>
      </c>
      <c r="D159" s="32"/>
    </row>
    <row r="160" spans="3:4" s="1" customFormat="1" ht="15" hidden="1">
      <c r="C160" s="44" t="str">
        <f>Ref_Targets!C145</f>
        <v>-</v>
      </c>
      <c r="D160" s="32"/>
    </row>
    <row r="161" spans="3:4" s="1" customFormat="1" ht="15" hidden="1">
      <c r="C161" s="44" t="str">
        <f>Ref_Targets!C146</f>
        <v>-</v>
      </c>
      <c r="D161" s="32"/>
    </row>
    <row r="162" spans="3:4" s="1" customFormat="1" ht="15" hidden="1">
      <c r="C162" s="44" t="str">
        <f>Ref_Targets!C147</f>
        <v>-</v>
      </c>
      <c r="D162" s="32"/>
    </row>
    <row r="163" spans="3:4" s="1" customFormat="1" ht="15" hidden="1">
      <c r="C163" s="44" t="str">
        <f>Ref_Targets!C148</f>
        <v>-</v>
      </c>
      <c r="D163" s="32"/>
    </row>
    <row r="164" spans="3:4" s="1" customFormat="1" ht="15" hidden="1">
      <c r="C164" s="44" t="str">
        <f>Ref_Targets!C149</f>
        <v>-</v>
      </c>
      <c r="D164" s="32"/>
    </row>
    <row r="165" spans="3:4" s="1" customFormat="1" ht="15" hidden="1">
      <c r="C165" s="44" t="str">
        <f>Ref_Targets!C150</f>
        <v>-</v>
      </c>
      <c r="D165" s="32"/>
    </row>
    <row r="166" spans="3:4" s="1" customFormat="1" ht="15" hidden="1">
      <c r="C166" s="44" t="str">
        <f>Ref_Targets!C151</f>
        <v>-</v>
      </c>
      <c r="D166" s="32"/>
    </row>
    <row r="167" spans="3:4" s="1" customFormat="1" ht="15" hidden="1">
      <c r="C167" s="44" t="str">
        <f>Ref_Targets!C152</f>
        <v>-</v>
      </c>
      <c r="D167" s="32"/>
    </row>
    <row r="168" spans="3:4" s="1" customFormat="1" ht="15" hidden="1">
      <c r="C168" s="44" t="str">
        <f>Ref_Targets!C153</f>
        <v>-</v>
      </c>
      <c r="D168" s="32"/>
    </row>
    <row r="169" spans="3:4" s="1" customFormat="1" ht="15" hidden="1">
      <c r="C169" s="44" t="str">
        <f>Ref_Targets!C154</f>
        <v>-</v>
      </c>
      <c r="D169" s="32"/>
    </row>
    <row r="170" spans="3:4" s="1" customFormat="1" ht="15" hidden="1">
      <c r="C170" s="44" t="str">
        <f>Ref_Targets!C155</f>
        <v>-</v>
      </c>
      <c r="D170" s="32"/>
    </row>
    <row r="171" spans="3:4" s="1" customFormat="1" ht="15" hidden="1">
      <c r="C171" s="44" t="str">
        <f>Ref_Targets!C156</f>
        <v>-</v>
      </c>
      <c r="D171" s="32"/>
    </row>
    <row r="172" spans="3:4" s="1" customFormat="1" ht="15" hidden="1">
      <c r="C172" s="44" t="str">
        <f>Ref_Targets!C157</f>
        <v>-</v>
      </c>
      <c r="D172" s="32"/>
    </row>
    <row r="173" spans="3:4" s="1" customFormat="1" ht="15" hidden="1">
      <c r="C173" s="44" t="str">
        <f>Ref_Targets!C158</f>
        <v>-</v>
      </c>
      <c r="D173" s="32"/>
    </row>
    <row r="174" spans="3:4" s="1" customFormat="1" ht="15" hidden="1">
      <c r="C174" s="44" t="str">
        <f>Ref_Targets!C159</f>
        <v>-</v>
      </c>
      <c r="D174" s="32"/>
    </row>
    <row r="175" spans="3:4" s="1" customFormat="1" ht="15" hidden="1">
      <c r="C175" s="44" t="str">
        <f>Ref_Targets!C160</f>
        <v>-</v>
      </c>
      <c r="D175" s="32"/>
    </row>
    <row r="176" spans="3:4" s="1" customFormat="1" ht="15" hidden="1">
      <c r="C176" s="44" t="str">
        <f>Ref_Targets!C161</f>
        <v>-</v>
      </c>
      <c r="D176" s="32"/>
    </row>
    <row r="177" spans="3:13" ht="15" hidden="1">
      <c r="C177" s="44" t="str">
        <f>Ref_Targets!C162</f>
        <v>-</v>
      </c>
      <c r="G177" s="1"/>
      <c r="H177" s="1"/>
      <c r="I177" s="1"/>
    </row>
    <row r="178" spans="3:13" ht="15" hidden="1">
      <c r="C178" s="44" t="str">
        <f>Ref_Targets!C163</f>
        <v>-</v>
      </c>
      <c r="G178" s="1"/>
      <c r="H178" s="1"/>
      <c r="I178" s="1"/>
    </row>
    <row r="179" spans="3:13" ht="15" hidden="1">
      <c r="C179" s="44" t="str">
        <f>Ref_Targets!C164</f>
        <v>-</v>
      </c>
      <c r="G179" s="1"/>
      <c r="H179" s="1"/>
      <c r="I179" s="1"/>
    </row>
    <row r="180" spans="3:13" ht="15" hidden="1">
      <c r="C180" s="44" t="str">
        <f>Ref_Targets!C165</f>
        <v>-</v>
      </c>
      <c r="G180" s="1"/>
      <c r="H180" s="1"/>
      <c r="I180" s="1"/>
    </row>
    <row r="181" spans="3:13" ht="15" hidden="1">
      <c r="C181" s="44" t="str">
        <f>Ref_Targets!C166</f>
        <v>-</v>
      </c>
      <c r="G181" s="1"/>
      <c r="H181" s="1"/>
      <c r="I181" s="1"/>
    </row>
    <row r="182" spans="3:13" ht="15" hidden="1">
      <c r="C182" s="44" t="str">
        <f>Ref_Targets!C167</f>
        <v>-</v>
      </c>
      <c r="G182" s="1"/>
      <c r="H182" s="1"/>
      <c r="I182" s="1"/>
    </row>
    <row r="183" spans="3:13" ht="15" hidden="1">
      <c r="C183" s="44" t="str">
        <f>Ref_Targets!C168</f>
        <v>-</v>
      </c>
      <c r="G183" s="1"/>
      <c r="H183" s="1"/>
      <c r="I183" s="1"/>
    </row>
    <row r="184" spans="3:13" ht="15" hidden="1">
      <c r="C184" s="44" t="str">
        <f>Ref_Targets!C169</f>
        <v>-</v>
      </c>
      <c r="G184" s="1"/>
      <c r="H184" s="1"/>
      <c r="I184" s="1"/>
    </row>
    <row r="185" spans="3:13" ht="15" hidden="1">
      <c r="C185" s="44" t="str">
        <f>Ref_Targets!C170</f>
        <v>-</v>
      </c>
      <c r="G185" s="1"/>
      <c r="H185" s="1"/>
      <c r="I185" s="1"/>
    </row>
    <row r="186" spans="3:13" ht="15">
      <c r="C186" s="39"/>
      <c r="M186" s="44"/>
    </row>
    <row r="187" spans="3:13" ht="15">
      <c r="M187" s="44"/>
    </row>
  </sheetData>
  <autoFilter ref="C16:C185" xr:uid="{792847E6-77D8-40E4-A217-086D4CB991A8}">
    <filterColumn colId="0">
      <filters>
        <filter val="1-2"/>
      </filters>
    </filterColumn>
  </autoFilter>
  <sortState xmlns:xlrd2="http://schemas.microsoft.com/office/spreadsheetml/2017/richdata2" ref="K7:M16">
    <sortCondition ref="M7:M16"/>
  </sortState>
  <mergeCells count="2">
    <mergeCell ref="C6:C12"/>
    <mergeCell ref="E7:E8"/>
  </mergeCells>
  <conditionalFormatting sqref="I7:I16">
    <cfRule type="iconSet" priority="1">
      <iconSet>
        <cfvo type="percent" val="0"/>
        <cfvo type="num" val="0.5"/>
        <cfvo type="num" val="0.75"/>
      </iconSet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880D-4776-B442-AEE4-21B71BEB38C3}">
  <sheetPr codeName="Sheet12"/>
  <dimension ref="A1:E20"/>
  <sheetViews>
    <sheetView workbookViewId="0">
      <selection activeCell="C6" sqref="C6"/>
    </sheetView>
  </sheetViews>
  <sheetFormatPr baseColWidth="10" defaultColWidth="10.85546875" defaultRowHeight="15.75"/>
  <cols>
    <col min="1" max="1" width="11.140625" style="25" customWidth="1"/>
    <col min="2" max="2" width="39.85546875" style="56" bestFit="1" customWidth="1"/>
    <col min="3" max="3" width="13.7109375" style="24" customWidth="1"/>
    <col min="4" max="16384" width="10.85546875" style="24"/>
  </cols>
  <sheetData>
    <row r="1" spans="1:5">
      <c r="A1" s="25" t="s">
        <v>0</v>
      </c>
      <c r="B1" s="56" t="s">
        <v>1</v>
      </c>
      <c r="C1" s="24" t="s">
        <v>6</v>
      </c>
    </row>
    <row r="2" spans="1:5">
      <c r="B2" s="57" t="str">
        <f>IFERROR(VLOOKUP(Tabelle9[[#This Row],[Goal No.]],Tabelle7[],2),"")</f>
        <v/>
      </c>
      <c r="C2" s="28"/>
      <c r="D2" s="26"/>
      <c r="E2" s="26"/>
    </row>
    <row r="3" spans="1:5">
      <c r="B3" s="57" t="str">
        <f>IFERROR(VLOOKUP(Tabelle9[[#This Row],[Goal No.]],Tabelle7[],2),"")</f>
        <v/>
      </c>
      <c r="C3" s="28"/>
      <c r="D3" s="26"/>
      <c r="E3" s="26"/>
    </row>
    <row r="4" spans="1:5">
      <c r="B4" s="57" t="str">
        <f>IFERROR(VLOOKUP(Tabelle9[[#This Row],[Goal No.]],Tabelle7[],2),"")</f>
        <v/>
      </c>
      <c r="C4" s="28"/>
      <c r="D4" s="26"/>
      <c r="E4" s="26"/>
    </row>
    <row r="5" spans="1:5">
      <c r="B5" s="57" t="str">
        <f>IFERROR(VLOOKUP(Tabelle9[[#This Row],[Goal No.]],Tabelle7[],2),"")</f>
        <v/>
      </c>
      <c r="C5" s="28"/>
      <c r="D5" s="26"/>
      <c r="E5" s="26"/>
    </row>
    <row r="6" spans="1:5">
      <c r="B6" s="57" t="str">
        <f>IFERROR(VLOOKUP(Tabelle9[[#This Row],[Goal No.]],Tabelle7[],2),"")</f>
        <v/>
      </c>
      <c r="C6" s="28"/>
      <c r="D6" s="26"/>
      <c r="E6" s="26"/>
    </row>
    <row r="7" spans="1:5">
      <c r="B7" s="57" t="str">
        <f>IFERROR(VLOOKUP(Tabelle9[[#This Row],[Goal No.]],Tabelle7[],2),"")</f>
        <v/>
      </c>
      <c r="C7" s="28"/>
      <c r="D7" s="26"/>
      <c r="E7" s="26"/>
    </row>
    <row r="8" spans="1:5">
      <c r="B8" s="57" t="str">
        <f>IFERROR(VLOOKUP(Tabelle9[[#This Row],[Goal No.]],Tabelle7[],2),"")</f>
        <v/>
      </c>
      <c r="C8" s="28"/>
      <c r="D8" s="26"/>
      <c r="E8" s="26"/>
    </row>
    <row r="9" spans="1:5">
      <c r="B9" s="57" t="str">
        <f>IFERROR(VLOOKUP(Tabelle9[[#This Row],[Goal No.]],Tabelle7[],2),"")</f>
        <v/>
      </c>
      <c r="C9" s="28"/>
      <c r="D9" s="26"/>
      <c r="E9" s="26"/>
    </row>
    <row r="10" spans="1:5">
      <c r="B10" s="57" t="str">
        <f>IFERROR(VLOOKUP(Tabelle9[[#This Row],[Goal No.]],Tabelle7[],2),"")</f>
        <v/>
      </c>
      <c r="C10" s="28"/>
      <c r="D10" s="26"/>
      <c r="E10" s="26"/>
    </row>
    <row r="11" spans="1:5">
      <c r="B11" s="57" t="str">
        <f>IFERROR(VLOOKUP(Tabelle9[[#This Row],[Goal No.]],Tabelle7[],2),"")</f>
        <v/>
      </c>
      <c r="C11" s="28"/>
      <c r="D11" s="26"/>
      <c r="E11" s="26"/>
    </row>
    <row r="12" spans="1:5">
      <c r="B12" s="57" t="str">
        <f>IFERROR(VLOOKUP(Tabelle9[[#This Row],[Goal No.]],Tabelle7[],2),"")</f>
        <v/>
      </c>
      <c r="C12" s="28"/>
      <c r="D12" s="26"/>
      <c r="E12" s="26"/>
    </row>
    <row r="13" spans="1:5">
      <c r="B13" s="57" t="str">
        <f>IFERROR(VLOOKUP(Tabelle9[[#This Row],[Goal No.]],Tabelle7[],2),"")</f>
        <v/>
      </c>
      <c r="C13" s="28"/>
      <c r="D13" s="26"/>
      <c r="E13" s="26"/>
    </row>
    <row r="14" spans="1:5">
      <c r="B14" s="57" t="str">
        <f>IFERROR(VLOOKUP(Tabelle9[[#This Row],[Goal No.]],Tabelle7[],2),"")</f>
        <v/>
      </c>
      <c r="C14" s="28"/>
      <c r="D14" s="26"/>
      <c r="E14" s="26"/>
    </row>
    <row r="15" spans="1:5">
      <c r="B15" s="57" t="str">
        <f>IFERROR(VLOOKUP(Tabelle9[[#This Row],[Goal No.]],Tabelle7[],2),"")</f>
        <v/>
      </c>
      <c r="C15" s="28"/>
      <c r="D15" s="26"/>
      <c r="E15" s="26"/>
    </row>
    <row r="16" spans="1:5">
      <c r="B16" s="57" t="str">
        <f>IFERROR(VLOOKUP(Tabelle9[[#This Row],[Goal No.]],Tabelle7[],2),"")</f>
        <v/>
      </c>
      <c r="C16" s="28"/>
      <c r="D16" s="26"/>
      <c r="E16" s="26"/>
    </row>
    <row r="17" spans="2:5">
      <c r="B17" s="57" t="str">
        <f>IFERROR(VLOOKUP(Tabelle9[[#This Row],[Goal No.]],Tabelle7[],2),"")</f>
        <v/>
      </c>
      <c r="C17" s="28"/>
      <c r="D17" s="26"/>
      <c r="E17" s="26"/>
    </row>
    <row r="18" spans="2:5">
      <c r="B18" s="57" t="str">
        <f>IFERROR(VLOOKUP(Tabelle9[[#This Row],[Goal No.]],Tabelle7[],2),"")</f>
        <v/>
      </c>
      <c r="C18" s="28"/>
      <c r="D18" s="26"/>
      <c r="E18" s="26"/>
    </row>
    <row r="19" spans="2:5">
      <c r="B19" s="57" t="str">
        <f>IFERROR(VLOOKUP(Tabelle9[[#This Row],[Goal No.]],Tabelle7[],2),"")</f>
        <v/>
      </c>
      <c r="C19" s="28"/>
    </row>
    <row r="20" spans="2:5">
      <c r="B20" s="57" t="str">
        <f>IFERROR(VLOOKUP(Tabelle9[[#This Row],[Goal No.]],Tabelle7[],2),"")</f>
        <v/>
      </c>
      <c r="C20" s="28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01FE-81B0-E943-8F4C-75E017C1F0EB}">
  <sheetPr codeName="Sheet13"/>
  <dimension ref="A1:I170"/>
  <sheetViews>
    <sheetView workbookViewId="0">
      <selection activeCell="H19" sqref="H19"/>
    </sheetView>
  </sheetViews>
  <sheetFormatPr baseColWidth="10" defaultColWidth="10.85546875" defaultRowHeight="15"/>
  <cols>
    <col min="1" max="1" width="15.140625" style="59" customWidth="1"/>
    <col min="2" max="2" width="16.28515625" style="59" customWidth="1"/>
    <col min="3" max="3" width="14.42578125" style="59" customWidth="1"/>
    <col min="4" max="4" width="22.7109375" style="59" customWidth="1"/>
    <col min="5" max="5" width="10" style="59" hidden="1" customWidth="1"/>
    <col min="6" max="6" width="140.7109375" style="59" customWidth="1"/>
    <col min="7" max="7" width="13.28515625" style="59" customWidth="1"/>
    <col min="8" max="16384" width="10.85546875" style="59"/>
  </cols>
  <sheetData>
    <row r="1" spans="1:9" s="63" customFormat="1">
      <c r="A1" s="62" t="s">
        <v>0</v>
      </c>
      <c r="B1" s="62" t="s">
        <v>3</v>
      </c>
      <c r="C1" s="62" t="s">
        <v>18</v>
      </c>
      <c r="D1" s="62" t="s">
        <v>1</v>
      </c>
      <c r="E1" s="62" t="s">
        <v>4</v>
      </c>
      <c r="F1" s="62" t="s">
        <v>21</v>
      </c>
      <c r="G1" s="62" t="s">
        <v>6</v>
      </c>
      <c r="H1" s="62"/>
      <c r="I1" s="62"/>
    </row>
    <row r="2" spans="1:9">
      <c r="C2" s="59" t="str">
        <f t="shared" ref="C2:C33" si="0">A2&amp;"-"&amp;B2</f>
        <v>-</v>
      </c>
      <c r="D2" s="60" t="str">
        <f>IFERROR(VLOOKUP(Tabelle8[[#This Row],[Goal No.]],Tabelle7[],2),"")</f>
        <v/>
      </c>
      <c r="G2" s="61"/>
      <c r="H2" s="61"/>
      <c r="I2" s="61"/>
    </row>
    <row r="3" spans="1:9">
      <c r="C3" s="59" t="str">
        <f t="shared" si="0"/>
        <v>-</v>
      </c>
      <c r="D3" s="60" t="str">
        <f>IFERROR(VLOOKUP(Tabelle8[[#This Row],[Goal No.]],Tabelle7[],2),"")</f>
        <v/>
      </c>
      <c r="G3" s="61"/>
      <c r="H3" s="61"/>
      <c r="I3" s="61"/>
    </row>
    <row r="4" spans="1:9">
      <c r="C4" s="59" t="str">
        <f t="shared" si="0"/>
        <v>-</v>
      </c>
      <c r="D4" s="60" t="str">
        <f>IFERROR(VLOOKUP(Tabelle8[[#This Row],[Goal No.]],Tabelle7[],2),"")</f>
        <v/>
      </c>
      <c r="G4" s="61"/>
      <c r="H4" s="61"/>
      <c r="I4" s="61"/>
    </row>
    <row r="5" spans="1:9">
      <c r="C5" s="59" t="str">
        <f t="shared" si="0"/>
        <v>-</v>
      </c>
      <c r="D5" s="60" t="str">
        <f>IFERROR(VLOOKUP(Tabelle8[[#This Row],[Goal No.]],Tabelle7[],2),"")</f>
        <v/>
      </c>
      <c r="G5" s="61"/>
      <c r="H5" s="61"/>
      <c r="I5" s="61"/>
    </row>
    <row r="6" spans="1:9">
      <c r="C6" s="59" t="str">
        <f t="shared" si="0"/>
        <v>-</v>
      </c>
      <c r="D6" s="60" t="str">
        <f>IFERROR(VLOOKUP(Tabelle8[[#This Row],[Goal No.]],Tabelle7[],2),"")</f>
        <v/>
      </c>
      <c r="G6" s="61"/>
      <c r="H6" s="61"/>
      <c r="I6" s="61"/>
    </row>
    <row r="7" spans="1:9">
      <c r="C7" s="59" t="str">
        <f t="shared" si="0"/>
        <v>-</v>
      </c>
      <c r="D7" s="60" t="str">
        <f>IFERROR(VLOOKUP(Tabelle8[[#This Row],[Goal No.]],Tabelle7[],2),"")</f>
        <v/>
      </c>
      <c r="G7" s="61"/>
      <c r="H7" s="61"/>
      <c r="I7" s="61"/>
    </row>
    <row r="8" spans="1:9">
      <c r="C8" s="59" t="str">
        <f t="shared" si="0"/>
        <v>-</v>
      </c>
      <c r="D8" s="60" t="str">
        <f>IFERROR(VLOOKUP(Tabelle8[[#This Row],[Goal No.]],Tabelle7[],2),"")</f>
        <v/>
      </c>
      <c r="G8" s="61"/>
      <c r="H8" s="61"/>
      <c r="I8" s="61"/>
    </row>
    <row r="9" spans="1:9">
      <c r="C9" s="59" t="str">
        <f t="shared" si="0"/>
        <v>-</v>
      </c>
      <c r="D9" s="60" t="str">
        <f>IFERROR(VLOOKUP(Tabelle8[[#This Row],[Goal No.]],Tabelle7[],2),"")</f>
        <v/>
      </c>
      <c r="G9" s="61"/>
      <c r="H9" s="61"/>
      <c r="I9" s="61"/>
    </row>
    <row r="10" spans="1:9">
      <c r="C10" s="59" t="str">
        <f t="shared" si="0"/>
        <v>-</v>
      </c>
      <c r="D10" s="60" t="str">
        <f>IFERROR(VLOOKUP(Tabelle8[[#This Row],[Goal No.]],Tabelle7[],2),"")</f>
        <v/>
      </c>
      <c r="G10" s="61"/>
      <c r="H10" s="61"/>
      <c r="I10" s="61"/>
    </row>
    <row r="11" spans="1:9">
      <c r="C11" s="59" t="str">
        <f t="shared" si="0"/>
        <v>-</v>
      </c>
      <c r="D11" s="60" t="str">
        <f>IFERROR(VLOOKUP(Tabelle8[[#This Row],[Goal No.]],Tabelle7[],2),"")</f>
        <v/>
      </c>
      <c r="G11" s="61"/>
      <c r="H11" s="61"/>
      <c r="I11" s="61"/>
    </row>
    <row r="12" spans="1:9">
      <c r="C12" s="59" t="str">
        <f t="shared" si="0"/>
        <v>-</v>
      </c>
      <c r="D12" s="60" t="str">
        <f>IFERROR(VLOOKUP(Tabelle8[[#This Row],[Goal No.]],Tabelle7[],2),"")</f>
        <v/>
      </c>
      <c r="G12" s="61"/>
      <c r="H12" s="61"/>
      <c r="I12" s="61"/>
    </row>
    <row r="13" spans="1:9">
      <c r="C13" s="59" t="str">
        <f t="shared" si="0"/>
        <v>-</v>
      </c>
      <c r="D13" s="60" t="str">
        <f>IFERROR(VLOOKUP(Tabelle8[[#This Row],[Goal No.]],Tabelle7[],2),"")</f>
        <v/>
      </c>
      <c r="G13" s="61"/>
      <c r="H13" s="61"/>
      <c r="I13" s="61"/>
    </row>
    <row r="14" spans="1:9">
      <c r="C14" s="59" t="str">
        <f t="shared" si="0"/>
        <v>-</v>
      </c>
      <c r="D14" s="60" t="str">
        <f>IFERROR(VLOOKUP(Tabelle8[[#This Row],[Goal No.]],Tabelle7[],2),"")</f>
        <v/>
      </c>
      <c r="G14" s="61"/>
      <c r="H14" s="61"/>
      <c r="I14" s="61"/>
    </row>
    <row r="15" spans="1:9">
      <c r="C15" s="59" t="str">
        <f t="shared" si="0"/>
        <v>-</v>
      </c>
      <c r="D15" s="60" t="str">
        <f>IFERROR(VLOOKUP(Tabelle8[[#This Row],[Goal No.]],Tabelle7[],2),"")</f>
        <v/>
      </c>
      <c r="G15" s="61"/>
      <c r="H15" s="61"/>
      <c r="I15" s="61"/>
    </row>
    <row r="16" spans="1:9">
      <c r="C16" s="59" t="str">
        <f t="shared" si="0"/>
        <v>-</v>
      </c>
      <c r="D16" s="60" t="str">
        <f>IFERROR(VLOOKUP(Tabelle8[[#This Row],[Goal No.]],Tabelle7[],2),"")</f>
        <v/>
      </c>
      <c r="G16" s="61"/>
      <c r="H16" s="61"/>
      <c r="I16" s="61"/>
    </row>
    <row r="17" spans="3:9">
      <c r="C17" s="59" t="str">
        <f t="shared" si="0"/>
        <v>-</v>
      </c>
      <c r="D17" s="60" t="str">
        <f>IFERROR(VLOOKUP(Tabelle8[[#This Row],[Goal No.]],Tabelle7[],2),"")</f>
        <v/>
      </c>
      <c r="G17" s="61"/>
      <c r="H17" s="61"/>
      <c r="I17" s="61"/>
    </row>
    <row r="18" spans="3:9">
      <c r="C18" s="59" t="str">
        <f t="shared" si="0"/>
        <v>-</v>
      </c>
      <c r="D18" s="60" t="str">
        <f>IFERROR(VLOOKUP(Tabelle8[[#This Row],[Goal No.]],Tabelle7[],2),"")</f>
        <v/>
      </c>
      <c r="G18" s="61"/>
      <c r="H18" s="61"/>
      <c r="I18" s="61"/>
    </row>
    <row r="19" spans="3:9">
      <c r="C19" s="59" t="str">
        <f t="shared" si="0"/>
        <v>-</v>
      </c>
      <c r="D19" s="60" t="str">
        <f>IFERROR(VLOOKUP(Tabelle8[[#This Row],[Goal No.]],Tabelle7[],2),"")</f>
        <v/>
      </c>
      <c r="G19" s="61"/>
      <c r="H19" s="61"/>
      <c r="I19" s="61"/>
    </row>
    <row r="20" spans="3:9">
      <c r="C20" s="59" t="str">
        <f t="shared" si="0"/>
        <v>-</v>
      </c>
      <c r="D20" s="60" t="str">
        <f>IFERROR(VLOOKUP(Tabelle8[[#This Row],[Goal No.]],Tabelle7[],2),"")</f>
        <v/>
      </c>
      <c r="G20" s="61"/>
      <c r="H20" s="61"/>
      <c r="I20" s="61"/>
    </row>
    <row r="21" spans="3:9">
      <c r="C21" s="59" t="str">
        <f t="shared" si="0"/>
        <v>-</v>
      </c>
      <c r="D21" s="60" t="str">
        <f>IFERROR(VLOOKUP(Tabelle8[[#This Row],[Goal No.]],Tabelle7[],2),"")</f>
        <v/>
      </c>
      <c r="G21" s="61"/>
      <c r="H21" s="61"/>
      <c r="I21" s="61"/>
    </row>
    <row r="22" spans="3:9">
      <c r="C22" s="59" t="str">
        <f t="shared" si="0"/>
        <v>-</v>
      </c>
      <c r="D22" s="60" t="str">
        <f>IFERROR(VLOOKUP(Tabelle8[[#This Row],[Goal No.]],Tabelle7[],2),"")</f>
        <v/>
      </c>
      <c r="G22" s="61"/>
      <c r="H22" s="61"/>
      <c r="I22" s="61"/>
    </row>
    <row r="23" spans="3:9">
      <c r="C23" s="59" t="str">
        <f t="shared" si="0"/>
        <v>-</v>
      </c>
      <c r="D23" s="60" t="str">
        <f>IFERROR(VLOOKUP(Tabelle8[[#This Row],[Goal No.]],Tabelle7[],2),"")</f>
        <v/>
      </c>
      <c r="G23" s="61"/>
      <c r="H23" s="61"/>
      <c r="I23" s="61"/>
    </row>
    <row r="24" spans="3:9">
      <c r="C24" s="59" t="str">
        <f t="shared" si="0"/>
        <v>-</v>
      </c>
      <c r="D24" s="60" t="str">
        <f>IFERROR(VLOOKUP(Tabelle8[[#This Row],[Goal No.]],Tabelle7[],2),"")</f>
        <v/>
      </c>
      <c r="G24" s="61"/>
      <c r="H24" s="61"/>
      <c r="I24" s="61"/>
    </row>
    <row r="25" spans="3:9">
      <c r="C25" s="59" t="str">
        <f t="shared" si="0"/>
        <v>-</v>
      </c>
      <c r="D25" s="60" t="str">
        <f>IFERROR(VLOOKUP(Tabelle8[[#This Row],[Goal No.]],Tabelle7[],2),"")</f>
        <v/>
      </c>
      <c r="G25" s="61"/>
      <c r="H25" s="61"/>
      <c r="I25" s="61"/>
    </row>
    <row r="26" spans="3:9">
      <c r="C26" s="59" t="str">
        <f t="shared" si="0"/>
        <v>-</v>
      </c>
      <c r="D26" s="60" t="str">
        <f>IFERROR(VLOOKUP(Tabelle8[[#This Row],[Goal No.]],Tabelle7[],2),"")</f>
        <v/>
      </c>
      <c r="G26" s="61"/>
      <c r="H26" s="61"/>
      <c r="I26" s="61"/>
    </row>
    <row r="27" spans="3:9">
      <c r="C27" s="59" t="str">
        <f t="shared" si="0"/>
        <v>-</v>
      </c>
      <c r="D27" s="60" t="str">
        <f>IFERROR(VLOOKUP(Tabelle8[[#This Row],[Goal No.]],Tabelle7[],2),"")</f>
        <v/>
      </c>
      <c r="G27" s="61"/>
      <c r="H27" s="61"/>
      <c r="I27" s="61"/>
    </row>
    <row r="28" spans="3:9">
      <c r="C28" s="59" t="str">
        <f t="shared" si="0"/>
        <v>-</v>
      </c>
      <c r="D28" s="60" t="str">
        <f>IFERROR(VLOOKUP(Tabelle8[[#This Row],[Goal No.]],Tabelle7[],2),"")</f>
        <v/>
      </c>
      <c r="G28" s="61"/>
      <c r="H28" s="61"/>
      <c r="I28" s="61"/>
    </row>
    <row r="29" spans="3:9">
      <c r="C29" s="59" t="str">
        <f t="shared" si="0"/>
        <v>-</v>
      </c>
      <c r="D29" s="60" t="str">
        <f>IFERROR(VLOOKUP(Tabelle8[[#This Row],[Goal No.]],Tabelle7[],2),"")</f>
        <v/>
      </c>
      <c r="G29" s="61"/>
      <c r="H29" s="61"/>
      <c r="I29" s="61"/>
    </row>
    <row r="30" spans="3:9">
      <c r="C30" s="59" t="str">
        <f t="shared" si="0"/>
        <v>-</v>
      </c>
      <c r="D30" s="60" t="str">
        <f>IFERROR(VLOOKUP(Tabelle8[[#This Row],[Goal No.]],Tabelle7[],2),"")</f>
        <v/>
      </c>
      <c r="G30" s="61"/>
      <c r="H30" s="61"/>
      <c r="I30" s="61"/>
    </row>
    <row r="31" spans="3:9">
      <c r="C31" s="59" t="str">
        <f t="shared" si="0"/>
        <v>-</v>
      </c>
      <c r="D31" s="60" t="str">
        <f>IFERROR(VLOOKUP(Tabelle8[[#This Row],[Goal No.]],Tabelle7[],2),"")</f>
        <v/>
      </c>
      <c r="G31" s="61"/>
      <c r="H31" s="61"/>
      <c r="I31" s="61"/>
    </row>
    <row r="32" spans="3:9">
      <c r="C32" s="59" t="str">
        <f t="shared" si="0"/>
        <v>-</v>
      </c>
      <c r="D32" s="60" t="str">
        <f>IFERROR(VLOOKUP(Tabelle8[[#This Row],[Goal No.]],Tabelle7[],2),"")</f>
        <v/>
      </c>
      <c r="G32" s="61"/>
      <c r="H32" s="61"/>
      <c r="I32" s="61"/>
    </row>
    <row r="33" spans="3:9">
      <c r="C33" s="59" t="str">
        <f t="shared" si="0"/>
        <v>-</v>
      </c>
      <c r="D33" s="60" t="str">
        <f>IFERROR(VLOOKUP(Tabelle8[[#This Row],[Goal No.]],Tabelle7[],2),"")</f>
        <v/>
      </c>
      <c r="G33" s="61"/>
      <c r="H33" s="61"/>
      <c r="I33" s="61"/>
    </row>
    <row r="34" spans="3:9">
      <c r="C34" s="59" t="str">
        <f t="shared" ref="C34:C65" si="1">A34&amp;"-"&amp;B34</f>
        <v>-</v>
      </c>
      <c r="D34" s="60" t="str">
        <f>IFERROR(VLOOKUP(Tabelle8[[#This Row],[Goal No.]],Tabelle7[],2),"")</f>
        <v/>
      </c>
      <c r="G34" s="61"/>
      <c r="H34" s="61"/>
      <c r="I34" s="61"/>
    </row>
    <row r="35" spans="3:9">
      <c r="C35" s="59" t="str">
        <f t="shared" si="1"/>
        <v>-</v>
      </c>
      <c r="D35" s="60" t="str">
        <f>IFERROR(VLOOKUP(Tabelle8[[#This Row],[Goal No.]],Tabelle7[],2),"")</f>
        <v/>
      </c>
      <c r="G35" s="61"/>
      <c r="H35" s="61"/>
      <c r="I35" s="61"/>
    </row>
    <row r="36" spans="3:9">
      <c r="C36" s="59" t="str">
        <f t="shared" si="1"/>
        <v>-</v>
      </c>
      <c r="D36" s="60" t="str">
        <f>IFERROR(VLOOKUP(Tabelle8[[#This Row],[Goal No.]],Tabelle7[],2),"")</f>
        <v/>
      </c>
      <c r="G36" s="61"/>
      <c r="H36" s="61"/>
      <c r="I36" s="61"/>
    </row>
    <row r="37" spans="3:9">
      <c r="C37" s="59" t="str">
        <f t="shared" si="1"/>
        <v>-</v>
      </c>
      <c r="D37" s="60" t="str">
        <f>IFERROR(VLOOKUP(Tabelle8[[#This Row],[Goal No.]],Tabelle7[],2),"")</f>
        <v/>
      </c>
      <c r="G37" s="61"/>
      <c r="H37" s="61"/>
      <c r="I37" s="61"/>
    </row>
    <row r="38" spans="3:9">
      <c r="C38" s="59" t="str">
        <f t="shared" si="1"/>
        <v>-</v>
      </c>
      <c r="D38" s="60" t="str">
        <f>IFERROR(VLOOKUP(Tabelle8[[#This Row],[Goal No.]],Tabelle7[],2),"")</f>
        <v/>
      </c>
      <c r="G38" s="61"/>
      <c r="H38" s="61"/>
      <c r="I38" s="61"/>
    </row>
    <row r="39" spans="3:9">
      <c r="C39" s="59" t="str">
        <f t="shared" si="1"/>
        <v>-</v>
      </c>
      <c r="D39" s="60" t="str">
        <f>IFERROR(VLOOKUP(Tabelle8[[#This Row],[Goal No.]],Tabelle7[],2),"")</f>
        <v/>
      </c>
      <c r="G39" s="61"/>
      <c r="H39" s="61"/>
      <c r="I39" s="61"/>
    </row>
    <row r="40" spans="3:9">
      <c r="C40" s="59" t="str">
        <f t="shared" si="1"/>
        <v>-</v>
      </c>
      <c r="D40" s="60" t="str">
        <f>IFERROR(VLOOKUP(Tabelle8[[#This Row],[Goal No.]],Tabelle7[],2),"")</f>
        <v/>
      </c>
      <c r="G40" s="61"/>
      <c r="H40" s="61"/>
      <c r="I40" s="61"/>
    </row>
    <row r="41" spans="3:9">
      <c r="C41" s="59" t="str">
        <f t="shared" si="1"/>
        <v>-</v>
      </c>
      <c r="D41" s="60" t="str">
        <f>IFERROR(VLOOKUP(Tabelle8[[#This Row],[Goal No.]],Tabelle7[],2),"")</f>
        <v/>
      </c>
      <c r="G41" s="61"/>
      <c r="H41" s="61"/>
      <c r="I41" s="61"/>
    </row>
    <row r="42" spans="3:9">
      <c r="C42" s="59" t="str">
        <f t="shared" si="1"/>
        <v>-</v>
      </c>
      <c r="D42" s="60" t="str">
        <f>IFERROR(VLOOKUP(Tabelle8[[#This Row],[Goal No.]],Tabelle7[],2),"")</f>
        <v/>
      </c>
      <c r="G42" s="61"/>
      <c r="H42" s="61"/>
      <c r="I42" s="61"/>
    </row>
    <row r="43" spans="3:9">
      <c r="C43" s="59" t="str">
        <f t="shared" si="1"/>
        <v>-</v>
      </c>
      <c r="D43" s="60" t="str">
        <f>IFERROR(VLOOKUP(Tabelle8[[#This Row],[Goal No.]],Tabelle7[],2),"")</f>
        <v/>
      </c>
      <c r="G43" s="61"/>
      <c r="H43" s="61"/>
      <c r="I43" s="61"/>
    </row>
    <row r="44" spans="3:9">
      <c r="C44" s="59" t="str">
        <f t="shared" si="1"/>
        <v>-</v>
      </c>
      <c r="D44" s="60" t="str">
        <f>IFERROR(VLOOKUP(Tabelle8[[#This Row],[Goal No.]],Tabelle7[],2),"")</f>
        <v/>
      </c>
      <c r="G44" s="61"/>
      <c r="H44" s="61"/>
      <c r="I44" s="61"/>
    </row>
    <row r="45" spans="3:9">
      <c r="C45" s="59" t="str">
        <f t="shared" si="1"/>
        <v>-</v>
      </c>
      <c r="D45" s="60" t="str">
        <f>IFERROR(VLOOKUP(Tabelle8[[#This Row],[Goal No.]],Tabelle7[],2),"")</f>
        <v/>
      </c>
      <c r="G45" s="61"/>
      <c r="H45" s="61"/>
      <c r="I45" s="61"/>
    </row>
    <row r="46" spans="3:9">
      <c r="C46" s="59" t="str">
        <f t="shared" si="1"/>
        <v>-</v>
      </c>
      <c r="D46" s="60" t="str">
        <f>IFERROR(VLOOKUP(Tabelle8[[#This Row],[Goal No.]],Tabelle7[],2),"")</f>
        <v/>
      </c>
      <c r="G46" s="61"/>
      <c r="H46" s="61"/>
      <c r="I46" s="61"/>
    </row>
    <row r="47" spans="3:9">
      <c r="C47" s="59" t="str">
        <f t="shared" si="1"/>
        <v>-</v>
      </c>
      <c r="D47" s="60" t="str">
        <f>IFERROR(VLOOKUP(Tabelle8[[#This Row],[Goal No.]],Tabelle7[],2),"")</f>
        <v/>
      </c>
      <c r="G47" s="61"/>
      <c r="H47" s="61"/>
      <c r="I47" s="61"/>
    </row>
    <row r="48" spans="3:9">
      <c r="C48" s="59" t="str">
        <f t="shared" si="1"/>
        <v>-</v>
      </c>
      <c r="D48" s="60" t="str">
        <f>IFERROR(VLOOKUP(Tabelle8[[#This Row],[Goal No.]],Tabelle7[],2),"")</f>
        <v/>
      </c>
      <c r="G48" s="61"/>
      <c r="H48" s="61"/>
      <c r="I48" s="61"/>
    </row>
    <row r="49" spans="3:9">
      <c r="C49" s="59" t="str">
        <f t="shared" si="1"/>
        <v>-</v>
      </c>
      <c r="D49" s="60" t="str">
        <f>IFERROR(VLOOKUP(Tabelle8[[#This Row],[Goal No.]],Tabelle7[],2),"")</f>
        <v/>
      </c>
      <c r="G49" s="61"/>
      <c r="H49" s="61"/>
      <c r="I49" s="61"/>
    </row>
    <row r="50" spans="3:9">
      <c r="C50" s="59" t="str">
        <f t="shared" si="1"/>
        <v>-</v>
      </c>
      <c r="D50" s="60" t="str">
        <f>IFERROR(VLOOKUP(Tabelle8[[#This Row],[Goal No.]],Tabelle7[],2),"")</f>
        <v/>
      </c>
      <c r="G50" s="61"/>
      <c r="H50" s="61"/>
      <c r="I50" s="61"/>
    </row>
    <row r="51" spans="3:9">
      <c r="C51" s="59" t="str">
        <f t="shared" si="1"/>
        <v>-</v>
      </c>
      <c r="D51" s="60" t="str">
        <f>IFERROR(VLOOKUP(Tabelle8[[#This Row],[Goal No.]],Tabelle7[],2),"")</f>
        <v/>
      </c>
      <c r="G51" s="61"/>
      <c r="H51" s="61"/>
      <c r="I51" s="61"/>
    </row>
    <row r="52" spans="3:9">
      <c r="C52" s="59" t="str">
        <f t="shared" si="1"/>
        <v>-</v>
      </c>
      <c r="D52" s="60" t="str">
        <f>IFERROR(VLOOKUP(Tabelle8[[#This Row],[Goal No.]],Tabelle7[],2),"")</f>
        <v/>
      </c>
      <c r="G52" s="61"/>
      <c r="H52" s="61"/>
      <c r="I52" s="61"/>
    </row>
    <row r="53" spans="3:9">
      <c r="C53" s="59" t="str">
        <f t="shared" si="1"/>
        <v>-</v>
      </c>
      <c r="D53" s="60" t="str">
        <f>IFERROR(VLOOKUP(Tabelle8[[#This Row],[Goal No.]],Tabelle7[],2),"")</f>
        <v/>
      </c>
      <c r="G53" s="61"/>
      <c r="H53" s="61"/>
      <c r="I53" s="61"/>
    </row>
    <row r="54" spans="3:9">
      <c r="C54" s="59" t="str">
        <f t="shared" si="1"/>
        <v>-</v>
      </c>
      <c r="D54" s="60" t="str">
        <f>IFERROR(VLOOKUP(Tabelle8[[#This Row],[Goal No.]],Tabelle7[],2),"")</f>
        <v/>
      </c>
      <c r="G54" s="61"/>
      <c r="H54" s="61"/>
      <c r="I54" s="61"/>
    </row>
    <row r="55" spans="3:9">
      <c r="C55" s="59" t="str">
        <f t="shared" si="1"/>
        <v>-</v>
      </c>
      <c r="D55" s="60" t="str">
        <f>IFERROR(VLOOKUP(Tabelle8[[#This Row],[Goal No.]],Tabelle7[],2),"")</f>
        <v/>
      </c>
      <c r="G55" s="61"/>
      <c r="H55" s="61"/>
      <c r="I55" s="61"/>
    </row>
    <row r="56" spans="3:9">
      <c r="C56" s="59" t="str">
        <f t="shared" si="1"/>
        <v>-</v>
      </c>
      <c r="D56" s="60" t="str">
        <f>IFERROR(VLOOKUP(Tabelle8[[#This Row],[Goal No.]],Tabelle7[],2),"")</f>
        <v/>
      </c>
      <c r="G56" s="61"/>
      <c r="H56" s="61"/>
      <c r="I56" s="61"/>
    </row>
    <row r="57" spans="3:9">
      <c r="C57" s="59" t="str">
        <f t="shared" si="1"/>
        <v>-</v>
      </c>
      <c r="D57" s="60" t="str">
        <f>IFERROR(VLOOKUP(Tabelle8[[#This Row],[Goal No.]],Tabelle7[],2),"")</f>
        <v/>
      </c>
      <c r="G57" s="61"/>
      <c r="H57" s="61"/>
      <c r="I57" s="61"/>
    </row>
    <row r="58" spans="3:9">
      <c r="C58" s="59" t="str">
        <f t="shared" si="1"/>
        <v>-</v>
      </c>
      <c r="D58" s="60" t="str">
        <f>IFERROR(VLOOKUP(Tabelle8[[#This Row],[Goal No.]],Tabelle7[],2),"")</f>
        <v/>
      </c>
      <c r="G58" s="61"/>
      <c r="H58" s="61"/>
      <c r="I58" s="61"/>
    </row>
    <row r="59" spans="3:9">
      <c r="C59" s="59" t="str">
        <f t="shared" si="1"/>
        <v>-</v>
      </c>
      <c r="D59" s="60" t="str">
        <f>IFERROR(VLOOKUP(Tabelle8[[#This Row],[Goal No.]],Tabelle7[],2),"")</f>
        <v/>
      </c>
      <c r="G59" s="61"/>
      <c r="H59" s="61"/>
      <c r="I59" s="61"/>
    </row>
    <row r="60" spans="3:9">
      <c r="C60" s="59" t="str">
        <f t="shared" si="1"/>
        <v>-</v>
      </c>
      <c r="D60" s="60" t="str">
        <f>IFERROR(VLOOKUP(Tabelle8[[#This Row],[Goal No.]],Tabelle7[],2),"")</f>
        <v/>
      </c>
      <c r="G60" s="61"/>
      <c r="H60" s="61"/>
      <c r="I60" s="61"/>
    </row>
    <row r="61" spans="3:9">
      <c r="C61" s="59" t="str">
        <f t="shared" si="1"/>
        <v>-</v>
      </c>
      <c r="D61" s="60" t="str">
        <f>IFERROR(VLOOKUP(Tabelle8[[#This Row],[Goal No.]],Tabelle7[],2),"")</f>
        <v/>
      </c>
      <c r="G61" s="61"/>
      <c r="H61" s="61"/>
      <c r="I61" s="61"/>
    </row>
    <row r="62" spans="3:9">
      <c r="C62" s="59" t="str">
        <f t="shared" si="1"/>
        <v>-</v>
      </c>
      <c r="D62" s="60" t="str">
        <f>IFERROR(VLOOKUP(Tabelle8[[#This Row],[Goal No.]],Tabelle7[],2),"")</f>
        <v/>
      </c>
      <c r="G62" s="61"/>
      <c r="H62" s="61"/>
      <c r="I62" s="61"/>
    </row>
    <row r="63" spans="3:9">
      <c r="C63" s="59" t="str">
        <f t="shared" si="1"/>
        <v>-</v>
      </c>
      <c r="D63" s="60" t="str">
        <f>IFERROR(VLOOKUP(Tabelle8[[#This Row],[Goal No.]],Tabelle7[],2),"")</f>
        <v/>
      </c>
      <c r="G63" s="61"/>
      <c r="H63" s="61"/>
      <c r="I63" s="61"/>
    </row>
    <row r="64" spans="3:9">
      <c r="C64" s="59" t="str">
        <f t="shared" si="1"/>
        <v>-</v>
      </c>
      <c r="D64" s="60" t="str">
        <f>IFERROR(VLOOKUP(Tabelle8[[#This Row],[Goal No.]],Tabelle7[],2),"")</f>
        <v/>
      </c>
      <c r="G64" s="61"/>
      <c r="H64" s="61"/>
      <c r="I64" s="61"/>
    </row>
    <row r="65" spans="3:9">
      <c r="C65" s="59" t="str">
        <f t="shared" si="1"/>
        <v>-</v>
      </c>
      <c r="D65" s="60" t="str">
        <f>IFERROR(VLOOKUP(Tabelle8[[#This Row],[Goal No.]],Tabelle7[],2),"")</f>
        <v/>
      </c>
      <c r="G65" s="61"/>
      <c r="H65" s="61"/>
      <c r="I65" s="61"/>
    </row>
    <row r="66" spans="3:9">
      <c r="C66" s="59" t="str">
        <f t="shared" ref="C66:C97" si="2">A66&amp;"-"&amp;B66</f>
        <v>-</v>
      </c>
      <c r="D66" s="60" t="str">
        <f>IFERROR(VLOOKUP(Tabelle8[[#This Row],[Goal No.]],Tabelle7[],2),"")</f>
        <v/>
      </c>
      <c r="G66" s="61"/>
      <c r="H66" s="61"/>
      <c r="I66" s="61"/>
    </row>
    <row r="67" spans="3:9">
      <c r="C67" s="59" t="str">
        <f t="shared" si="2"/>
        <v>-</v>
      </c>
      <c r="D67" s="60" t="str">
        <f>IFERROR(VLOOKUP(Tabelle8[[#This Row],[Goal No.]],Tabelle7[],2),"")</f>
        <v/>
      </c>
      <c r="G67" s="61"/>
      <c r="H67" s="61"/>
      <c r="I67" s="61"/>
    </row>
    <row r="68" spans="3:9">
      <c r="C68" s="59" t="str">
        <f t="shared" si="2"/>
        <v>-</v>
      </c>
      <c r="D68" s="60" t="str">
        <f>IFERROR(VLOOKUP(Tabelle8[[#This Row],[Goal No.]],Tabelle7[],2),"")</f>
        <v/>
      </c>
      <c r="G68" s="61"/>
      <c r="H68" s="61"/>
      <c r="I68" s="61"/>
    </row>
    <row r="69" spans="3:9">
      <c r="C69" s="59" t="str">
        <f t="shared" si="2"/>
        <v>-</v>
      </c>
      <c r="D69" s="60" t="str">
        <f>IFERROR(VLOOKUP(Tabelle8[[#This Row],[Goal No.]],Tabelle7[],2),"")</f>
        <v/>
      </c>
      <c r="G69" s="61"/>
      <c r="H69" s="61"/>
      <c r="I69" s="61"/>
    </row>
    <row r="70" spans="3:9">
      <c r="C70" s="59" t="str">
        <f t="shared" si="2"/>
        <v>-</v>
      </c>
      <c r="D70" s="60" t="str">
        <f>IFERROR(VLOOKUP(Tabelle8[[#This Row],[Goal No.]],Tabelle7[],2),"")</f>
        <v/>
      </c>
      <c r="G70" s="61"/>
      <c r="H70" s="61"/>
      <c r="I70" s="61"/>
    </row>
    <row r="71" spans="3:9">
      <c r="C71" s="59" t="str">
        <f t="shared" si="2"/>
        <v>-</v>
      </c>
      <c r="D71" s="60" t="str">
        <f>IFERROR(VLOOKUP(Tabelle8[[#This Row],[Goal No.]],Tabelle7[],2),"")</f>
        <v/>
      </c>
      <c r="G71" s="61"/>
      <c r="H71" s="61"/>
      <c r="I71" s="61"/>
    </row>
    <row r="72" spans="3:9">
      <c r="C72" s="59" t="str">
        <f t="shared" si="2"/>
        <v>-</v>
      </c>
      <c r="D72" s="60" t="str">
        <f>IFERROR(VLOOKUP(Tabelle8[[#This Row],[Goal No.]],Tabelle7[],2),"")</f>
        <v/>
      </c>
      <c r="G72" s="61"/>
      <c r="H72" s="61"/>
      <c r="I72" s="61"/>
    </row>
    <row r="73" spans="3:9">
      <c r="C73" s="59" t="str">
        <f t="shared" si="2"/>
        <v>-</v>
      </c>
      <c r="D73" s="60" t="str">
        <f>IFERROR(VLOOKUP(Tabelle8[[#This Row],[Goal No.]],Tabelle7[],2),"")</f>
        <v/>
      </c>
      <c r="G73" s="61"/>
      <c r="H73" s="61"/>
      <c r="I73" s="61"/>
    </row>
    <row r="74" spans="3:9">
      <c r="C74" s="59" t="str">
        <f t="shared" si="2"/>
        <v>-</v>
      </c>
      <c r="D74" s="60" t="str">
        <f>IFERROR(VLOOKUP(Tabelle8[[#This Row],[Goal No.]],Tabelle7[],2),"")</f>
        <v/>
      </c>
      <c r="G74" s="61"/>
      <c r="H74" s="61"/>
      <c r="I74" s="61"/>
    </row>
    <row r="75" spans="3:9">
      <c r="C75" s="59" t="str">
        <f t="shared" si="2"/>
        <v>-</v>
      </c>
      <c r="D75" s="60" t="str">
        <f>IFERROR(VLOOKUP(Tabelle8[[#This Row],[Goal No.]],Tabelle7[],2),"")</f>
        <v/>
      </c>
      <c r="G75" s="61"/>
      <c r="H75" s="61"/>
      <c r="I75" s="61"/>
    </row>
    <row r="76" spans="3:9">
      <c r="C76" s="59" t="str">
        <f t="shared" si="2"/>
        <v>-</v>
      </c>
      <c r="D76" s="60" t="str">
        <f>IFERROR(VLOOKUP(Tabelle8[[#This Row],[Goal No.]],Tabelle7[],2),"")</f>
        <v/>
      </c>
      <c r="G76" s="61"/>
      <c r="H76" s="61"/>
      <c r="I76" s="61"/>
    </row>
    <row r="77" spans="3:9">
      <c r="C77" s="59" t="str">
        <f t="shared" si="2"/>
        <v>-</v>
      </c>
      <c r="D77" s="60" t="str">
        <f>IFERROR(VLOOKUP(Tabelle8[[#This Row],[Goal No.]],Tabelle7[],2),"")</f>
        <v/>
      </c>
      <c r="G77" s="61"/>
      <c r="H77" s="61"/>
      <c r="I77" s="61"/>
    </row>
    <row r="78" spans="3:9">
      <c r="C78" s="59" t="str">
        <f t="shared" si="2"/>
        <v>-</v>
      </c>
      <c r="D78" s="60" t="str">
        <f>IFERROR(VLOOKUP(Tabelle8[[#This Row],[Goal No.]],Tabelle7[],2),"")</f>
        <v/>
      </c>
      <c r="G78" s="61"/>
      <c r="H78" s="61"/>
      <c r="I78" s="61"/>
    </row>
    <row r="79" spans="3:9">
      <c r="C79" s="59" t="str">
        <f t="shared" si="2"/>
        <v>-</v>
      </c>
      <c r="D79" s="60" t="str">
        <f>IFERROR(VLOOKUP(Tabelle8[[#This Row],[Goal No.]],Tabelle7[],2),"")</f>
        <v/>
      </c>
      <c r="G79" s="61"/>
      <c r="H79" s="61"/>
      <c r="I79" s="61"/>
    </row>
    <row r="80" spans="3:9">
      <c r="C80" s="59" t="str">
        <f t="shared" si="2"/>
        <v>-</v>
      </c>
      <c r="D80" s="60" t="str">
        <f>IFERROR(VLOOKUP(Tabelle8[[#This Row],[Goal No.]],Tabelle7[],2),"")</f>
        <v/>
      </c>
      <c r="G80" s="61"/>
      <c r="H80" s="61"/>
      <c r="I80" s="61"/>
    </row>
    <row r="81" spans="3:9">
      <c r="C81" s="59" t="str">
        <f t="shared" si="2"/>
        <v>-</v>
      </c>
      <c r="D81" s="60" t="str">
        <f>IFERROR(VLOOKUP(Tabelle8[[#This Row],[Goal No.]],Tabelle7[],2),"")</f>
        <v/>
      </c>
      <c r="G81" s="61"/>
      <c r="H81" s="61"/>
      <c r="I81" s="61"/>
    </row>
    <row r="82" spans="3:9">
      <c r="C82" s="59" t="str">
        <f t="shared" si="2"/>
        <v>-</v>
      </c>
      <c r="D82" s="60" t="str">
        <f>IFERROR(VLOOKUP(Tabelle8[[#This Row],[Goal No.]],Tabelle7[],2),"")</f>
        <v/>
      </c>
      <c r="G82" s="61"/>
      <c r="H82" s="61"/>
      <c r="I82" s="61"/>
    </row>
    <row r="83" spans="3:9">
      <c r="C83" s="59" t="str">
        <f t="shared" si="2"/>
        <v>-</v>
      </c>
      <c r="D83" s="60" t="str">
        <f>IFERROR(VLOOKUP(Tabelle8[[#This Row],[Goal No.]],Tabelle7[],2),"")</f>
        <v/>
      </c>
      <c r="G83" s="61"/>
      <c r="H83" s="61"/>
      <c r="I83" s="61"/>
    </row>
    <row r="84" spans="3:9">
      <c r="C84" s="59" t="str">
        <f t="shared" si="2"/>
        <v>-</v>
      </c>
      <c r="D84" s="60" t="str">
        <f>IFERROR(VLOOKUP(Tabelle8[[#This Row],[Goal No.]],Tabelle7[],2),"")</f>
        <v/>
      </c>
      <c r="G84" s="61"/>
      <c r="H84" s="61"/>
      <c r="I84" s="61"/>
    </row>
    <row r="85" spans="3:9">
      <c r="C85" s="59" t="str">
        <f t="shared" si="2"/>
        <v>-</v>
      </c>
      <c r="D85" s="60" t="str">
        <f>IFERROR(VLOOKUP(Tabelle8[[#This Row],[Goal No.]],Tabelle7[],2),"")</f>
        <v/>
      </c>
      <c r="G85" s="61"/>
      <c r="H85" s="61"/>
      <c r="I85" s="61"/>
    </row>
    <row r="86" spans="3:9">
      <c r="C86" s="59" t="str">
        <f t="shared" si="2"/>
        <v>-</v>
      </c>
      <c r="D86" s="60" t="str">
        <f>IFERROR(VLOOKUP(Tabelle8[[#This Row],[Goal No.]],Tabelle7[],2),"")</f>
        <v/>
      </c>
      <c r="G86" s="61"/>
      <c r="H86" s="61"/>
      <c r="I86" s="61"/>
    </row>
    <row r="87" spans="3:9">
      <c r="C87" s="59" t="str">
        <f t="shared" si="2"/>
        <v>-</v>
      </c>
      <c r="D87" s="60" t="str">
        <f>IFERROR(VLOOKUP(Tabelle8[[#This Row],[Goal No.]],Tabelle7[],2),"")</f>
        <v/>
      </c>
      <c r="G87" s="61"/>
      <c r="H87" s="61"/>
      <c r="I87" s="61"/>
    </row>
    <row r="88" spans="3:9">
      <c r="C88" s="59" t="str">
        <f t="shared" si="2"/>
        <v>-</v>
      </c>
      <c r="D88" s="60" t="str">
        <f>IFERROR(VLOOKUP(Tabelle8[[#This Row],[Goal No.]],Tabelle7[],2),"")</f>
        <v/>
      </c>
      <c r="G88" s="61"/>
      <c r="H88" s="61"/>
      <c r="I88" s="61"/>
    </row>
    <row r="89" spans="3:9">
      <c r="C89" s="59" t="str">
        <f t="shared" si="2"/>
        <v>-</v>
      </c>
      <c r="D89" s="60" t="str">
        <f>IFERROR(VLOOKUP(Tabelle8[[#This Row],[Goal No.]],Tabelle7[],2),"")</f>
        <v/>
      </c>
      <c r="G89" s="61"/>
      <c r="H89" s="61"/>
      <c r="I89" s="61"/>
    </row>
    <row r="90" spans="3:9">
      <c r="C90" s="59" t="str">
        <f t="shared" si="2"/>
        <v>-</v>
      </c>
      <c r="D90" s="60" t="str">
        <f>IFERROR(VLOOKUP(Tabelle8[[#This Row],[Goal No.]],Tabelle7[],2),"")</f>
        <v/>
      </c>
      <c r="G90" s="61"/>
      <c r="H90" s="61"/>
      <c r="I90" s="61"/>
    </row>
    <row r="91" spans="3:9">
      <c r="C91" s="59" t="str">
        <f t="shared" si="2"/>
        <v>-</v>
      </c>
      <c r="D91" s="60" t="str">
        <f>IFERROR(VLOOKUP(Tabelle8[[#This Row],[Goal No.]],Tabelle7[],2),"")</f>
        <v/>
      </c>
      <c r="G91" s="61"/>
      <c r="H91" s="61"/>
      <c r="I91" s="61"/>
    </row>
    <row r="92" spans="3:9">
      <c r="C92" s="59" t="str">
        <f t="shared" si="2"/>
        <v>-</v>
      </c>
      <c r="D92" s="60" t="str">
        <f>IFERROR(VLOOKUP(Tabelle8[[#This Row],[Goal No.]],Tabelle7[],2),"")</f>
        <v/>
      </c>
      <c r="G92" s="61"/>
      <c r="H92" s="61"/>
      <c r="I92" s="61"/>
    </row>
    <row r="93" spans="3:9">
      <c r="C93" s="59" t="str">
        <f t="shared" si="2"/>
        <v>-</v>
      </c>
      <c r="D93" s="60" t="str">
        <f>IFERROR(VLOOKUP(Tabelle8[[#This Row],[Goal No.]],Tabelle7[],2),"")</f>
        <v/>
      </c>
      <c r="G93" s="61"/>
      <c r="H93" s="61"/>
      <c r="I93" s="61"/>
    </row>
    <row r="94" spans="3:9">
      <c r="C94" s="59" t="str">
        <f t="shared" si="2"/>
        <v>-</v>
      </c>
      <c r="D94" s="60" t="str">
        <f>IFERROR(VLOOKUP(Tabelle8[[#This Row],[Goal No.]],Tabelle7[],2),"")</f>
        <v/>
      </c>
      <c r="G94" s="61"/>
      <c r="H94" s="61"/>
      <c r="I94" s="61"/>
    </row>
    <row r="95" spans="3:9">
      <c r="C95" s="59" t="str">
        <f t="shared" si="2"/>
        <v>-</v>
      </c>
      <c r="D95" s="60" t="str">
        <f>IFERROR(VLOOKUP(Tabelle8[[#This Row],[Goal No.]],Tabelle7[],2),"")</f>
        <v/>
      </c>
      <c r="G95" s="61"/>
      <c r="H95" s="61"/>
      <c r="I95" s="61"/>
    </row>
    <row r="96" spans="3:9">
      <c r="C96" s="59" t="str">
        <f t="shared" si="2"/>
        <v>-</v>
      </c>
      <c r="D96" s="60" t="str">
        <f>IFERROR(VLOOKUP(Tabelle8[[#This Row],[Goal No.]],Tabelle7[],2),"")</f>
        <v/>
      </c>
      <c r="G96" s="61"/>
      <c r="H96" s="61"/>
      <c r="I96" s="61"/>
    </row>
    <row r="97" spans="3:9">
      <c r="C97" s="59" t="str">
        <f t="shared" si="2"/>
        <v>-</v>
      </c>
      <c r="D97" s="60" t="str">
        <f>IFERROR(VLOOKUP(Tabelle8[[#This Row],[Goal No.]],Tabelle7[],2),"")</f>
        <v/>
      </c>
      <c r="G97" s="61"/>
      <c r="H97" s="61"/>
      <c r="I97" s="61"/>
    </row>
    <row r="98" spans="3:9">
      <c r="C98" s="59" t="str">
        <f t="shared" ref="C98:C129" si="3">A98&amp;"-"&amp;B98</f>
        <v>-</v>
      </c>
      <c r="D98" s="60" t="str">
        <f>IFERROR(VLOOKUP(Tabelle8[[#This Row],[Goal No.]],Tabelle7[],2),"")</f>
        <v/>
      </c>
      <c r="G98" s="61"/>
      <c r="H98" s="61"/>
      <c r="I98" s="61"/>
    </row>
    <row r="99" spans="3:9">
      <c r="C99" s="59" t="str">
        <f t="shared" si="3"/>
        <v>-</v>
      </c>
      <c r="D99" s="60" t="str">
        <f>IFERROR(VLOOKUP(Tabelle8[[#This Row],[Goal No.]],Tabelle7[],2),"")</f>
        <v/>
      </c>
      <c r="G99" s="61"/>
      <c r="H99" s="61"/>
      <c r="I99" s="61"/>
    </row>
    <row r="100" spans="3:9">
      <c r="C100" s="59" t="str">
        <f t="shared" si="3"/>
        <v>-</v>
      </c>
      <c r="D100" s="60" t="str">
        <f>IFERROR(VLOOKUP(Tabelle8[[#This Row],[Goal No.]],Tabelle7[],2),"")</f>
        <v/>
      </c>
      <c r="G100" s="61"/>
      <c r="H100" s="61"/>
      <c r="I100" s="61"/>
    </row>
    <row r="101" spans="3:9">
      <c r="C101" s="59" t="str">
        <f t="shared" si="3"/>
        <v>-</v>
      </c>
      <c r="D101" s="60" t="str">
        <f>IFERROR(VLOOKUP(Tabelle8[[#This Row],[Goal No.]],Tabelle7[],2),"")</f>
        <v/>
      </c>
      <c r="G101" s="61"/>
      <c r="H101" s="61"/>
      <c r="I101" s="61"/>
    </row>
    <row r="102" spans="3:9">
      <c r="C102" s="59" t="str">
        <f t="shared" si="3"/>
        <v>-</v>
      </c>
      <c r="D102" s="60" t="str">
        <f>IFERROR(VLOOKUP(Tabelle8[[#This Row],[Goal No.]],Tabelle7[],2),"")</f>
        <v/>
      </c>
      <c r="G102" s="61"/>
      <c r="H102" s="61"/>
      <c r="I102" s="61"/>
    </row>
    <row r="103" spans="3:9">
      <c r="C103" s="59" t="str">
        <f t="shared" si="3"/>
        <v>-</v>
      </c>
      <c r="D103" s="60" t="str">
        <f>IFERROR(VLOOKUP(Tabelle8[[#This Row],[Goal No.]],Tabelle7[],2),"")</f>
        <v/>
      </c>
      <c r="G103" s="61"/>
      <c r="H103" s="61"/>
      <c r="I103" s="61"/>
    </row>
    <row r="104" spans="3:9">
      <c r="C104" s="59" t="str">
        <f t="shared" si="3"/>
        <v>-</v>
      </c>
      <c r="D104" s="60" t="str">
        <f>IFERROR(VLOOKUP(Tabelle8[[#This Row],[Goal No.]],Tabelle7[],2),"")</f>
        <v/>
      </c>
      <c r="G104" s="61"/>
      <c r="H104" s="61"/>
      <c r="I104" s="61"/>
    </row>
    <row r="105" spans="3:9">
      <c r="C105" s="59" t="str">
        <f t="shared" si="3"/>
        <v>-</v>
      </c>
      <c r="D105" s="60" t="str">
        <f>IFERROR(VLOOKUP(Tabelle8[[#This Row],[Goal No.]],Tabelle7[],2),"")</f>
        <v/>
      </c>
      <c r="G105" s="61"/>
      <c r="H105" s="61"/>
      <c r="I105" s="61"/>
    </row>
    <row r="106" spans="3:9">
      <c r="C106" s="59" t="str">
        <f t="shared" si="3"/>
        <v>-</v>
      </c>
      <c r="D106" s="60" t="str">
        <f>IFERROR(VLOOKUP(Tabelle8[[#This Row],[Goal No.]],Tabelle7[],2),"")</f>
        <v/>
      </c>
      <c r="G106" s="61"/>
      <c r="H106" s="61"/>
      <c r="I106" s="61"/>
    </row>
    <row r="107" spans="3:9">
      <c r="C107" s="59" t="str">
        <f t="shared" si="3"/>
        <v>-</v>
      </c>
      <c r="D107" s="60" t="str">
        <f>IFERROR(VLOOKUP(Tabelle8[[#This Row],[Goal No.]],Tabelle7[],2),"")</f>
        <v/>
      </c>
      <c r="G107" s="61"/>
      <c r="H107" s="61"/>
      <c r="I107" s="61"/>
    </row>
    <row r="108" spans="3:9">
      <c r="C108" s="59" t="str">
        <f t="shared" si="3"/>
        <v>-</v>
      </c>
      <c r="D108" s="60" t="str">
        <f>IFERROR(VLOOKUP(Tabelle8[[#This Row],[Goal No.]],Tabelle7[],2),"")</f>
        <v/>
      </c>
      <c r="G108" s="61"/>
      <c r="H108" s="61"/>
      <c r="I108" s="61"/>
    </row>
    <row r="109" spans="3:9">
      <c r="C109" s="59" t="str">
        <f t="shared" si="3"/>
        <v>-</v>
      </c>
      <c r="D109" s="60" t="str">
        <f>IFERROR(VLOOKUP(Tabelle8[[#This Row],[Goal No.]],Tabelle7[],2),"")</f>
        <v/>
      </c>
      <c r="G109" s="61"/>
      <c r="H109" s="61"/>
      <c r="I109" s="61"/>
    </row>
    <row r="110" spans="3:9">
      <c r="C110" s="59" t="str">
        <f t="shared" si="3"/>
        <v>-</v>
      </c>
      <c r="D110" s="60" t="str">
        <f>IFERROR(VLOOKUP(Tabelle8[[#This Row],[Goal No.]],Tabelle7[],2),"")</f>
        <v/>
      </c>
      <c r="G110" s="61"/>
      <c r="H110" s="61"/>
      <c r="I110" s="61"/>
    </row>
    <row r="111" spans="3:9">
      <c r="C111" s="59" t="str">
        <f t="shared" si="3"/>
        <v>-</v>
      </c>
      <c r="D111" s="60" t="str">
        <f>IFERROR(VLOOKUP(Tabelle8[[#This Row],[Goal No.]],Tabelle7[],2),"")</f>
        <v/>
      </c>
      <c r="G111" s="61"/>
      <c r="H111" s="61"/>
      <c r="I111" s="61"/>
    </row>
    <row r="112" spans="3:9">
      <c r="C112" s="59" t="str">
        <f t="shared" si="3"/>
        <v>-</v>
      </c>
      <c r="D112" s="60" t="str">
        <f>IFERROR(VLOOKUP(Tabelle8[[#This Row],[Goal No.]],Tabelle7[],2),"")</f>
        <v/>
      </c>
      <c r="G112" s="61"/>
      <c r="H112" s="61"/>
      <c r="I112" s="61"/>
    </row>
    <row r="113" spans="3:9">
      <c r="C113" s="59" t="str">
        <f t="shared" si="3"/>
        <v>-</v>
      </c>
      <c r="D113" s="60" t="str">
        <f>IFERROR(VLOOKUP(Tabelle8[[#This Row],[Goal No.]],Tabelle7[],2),"")</f>
        <v/>
      </c>
      <c r="G113" s="61"/>
      <c r="H113" s="61"/>
      <c r="I113" s="61"/>
    </row>
    <row r="114" spans="3:9">
      <c r="C114" s="59" t="str">
        <f t="shared" si="3"/>
        <v>-</v>
      </c>
      <c r="D114" s="60" t="str">
        <f>IFERROR(VLOOKUP(Tabelle8[[#This Row],[Goal No.]],Tabelle7[],2),"")</f>
        <v/>
      </c>
      <c r="G114" s="61"/>
      <c r="H114" s="61"/>
      <c r="I114" s="61"/>
    </row>
    <row r="115" spans="3:9">
      <c r="C115" s="59" t="str">
        <f t="shared" si="3"/>
        <v>-</v>
      </c>
      <c r="D115" s="60" t="str">
        <f>IFERROR(VLOOKUP(Tabelle8[[#This Row],[Goal No.]],Tabelle7[],2),"")</f>
        <v/>
      </c>
      <c r="G115" s="61"/>
      <c r="H115" s="61"/>
      <c r="I115" s="61"/>
    </row>
    <row r="116" spans="3:9">
      <c r="C116" s="59" t="str">
        <f t="shared" si="3"/>
        <v>-</v>
      </c>
      <c r="D116" s="60" t="str">
        <f>IFERROR(VLOOKUP(Tabelle8[[#This Row],[Goal No.]],Tabelle7[],2),"")</f>
        <v/>
      </c>
      <c r="G116" s="61"/>
      <c r="H116" s="61"/>
      <c r="I116" s="61"/>
    </row>
    <row r="117" spans="3:9">
      <c r="C117" s="59" t="str">
        <f t="shared" si="3"/>
        <v>-</v>
      </c>
      <c r="D117" s="60" t="str">
        <f>IFERROR(VLOOKUP(Tabelle8[[#This Row],[Goal No.]],Tabelle7[],2),"")</f>
        <v/>
      </c>
      <c r="G117" s="61"/>
      <c r="H117" s="61"/>
      <c r="I117" s="61"/>
    </row>
    <row r="118" spans="3:9">
      <c r="C118" s="59" t="str">
        <f t="shared" si="3"/>
        <v>-</v>
      </c>
      <c r="D118" s="60" t="str">
        <f>IFERROR(VLOOKUP(Tabelle8[[#This Row],[Goal No.]],Tabelle7[],2),"")</f>
        <v/>
      </c>
      <c r="G118" s="61"/>
      <c r="H118" s="61"/>
      <c r="I118" s="61"/>
    </row>
    <row r="119" spans="3:9">
      <c r="C119" s="59" t="str">
        <f t="shared" si="3"/>
        <v>-</v>
      </c>
      <c r="D119" s="60" t="str">
        <f>IFERROR(VLOOKUP(Tabelle8[[#This Row],[Goal No.]],Tabelle7[],2),"")</f>
        <v/>
      </c>
      <c r="G119" s="61"/>
      <c r="H119" s="61"/>
      <c r="I119" s="61"/>
    </row>
    <row r="120" spans="3:9">
      <c r="C120" s="59" t="str">
        <f t="shared" si="3"/>
        <v>-</v>
      </c>
      <c r="D120" s="60" t="str">
        <f>IFERROR(VLOOKUP(Tabelle8[[#This Row],[Goal No.]],Tabelle7[],2),"")</f>
        <v/>
      </c>
      <c r="G120" s="61"/>
      <c r="H120" s="61"/>
      <c r="I120" s="61"/>
    </row>
    <row r="121" spans="3:9">
      <c r="C121" s="59" t="str">
        <f t="shared" si="3"/>
        <v>-</v>
      </c>
      <c r="D121" s="60" t="str">
        <f>IFERROR(VLOOKUP(Tabelle8[[#This Row],[Goal No.]],Tabelle7[],2),"")</f>
        <v/>
      </c>
      <c r="G121" s="61"/>
      <c r="H121" s="61"/>
      <c r="I121" s="61"/>
    </row>
    <row r="122" spans="3:9">
      <c r="C122" s="59" t="str">
        <f t="shared" si="3"/>
        <v>-</v>
      </c>
      <c r="D122" s="60" t="str">
        <f>IFERROR(VLOOKUP(Tabelle8[[#This Row],[Goal No.]],Tabelle7[],2),"")</f>
        <v/>
      </c>
      <c r="G122" s="61"/>
      <c r="H122" s="61"/>
      <c r="I122" s="61"/>
    </row>
    <row r="123" spans="3:9">
      <c r="C123" s="59" t="str">
        <f t="shared" si="3"/>
        <v>-</v>
      </c>
      <c r="D123" s="60" t="str">
        <f>IFERROR(VLOOKUP(Tabelle8[[#This Row],[Goal No.]],Tabelle7[],2),"")</f>
        <v/>
      </c>
      <c r="G123" s="61"/>
      <c r="H123" s="61"/>
      <c r="I123" s="61"/>
    </row>
    <row r="124" spans="3:9">
      <c r="C124" s="59" t="str">
        <f t="shared" si="3"/>
        <v>-</v>
      </c>
      <c r="D124" s="60" t="str">
        <f>IFERROR(VLOOKUP(Tabelle8[[#This Row],[Goal No.]],Tabelle7[],2),"")</f>
        <v/>
      </c>
      <c r="G124" s="61"/>
      <c r="H124" s="61"/>
      <c r="I124" s="61"/>
    </row>
    <row r="125" spans="3:9">
      <c r="C125" s="59" t="str">
        <f t="shared" si="3"/>
        <v>-</v>
      </c>
      <c r="D125" s="60" t="str">
        <f>IFERROR(VLOOKUP(Tabelle8[[#This Row],[Goal No.]],Tabelle7[],2),"")</f>
        <v/>
      </c>
      <c r="G125" s="61"/>
      <c r="H125" s="61"/>
      <c r="I125" s="61"/>
    </row>
    <row r="126" spans="3:9">
      <c r="C126" s="59" t="str">
        <f t="shared" si="3"/>
        <v>-</v>
      </c>
      <c r="D126" s="60" t="str">
        <f>IFERROR(VLOOKUP(Tabelle8[[#This Row],[Goal No.]],Tabelle7[],2),"")</f>
        <v/>
      </c>
      <c r="G126" s="61"/>
      <c r="H126" s="61"/>
      <c r="I126" s="61"/>
    </row>
    <row r="127" spans="3:9">
      <c r="C127" s="59" t="str">
        <f t="shared" si="3"/>
        <v>-</v>
      </c>
      <c r="D127" s="60" t="str">
        <f>IFERROR(VLOOKUP(Tabelle8[[#This Row],[Goal No.]],Tabelle7[],2),"")</f>
        <v/>
      </c>
      <c r="G127" s="61"/>
      <c r="H127" s="61"/>
      <c r="I127" s="61"/>
    </row>
    <row r="128" spans="3:9">
      <c r="C128" s="59" t="str">
        <f t="shared" si="3"/>
        <v>-</v>
      </c>
      <c r="D128" s="60" t="str">
        <f>IFERROR(VLOOKUP(Tabelle8[[#This Row],[Goal No.]],Tabelle7[],2),"")</f>
        <v/>
      </c>
      <c r="G128" s="61"/>
      <c r="H128" s="61"/>
      <c r="I128" s="61"/>
    </row>
    <row r="129" spans="3:9">
      <c r="C129" s="59" t="str">
        <f t="shared" si="3"/>
        <v>-</v>
      </c>
      <c r="D129" s="60" t="str">
        <f>IFERROR(VLOOKUP(Tabelle8[[#This Row],[Goal No.]],Tabelle7[],2),"")</f>
        <v/>
      </c>
      <c r="G129" s="61"/>
      <c r="H129" s="61"/>
      <c r="I129" s="61"/>
    </row>
    <row r="130" spans="3:9">
      <c r="C130" s="59" t="str">
        <f t="shared" ref="C130:C161" si="4">A130&amp;"-"&amp;B130</f>
        <v>-</v>
      </c>
      <c r="D130" s="60" t="str">
        <f>IFERROR(VLOOKUP(Tabelle8[[#This Row],[Goal No.]],Tabelle7[],2),"")</f>
        <v/>
      </c>
      <c r="G130" s="61"/>
      <c r="H130" s="61"/>
      <c r="I130" s="61"/>
    </row>
    <row r="131" spans="3:9">
      <c r="C131" s="59" t="str">
        <f t="shared" si="4"/>
        <v>-</v>
      </c>
      <c r="D131" s="60" t="str">
        <f>IFERROR(VLOOKUP(Tabelle8[[#This Row],[Goal No.]],Tabelle7[],2),"")</f>
        <v/>
      </c>
      <c r="G131" s="61"/>
      <c r="H131" s="61"/>
      <c r="I131" s="61"/>
    </row>
    <row r="132" spans="3:9">
      <c r="C132" s="59" t="str">
        <f t="shared" si="4"/>
        <v>-</v>
      </c>
      <c r="D132" s="60" t="str">
        <f>IFERROR(VLOOKUP(Tabelle8[[#This Row],[Goal No.]],Tabelle7[],2),"")</f>
        <v/>
      </c>
      <c r="G132" s="61"/>
      <c r="H132" s="61"/>
      <c r="I132" s="61"/>
    </row>
    <row r="133" spans="3:9">
      <c r="C133" s="59" t="str">
        <f t="shared" si="4"/>
        <v>-</v>
      </c>
      <c r="D133" s="60" t="str">
        <f>IFERROR(VLOOKUP(Tabelle8[[#This Row],[Goal No.]],Tabelle7[],2),"")</f>
        <v/>
      </c>
      <c r="G133" s="61"/>
      <c r="H133" s="61"/>
      <c r="I133" s="61"/>
    </row>
    <row r="134" spans="3:9">
      <c r="C134" s="59" t="str">
        <f t="shared" si="4"/>
        <v>-</v>
      </c>
      <c r="D134" s="60" t="str">
        <f>IFERROR(VLOOKUP(Tabelle8[[#This Row],[Goal No.]],Tabelle7[],2),"")</f>
        <v/>
      </c>
      <c r="G134" s="61"/>
      <c r="H134" s="61"/>
      <c r="I134" s="61"/>
    </row>
    <row r="135" spans="3:9">
      <c r="C135" s="59" t="str">
        <f t="shared" si="4"/>
        <v>-</v>
      </c>
      <c r="D135" s="60" t="str">
        <f>IFERROR(VLOOKUP(Tabelle8[[#This Row],[Goal No.]],Tabelle7[],2),"")</f>
        <v/>
      </c>
      <c r="G135" s="61"/>
      <c r="H135" s="61"/>
      <c r="I135" s="61"/>
    </row>
    <row r="136" spans="3:9">
      <c r="C136" s="59" t="str">
        <f t="shared" si="4"/>
        <v>-</v>
      </c>
      <c r="D136" s="60" t="str">
        <f>IFERROR(VLOOKUP(Tabelle8[[#This Row],[Goal No.]],Tabelle7[],2),"")</f>
        <v/>
      </c>
      <c r="G136" s="61"/>
      <c r="H136" s="61"/>
      <c r="I136" s="61"/>
    </row>
    <row r="137" spans="3:9">
      <c r="C137" s="59" t="str">
        <f t="shared" si="4"/>
        <v>-</v>
      </c>
      <c r="D137" s="60" t="str">
        <f>IFERROR(VLOOKUP(Tabelle8[[#This Row],[Goal No.]],Tabelle7[],2),"")</f>
        <v/>
      </c>
      <c r="G137" s="61"/>
      <c r="H137" s="61"/>
      <c r="I137" s="61"/>
    </row>
    <row r="138" spans="3:9">
      <c r="C138" s="59" t="str">
        <f t="shared" si="4"/>
        <v>-</v>
      </c>
      <c r="D138" s="60" t="str">
        <f>IFERROR(VLOOKUP(Tabelle8[[#This Row],[Goal No.]],Tabelle7[],2),"")</f>
        <v/>
      </c>
      <c r="G138" s="61"/>
      <c r="H138" s="61"/>
      <c r="I138" s="61"/>
    </row>
    <row r="139" spans="3:9">
      <c r="C139" s="59" t="str">
        <f t="shared" si="4"/>
        <v>-</v>
      </c>
      <c r="D139" s="60" t="str">
        <f>IFERROR(VLOOKUP(Tabelle8[[#This Row],[Goal No.]],Tabelle7[],2),"")</f>
        <v/>
      </c>
      <c r="G139" s="61"/>
      <c r="H139" s="61"/>
      <c r="I139" s="61"/>
    </row>
    <row r="140" spans="3:9">
      <c r="C140" s="59" t="str">
        <f t="shared" si="4"/>
        <v>-</v>
      </c>
      <c r="D140" s="60" t="str">
        <f>IFERROR(VLOOKUP(Tabelle8[[#This Row],[Goal No.]],Tabelle7[],2),"")</f>
        <v/>
      </c>
      <c r="G140" s="61"/>
      <c r="H140" s="61"/>
      <c r="I140" s="61"/>
    </row>
    <row r="141" spans="3:9">
      <c r="C141" s="59" t="str">
        <f t="shared" si="4"/>
        <v>-</v>
      </c>
      <c r="D141" s="60" t="str">
        <f>IFERROR(VLOOKUP(Tabelle8[[#This Row],[Goal No.]],Tabelle7[],2),"")</f>
        <v/>
      </c>
      <c r="G141" s="61"/>
      <c r="H141" s="61"/>
      <c r="I141" s="61"/>
    </row>
    <row r="142" spans="3:9">
      <c r="C142" s="59" t="str">
        <f t="shared" si="4"/>
        <v>-</v>
      </c>
      <c r="D142" s="60" t="str">
        <f>IFERROR(VLOOKUP(Tabelle8[[#This Row],[Goal No.]],Tabelle7[],2),"")</f>
        <v/>
      </c>
      <c r="G142" s="61"/>
      <c r="H142" s="61"/>
      <c r="I142" s="61"/>
    </row>
    <row r="143" spans="3:9">
      <c r="C143" s="59" t="str">
        <f t="shared" si="4"/>
        <v>-</v>
      </c>
      <c r="D143" s="60" t="str">
        <f>IFERROR(VLOOKUP(Tabelle8[[#This Row],[Goal No.]],Tabelle7[],2),"")</f>
        <v/>
      </c>
      <c r="G143" s="61"/>
      <c r="H143" s="61"/>
      <c r="I143" s="61"/>
    </row>
    <row r="144" spans="3:9">
      <c r="C144" s="59" t="str">
        <f t="shared" si="4"/>
        <v>-</v>
      </c>
      <c r="D144" s="60" t="str">
        <f>IFERROR(VLOOKUP(Tabelle8[[#This Row],[Goal No.]],Tabelle7[],2),"")</f>
        <v/>
      </c>
      <c r="G144" s="61"/>
      <c r="H144" s="61"/>
      <c r="I144" s="61"/>
    </row>
    <row r="145" spans="3:9">
      <c r="C145" s="59" t="str">
        <f t="shared" si="4"/>
        <v>-</v>
      </c>
      <c r="D145" s="60" t="str">
        <f>IFERROR(VLOOKUP(Tabelle8[[#This Row],[Goal No.]],Tabelle7[],2),"")</f>
        <v/>
      </c>
      <c r="G145" s="61"/>
      <c r="H145" s="61"/>
      <c r="I145" s="61"/>
    </row>
    <row r="146" spans="3:9">
      <c r="C146" s="59" t="str">
        <f t="shared" si="4"/>
        <v>-</v>
      </c>
      <c r="D146" s="60" t="str">
        <f>IFERROR(VLOOKUP(Tabelle8[[#This Row],[Goal No.]],Tabelle7[],2),"")</f>
        <v/>
      </c>
      <c r="G146" s="61"/>
      <c r="H146" s="61"/>
      <c r="I146" s="61"/>
    </row>
    <row r="147" spans="3:9">
      <c r="C147" s="59" t="str">
        <f t="shared" si="4"/>
        <v>-</v>
      </c>
      <c r="D147" s="60" t="str">
        <f>IFERROR(VLOOKUP(Tabelle8[[#This Row],[Goal No.]],Tabelle7[],2),"")</f>
        <v/>
      </c>
      <c r="G147" s="61"/>
      <c r="H147" s="61"/>
      <c r="I147" s="61"/>
    </row>
    <row r="148" spans="3:9">
      <c r="C148" s="59" t="str">
        <f t="shared" si="4"/>
        <v>-</v>
      </c>
      <c r="D148" s="60" t="str">
        <f>IFERROR(VLOOKUP(Tabelle8[[#This Row],[Goal No.]],Tabelle7[],2),"")</f>
        <v/>
      </c>
      <c r="G148" s="61"/>
      <c r="H148" s="61"/>
      <c r="I148" s="61"/>
    </row>
    <row r="149" spans="3:9">
      <c r="C149" s="59" t="str">
        <f t="shared" si="4"/>
        <v>-</v>
      </c>
      <c r="D149" s="60" t="str">
        <f>IFERROR(VLOOKUP(Tabelle8[[#This Row],[Goal No.]],Tabelle7[],2),"")</f>
        <v/>
      </c>
      <c r="G149" s="61"/>
      <c r="H149" s="61"/>
      <c r="I149" s="61"/>
    </row>
    <row r="150" spans="3:9">
      <c r="C150" s="59" t="str">
        <f t="shared" si="4"/>
        <v>-</v>
      </c>
      <c r="D150" s="60" t="str">
        <f>IFERROR(VLOOKUP(Tabelle8[[#This Row],[Goal No.]],Tabelle7[],2),"")</f>
        <v/>
      </c>
      <c r="G150" s="61"/>
      <c r="H150" s="61"/>
      <c r="I150" s="61"/>
    </row>
    <row r="151" spans="3:9">
      <c r="C151" s="59" t="str">
        <f t="shared" si="4"/>
        <v>-</v>
      </c>
      <c r="D151" s="60" t="str">
        <f>IFERROR(VLOOKUP(Tabelle8[[#This Row],[Goal No.]],Tabelle7[],2),"")</f>
        <v/>
      </c>
      <c r="G151" s="61"/>
      <c r="H151" s="61"/>
      <c r="I151" s="61"/>
    </row>
    <row r="152" spans="3:9">
      <c r="C152" s="59" t="str">
        <f t="shared" si="4"/>
        <v>-</v>
      </c>
      <c r="D152" s="60" t="str">
        <f>IFERROR(VLOOKUP(Tabelle8[[#This Row],[Goal No.]],Tabelle7[],2),"")</f>
        <v/>
      </c>
      <c r="G152" s="61"/>
      <c r="H152" s="61"/>
      <c r="I152" s="61"/>
    </row>
    <row r="153" spans="3:9">
      <c r="C153" s="59" t="str">
        <f t="shared" si="4"/>
        <v>-</v>
      </c>
      <c r="D153" s="60" t="str">
        <f>IFERROR(VLOOKUP(Tabelle8[[#This Row],[Goal No.]],Tabelle7[],2),"")</f>
        <v/>
      </c>
      <c r="G153" s="61"/>
      <c r="H153" s="61"/>
      <c r="I153" s="61"/>
    </row>
    <row r="154" spans="3:9">
      <c r="C154" s="59" t="str">
        <f t="shared" si="4"/>
        <v>-</v>
      </c>
      <c r="D154" s="60" t="str">
        <f>IFERROR(VLOOKUP(Tabelle8[[#This Row],[Goal No.]],Tabelle7[],2),"")</f>
        <v/>
      </c>
      <c r="G154" s="61"/>
      <c r="H154" s="61"/>
      <c r="I154" s="61"/>
    </row>
    <row r="155" spans="3:9">
      <c r="C155" s="59" t="str">
        <f t="shared" si="4"/>
        <v>-</v>
      </c>
      <c r="D155" s="60" t="str">
        <f>IFERROR(VLOOKUP(Tabelle8[[#This Row],[Goal No.]],Tabelle7[],2),"")</f>
        <v/>
      </c>
      <c r="G155" s="61"/>
      <c r="H155" s="61"/>
      <c r="I155" s="61"/>
    </row>
    <row r="156" spans="3:9">
      <c r="C156" s="59" t="str">
        <f t="shared" si="4"/>
        <v>-</v>
      </c>
      <c r="D156" s="60" t="str">
        <f>IFERROR(VLOOKUP(Tabelle8[[#This Row],[Goal No.]],Tabelle7[],2),"")</f>
        <v/>
      </c>
      <c r="G156" s="61"/>
      <c r="H156" s="61"/>
      <c r="I156" s="61"/>
    </row>
    <row r="157" spans="3:9">
      <c r="C157" s="59" t="str">
        <f t="shared" si="4"/>
        <v>-</v>
      </c>
      <c r="D157" s="60" t="str">
        <f>IFERROR(VLOOKUP(Tabelle8[[#This Row],[Goal No.]],Tabelle7[],2),"")</f>
        <v/>
      </c>
      <c r="G157" s="61"/>
      <c r="H157" s="61"/>
      <c r="I157" s="61"/>
    </row>
    <row r="158" spans="3:9">
      <c r="C158" s="59" t="str">
        <f t="shared" si="4"/>
        <v>-</v>
      </c>
      <c r="D158" s="60" t="str">
        <f>IFERROR(VLOOKUP(Tabelle8[[#This Row],[Goal No.]],Tabelle7[],2),"")</f>
        <v/>
      </c>
      <c r="G158" s="61"/>
      <c r="H158" s="61"/>
      <c r="I158" s="61"/>
    </row>
    <row r="159" spans="3:9">
      <c r="C159" s="59" t="str">
        <f t="shared" si="4"/>
        <v>-</v>
      </c>
      <c r="D159" s="60" t="str">
        <f>IFERROR(VLOOKUP(Tabelle8[[#This Row],[Goal No.]],Tabelle7[],2),"")</f>
        <v/>
      </c>
      <c r="G159" s="61"/>
      <c r="H159" s="61"/>
      <c r="I159" s="61"/>
    </row>
    <row r="160" spans="3:9">
      <c r="C160" s="59" t="str">
        <f t="shared" si="4"/>
        <v>-</v>
      </c>
      <c r="D160" s="60" t="str">
        <f>IFERROR(VLOOKUP(Tabelle8[[#This Row],[Goal No.]],Tabelle7[],2),"")</f>
        <v/>
      </c>
      <c r="G160" s="61"/>
      <c r="H160" s="61"/>
      <c r="I160" s="61"/>
    </row>
    <row r="161" spans="3:9">
      <c r="C161" s="59" t="str">
        <f t="shared" si="4"/>
        <v>-</v>
      </c>
      <c r="D161" s="60" t="str">
        <f>IFERROR(VLOOKUP(Tabelle8[[#This Row],[Goal No.]],Tabelle7[],2),"")</f>
        <v/>
      </c>
      <c r="G161" s="61"/>
      <c r="H161" s="61"/>
      <c r="I161" s="61"/>
    </row>
    <row r="162" spans="3:9">
      <c r="C162" s="59" t="str">
        <f t="shared" ref="C162:C170" si="5">A162&amp;"-"&amp;B162</f>
        <v>-</v>
      </c>
      <c r="D162" s="60" t="str">
        <f>IFERROR(VLOOKUP(Tabelle8[[#This Row],[Goal No.]],Tabelle7[],2),"")</f>
        <v/>
      </c>
      <c r="G162" s="61"/>
      <c r="H162" s="61"/>
      <c r="I162" s="61"/>
    </row>
    <row r="163" spans="3:9">
      <c r="C163" s="59" t="str">
        <f t="shared" si="5"/>
        <v>-</v>
      </c>
      <c r="D163" s="60" t="str">
        <f>IFERROR(VLOOKUP(Tabelle8[[#This Row],[Goal No.]],Tabelle7[],2),"")</f>
        <v/>
      </c>
      <c r="G163" s="61"/>
      <c r="H163" s="61"/>
      <c r="I163" s="61"/>
    </row>
    <row r="164" spans="3:9">
      <c r="C164" s="59" t="str">
        <f t="shared" si="5"/>
        <v>-</v>
      </c>
      <c r="D164" s="60" t="str">
        <f>IFERROR(VLOOKUP(Tabelle8[[#This Row],[Goal No.]],Tabelle7[],2),"")</f>
        <v/>
      </c>
      <c r="G164" s="61"/>
      <c r="H164" s="61"/>
      <c r="I164" s="61"/>
    </row>
    <row r="165" spans="3:9">
      <c r="C165" s="59" t="str">
        <f t="shared" si="5"/>
        <v>-</v>
      </c>
      <c r="D165" s="60" t="str">
        <f>IFERROR(VLOOKUP(Tabelle8[[#This Row],[Goal No.]],Tabelle7[],2),"")</f>
        <v/>
      </c>
      <c r="G165" s="61"/>
      <c r="H165" s="61"/>
      <c r="I165" s="61"/>
    </row>
    <row r="166" spans="3:9">
      <c r="C166" s="59" t="str">
        <f t="shared" si="5"/>
        <v>-</v>
      </c>
      <c r="D166" s="60" t="str">
        <f>IFERROR(VLOOKUP(Tabelle8[[#This Row],[Goal No.]],Tabelle7[],2),"")</f>
        <v/>
      </c>
      <c r="G166" s="61"/>
      <c r="H166" s="61"/>
      <c r="I166" s="61"/>
    </row>
    <row r="167" spans="3:9">
      <c r="C167" s="59" t="str">
        <f t="shared" si="5"/>
        <v>-</v>
      </c>
      <c r="D167" s="60" t="str">
        <f>IFERROR(VLOOKUP(Tabelle8[[#This Row],[Goal No.]],Tabelle7[],2),"")</f>
        <v/>
      </c>
      <c r="G167" s="61"/>
      <c r="H167" s="61"/>
      <c r="I167" s="61"/>
    </row>
    <row r="168" spans="3:9">
      <c r="C168" s="59" t="str">
        <f t="shared" si="5"/>
        <v>-</v>
      </c>
      <c r="D168" s="60" t="str">
        <f>IFERROR(VLOOKUP(Tabelle8[[#This Row],[Goal No.]],Tabelle7[],2),"")</f>
        <v/>
      </c>
      <c r="G168" s="61"/>
      <c r="H168" s="61"/>
      <c r="I168" s="61"/>
    </row>
    <row r="169" spans="3:9">
      <c r="C169" s="59" t="str">
        <f t="shared" si="5"/>
        <v>-</v>
      </c>
      <c r="D169" s="60" t="str">
        <f>IFERROR(VLOOKUP(Tabelle8[[#This Row],[Goal No.]],Tabelle7[],2),"")</f>
        <v/>
      </c>
      <c r="G169" s="61"/>
      <c r="H169" s="61"/>
      <c r="I169" s="61"/>
    </row>
    <row r="170" spans="3:9">
      <c r="C170" s="59" t="str">
        <f t="shared" si="5"/>
        <v>-</v>
      </c>
      <c r="D170" s="60" t="str">
        <f>IFERROR(VLOOKUP(Tabelle8[[#This Row],[Goal No.]],Tabelle7[],2),"")</f>
        <v/>
      </c>
      <c r="G170" s="61"/>
      <c r="H170" s="61"/>
      <c r="I170" s="6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B1E2B-4DCB-474B-A093-7B4B8ADBF344}">
  <sheetPr codeName="Sheet14"/>
  <dimension ref="A1:F1"/>
  <sheetViews>
    <sheetView workbookViewId="0">
      <selection activeCell="E5" sqref="E5"/>
    </sheetView>
  </sheetViews>
  <sheetFormatPr baseColWidth="10" defaultColWidth="11.42578125" defaultRowHeight="15"/>
  <cols>
    <col min="1" max="1" width="11.42578125" style="11"/>
    <col min="2" max="2" width="12.28515625" style="11" bestFit="1" customWidth="1"/>
    <col min="3" max="3" width="15" style="11" customWidth="1"/>
    <col min="4" max="4" width="16.42578125" style="11" customWidth="1"/>
    <col min="5" max="5" width="17.85546875" style="11" customWidth="1"/>
    <col min="6" max="6" width="16" style="11" customWidth="1"/>
  </cols>
  <sheetData>
    <row r="1" spans="1:6">
      <c r="A1" s="50" t="s">
        <v>7</v>
      </c>
      <c r="B1" s="51" t="s">
        <v>8</v>
      </c>
      <c r="C1" s="51" t="s">
        <v>9</v>
      </c>
      <c r="D1" s="51" t="s">
        <v>10</v>
      </c>
      <c r="E1" s="51" t="s">
        <v>6</v>
      </c>
      <c r="F1" s="51" t="s">
        <v>12</v>
      </c>
    </row>
  </sheetData>
  <autoFilter ref="A1:F299" xr:uid="{E00B1E2B-4DCB-474B-A093-7B4B8ADBF344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CB34A-6CF9-4A1F-ADBA-06F28087D06A}">
  <dimension ref="A1:B1"/>
  <sheetViews>
    <sheetView workbookViewId="0">
      <selection activeCell="B13" sqref="B13"/>
    </sheetView>
  </sheetViews>
  <sheetFormatPr baseColWidth="10" defaultRowHeight="15"/>
  <cols>
    <col min="1" max="1" width="20.28515625" customWidth="1"/>
    <col min="2" max="2" width="253.5703125" style="11" customWidth="1"/>
  </cols>
  <sheetData>
    <row r="1" spans="1:2">
      <c r="A1" s="10" t="s">
        <v>12</v>
      </c>
      <c r="B1" s="58" t="s">
        <v>16</v>
      </c>
    </row>
  </sheetData>
  <autoFilter ref="A1:B1" xr:uid="{102CB34A-6CF9-4A1F-ADBA-06F28087D06A}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CF37D49348E7F4494FE80FC55CF7463" ma:contentTypeVersion="15" ma:contentTypeDescription="Ein neues Dokument erstellen." ma:contentTypeScope="" ma:versionID="f718bb0eb778941023acabb8550473a8">
  <xsd:schema xmlns:xsd="http://www.w3.org/2001/XMLSchema" xmlns:xs="http://www.w3.org/2001/XMLSchema" xmlns:p="http://schemas.microsoft.com/office/2006/metadata/properties" xmlns:ns2="b6d1bfea-3361-42a3-9ad3-89ff11675fca" xmlns:ns3="71868b29-bacc-4d4a-9d49-d3a0fe6da40d" targetNamespace="http://schemas.microsoft.com/office/2006/metadata/properties" ma:root="true" ma:fieldsID="132948d3434df6b791c271499e85d032" ns2:_="" ns3:_="">
    <xsd:import namespace="b6d1bfea-3361-42a3-9ad3-89ff11675fca"/>
    <xsd:import namespace="71868b29-bacc-4d4a-9d49-d3a0fe6da4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d1bfea-3361-42a3-9ad3-89ff11675f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e0ada3d2-79e8-427d-b820-08bb31d883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868b29-bacc-4d4a-9d49-d3a0fe6da4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030bf2e-2e44-4f5a-89ff-789a9949fd31}" ma:internalName="TaxCatchAll" ma:showField="CatchAllData" ma:web="71868b29-bacc-4d4a-9d49-d3a0fe6da4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1868b29-bacc-4d4a-9d49-d3a0fe6da40d">
      <UserInfo>
        <DisplayName>Stephan Frenzel</DisplayName>
        <AccountId>10</AccountId>
        <AccountType/>
      </UserInfo>
    </SharedWithUsers>
    <lcf76f155ced4ddcb4097134ff3c332f xmlns="b6d1bfea-3361-42a3-9ad3-89ff11675fca">
      <Terms xmlns="http://schemas.microsoft.com/office/infopath/2007/PartnerControls"/>
    </lcf76f155ced4ddcb4097134ff3c332f>
    <TaxCatchAll xmlns="71868b29-bacc-4d4a-9d49-d3a0fe6da40d" xsi:nil="true"/>
  </documentManagement>
</p:properties>
</file>

<file path=customXml/itemProps1.xml><?xml version="1.0" encoding="utf-8"?>
<ds:datastoreItem xmlns:ds="http://schemas.openxmlformats.org/officeDocument/2006/customXml" ds:itemID="{23E81CA4-E05A-4E4E-9FD5-305A6E5FE69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6852396-002E-4D68-9E31-35F4FDA4BF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d1bfea-3361-42a3-9ad3-89ff11675fca"/>
    <ds:schemaRef ds:uri="71868b29-bacc-4d4a-9d49-d3a0fe6da4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5A7C14-7B81-4268-8B34-F6FDBB9E2DF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F6E4F5F-3AEA-43AA-AF93-06EFE683C0B6}">
  <ds:schemaRefs>
    <ds:schemaRef ds:uri="http://schemas.microsoft.com/office/2006/metadata/properties"/>
    <ds:schemaRef ds:uri="http://schemas.microsoft.com/office/infopath/2007/PartnerControls"/>
    <ds:schemaRef ds:uri="71868b29-bacc-4d4a-9d49-d3a0fe6da40d"/>
    <ds:schemaRef ds:uri="b6d1bfea-3361-42a3-9ad3-89ff11675f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Goals</vt:lpstr>
      <vt:lpstr>Targets</vt:lpstr>
      <vt:lpstr>Analyse</vt:lpstr>
      <vt:lpstr>Ref_Goals</vt:lpstr>
      <vt:lpstr>Ref_Targets</vt:lpstr>
      <vt:lpstr>Process_Input</vt:lpstr>
      <vt:lpstr>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 Frenzel 3</dc:creator>
  <cp:keywords/>
  <dc:description/>
  <cp:lastModifiedBy>Maren Dietzel</cp:lastModifiedBy>
  <cp:revision/>
  <dcterms:created xsi:type="dcterms:W3CDTF">2021-03-18T23:25:17Z</dcterms:created>
  <dcterms:modified xsi:type="dcterms:W3CDTF">2023-08-11T16:22:59Z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0x010100CCF37D49348E7F4494FE80FC55CF7463</vt:lpwstr>
  </property>
  <property fmtid="{D5CDD505-2E9C-101B-9397-08002B2CF9AE}" pid="3" name="MediaServiceImageTags">
    <vt:lpwstr/>
  </property>
</Properties>
</file>