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375" windowWidth="12780" windowHeight="2835" activeTab="3"/>
  </bookViews>
  <sheets>
    <sheet name="TestCasesAvailable_Summary" sheetId="25" r:id="rId1"/>
    <sheet name="PROD_TestCases_NormalUser" sheetId="24" r:id="rId2"/>
    <sheet name="PROD_TestCases_Admin" sheetId="22" r:id="rId3"/>
    <sheet name="UAT_TESTCASES" sheetId="13" r:id="rId4"/>
    <sheet name="SYSTEST_TESTCASES" sheetId="21" r:id="rId5"/>
    <sheet name="DEV_TESTCASES" sheetId="20" r:id="rId6"/>
    <sheet name="Applications" sheetId="19" r:id="rId7"/>
    <sheet name="Environments" sheetId="6" r:id="rId8"/>
    <sheet name="Drop Down Data" sheetId="2" r:id="rId9"/>
  </sheets>
  <definedNames>
    <definedName name="_xlnm._FilterDatabase" localSheetId="6" hidden="1">Applications!$A$1:$V$94</definedName>
    <definedName name="_xlnm._FilterDatabase" localSheetId="5" hidden="1">DEV_TESTCASES!$A$1:$N$29</definedName>
    <definedName name="_xlnm._FilterDatabase" localSheetId="2" hidden="1">PROD_TestCases_Admin!$A$1:$P$18</definedName>
    <definedName name="_xlnm._FilterDatabase" localSheetId="1" hidden="1">PROD_TestCases_NormalUser!$A$1:$Q$37</definedName>
    <definedName name="_xlnm._FilterDatabase" localSheetId="4" hidden="1">SYSTEST_TESTCASES!$A$1:$N$29</definedName>
    <definedName name="_xlnm._FilterDatabase" localSheetId="3" hidden="1">UAT_TESTCASES!$A$1:$Q$40</definedName>
    <definedName name="AllTestCases">'Drop Down Data'!$A$3:$A$26</definedName>
    <definedName name="AllTests">'Drop Down Data'!$A$2:$A$24</definedName>
    <definedName name="Tests">'Drop Down Data'!$A$2:$A$23</definedName>
    <definedName name="Username_DataValidation" localSheetId="5">#REF!</definedName>
    <definedName name="Username_DataValidation" localSheetId="2">#REF!</definedName>
    <definedName name="Username_DataValidation" localSheetId="1">#REF!</definedName>
    <definedName name="Username_DataValidation" localSheetId="4">#REF!</definedName>
    <definedName name="Username_DataValidation" localSheetId="3">#REF!</definedName>
    <definedName name="Username_DataValidation">#REF!</definedName>
    <definedName name="Usernames_DataValidation" localSheetId="5">#REF!</definedName>
    <definedName name="Usernames_DataValidation" localSheetId="2">#REF!</definedName>
    <definedName name="Usernames_DataValidation" localSheetId="1">#REF!</definedName>
    <definedName name="Usernames_DataValidation" localSheetId="4">#REF!</definedName>
    <definedName name="Usernames_DataValidation" localSheetId="3">#REF!</definedName>
    <definedName name="Usernames_DataValidation">#REF!</definedName>
  </definedNames>
  <calcPr calcId="145621"/>
</workbook>
</file>

<file path=xl/calcChain.xml><?xml version="1.0" encoding="utf-8"?>
<calcChain xmlns="http://schemas.openxmlformats.org/spreadsheetml/2006/main">
  <c r="A33" i="24" l="1"/>
  <c r="A34" i="24" s="1"/>
  <c r="A35" i="24" s="1"/>
  <c r="E13" i="24"/>
  <c r="F12" i="24"/>
  <c r="F11" i="24"/>
  <c r="E11" i="24"/>
  <c r="H8" i="24"/>
  <c r="H7" i="24"/>
  <c r="H9" i="24" s="1"/>
  <c r="F4" i="24"/>
  <c r="F7" i="24" s="1"/>
  <c r="F8" i="24" s="1"/>
  <c r="E4" i="24"/>
  <c r="A3" i="24"/>
  <c r="A4" i="24" s="1"/>
  <c r="A5" i="24" s="1"/>
  <c r="A6" i="24" s="1"/>
  <c r="A7" i="24" s="1"/>
  <c r="A8" i="24" s="1"/>
  <c r="A9" i="24" s="1"/>
  <c r="A10" i="24" s="1"/>
  <c r="A11" i="24" s="1"/>
  <c r="A12" i="24" s="1"/>
  <c r="A13" i="24" s="1"/>
  <c r="A14" i="24" s="1"/>
  <c r="A15" i="24" s="1"/>
  <c r="A16" i="24" s="1"/>
  <c r="A17" i="24" s="1"/>
  <c r="A18" i="24" s="1"/>
  <c r="A19" i="24" s="1"/>
  <c r="A20" i="24" s="1"/>
  <c r="A21" i="24" s="1"/>
  <c r="A22" i="24" s="1"/>
  <c r="A23" i="24" s="1"/>
  <c r="A24" i="24" s="1"/>
  <c r="A25" i="24" s="1"/>
  <c r="A26" i="24" s="1"/>
  <c r="A27" i="24" s="1"/>
  <c r="A28" i="24" s="1"/>
  <c r="A29" i="24" s="1"/>
  <c r="A30" i="24" s="1"/>
  <c r="A31" i="24" s="1"/>
  <c r="A32" i="24" s="1"/>
  <c r="F12" i="22"/>
  <c r="F11" i="22"/>
  <c r="E11" i="22"/>
  <c r="H8" i="22"/>
  <c r="H7" i="22"/>
  <c r="H9" i="22" s="1"/>
  <c r="F4" i="22"/>
  <c r="F7" i="22" s="1"/>
  <c r="F8" i="22" s="1"/>
  <c r="E4" i="22"/>
  <c r="A3" i="22"/>
  <c r="A4" i="22" s="1"/>
  <c r="A5" i="22" s="1"/>
  <c r="A6" i="22" s="1"/>
  <c r="A7" i="22" s="1"/>
  <c r="A8" i="22" s="1"/>
  <c r="A9" i="22" s="1"/>
  <c r="A10" i="22" s="1"/>
  <c r="A11" i="22" s="1"/>
  <c r="A12" i="22" s="1"/>
  <c r="A13" i="22" s="1"/>
  <c r="A14" i="22" s="1"/>
  <c r="A15" i="22" s="1"/>
  <c r="A16" i="22" s="1"/>
  <c r="E13" i="13" l="1"/>
  <c r="F12" i="13"/>
  <c r="F11" i="13"/>
  <c r="E11" i="13"/>
  <c r="H8" i="13"/>
  <c r="H7" i="13"/>
  <c r="H9" i="13" s="1"/>
  <c r="D6" i="13"/>
  <c r="F4" i="13"/>
  <c r="F7" i="13" s="1"/>
  <c r="F8" i="13" s="1"/>
  <c r="E4" i="13"/>
  <c r="A4" i="13"/>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 i="13"/>
  <c r="E14" i="21" l="1"/>
  <c r="G13" i="21"/>
  <c r="G12" i="21"/>
  <c r="E12" i="21"/>
  <c r="I10" i="21"/>
  <c r="I9" i="21"/>
  <c r="H9" i="21"/>
  <c r="I8" i="21"/>
  <c r="H8" i="21"/>
  <c r="H10" i="21" s="1"/>
  <c r="D7" i="21"/>
  <c r="G5" i="21"/>
  <c r="G8" i="21" s="1"/>
  <c r="G9" i="21" s="1"/>
  <c r="E5" i="21"/>
  <c r="A3" i="21"/>
  <c r="A4" i="21" s="1"/>
  <c r="A5" i="21" s="1"/>
  <c r="A6" i="21" s="1"/>
  <c r="A7" i="21" s="1"/>
  <c r="A8" i="21" s="1"/>
  <c r="A9" i="21" s="1"/>
  <c r="A10" i="21" s="1"/>
  <c r="A11" i="21" s="1"/>
  <c r="A12" i="21" s="1"/>
  <c r="A13" i="21" s="1"/>
  <c r="A14" i="21" s="1"/>
  <c r="A15" i="21" s="1"/>
  <c r="H10" i="20" l="1"/>
  <c r="I10" i="20"/>
  <c r="A4" i="20"/>
  <c r="A5" i="20" s="1"/>
  <c r="A6" i="20" s="1"/>
  <c r="A7" i="20" s="1"/>
  <c r="A8" i="20" s="1"/>
  <c r="A9" i="20" s="1"/>
  <c r="A10" i="20" s="1"/>
  <c r="A11" i="20" s="1"/>
  <c r="A12" i="20" s="1"/>
  <c r="A13" i="20" s="1"/>
  <c r="A14" i="20" s="1"/>
  <c r="A15" i="20" s="1"/>
  <c r="E14" i="20"/>
  <c r="G13" i="20"/>
  <c r="G12" i="20"/>
  <c r="E12" i="20"/>
  <c r="I9" i="20"/>
  <c r="H9" i="20"/>
  <c r="I8" i="20"/>
  <c r="H8" i="20"/>
  <c r="D7" i="20"/>
  <c r="G5" i="20"/>
  <c r="G8" i="20" s="1"/>
  <c r="G9" i="20" s="1"/>
  <c r="E5" i="20"/>
  <c r="A3" i="20"/>
  <c r="E91" i="19" l="1"/>
  <c r="E90" i="19"/>
  <c r="E89" i="19"/>
  <c r="E88" i="19"/>
  <c r="H88" i="19" s="1"/>
  <c r="I87" i="19"/>
  <c r="G87" i="19"/>
  <c r="E87" i="19"/>
  <c r="H87" i="19" s="1"/>
  <c r="E86" i="19"/>
  <c r="I85" i="19"/>
  <c r="E85" i="19"/>
  <c r="H85" i="19" s="1"/>
  <c r="I84" i="19"/>
  <c r="E84" i="19"/>
  <c r="H84" i="19" s="1"/>
  <c r="I83" i="19"/>
  <c r="E83" i="19"/>
  <c r="H83" i="19" s="1"/>
  <c r="I82" i="19"/>
  <c r="E82" i="19"/>
  <c r="H82" i="19" s="1"/>
  <c r="I81" i="19"/>
  <c r="E81" i="19"/>
  <c r="H81" i="19" s="1"/>
  <c r="I80" i="19"/>
  <c r="E80" i="19"/>
  <c r="H80" i="19" s="1"/>
  <c r="I79" i="19"/>
  <c r="E79" i="19"/>
  <c r="H79" i="19" s="1"/>
  <c r="I78" i="19"/>
  <c r="E78" i="19"/>
  <c r="H78" i="19" s="1"/>
  <c r="I77" i="19"/>
  <c r="E77" i="19"/>
  <c r="H77" i="19" s="1"/>
  <c r="E76" i="19"/>
  <c r="H76" i="19" s="1"/>
  <c r="G75" i="19"/>
  <c r="E75" i="19"/>
  <c r="E74" i="19"/>
  <c r="E73" i="19"/>
  <c r="E72" i="19"/>
  <c r="H72" i="19" s="1"/>
  <c r="E71" i="19"/>
  <c r="E70" i="19"/>
  <c r="E69" i="19"/>
  <c r="H69" i="19" s="1"/>
  <c r="E68" i="19"/>
  <c r="E67" i="19"/>
  <c r="E66" i="19"/>
  <c r="E65" i="19"/>
  <c r="H65" i="19" s="1"/>
  <c r="E64" i="19"/>
  <c r="E63" i="19"/>
  <c r="E62" i="19"/>
  <c r="E61" i="19"/>
  <c r="E60" i="19"/>
  <c r="H60" i="19" s="1"/>
  <c r="E59" i="19"/>
  <c r="E58" i="19"/>
  <c r="H58" i="19" s="1"/>
  <c r="E57" i="19"/>
  <c r="E56" i="19"/>
  <c r="E55" i="19"/>
  <c r="E54" i="19"/>
  <c r="E53" i="19"/>
  <c r="E52" i="19"/>
  <c r="E51" i="19"/>
  <c r="H51" i="19" s="1"/>
  <c r="E50" i="19"/>
  <c r="H50" i="19" s="1"/>
  <c r="E49" i="19"/>
  <c r="H49" i="19" s="1"/>
  <c r="E48" i="19"/>
  <c r="H48" i="19" s="1"/>
  <c r="E47" i="19"/>
  <c r="E46" i="19"/>
  <c r="E45" i="19"/>
  <c r="H45" i="19" s="1"/>
  <c r="E44" i="19"/>
  <c r="E43" i="19"/>
  <c r="E42" i="19"/>
  <c r="E41" i="19"/>
  <c r="E40" i="19"/>
  <c r="E39" i="19"/>
  <c r="H39" i="19" s="1"/>
  <c r="E38" i="19"/>
  <c r="H38" i="19" s="1"/>
  <c r="I37" i="19"/>
  <c r="E37" i="19"/>
  <c r="H37" i="19" s="1"/>
  <c r="E36" i="19"/>
  <c r="H36" i="19" s="1"/>
  <c r="E35" i="19"/>
  <c r="E34" i="19"/>
  <c r="E33" i="19"/>
  <c r="H33" i="19" s="1"/>
  <c r="E32" i="19"/>
  <c r="E31" i="19"/>
  <c r="E30" i="19"/>
  <c r="E29" i="19"/>
  <c r="H29" i="19" s="1"/>
  <c r="E28" i="19"/>
  <c r="H28" i="19" s="1"/>
  <c r="I27" i="19"/>
  <c r="E27" i="19"/>
  <c r="H27" i="19" s="1"/>
  <c r="E26" i="19"/>
  <c r="E25" i="19"/>
  <c r="H25" i="19" s="1"/>
  <c r="E24" i="19"/>
  <c r="E23" i="19"/>
  <c r="E22" i="19"/>
  <c r="E21" i="19"/>
  <c r="E20" i="19"/>
  <c r="E19" i="19"/>
  <c r="H19" i="19" s="1"/>
  <c r="E18" i="19"/>
  <c r="E17" i="19"/>
  <c r="E16" i="19"/>
  <c r="E15" i="19"/>
  <c r="H15" i="19" s="1"/>
  <c r="E14" i="19"/>
  <c r="E13" i="19"/>
  <c r="E12" i="19"/>
  <c r="H12" i="19" s="1"/>
  <c r="E11" i="19"/>
  <c r="H11" i="19" s="1"/>
  <c r="E10" i="19"/>
  <c r="E9" i="19"/>
  <c r="E8" i="19"/>
  <c r="I7" i="19"/>
  <c r="E7" i="19"/>
  <c r="H7" i="19" s="1"/>
  <c r="I6" i="19"/>
  <c r="E6" i="19"/>
  <c r="H6" i="19" s="1"/>
  <c r="I5" i="19"/>
  <c r="E5" i="19"/>
  <c r="H5" i="19" s="1"/>
  <c r="I4" i="19"/>
  <c r="E4" i="19"/>
  <c r="H4" i="19" s="1"/>
  <c r="I3" i="19"/>
  <c r="E3" i="19"/>
  <c r="H3" i="19" s="1"/>
  <c r="I2" i="19"/>
  <c r="E2" i="19"/>
  <c r="H2" i="19" s="1"/>
</calcChain>
</file>

<file path=xl/sharedStrings.xml><?xml version="1.0" encoding="utf-8"?>
<sst xmlns="http://schemas.openxmlformats.org/spreadsheetml/2006/main" count="2275" uniqueCount="656">
  <si>
    <t>ID</t>
  </si>
  <si>
    <t>CreateNewUser</t>
  </si>
  <si>
    <t>AddCredentialToApplication</t>
  </si>
  <si>
    <t>Environment</t>
  </si>
  <si>
    <t>TestMethodName</t>
  </si>
  <si>
    <t>ExecutionMode</t>
  </si>
  <si>
    <t>TargetApplication</t>
  </si>
  <si>
    <t>Result</t>
  </si>
  <si>
    <t>RUN</t>
  </si>
  <si>
    <t>SYSTEM</t>
  </si>
  <si>
    <t>N/A</t>
  </si>
  <si>
    <t>SKIP</t>
  </si>
  <si>
    <t>CredentialA</t>
  </si>
  <si>
    <t>CredentialValueA</t>
  </si>
  <si>
    <t>UserGroupA</t>
  </si>
  <si>
    <t>AddCredentialValueToApplication</t>
  </si>
  <si>
    <t>AddUserGroupToApplication</t>
  </si>
  <si>
    <t>AddUserToUserGroup</t>
  </si>
  <si>
    <t>AddCredentialValueToUserGroup</t>
  </si>
  <si>
    <t>RemoveCredentialValueFromUserGroup</t>
  </si>
  <si>
    <t>RemoveUserFromUserGroup</t>
  </si>
  <si>
    <t>RemoveUserGroupFromApplication</t>
  </si>
  <si>
    <t>RemoveCredentialFromApplication</t>
  </si>
  <si>
    <t>DeleteUser</t>
  </si>
  <si>
    <t>RegisterNewUser</t>
  </si>
  <si>
    <t>DisableEnableUser</t>
  </si>
  <si>
    <t>LoginLogout</t>
  </si>
  <si>
    <t>TestMethods</t>
  </si>
  <si>
    <t>Run Mode</t>
  </si>
  <si>
    <t>UAT</t>
  </si>
  <si>
    <t>PRODUCTION</t>
  </si>
  <si>
    <t>for test</t>
  </si>
  <si>
    <t>GivenName</t>
  </si>
  <si>
    <t>stephen.muldoon@lloyds.com</t>
  </si>
  <si>
    <t>Direct Reporting</t>
  </si>
  <si>
    <t>0230D Editor</t>
  </si>
  <si>
    <t>PreviousRun</t>
  </si>
  <si>
    <t>RemoveCredentialValueFromApplication</t>
  </si>
  <si>
    <t>LoginToLAFAdmin</t>
  </si>
  <si>
    <t>FailReason</t>
  </si>
  <si>
    <t>NO</t>
  </si>
  <si>
    <t>YesNo</t>
  </si>
  <si>
    <t>YES</t>
  </si>
  <si>
    <t>Distribution External Mem Agent Users 2078E</t>
  </si>
  <si>
    <t>Distribution External</t>
  </si>
  <si>
    <t>PROD</t>
  </si>
  <si>
    <t>Agency Noticeboard</t>
  </si>
  <si>
    <t>Agency Portal</t>
  </si>
  <si>
    <t>Atlas</t>
  </si>
  <si>
    <t>Auction System</t>
  </si>
  <si>
    <t>Binding Authorities Registration</t>
  </si>
  <si>
    <t>China process maps</t>
  </si>
  <si>
    <t>Core Market Returns</t>
  </si>
  <si>
    <t>Crystal and Risk Locator Tool</t>
  </si>
  <si>
    <t>DevAtlas</t>
  </si>
  <si>
    <t>Distribution Internal</t>
  </si>
  <si>
    <t>Italian Web Tender Service</t>
  </si>
  <si>
    <t>LAF</t>
  </si>
  <si>
    <t>LAF_SuperAdmins</t>
  </si>
  <si>
    <t>LATCH</t>
  </si>
  <si>
    <t>Lloyds CCK Model Documentation</t>
  </si>
  <si>
    <t>Member Modeller</t>
  </si>
  <si>
    <t>Members Access to Funds at Lloyd's</t>
  </si>
  <si>
    <t>Mocha</t>
  </si>
  <si>
    <t>Overseas Reporting System</t>
  </si>
  <si>
    <t>Restricted Coverholders</t>
  </si>
  <si>
    <t>securestore</t>
  </si>
  <si>
    <t>Stamp System</t>
  </si>
  <si>
    <t>NONE</t>
  </si>
  <si>
    <t>https://uatadmin.lloyds.net</t>
  </si>
  <si>
    <t>test</t>
  </si>
  <si>
    <t>SYSTEST</t>
  </si>
  <si>
    <t>SYSTEST_STATUS</t>
  </si>
  <si>
    <t>UAT_STATUS</t>
  </si>
  <si>
    <t>PROD_STATUS</t>
  </si>
  <si>
    <t>UAT_URL</t>
  </si>
  <si>
    <t>PROD_URL</t>
  </si>
  <si>
    <t>PROD_ACCESS</t>
  </si>
  <si>
    <t>TEST_NOTES</t>
  </si>
  <si>
    <t>Application</t>
  </si>
  <si>
    <t>AUTHENTICATES</t>
  </si>
  <si>
    <t>PASS</t>
  </si>
  <si>
    <t>FAIL</t>
  </si>
  <si>
    <t>RestrictedAgentAtlasRead</t>
  </si>
  <si>
    <t>RestrictedAgentLatchRead</t>
  </si>
  <si>
    <t>RestrictedAgent_SecureStore</t>
  </si>
  <si>
    <t>ExecutionTime</t>
  </si>
  <si>
    <t>StackTrace</t>
  </si>
  <si>
    <t>TestofTest</t>
  </si>
  <si>
    <t>Name</t>
  </si>
  <si>
    <t>Pre-Reqs</t>
  </si>
  <si>
    <t>Not in Group before test starts</t>
  </si>
  <si>
    <t>Requires not to be in Atlas Group before test starts, requires that admin user is not used (i.e. use same user as conducting test with - don't know why - redirect issue)</t>
  </si>
  <si>
    <t>Requires not to in group before test starts</t>
  </si>
  <si>
    <t>No pre-requisites</t>
  </si>
  <si>
    <t>00:00:13.30</t>
  </si>
  <si>
    <t>NEED TO USE ITG UNTIL I HAVE PROPER ADMIN</t>
  </si>
  <si>
    <t>ON CLICKING BACK, GOES TO APPLICATION</t>
  </si>
  <si>
    <t>LogOutOfLAFApplication</t>
  </si>
  <si>
    <t>AssertionText_UAT</t>
  </si>
  <si>
    <t>GROUP_SYSTEST</t>
  </si>
  <si>
    <t>GROUP_UAT</t>
  </si>
  <si>
    <t>Real App</t>
  </si>
  <si>
    <t>Type</t>
  </si>
  <si>
    <t>PEGA</t>
  </si>
  <si>
    <t>ORS_CheckDocumentService</t>
  </si>
  <si>
    <t>TestUser</t>
  </si>
  <si>
    <t>SYSTEST_URL</t>
  </si>
  <si>
    <t>N</t>
  </si>
  <si>
    <t>20f8e390-07b3-4890-9e16-27a56e2cbf09</t>
  </si>
  <si>
    <t>No</t>
  </si>
  <si>
    <t>APP OFFLINE</t>
  </si>
  <si>
    <t>IGNORE/DELETE</t>
  </si>
  <si>
    <t>4720fa27-88cd-4926-8e95-115680af06e5</t>
  </si>
  <si>
    <t>5006e66c-7402-4fef-b6c7-4a5d97007179</t>
  </si>
  <si>
    <t>65a712be-dd8a-4846-adf8-d7577e62f642</t>
  </si>
  <si>
    <t>9dc6a401-34d0-473c-b11c-67ed9e6f6b6f</t>
  </si>
  <si>
    <t>a2663521-33bd-4554-8d30-2c0720eef778</t>
  </si>
  <si>
    <t>Internal</t>
  </si>
  <si>
    <t>LAF DISABLED FOR LLOYDS.COM?</t>
  </si>
  <si>
    <t>READY</t>
  </si>
  <si>
    <t>NO Group needed - but App refuses access after authentication</t>
  </si>
  <si>
    <t>https://testwww.appdev.development.lloydsdev/the-market/tools-and-resources/noticeboard/noticeboard</t>
  </si>
  <si>
    <t>http://uatwww.lloyds.com/the-market/tools-and-resources/noticeboard/noticeboard</t>
  </si>
  <si>
    <t>https://www.lloyds.com/the-market/tools-and-resources/noticeboard/noticeboard</t>
  </si>
  <si>
    <t>The content you are trying to access requires that you have been granted permission to view it.</t>
  </si>
  <si>
    <t>NOT WORKING</t>
  </si>
  <si>
    <t>AWAITING GROUP MEMBERSHIP</t>
  </si>
  <si>
    <t>LAF permits access with group membership, but app still throws access denied message. 
This is acceptable to prove LAF authentication though;</t>
  </si>
  <si>
    <t>AgencyPortal User</t>
  </si>
  <si>
    <t>https://agencyportal.systest.testing.lloydsdev</t>
  </si>
  <si>
    <t>https://uatagencyportal.lloyds.com</t>
  </si>
  <si>
    <t>https://agencyportal.lloyds.com</t>
  </si>
  <si>
    <t>LAF denies access - if not in group</t>
  </si>
  <si>
    <t>Agency Portal Admin</t>
  </si>
  <si>
    <t>Agency Admin(app refuses access)</t>
  </si>
  <si>
    <t>https://agencyportaladmin.systest.testing.lloydsdev</t>
  </si>
  <si>
    <t>https://uatagencyportaladmin.lloyds.net</t>
  </si>
  <si>
    <t>https://agencyportaladmin.lloyds.net</t>
  </si>
  <si>
    <t>Amazing Application</t>
  </si>
  <si>
    <t>Assume this is not a real app. Ignore</t>
  </si>
  <si>
    <t>https://devamazing.appdev.development.lloydsdev</t>
  </si>
  <si>
    <t>Andrew test application - 2013-09-19</t>
  </si>
  <si>
    <t>Assume this is not a real app - works but only in UAT anyway. Ignore</t>
  </si>
  <si>
    <t>RA-Read/RA-Write</t>
  </si>
  <si>
    <t>Atlas' Sys Test not working - devATLAS is (see below)- this is Sys test equivelant</t>
  </si>
  <si>
    <t>DevAtlas_-2 (from Dev Atlas - is Prod Atlas_-2)</t>
  </si>
  <si>
    <t>http://testwww.appdev.development.lloydsdev/Oracle</t>
  </si>
  <si>
    <t>https://uatatlas.lloyds.com</t>
  </si>
  <si>
    <t>https://atlas.lloyds.com</t>
  </si>
  <si>
    <t>Company Search</t>
  </si>
  <si>
    <t>SITE DOWN</t>
  </si>
  <si>
    <t>PROD/UAT DOWN - SYS TEST WORKS WITH ALTERNATIVE URL BUT GIVES INVALID ACCESS MESSAGE WHEN IN GROUP;
UAT - USE ALTERNATE URL</t>
  </si>
  <si>
    <t>AUCTION SYSTEM_CORPORATION</t>
  </si>
  <si>
    <t>http://www.lloyds.com/Auction</t>
  </si>
  <si>
    <t>https://uatauction.lloyds.com</t>
  </si>
  <si>
    <t>https://auction.lloyds.com</t>
  </si>
  <si>
    <t>Enter Session Issuer</t>
  </si>
  <si>
    <t>bb112b2c-1647-4f87-beeb-a6cb657cbffc</t>
  </si>
  <si>
    <t>NEED TO KNOW WHICH GROUP TO GO IN</t>
  </si>
  <si>
    <t>http://testcoverholders.systest.testing.lloydsdev</t>
  </si>
  <si>
    <t>https://uatcoverholders.lloyds.com</t>
  </si>
  <si>
    <t>https://coverholders.lloyds.com</t>
  </si>
  <si>
    <t>Binding Authority Registration System</t>
  </si>
  <si>
    <t>LAF denies access</t>
  </si>
  <si>
    <t>NO LAF GROUP NEEDED</t>
  </si>
  <si>
    <t>http://testwww.appdev.development.lloydsdev/chinaprocessmaps/index.html</t>
  </si>
  <si>
    <t>http://uatwifldc.lloyds.com/lloyds/offices/asia/china/information-for-managing-agents/lloyds-china-business-model-and-documents</t>
  </si>
  <si>
    <t>https://www.lloyds.com/lloyds/offices/asia/china/information-for-managing-agents/lloyds-china-business-model-and-documents</t>
  </si>
  <si>
    <t>LAF IN, APP NO.</t>
  </si>
  <si>
    <t>Claims Catastrophe Portal / Claims Report</t>
  </si>
  <si>
    <t>http://uatwifldc.lloyds.com/the-market/operating-at-lloyds/claims-at-lloyds/catastrophe-portal/catastrophe-portal</t>
  </si>
  <si>
    <t>https://www.lloyds.com/the-market/operating-at-lloyds/claims-at-lloyds/catastrophe-portal/catastrophe-portal</t>
  </si>
  <si>
    <t>The content you are trying to access requires that you have been granted permission to view it."</t>
  </si>
  <si>
    <t xml:space="preserve">LAF IN, APP NO. </t>
  </si>
  <si>
    <t>Claims Global Profiles</t>
  </si>
  <si>
    <t>https://www.lloyds.com/The-Market/Operating-at-Lloyds/Claims-at-Lloyds/Claims-On-the-Ground-Global-Profiles</t>
  </si>
  <si>
    <t>LAF IN, APP NO</t>
  </si>
  <si>
    <t>Compliance - Broker</t>
  </si>
  <si>
    <t>http://uatwifldc.lloyds.com/the-market/communications/regulatory-communications-homepage/regulatory-communications/broker</t>
  </si>
  <si>
    <t>https://www.lloyds.com/The-market/Communications/Regulatory-Communications-Homepage/International-Regulatory-Communications/Broker-Tables/Lloyds-broker-compliance-officers</t>
  </si>
  <si>
    <t>Compliance - Managing Agent</t>
  </si>
  <si>
    <t>http://uatwifldc.lloyds.com/the-market/communications/regulatory-communications-homepage/regulatory-communications</t>
  </si>
  <si>
    <t>https://www.lloyds.com/The-Market/Communications/Regulatory-Communications-Homepage/International-Regulatory-Communications/MA-Table/Managing-agent-compliance-officers</t>
  </si>
  <si>
    <t>USE ALTERNATE URL FOR SYS
THERE IS NO LOGOUT OPTION WHEN IN THIS GROUP - PROB NEED GREATER ACCESS - CHECK GROUPS AGAIN</t>
  </si>
  <si>
    <t>Core Market Returns_Core Market Returns</t>
  </si>
  <si>
    <t>CMR_Default</t>
  </si>
  <si>
    <t>https://testproj1cmr.dev.lloyds.net</t>
  </si>
  <si>
    <t>https://uatcmr.lloyds.com</t>
  </si>
  <si>
    <t>https://cmr.lloyds.com</t>
  </si>
  <si>
    <t>Core Syndicate Return Selection</t>
  </si>
  <si>
    <t>Your LAF user name is not known to Core Market Returns.</t>
  </si>
  <si>
    <t>https://testcrystal.appdev.development.lloydsdev</t>
  </si>
  <si>
    <t>http://uatcrystal.lloyds.com</t>
  </si>
  <si>
    <t>https://crystal.lloyds.com</t>
  </si>
  <si>
    <t>Crystal provides Lloyd's market participants with quick and easy access to international regulatory and taxation requirements.</t>
  </si>
  <si>
    <t>OPEN ACCESS</t>
  </si>
  <si>
    <t>Crystal Enquiry Form</t>
  </si>
  <si>
    <t>PROB IGNORE</t>
  </si>
  <si>
    <t>http://uatcrystal.lloyds.com/xxxxxEnquiry-Form</t>
  </si>
  <si>
    <t>Unfortunately an error has occurred and this page is currently unavailable. </t>
  </si>
  <si>
    <t>CSU Distribution</t>
  </si>
  <si>
    <t>ASSUME FOR LOCAL TESTING ONLY - IGNORE</t>
  </si>
  <si>
    <t>localhost2</t>
  </si>
  <si>
    <t>Data Room Centrewrite</t>
  </si>
  <si>
    <t>LAF AUTHENTICATES SUCCESSFULLY - APP IS DOWN AFTER THIS - SO TESTABLE</t>
  </si>
  <si>
    <t>http://uatwifldc.lloyds.com/DataRoomCentrewrite</t>
  </si>
  <si>
    <t>https://www.lloyds.com/DataRoomCentrewrite</t>
  </si>
  <si>
    <t>We seem to be experiencing some technical problems with lloyds.com</t>
  </si>
  <si>
    <t>LAF IN, PAGE DOWN</t>
  </si>
  <si>
    <t>deba3285-b55c-4df4-baa7-4e7c4c39a630</t>
  </si>
  <si>
    <t>RA-Read / RA-Write</t>
  </si>
  <si>
    <t>SEE ATLAS ENTRY</t>
  </si>
  <si>
    <t>USE ALTERNATE URL; 
THIS IS ATLAS IN SYSTEST (SEE ATLAS ENTRY ABOVE)</t>
  </si>
  <si>
    <t>DevAtlas_-2</t>
  </si>
  <si>
    <t>https://atlas.appdev.development.lloydsdev</t>
  </si>
  <si>
    <t>MAYBE</t>
  </si>
  <si>
    <t>devnugetdemo</t>
  </si>
  <si>
    <t>PROB CAN BE IGNORED</t>
  </si>
  <si>
    <t>DOWN</t>
  </si>
  <si>
    <t>https://devnugetdemo.appdev.development.lloydsdev</t>
  </si>
  <si>
    <t>http://testldr.appdev.development.lloydsdev</t>
  </si>
  <si>
    <t>https://uatldr.lloyds.com</t>
  </si>
  <si>
    <t>https://ldr.lloyds.com</t>
  </si>
  <si>
    <t>ACORD</t>
  </si>
  <si>
    <t>Distribution External Mem Agent Users 2078E (update)</t>
  </si>
  <si>
    <t>https://distribution.dev.lloyds.net</t>
  </si>
  <si>
    <t>https://uatdistribution.lloyds.com</t>
  </si>
  <si>
    <t>https://distribution.lloyds.com</t>
  </si>
  <si>
    <t>Expenses File Approval Level:</t>
  </si>
  <si>
    <t>Distribution (Internal) Admin Users</t>
  </si>
  <si>
    <t>https://distributionadmin.dev.lloyds.net</t>
  </si>
  <si>
    <t>https://uatdistributionadmin.lloyds.net</t>
  </si>
  <si>
    <t>https://distributionadmin.lloyds.net</t>
  </si>
  <si>
    <t>Distribution Home Page</t>
  </si>
  <si>
    <t>LAF DENIES ACCESS - IF NOT IN GROUP</t>
  </si>
  <si>
    <t>ee4bde44-4a52-4b22-a659-bf7733e3b059</t>
  </si>
  <si>
    <t>DELETE/IGNORE</t>
  </si>
  <si>
    <t>Emerging risks group</t>
  </si>
  <si>
    <t>http://uatwifldc.lloyds.com/the-market/tools-and-resources/research/exposure-management/emerging-risks/emerging-risks-special-interests-group/emerging_risks_special_interests_group</t>
  </si>
  <si>
    <t>https://www.lloyds.com/news-and-insight/risk-insight/emerging-risks-team/emerging-risks-special-interests-group</t>
  </si>
  <si>
    <t>The special interests group brings together</t>
  </si>
  <si>
    <t>Exposure ment KML library</t>
  </si>
  <si>
    <t>http://testwww.appdev.development.lloydsdev/Lloyds_Market/Tools_and_reference/Exposure_Management/Data_Visualisation/KML_library</t>
  </si>
  <si>
    <t>http://uatwifldc.lloyds.com/the-market/tools-and-resources/research/exposure-management/data-visualisation/kml-library</t>
  </si>
  <si>
    <t>https://www.lloyds.com/the-market/tools-and-resources/research/exposure-management/data-visualisation/kml-library</t>
  </si>
  <si>
    <t>External audit services</t>
  </si>
  <si>
    <t>https://www.lloyds.com/the-market/i-am-a/other/external-auditor/table-page</t>
  </si>
  <si>
    <t>NO LAF PROMPT, APP OFFLINE</t>
  </si>
  <si>
    <t>f589d6d7-ed7b-4e2e-85a1-a8d6be60fca3</t>
  </si>
  <si>
    <t>Group in App</t>
  </si>
  <si>
    <t>IMAP submission</t>
  </si>
  <si>
    <t>WHICH GROUP?</t>
  </si>
  <si>
    <t>https://www.lloyds.com/the-market/operating-at-lloyds/solvency-ii/imap/lloyds-internal-model-approval-process</t>
  </si>
  <si>
    <t>Independent Reviewers</t>
  </si>
  <si>
    <t>http://uatwifldc.lloyds.com/the-market/i-am-a/other/i-r-security-page/independent-reviewers</t>
  </si>
  <si>
    <t>http://www.lloyds.com/the-market/i-am-a/other/independent-reviewers</t>
  </si>
  <si>
    <t>Lloyd’s Underwriting Standards require that managing agents have effective systems</t>
  </si>
  <si>
    <t>Interaction</t>
  </si>
  <si>
    <t>http://uatwifldc.lloyds.com/the-market/communications/regulatory-communications-homepage/dodd-frank/information-for-managing-agents/dodd-frank-information-for-managing-agents</t>
  </si>
  <si>
    <t>https://www.lloyds.com/the-market/communications/regulatory-communications-homepage/dodd-frank/information-for-managing-agents/dodd-frank-information-for-managing-agents</t>
  </si>
  <si>
    <t>Investment guideline review</t>
  </si>
  <si>
    <t>COULD ASK FOR SPECIFIC GROUP MEMBERSHIP HERE</t>
  </si>
  <si>
    <t>http://testwww.appdev.development.lloydsdev/Lloyds_Market/Market_participants/Managing_Agents/Lloyds_investment_guideline_review</t>
  </si>
  <si>
    <t>http://uatwifldc.lloyds.com/the-market/business-timetable/market-finance/lloyds-investment-guide-review/lloyds_investment_guideline_review</t>
  </si>
  <si>
    <t>https://www.lloyds.com/the-market/business-timetable/market-finance/lloyds-investment-guide-review/lloyds_investment_guideline_review</t>
  </si>
  <si>
    <t>The content you are trying to access requires that you have been granted </t>
  </si>
  <si>
    <t>UAT - Use Alternate URL</t>
  </si>
  <si>
    <t>Italian Web Tender Service_Restricted</t>
  </si>
  <si>
    <t>IWT_RISK PLACER SRL</t>
  </si>
  <si>
    <t>http://testiwt.systest.testing.lloydsdev</t>
  </si>
  <si>
    <t>https://uatservizi.lloyds.com</t>
  </si>
  <si>
    <t>https://servizi.lloyds.com</t>
  </si>
  <si>
    <t>Have DA Membership in UAT (for ATLAS) - can test VPN access with this though. 
.net is the non-VPN equivelant</t>
  </si>
  <si>
    <t>Manage Users</t>
  </si>
  <si>
    <t>LAF denied access - if not in group</t>
  </si>
  <si>
    <t>LAF - .NET45 Test Site</t>
  </si>
  <si>
    <t>https://devtestsitenet45.appdev.development.lloydsdev</t>
  </si>
  <si>
    <t>RA-Read</t>
  </si>
  <si>
    <t>LATCH Lloyds Log</t>
  </si>
  <si>
    <t>https://testlatch.dev.lloyds.net</t>
  </si>
  <si>
    <t>https://uatlatch.lloyds.com</t>
  </si>
  <si>
    <t>https://latch.lloyds.com</t>
  </si>
  <si>
    <t>Submission</t>
  </si>
  <si>
    <t xml:space="preserve">
Is this LCM?</t>
  </si>
  <si>
    <t>IMAP Access</t>
  </si>
  <si>
    <t>https://uatwww.lloyds.com/lloydscckmodeldoc/mfd</t>
  </si>
  <si>
    <t>Module Overview</t>
  </si>
  <si>
    <t>LCM</t>
  </si>
  <si>
    <t>SUSPECT THIS CAN BE IGNORED</t>
  </si>
  <si>
    <t>https://lcm.com/123123</t>
  </si>
  <si>
    <t>Lloyd's Asia service companies</t>
  </si>
  <si>
    <t>https://www.lloyds.com/Lloyds/Offices/Asia/Singapore/For-Lloyds-Asia-Service-Companies_</t>
  </si>
  <si>
    <t>Lloyd's Asia Service Company</t>
  </si>
  <si>
    <t>https://www.lloyds.com/Lloyds/Offices/Asia/Singapore/For-Lloyds-Asia-Service-Companies</t>
  </si>
  <si>
    <t>Lloyd's US Website</t>
  </si>
  <si>
    <t>http://us.manage.corp.lloydsnet</t>
  </si>
  <si>
    <t>Lloyds.com</t>
  </si>
  <si>
    <t>https://ldc.systest.testing.lloydsdev</t>
  </si>
  <si>
    <t>https://uatwww.lloyds.com</t>
  </si>
  <si>
    <t>https://www.lloyds.com</t>
  </si>
  <si>
    <t>A market where our syndicates join together to insure risks</t>
  </si>
  <si>
    <t>LOF Awards</t>
  </si>
  <si>
    <t>http://uatwifldc.lloyds.com/The-Market/Tools-and-Resources/Lloyds-Agency-Department/Salvage-Arbitration-Branch/Lloyds-standard-form-of-salvage-agreement-awards/Agency_LOF-awards</t>
  </si>
  <si>
    <t>https://www.lloyds.com/The-Market/Tools-and-Resources/Lloyds-Agency-Department/Salvage-Arbitration-Branch/Lloyds-standard-form-of-salvage-agreement-awards/Agency_LOF-awards</t>
  </si>
  <si>
    <t>Market Directories</t>
  </si>
  <si>
    <t>http://uatwww.lloyds.com/the-market/directories</t>
  </si>
  <si>
    <t>https://www.lloyds.com/the-market/directories</t>
  </si>
  <si>
    <t>Class of business</t>
  </si>
  <si>
    <t>Market Intelligence</t>
  </si>
  <si>
    <t>https://testwww.appdev.development.lloydsdev/Lloyds_Worldwide/WMID</t>
  </si>
  <si>
    <t>https://uatwww.lloyds.com/the-market/tools-and-resources/research/market-intelligence-toolkit</t>
  </si>
  <si>
    <t>http://www.lloyds.com/the-market/tools-and-resources/research/market-intelligence-toolkit</t>
  </si>
  <si>
    <t>The Market Intelligence team provides analysis</t>
  </si>
  <si>
    <t>https://testmcatweb.dev.lloyds.net</t>
  </si>
  <si>
    <t>https://uatmcatweb.lloyds.com</t>
  </si>
  <si>
    <t>https://mcatweb.lloyds.com</t>
  </si>
  <si>
    <t>Modeller Type</t>
  </si>
  <si>
    <t>?</t>
  </si>
  <si>
    <t>https://uatfal.lloyds.com</t>
  </si>
  <si>
    <t>https://fal.lloyds.com</t>
  </si>
  <si>
    <t>STANDARD LAF ACCESS DENIED</t>
  </si>
  <si>
    <t>Minimum Standards</t>
  </si>
  <si>
    <t>https://www.lloyds.com/minimumstandards</t>
  </si>
  <si>
    <t>The minimum standards are statements of business conduct</t>
  </si>
  <si>
    <t>USE ALTERNATE URL FOR SYS;
UAT - CURRENTLY GETTING LOOP OF DEATH WITH ACCESS THAT I HAVE - NEED TO BE REMOVED FROM THIS GROUP AND PUT IN CORRECT GROUP</t>
  </si>
  <si>
    <t>Mocha_Restricted_SY-9999Z9999-RW</t>
  </si>
  <si>
    <t>https://testmocha.dev.lloyds.net</t>
  </si>
  <si>
    <t>https://uatmocha.lloyds.com</t>
  </si>
  <si>
    <t>https://mocha.lloyds.com</t>
  </si>
  <si>
    <t>Insurance certificate number</t>
  </si>
  <si>
    <t>Mocha4</t>
  </si>
  <si>
    <t>http://testmocha4.systest.testing.lloydsdev</t>
  </si>
  <si>
    <t>NewAtlas</t>
  </si>
  <si>
    <t>IGNORE?</t>
  </si>
  <si>
    <t>https://uatNewAtlas.lloyds.com</t>
  </si>
  <si>
    <t>https://newatlas.lloyds.com</t>
  </si>
  <si>
    <t>Site cant be reached</t>
  </si>
  <si>
    <t>New lloyd's sub site test</t>
  </si>
  <si>
    <t>http://www.lloyds.com/news-and-insight/news-and-features/lloyds-news/lloyds-news-2013/the-girl-who-swam-against-the-tide</t>
  </si>
  <si>
    <t>Options for Mid-Year Underwriting Increases</t>
  </si>
  <si>
    <t>http://uatwifldc.lloyds.com/the-market/tools-and-resources/resources/options-for-midyear-underwriting-increases/options_for_mid_year_underwriting_increases</t>
  </si>
  <si>
    <t>https://www.lloyds.com/the-market/tools-and-resources/resources/options-for-midyear-underwriting-increases/options_for_mid_year_underwriting_increases</t>
  </si>
  <si>
    <t>URL IS CLEARLY NOT THE CORRECT ONE (IN LAF) - NEED TO FIND REAL ORS SYSTEST INSTANCE</t>
  </si>
  <si>
    <t>ORS_USCRRS_Corporation</t>
  </si>
  <si>
    <t>http://NOTtestiwt.systest.testing.lloydsdev</t>
  </si>
  <si>
    <t>https://uatfofors.lloyds.com</t>
  </si>
  <si>
    <t>https://ors.lloyds.com</t>
  </si>
  <si>
    <t>Please delete</t>
  </si>
  <si>
    <t>PROD - APP IS MARKED AS NOT LIVE;
SYSTEST - LOOP OF DEATH</t>
  </si>
  <si>
    <t>http://testrestrictedcoverholders.systest.testing.lloydsdev</t>
  </si>
  <si>
    <t>https://acc.restrictedcoverholders.lloyds.com</t>
  </si>
  <si>
    <t>https://restrictedcoverholders.lloyds.com</t>
  </si>
  <si>
    <t>Risk ment Toolkit</t>
  </si>
  <si>
    <t>http://www.lloyds.com/Lloyds_Market/Tools_and_reference/Risk_Management_Toolkit_home</t>
  </si>
  <si>
    <t>http://uatwifldc.lloyds.com/the-market/operating-at-lloyds/performance-framework-of-minimum-standards/risk-management/risk-management-toolkit/toolkit</t>
  </si>
  <si>
    <t>https://www.lloyds.com/the-market/operating-at-lloyds/performance-framework-of-minimum-standards/risk-management/risk-management-toolkit/toolkit</t>
  </si>
  <si>
    <t>We seem to be experiencing some technical problems with lloyds.com. The page you requested is currently unavailable. </t>
  </si>
  <si>
    <t>RA-Write</t>
  </si>
  <si>
    <t>SYS TEST APPEARS UNSTABLE (ADMIN WORKS BUT NOT HOME PAGE);
NEED A PROPER SYSTEST URL WITH DNS</t>
  </si>
  <si>
    <t>*collection*</t>
  </si>
  <si>
    <t>https://securestore.lloyds.com/_trust/default.aspx</t>
  </si>
  <si>
    <t xml:space="preserve">Secure Store Site Map - All Items </t>
  </si>
  <si>
    <t>securestoredev</t>
  </si>
  <si>
    <t>NOT USING LAF?</t>
  </si>
  <si>
    <t>PROB SHOULD IGNORE</t>
  </si>
  <si>
    <t>http://gbvm017379/_trust/default.aspx</t>
  </si>
  <si>
    <t>sitecore version 7 app</t>
  </si>
  <si>
    <t>http://uatfofwww.lloyds.com/news-and-insight/news-and-features/emerging-risk/emerging-risk-2014/a-common-ice-regime-for-arctic-shippers</t>
  </si>
  <si>
    <t>While the Polar Regions offer significant opportunities in oil and gas reserves</t>
  </si>
  <si>
    <t>Solv2Tutorial</t>
  </si>
  <si>
    <t>http://uatwifldc.lloyds.com/the-market/operating-at-lloyds/solvency-ii/information-for-managing-agents/solvency-ii-online-tutorial</t>
  </si>
  <si>
    <t>https://www.lloyds.com/the-market/operating-at-lloyds/solvency-ii/information-for-managing-agents/solvency-ii-online-tutorial</t>
  </si>
  <si>
    <t>To help build your understanding of this major </t>
  </si>
  <si>
    <t>POSSIBLE ISSUE IN SYSTEST - ADDED TO A GROUP AND SEEMS TO BE STUCK IN LOOP</t>
  </si>
  <si>
    <t>securestore_ma02_site_owners</t>
  </si>
  <si>
    <t>Stamp System_Corporation</t>
  </si>
  <si>
    <t>https://stampint.dev.lloyds.net</t>
  </si>
  <si>
    <t>https://uatstamp.lloyds.com</t>
  </si>
  <si>
    <t>https://stamp.lloyds.com</t>
  </si>
  <si>
    <t>Welcome to the Stamp website....</t>
  </si>
  <si>
    <t>Starting a new business at Lloyd's</t>
  </si>
  <si>
    <t>UAT is different directory URL to Sys+Prod</t>
  </si>
  <si>
    <t>http://www.lloyds.com/Lloyds_Market/Market_participants/Starting_a_new_business_at_Lloyds/How_do_I_apply/Download_the_guide.htm</t>
  </si>
  <si>
    <t>http://uatwifldc.lloyds.com/the-market/business-timetable/new-entrants/starting-a-new-business-at-lloyds/how-do-i-apply/view-the-full-guide-to-starting-a-new-business/download-the-guide</t>
  </si>
  <si>
    <t>https://www.lloyds.com/the-market/business-timetable/new-entrants/starting-a-new-business-at-lloyds/how-do-i-apply/view-the-full-guide-to-starting-a-new-business/download-the-guide</t>
  </si>
  <si>
    <t>Statistics Relating to Lloyd's</t>
  </si>
  <si>
    <t>LAF AUTHENTICATES SUCCESSFULLY - APP REFUSES AFTER THIS - SO TESTABLE</t>
  </si>
  <si>
    <t>http://uatwifldc.lloyds.com/the-market/tools-and-resources/resources/statistics-relating-to-lloyds/strl-secure-documents/downloads</t>
  </si>
  <si>
    <t>https://www.lloyds.com/the-market/tools-and-resources/resources/statistics-relating-to-lloyds/strl-secure-documents/downloads</t>
  </si>
  <si>
    <t>STFO Audit Report</t>
  </si>
  <si>
    <t>https://www.lloyds.com/the-market/i-am-a/managing-agent/report-on-the-provision-of-settlement-services-to-the-lloyds-market/stfo-report</t>
  </si>
  <si>
    <t>sth</t>
  </si>
  <si>
    <t>http://sth</t>
  </si>
  <si>
    <t>subs test prod 1 www active</t>
  </si>
  <si>
    <t>www.test_prod.lloyds.com3</t>
  </si>
  <si>
    <t>subs test prod 2 www expired</t>
  </si>
  <si>
    <t>www.test_prod.lloyds.com7</t>
  </si>
  <si>
    <t>subs test prod 3 WWM active</t>
  </si>
  <si>
    <t>www.test_prod.lloyds.com5</t>
  </si>
  <si>
    <t>subs test prod 4 WWM expired</t>
  </si>
  <si>
    <t>www.test_prod.lloyds.com1</t>
  </si>
  <si>
    <t>subs test prod 5 email active</t>
  </si>
  <si>
    <t>www.test_prod.lloyds.com4</t>
  </si>
  <si>
    <t>subs test prod 6 email expired</t>
  </si>
  <si>
    <t>www.test_prod.lloyds.com2</t>
  </si>
  <si>
    <t>subs test prod 7 www active derivatives a/b/c</t>
  </si>
  <si>
    <t>www.test_prod.lloyds.com6</t>
  </si>
  <si>
    <t>Test App Steve</t>
  </si>
  <si>
    <t>APP OFF LINE</t>
  </si>
  <si>
    <t>Treasury</t>
  </si>
  <si>
    <t>http://testwww.appdev.development.lloydsdev/Lloyds_Market/Services/Treasury/Treasury.htm</t>
  </si>
  <si>
    <t>http://uatwifldc.lloyds.com/the-market/operating-at-lloyds/treasury</t>
  </si>
  <si>
    <t>https://www.lloyds.com/the-market/operating-at-lloyds/treasury</t>
  </si>
  <si>
    <t>Access to the Treasury pages</t>
  </si>
  <si>
    <t>Web test</t>
  </si>
  <si>
    <t>https://www.lloyds.com/__test</t>
  </si>
  <si>
    <t>NO LAF PROMPT, TEST APP WORKS</t>
  </si>
  <si>
    <t>test - please delete</t>
  </si>
  <si>
    <t>http://www.lloyds.com/imap</t>
  </si>
  <si>
    <t>http://test.lloyds.com</t>
  </si>
  <si>
    <t>Test App</t>
  </si>
  <si>
    <t>http://testapp</t>
  </si>
  <si>
    <t>TestApp1</t>
  </si>
  <si>
    <t>http://www.lloyds.com/testapp</t>
  </si>
  <si>
    <t xml:space="preserve">NO </t>
  </si>
  <si>
    <t>Test instance - ignore</t>
  </si>
  <si>
    <t>PEGA_MA-2093S_CarrierManager</t>
  </si>
  <si>
    <t>https://lloyds-da-dt2.pegacloud.io/prweb/sso</t>
  </si>
  <si>
    <t>doPrint</t>
  </si>
  <si>
    <t>SITEDOWN</t>
  </si>
  <si>
    <t>Doprint_Admin_UserGroup</t>
  </si>
  <si>
    <t>https://website7LAFClient.dev.lloyds.net</t>
  </si>
  <si>
    <t>https://sandboxdoprint.lloyds.com/</t>
  </si>
  <si>
    <t>Users and CH Administration</t>
  </si>
  <si>
    <t>External</t>
  </si>
  <si>
    <t>Distribution Approvers</t>
  </si>
  <si>
    <t>TestUserPassword</t>
  </si>
  <si>
    <t>DEV</t>
  </si>
  <si>
    <t>NewCred0216B</t>
  </si>
  <si>
    <t>00:00:11.30</t>
  </si>
  <si>
    <t>NewUserGroup0220</t>
  </si>
  <si>
    <t>https://testlafadmin.dev.lloyds.net/</t>
  </si>
  <si>
    <t>TestNEW0221B@lloyds.com</t>
  </si>
  <si>
    <t>00:00:08.67</t>
  </si>
  <si>
    <t>00:00:06.73</t>
  </si>
  <si>
    <t>00:00:06.36</t>
  </si>
  <si>
    <t>00:00:14.24</t>
  </si>
  <si>
    <t>00:00:23.12</t>
  </si>
  <si>
    <t>00:00:13.32</t>
  </si>
  <si>
    <t>00:00:09.65</t>
  </si>
  <si>
    <t>00:00:13.36</t>
  </si>
  <si>
    <t>00:00:14.75</t>
  </si>
  <si>
    <t>00:00:11.92</t>
  </si>
  <si>
    <t>00:00:16.24</t>
  </si>
  <si>
    <t>00:00:13.61</t>
  </si>
  <si>
    <t>00:00:13.77</t>
  </si>
  <si>
    <t>00:02:21.08</t>
  </si>
  <si>
    <t>URL Load Failed</t>
  </si>
  <si>
    <t>00:00:45.37</t>
  </si>
  <si>
    <t>NewCred0216C</t>
  </si>
  <si>
    <t>https://intlafadmin.dev.lloyds.net</t>
  </si>
  <si>
    <t>00:01:52.54</t>
  </si>
  <si>
    <t>00:00:50.94</t>
  </si>
  <si>
    <t>00:00:45.18</t>
  </si>
  <si>
    <t>00:00:39.61</t>
  </si>
  <si>
    <t>00:00:40.52</t>
  </si>
  <si>
    <t>00:00:40.54</t>
  </si>
  <si>
    <t>00:00:42.35</t>
  </si>
  <si>
    <t>00:00:43.20</t>
  </si>
  <si>
    <t>00:00:43.93</t>
  </si>
  <si>
    <t>00:00:43.83</t>
  </si>
  <si>
    <t>AssertionText_SYS</t>
  </si>
  <si>
    <t>00:00:50.10</t>
  </si>
  <si>
    <t>00:01:06.47</t>
  </si>
  <si>
    <t>00:01:33.40</t>
  </si>
  <si>
    <t>00:08:48.45</t>
  </si>
  <si>
    <t>00:00:39.98</t>
  </si>
  <si>
    <t>CheckSlidingSessionCookieIsUpdatedOnAjaxCall_Latch</t>
  </si>
  <si>
    <t>CheckSlidingSessionCookieIsUpdated_Atlas</t>
  </si>
  <si>
    <t>00:01:47.41</t>
  </si>
  <si>
    <t>00:01:54.24</t>
  </si>
  <si>
    <t>Not on login page after log-off and clicking back</t>
  </si>
  <si>
    <t>RestrictedAgent_AtlasWrite</t>
  </si>
  <si>
    <t>Expected (As of Test Run 1603)</t>
  </si>
  <si>
    <t>Public Tender Website - Lloyd</t>
  </si>
  <si>
    <t>Public tender website - Lloyd</t>
  </si>
  <si>
    <t xml:space="preserve">https://uatadmin.lloyds.net
</t>
  </si>
  <si>
    <t>Welcome to the Market Services website</t>
  </si>
  <si>
    <t>FAL_Read Only Access_004288Q</t>
  </si>
  <si>
    <t xml:space="preserve">Overseas Reporting System </t>
  </si>
  <si>
    <t>Carrier Manager</t>
  </si>
  <si>
    <t>PEGA APPLICATION IS NOT LOGGED OUT BY LAF LOGOUT</t>
  </si>
  <si>
    <t>Atlas_-2_ReadWrite</t>
  </si>
  <si>
    <t>https://uatsecurestore.lloyds.com</t>
  </si>
  <si>
    <t>http://gbvm017805</t>
  </si>
  <si>
    <t>00:03:01.87</t>
  </si>
  <si>
    <t>Click one of the following links to get back to the main site</t>
  </si>
  <si>
    <t>Click one of the following links to get back to the main site:</t>
  </si>
  <si>
    <t>SecureStore</t>
  </si>
  <si>
    <t>Requires internal CMR user</t>
  </si>
  <si>
    <t xml:space="preserve">Secure_Store_Site_Collection_Admins (Required for RestrictedAgentWrite Test)
OR for basic login / logout:
Site Contributor access on Non-XIS
</t>
  </si>
  <si>
    <t>00:01:21.20</t>
  </si>
  <si>
    <t>Awaiting download</t>
  </si>
  <si>
    <t>LTPTestTempUser@lloyds.com</t>
  </si>
  <si>
    <t>LTPTestTempGroup</t>
  </si>
  <si>
    <t>LTPTestCred</t>
  </si>
  <si>
    <t>00:00:13.31</t>
  </si>
  <si>
    <t>00:01:17.41</t>
  </si>
  <si>
    <t>BAR_ReadOnly</t>
  </si>
  <si>
    <t>Auction System_Corporation</t>
  </si>
  <si>
    <t>Agency Noticeboard _Agency Notice Board</t>
  </si>
  <si>
    <t>AgencyPortal Admin</t>
  </si>
  <si>
    <t>China process maps Default</t>
  </si>
  <si>
    <t>GROUP_PROD</t>
  </si>
  <si>
    <t>Claims reports_Claims reports</t>
  </si>
  <si>
    <t>Compliance - Broker_Compliance - Broker</t>
  </si>
  <si>
    <t>Compliance - Managing Agent_Compliance - Managing Agent</t>
  </si>
  <si>
    <t>Crystal_Managing Agent</t>
  </si>
  <si>
    <t>Data Room Centrewrite_Data Room Centrewrite</t>
  </si>
  <si>
    <t>Emerging risks group_Emerging Risks Group</t>
  </si>
  <si>
    <t>External Audit Services</t>
  </si>
  <si>
    <t>Independent Reviewers_Independent Reviewers</t>
  </si>
  <si>
    <t>Investment guideline review_Investment Guideline Review</t>
  </si>
  <si>
    <t>NONe</t>
  </si>
  <si>
    <t>LOF Awards_LOF Awards</t>
  </si>
  <si>
    <t>Market Directories_MD_Editor_BR-102706</t>
  </si>
  <si>
    <t xml:space="preserve">Market Intelligence Managing Agent </t>
  </si>
  <si>
    <t>MM_MRC</t>
  </si>
  <si>
    <t>Options for Mid-Year Underwriting Increases_Options for Mid-Year Underwriting Increases</t>
  </si>
  <si>
    <t>Solv2Tutorial_Solv2Tutorial</t>
  </si>
  <si>
    <t>Statistics Relating to Lloyd's 2016 non market participants</t>
  </si>
  <si>
    <t>The content you are trying to access requires that you have been granted permission to view it</t>
  </si>
  <si>
    <t>00:02:56.26</t>
  </si>
  <si>
    <t>AssertionText_PROD</t>
  </si>
  <si>
    <t>The Noticeboard is a very important and useful tool to assist the management and day-to-day operation of the Lloyd’s Agency Network. </t>
  </si>
  <si>
    <t>Working</t>
  </si>
  <si>
    <t>Request Group</t>
  </si>
  <si>
    <t>China Business Model and Documents</t>
  </si>
  <si>
    <t>Technical Provisions Data</t>
  </si>
  <si>
    <t>market participants with quick and easy access to international regulatory and taxation requirements.</t>
  </si>
  <si>
    <t>WORKING</t>
  </si>
  <si>
    <t>Underwriting Standards require that managing agents have effective systems</t>
  </si>
  <si>
    <t>Benvenuti nel servizio</t>
  </si>
  <si>
    <t xml:space="preserve">https://aims-live.pegacloud.io/prweb/sso </t>
  </si>
  <si>
    <t>zzzDummy Test Application</t>
  </si>
  <si>
    <t>00:00:18.51</t>
  </si>
  <si>
    <t>00:00:16.48</t>
  </si>
  <si>
    <t>00:00:13.38</t>
  </si>
  <si>
    <t>00:00:14.68</t>
  </si>
  <si>
    <t>00:00:08.36</t>
  </si>
  <si>
    <t>00:00:11.24</t>
  </si>
  <si>
    <t>00:00:12.54</t>
  </si>
  <si>
    <t>00:00:12.87</t>
  </si>
  <si>
    <t>00:00:12.01</t>
  </si>
  <si>
    <t>00:00:12.43</t>
  </si>
  <si>
    <t>00:02:03.99</t>
  </si>
  <si>
    <t>00:01:24.26</t>
  </si>
  <si>
    <t>00:01:33.78</t>
  </si>
  <si>
    <t>00:01:32.03</t>
  </si>
  <si>
    <t>00:01:27.04</t>
  </si>
  <si>
    <t>00:01:19.04</t>
  </si>
  <si>
    <t>00:01:23.10</t>
  </si>
  <si>
    <t>00:01:16.66</t>
  </si>
  <si>
    <t>00:01:11.63</t>
  </si>
  <si>
    <t>00:01:13.45</t>
  </si>
  <si>
    <t>00:01:14.26</t>
  </si>
  <si>
    <t>00:01:14.77</t>
  </si>
  <si>
    <t>00:00:58.20</t>
  </si>
  <si>
    <t>00:01:13.47</t>
  </si>
  <si>
    <t>00:01:18.05</t>
  </si>
  <si>
    <t>00:01:18.23</t>
  </si>
  <si>
    <t>00:01:44.62</t>
  </si>
  <si>
    <t>00:02:57.49</t>
  </si>
  <si>
    <t>00:02:05.12</t>
  </si>
  <si>
    <t>00:02:02.35</t>
  </si>
  <si>
    <t>00:02:22.14</t>
  </si>
  <si>
    <t>00:02:06.98</t>
  </si>
  <si>
    <t>00:02:10.52</t>
  </si>
  <si>
    <t>https://lafadmin.lloyds.net</t>
  </si>
  <si>
    <t>00:00:31.42</t>
  </si>
  <si>
    <t>00:00:35.66</t>
  </si>
  <si>
    <t>00:00:22.34</t>
  </si>
  <si>
    <t>Overriding asset rules for solvency purposes</t>
  </si>
  <si>
    <t>00:01:18.81</t>
  </si>
  <si>
    <t>LTPTestTempUser4@lloyds.com</t>
  </si>
  <si>
    <t>00:00:22.51</t>
  </si>
  <si>
    <t>00:00:14.69</t>
  </si>
  <si>
    <t>00:00:23.77</t>
  </si>
  <si>
    <t>00:00:19.59</t>
  </si>
  <si>
    <t>00:00:21.42</t>
  </si>
  <si>
    <t>00:00:15.88</t>
  </si>
  <si>
    <t>00:00:18.87</t>
  </si>
  <si>
    <t>00:00:15.98</t>
  </si>
  <si>
    <t>00:00:17.34</t>
  </si>
  <si>
    <t>00:00:15.94</t>
  </si>
  <si>
    <t>00:00:11.41</t>
  </si>
  <si>
    <t>00:00:43.82</t>
  </si>
  <si>
    <t>00:00:33.49</t>
  </si>
  <si>
    <t>00:00:33.48</t>
  </si>
  <si>
    <t>00:00:34.85</t>
  </si>
  <si>
    <t>00:00:32.45</t>
  </si>
  <si>
    <t>00:00:32.89</t>
  </si>
  <si>
    <t>00:00:31.52</t>
  </si>
  <si>
    <t>00:00:32.18</t>
  </si>
  <si>
    <t>00:00:49.98</t>
  </si>
  <si>
    <t>00:00:31.14</t>
  </si>
  <si>
    <t>00:00:34.79</t>
  </si>
  <si>
    <t>00:00:31.06</t>
  </si>
  <si>
    <t>00:00:33.75</t>
  </si>
  <si>
    <t>00:00:30.50</t>
  </si>
  <si>
    <t>00:00:30.68</t>
  </si>
  <si>
    <t>00:00:31.02</t>
  </si>
  <si>
    <t>00:00:34.31</t>
  </si>
  <si>
    <t>00:00:42.40</t>
  </si>
  <si>
    <t>00:04:41.63</t>
  </si>
  <si>
    <t>LAFAdminURL</t>
  </si>
  <si>
    <t>LAFSecureURL</t>
  </si>
  <si>
    <t>http://intsecure.dev.lloyds.net</t>
  </si>
  <si>
    <t>http://uatsecure.lloyds.com</t>
  </si>
  <si>
    <t>http://testsecure.dev.lloyds.net</t>
  </si>
  <si>
    <t>http://secure.lloyds.com</t>
  </si>
  <si>
    <t>http://intadmin.dev.lloyds.net</t>
  </si>
  <si>
    <t>Test Method Name</t>
  </si>
  <si>
    <t>Summary</t>
  </si>
  <si>
    <t>LAF Admin Tests:</t>
  </si>
  <si>
    <t>Create a new user in the system with the supplied email address (other user attributes hard coded)</t>
  </si>
  <si>
    <t>Adds a  user to a user group</t>
  </si>
  <si>
    <t>Adds a Credential type to an application</t>
  </si>
  <si>
    <t>Adds a Credential Value as an available value for a given credential type for a specific application</t>
  </si>
  <si>
    <t>Adds a Credential Value to a user group</t>
  </si>
  <si>
    <t>Creates a new user group under an application</t>
  </si>
  <si>
    <t>As stated</t>
  </si>
  <si>
    <t>LAF Authentication Tests:</t>
  </si>
  <si>
    <t>All tests are self verifying - that is they go and check the result of the action before completion - so there is no chance of a false PASS.</t>
  </si>
  <si>
    <t>2) Logs in with the supplied credentials</t>
  </si>
  <si>
    <t>1) Navigates to the home page of the application specified (expected: The LAF Login screen is displayed)</t>
  </si>
  <si>
    <t>4) Logs out of the application</t>
  </si>
  <si>
    <t>5) Clicks the back button after logout is finished</t>
  </si>
  <si>
    <t>3) Searches for the assertion text specified in the Applications tab, If text not found, TEST FAILS</t>
  </si>
  <si>
    <t>6) Cliks any avaialble button (or does page refresh if none available) - expected login page - if still on application page, TEST FAILS</t>
  </si>
  <si>
    <t>This test is data driven and is designed to run with any LAF application (expect those where authentication is optional) - and does the following:</t>
  </si>
  <si>
    <t>Restricted Agent Tests</t>
  </si>
  <si>
    <t>All of these tests require either LAF ApplicaitonAdmin access for the application in question, or LAF Super user access. In Sys and UAT, the LAFDataLoader@test.com has all the required permissions to do this.</t>
  </si>
  <si>
    <t>As per the Atlas read test.</t>
  </si>
  <si>
    <t>Tests the funcitonality in Atlas whereby it reads the LAF DB to get the list of users in the Atlas admin group. To do this, it creates a new user in LAF Admin, adds it to the Atlas admin group, then launches the Atlas application and verifies that the newly created user is available in the assignee dropdown. It also verifies that the total number of users has incremented by one to be sure (it collects the total before adding the user at the start of the test to compare to). It removes and then deletes the user from LAF after the test.</t>
  </si>
  <si>
    <t>Creates a syncdiate in Secure Store, then navigates to LAF Admin and ensures group with the expected name have been created. Name is clearly marked as a 'Test Syndicate'.</t>
  </si>
  <si>
    <t>Create a new company in Atlas, then navigates to LAF Admin and ensures group creation has occurred. Similar to above</t>
  </si>
  <si>
    <t>Token Refresh Re-issue tests</t>
  </si>
  <si>
    <t>NB. The following tests cover the Restricted Agent funcitonality for the applications as stated in their title - however, the Application parameter is still required to be set (as it still takes the app details such as URL from the application worksheet).</t>
  </si>
  <si>
    <t>Involves no edits to applicaiton. Verifies that new session tokens are being issued by checking the value of the session cookies is being updated - Logs into Atlas and checks FedAuth cookie with expected name exists, performs a http action (within session extension period) - asserts cookie value is the same, waits for the session limit to expire (4 minutes) and then performs another http action and asserts that cookie value is different. Is specific to Atlas.</t>
  </si>
  <si>
    <t>Involves an edit to application (Creates a new policy). As above, but verifies in Latch that the targeted non-http Ajax call (on the New Policy page) results in a session extension (by verifying the cookie value changes when expected, as above)</t>
  </si>
  <si>
    <t>Miscallaneous</t>
  </si>
  <si>
    <t>Not LAF related.</t>
  </si>
  <si>
    <t>Logs in to ORS and verifies that an ORS document can be generated and downloaded. (this is one of the checks that ASG perform after patching).</t>
  </si>
  <si>
    <t>I have tried to make the tests watertight in terms of elimanating the chance of a false FAIL, but it maybe  possible with browser glitches for random behaviour to cause a fail (though unlikely). In this case, I would advise to re-run the failures before investigating further.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</si>
</sst>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numFmts>
  <fonts count="11">
    <font>
      <sz val="11"/>
      <color theme="1"/>
      <name val="Calibri"/>
      <family val="2"/>
      <scheme val="minor"/>
    </font>
    <font>
      <b/>
      <sz val="11"/>
      <color theme="1"/>
      <name val="Calibri"/>
      <family val="2"/>
      <scheme val="minor"/>
    </font>
    <font>
      <u/>
      <sz val="11"/>
      <color theme="10"/>
      <name val="Calibri"/>
      <family val="2"/>
      <scheme val="minor"/>
    </font>
    <font>
      <b/>
      <u/>
      <sz val="11"/>
      <color theme="1"/>
      <name val="Calibri"/>
      <family val="2"/>
      <scheme val="minor"/>
    </font>
    <font>
      <sz val="9"/>
      <color rgb="FF5B5B5B"/>
      <name val="Arial"/>
      <family val="2"/>
    </font>
    <font>
      <sz val="11"/>
      <name val="Calibri"/>
      <family val="2"/>
      <scheme val="minor"/>
    </font>
    <font>
      <sz val="14"/>
      <color rgb="FF000000"/>
      <name val="Courier New"/>
      <family val="3"/>
    </font>
    <font>
      <sz val="17"/>
      <color rgb="FF63625B"/>
      <name val="Arial"/>
      <family val="2"/>
    </font>
    <font>
      <sz val="9"/>
      <color rgb="FF222222"/>
      <name val="Consolas"/>
      <family val="3"/>
    </font>
    <font>
      <sz val="11"/>
      <name val="NHaasGroteskTXStd-55Rg"/>
    </font>
    <font>
      <sz val="11"/>
      <color rgb="FF5B5B5B"/>
      <name val="Arial"/>
      <family val="2"/>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FF0000"/>
        <bgColor indexed="64"/>
      </patternFill>
    </fill>
    <fill>
      <patternFill patternType="solid">
        <fgColor rgb="FFFFFF00"/>
        <bgColor indexed="64"/>
      </patternFill>
    </fill>
    <fill>
      <patternFill patternType="solid">
        <fgColor rgb="FFEEEEEE"/>
        <bgColor indexed="64"/>
      </patternFill>
    </fill>
    <fill>
      <patternFill patternType="solid">
        <fgColor rgb="FFF99D31"/>
        <bgColor indexed="64"/>
      </patternFill>
    </fill>
    <fill>
      <patternFill patternType="solid">
        <fgColor theme="0" tint="-0.34998626667073579"/>
        <bgColor indexed="64"/>
      </patternFill>
    </fill>
    <fill>
      <patternFill patternType="solid">
        <fgColor rgb="FFFFFFFF"/>
        <bgColor indexed="64"/>
      </patternFill>
    </fill>
  </fills>
  <borders count="8">
    <border>
      <left/>
      <right/>
      <top/>
      <bottom/>
      <diagonal/>
    </border>
    <border>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n">
        <color rgb="FFFFFFFF"/>
      </left>
      <right style="thin">
        <color rgb="FFFFFFFF"/>
      </right>
      <top style="thin">
        <color rgb="FFFFFFFF"/>
      </top>
      <bottom style="thin">
        <color rgb="FFFFFFFF"/>
      </bottom>
      <diagonal/>
    </border>
    <border>
      <left/>
      <right style="thin">
        <color auto="1"/>
      </right>
      <top/>
      <bottom/>
      <diagonal/>
    </border>
    <border>
      <left style="thin">
        <color auto="1"/>
      </left>
      <right/>
      <top/>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54">
    <xf numFmtId="0" fontId="0" fillId="0" borderId="0" xfId="0"/>
    <xf numFmtId="0" fontId="2" fillId="0" borderId="0" xfId="1"/>
    <xf numFmtId="0" fontId="1" fillId="0" borderId="0" xfId="0" applyFont="1"/>
    <xf numFmtId="0" fontId="3" fillId="0" borderId="0" xfId="0" applyFont="1"/>
    <xf numFmtId="0" fontId="0" fillId="4" borderId="0" xfId="0" quotePrefix="1" applyFill="1"/>
    <xf numFmtId="0" fontId="1" fillId="0" borderId="0" xfId="0" applyFont="1"/>
    <xf numFmtId="0" fontId="0" fillId="0" borderId="0" xfId="0" quotePrefix="1"/>
    <xf numFmtId="0" fontId="0" fillId="0" borderId="0" xfId="0" quotePrefix="1" applyAlignment="1">
      <alignment wrapText="1"/>
    </xf>
    <xf numFmtId="0" fontId="0" fillId="4" borderId="0" xfId="0" applyFill="1"/>
    <xf numFmtId="0" fontId="0" fillId="0" borderId="0" xfId="0" applyFill="1"/>
    <xf numFmtId="0" fontId="0" fillId="0" borderId="0" xfId="0" quotePrefix="1" applyFill="1"/>
    <xf numFmtId="0" fontId="1" fillId="3" borderId="0" xfId="0" applyFont="1" applyFill="1"/>
    <xf numFmtId="0" fontId="0" fillId="0" borderId="0" xfId="0" quotePrefix="1" applyFill="1" applyAlignment="1">
      <alignment wrapText="1"/>
    </xf>
    <xf numFmtId="0" fontId="2" fillId="0" borderId="0" xfId="1" applyFill="1"/>
    <xf numFmtId="0" fontId="5" fillId="0" borderId="0" xfId="0" applyFont="1" applyFill="1"/>
    <xf numFmtId="0" fontId="5" fillId="0" borderId="0" xfId="0" quotePrefix="1" applyFont="1" applyFill="1"/>
    <xf numFmtId="0" fontId="0" fillId="0" borderId="0" xfId="0"/>
    <xf numFmtId="0" fontId="0" fillId="0" borderId="0" xfId="0" applyAlignment="1">
      <alignment wrapText="1"/>
    </xf>
    <xf numFmtId="0" fontId="4" fillId="0" borderId="0" xfId="0" applyFont="1"/>
    <xf numFmtId="0" fontId="4" fillId="6" borderId="4" xfId="0" applyFont="1" applyFill="1" applyBorder="1" applyAlignment="1">
      <alignment vertical="center"/>
    </xf>
    <xf numFmtId="0" fontId="4" fillId="7" borderId="4" xfId="0" applyFont="1" applyFill="1" applyBorder="1" applyAlignment="1">
      <alignment vertical="center"/>
    </xf>
    <xf numFmtId="0" fontId="0" fillId="3" borderId="0" xfId="0" applyFill="1" applyAlignment="1">
      <alignment wrapText="1"/>
    </xf>
    <xf numFmtId="0" fontId="2" fillId="0" borderId="0" xfId="1" applyAlignment="1">
      <alignment wrapText="1"/>
    </xf>
    <xf numFmtId="0" fontId="3" fillId="0" borderId="2" xfId="0" applyFont="1" applyBorder="1" applyAlignment="1">
      <alignment wrapText="1"/>
    </xf>
    <xf numFmtId="0" fontId="3" fillId="0" borderId="3" xfId="0" applyFont="1" applyBorder="1" applyAlignment="1">
      <alignment wrapText="1"/>
    </xf>
    <xf numFmtId="0" fontId="3" fillId="0" borderId="1" xfId="0" applyFont="1" applyBorder="1" applyAlignment="1">
      <alignment wrapText="1"/>
    </xf>
    <xf numFmtId="0" fontId="3" fillId="2" borderId="3" xfId="0" applyFont="1" applyFill="1"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0" xfId="0" applyBorder="1" applyAlignment="1">
      <alignment wrapText="1"/>
    </xf>
    <xf numFmtId="0" fontId="0" fillId="5" borderId="0" xfId="0" applyFill="1" applyAlignment="1">
      <alignment wrapText="1"/>
    </xf>
    <xf numFmtId="0" fontId="6" fillId="0" borderId="0" xfId="0" applyFont="1"/>
    <xf numFmtId="0" fontId="7" fillId="0" borderId="0" xfId="0" applyFont="1"/>
    <xf numFmtId="0" fontId="2" fillId="0" borderId="0" xfId="1" applyFill="1" applyBorder="1" applyAlignment="1">
      <alignment wrapText="1"/>
    </xf>
    <xf numFmtId="164" fontId="0" fillId="0" borderId="0" xfId="0" applyNumberFormat="1" applyFill="1" applyProtection="1">
      <protection locked="0" hidden="1"/>
    </xf>
    <xf numFmtId="164" fontId="2" fillId="0" borderId="0" xfId="1" applyNumberFormat="1" applyFill="1" applyProtection="1">
      <protection locked="0" hidden="1"/>
    </xf>
    <xf numFmtId="164" fontId="0" fillId="0" borderId="0" xfId="0" applyNumberFormat="1" applyProtection="1">
      <protection locked="0" hidden="1"/>
    </xf>
    <xf numFmtId="0" fontId="8" fillId="0" borderId="0" xfId="0" applyFont="1"/>
    <xf numFmtId="0" fontId="1" fillId="0" borderId="0" xfId="0" applyFont="1" applyFill="1"/>
    <xf numFmtId="0" fontId="0" fillId="0" borderId="0" xfId="0" applyFill="1" applyAlignment="1">
      <alignment wrapText="1"/>
    </xf>
    <xf numFmtId="0" fontId="2" fillId="4" borderId="0" xfId="1" applyFill="1"/>
    <xf numFmtId="0" fontId="0" fillId="8" borderId="0" xfId="0" applyFill="1"/>
    <xf numFmtId="0" fontId="0" fillId="8" borderId="0" xfId="0" quotePrefix="1" applyFill="1"/>
    <xf numFmtId="0" fontId="4" fillId="0" borderId="4" xfId="0" applyFont="1" applyFill="1" applyBorder="1" applyAlignment="1">
      <alignment vertical="center" wrapText="1"/>
    </xf>
    <xf numFmtId="0" fontId="1" fillId="0" borderId="0" xfId="0" quotePrefix="1" applyFont="1" applyFill="1"/>
    <xf numFmtId="0" fontId="4" fillId="9" borderId="4" xfId="0" applyFont="1" applyFill="1" applyBorder="1" applyAlignment="1">
      <alignment vertical="center"/>
    </xf>
    <xf numFmtId="0" fontId="4" fillId="9" borderId="0" xfId="0" applyFont="1" applyFill="1" applyBorder="1" applyAlignment="1">
      <alignment vertical="center"/>
    </xf>
    <xf numFmtId="0" fontId="4" fillId="6" borderId="0" xfId="0" applyFont="1" applyFill="1" applyBorder="1" applyAlignment="1">
      <alignment vertical="center"/>
    </xf>
    <xf numFmtId="0" fontId="4" fillId="7" borderId="0" xfId="0" applyFont="1" applyFill="1" applyBorder="1" applyAlignment="1">
      <alignment vertical="center"/>
    </xf>
    <xf numFmtId="0" fontId="4" fillId="0" borderId="0" xfId="0" applyFont="1" applyFill="1" applyBorder="1" applyAlignment="1">
      <alignment vertical="center" wrapText="1"/>
    </xf>
    <xf numFmtId="0" fontId="9" fillId="0" borderId="0" xfId="0" applyFont="1" applyFill="1"/>
    <xf numFmtId="0" fontId="10" fillId="0" borderId="0" xfId="0" applyFont="1"/>
    <xf numFmtId="0" fontId="0"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intadmin.appdev.development.lloydsdev/Applications/Details/301000" TargetMode="External"/><Relationship Id="rId13" Type="http://schemas.openxmlformats.org/officeDocument/2006/relationships/hyperlink" Target="https://intadmin.appdev.development.lloydsdev/Applications/Details/301008" TargetMode="External"/><Relationship Id="rId3" Type="http://schemas.openxmlformats.org/officeDocument/2006/relationships/hyperlink" Target="https://intadmin.appdev.development.lloydsdev/Applications/Details/301011" TargetMode="External"/><Relationship Id="rId7" Type="http://schemas.openxmlformats.org/officeDocument/2006/relationships/hyperlink" Target="https://intadmin.appdev.development.lloydsdev/Applications/Details/1005" TargetMode="External"/><Relationship Id="rId12" Type="http://schemas.openxmlformats.org/officeDocument/2006/relationships/hyperlink" Target="https://intadmin.appdev.development.lloydsdev/Applications/Details/301015" TargetMode="External"/><Relationship Id="rId17" Type="http://schemas.openxmlformats.org/officeDocument/2006/relationships/printerSettings" Target="../printerSettings/printerSettings2.bin"/><Relationship Id="rId2" Type="http://schemas.openxmlformats.org/officeDocument/2006/relationships/hyperlink" Target="https://intadmin.appdev.development.lloydsdev/Applications/Details/1002" TargetMode="External"/><Relationship Id="rId16" Type="http://schemas.openxmlformats.org/officeDocument/2006/relationships/hyperlink" Target="https://intadmin.appdev.development.lloydsdev/Applications/Details/1020" TargetMode="External"/><Relationship Id="rId1" Type="http://schemas.openxmlformats.org/officeDocument/2006/relationships/hyperlink" Target="mailto:LTPTestTempUser4@lloyds.com" TargetMode="External"/><Relationship Id="rId6" Type="http://schemas.openxmlformats.org/officeDocument/2006/relationships/hyperlink" Target="https://intadmin.appdev.development.lloydsdev/Applications/Details/1006" TargetMode="External"/><Relationship Id="rId11" Type="http://schemas.openxmlformats.org/officeDocument/2006/relationships/hyperlink" Target="https://intadmin.appdev.development.lloydsdev/Applications/Details/1001" TargetMode="External"/><Relationship Id="rId5" Type="http://schemas.openxmlformats.org/officeDocument/2006/relationships/hyperlink" Target="https://intadmin.appdev.development.lloydsdev/Applications/Details/1003" TargetMode="External"/><Relationship Id="rId15" Type="http://schemas.openxmlformats.org/officeDocument/2006/relationships/hyperlink" Target="https://intadmin.appdev.development.lloydsdev/Applications/Details/1017" TargetMode="External"/><Relationship Id="rId10" Type="http://schemas.openxmlformats.org/officeDocument/2006/relationships/hyperlink" Target="https://intadmin.appdev.development.lloydsdev/Applications/Details/1011" TargetMode="External"/><Relationship Id="rId4" Type="http://schemas.openxmlformats.org/officeDocument/2006/relationships/hyperlink" Target="https://intadmin.appdev.development.lloydsdev/Applications/Details/1004" TargetMode="External"/><Relationship Id="rId9" Type="http://schemas.openxmlformats.org/officeDocument/2006/relationships/hyperlink" Target="https://intadmin.appdev.development.lloydsdev/Applications/Details/1012" TargetMode="External"/><Relationship Id="rId14" Type="http://schemas.openxmlformats.org/officeDocument/2006/relationships/hyperlink" Target="https://intadmin.appdev.development.lloydsdev/Applications/Details/1016"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stephen.muldoon@lloyds.com" TargetMode="External"/><Relationship Id="rId2" Type="http://schemas.openxmlformats.org/officeDocument/2006/relationships/hyperlink" Target="mailto:stephen.muldoon@lloyds.com" TargetMode="External"/><Relationship Id="rId1" Type="http://schemas.openxmlformats.org/officeDocument/2006/relationships/hyperlink" Target="mailto:stephen.muldoon@lloyds.com" TargetMode="External"/><Relationship Id="rId5" Type="http://schemas.openxmlformats.org/officeDocument/2006/relationships/printerSettings" Target="../printerSettings/printerSettings3.bin"/><Relationship Id="rId4" Type="http://schemas.openxmlformats.org/officeDocument/2006/relationships/hyperlink" Target="mailto:LTPTestTempUser4@lloyds.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intadmin.appdev.development.lloydsdev/Applications/Details/301014" TargetMode="External"/><Relationship Id="rId13" Type="http://schemas.openxmlformats.org/officeDocument/2006/relationships/hyperlink" Target="https://intadmin.appdev.development.lloydsdev/Applications/Details/301015" TargetMode="External"/><Relationship Id="rId18" Type="http://schemas.openxmlformats.org/officeDocument/2006/relationships/hyperlink" Target="https://intadmin.appdev.development.lloydsdev/Applications/Details/301010" TargetMode="External"/><Relationship Id="rId3" Type="http://schemas.openxmlformats.org/officeDocument/2006/relationships/hyperlink" Target="mailto:stephen.muldoon@lloyds.com" TargetMode="External"/><Relationship Id="rId21" Type="http://schemas.openxmlformats.org/officeDocument/2006/relationships/printerSettings" Target="../printerSettings/printerSettings4.bin"/><Relationship Id="rId7" Type="http://schemas.openxmlformats.org/officeDocument/2006/relationships/hyperlink" Target="https://intadmin.appdev.development.lloydsdev/Applications/Details/1005" TargetMode="External"/><Relationship Id="rId12" Type="http://schemas.openxmlformats.org/officeDocument/2006/relationships/hyperlink" Target="https://intadmin.appdev.development.lloydsdev/Applications/Details/1001" TargetMode="External"/><Relationship Id="rId17" Type="http://schemas.openxmlformats.org/officeDocument/2006/relationships/hyperlink" Target="mailto:stephen.muldoon@lloyds.com" TargetMode="External"/><Relationship Id="rId2" Type="http://schemas.openxmlformats.org/officeDocument/2006/relationships/hyperlink" Target="mailto:stephen.muldoon@lloyds.com" TargetMode="External"/><Relationship Id="rId16" Type="http://schemas.openxmlformats.org/officeDocument/2006/relationships/hyperlink" Target="https://intadmin.appdev.development.lloydsdev/Applications/Details/1020" TargetMode="External"/><Relationship Id="rId20" Type="http://schemas.openxmlformats.org/officeDocument/2006/relationships/hyperlink" Target="mailto:LTPTestTempUser@lloyds.com" TargetMode="External"/><Relationship Id="rId1" Type="http://schemas.openxmlformats.org/officeDocument/2006/relationships/hyperlink" Target="mailto:stephen.muldoon@lloyds.com" TargetMode="External"/><Relationship Id="rId6" Type="http://schemas.openxmlformats.org/officeDocument/2006/relationships/hyperlink" Target="https://intadmin.appdev.development.lloydsdev/Applications/Details/1004" TargetMode="External"/><Relationship Id="rId11" Type="http://schemas.openxmlformats.org/officeDocument/2006/relationships/hyperlink" Target="https://intadmin.appdev.development.lloydsdev/Applications/Details/1012" TargetMode="External"/><Relationship Id="rId5" Type="http://schemas.openxmlformats.org/officeDocument/2006/relationships/hyperlink" Target="https://intadmin.appdev.development.lloydsdev/Applications/Details/1002" TargetMode="External"/><Relationship Id="rId15" Type="http://schemas.openxmlformats.org/officeDocument/2006/relationships/hyperlink" Target="https://intadmin.appdev.development.lloydsdev/Applications/Details/1017" TargetMode="External"/><Relationship Id="rId10" Type="http://schemas.openxmlformats.org/officeDocument/2006/relationships/hyperlink" Target="https://intadmin.appdev.development.lloydsdev/Applications/Details/301000" TargetMode="External"/><Relationship Id="rId19" Type="http://schemas.openxmlformats.org/officeDocument/2006/relationships/hyperlink" Target="https://intadmin.appdev.development.lloydsdev/Applications/Details/301011" TargetMode="External"/><Relationship Id="rId4" Type="http://schemas.openxmlformats.org/officeDocument/2006/relationships/hyperlink" Target="mailto:stephen.muldoon@lloyds.com" TargetMode="External"/><Relationship Id="rId9" Type="http://schemas.openxmlformats.org/officeDocument/2006/relationships/hyperlink" Target="https://intadmin.appdev.development.lloydsdev/Applications/Details/301012" TargetMode="External"/><Relationship Id="rId14" Type="http://schemas.openxmlformats.org/officeDocument/2006/relationships/hyperlink" Target="https://intadmin.appdev.development.lloydsdev/Applications/Details/301008"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TestNEW0221B@lloyds.com"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TestNEW0221B@lloyds.com"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intadmin.appdev.development.lloydsdev/Applications/Details/1019" TargetMode="External"/><Relationship Id="rId21" Type="http://schemas.openxmlformats.org/officeDocument/2006/relationships/hyperlink" Target="https://intadmin.appdev.development.lloydsdev/Applications/Details/1024" TargetMode="External"/><Relationship Id="rId34" Type="http://schemas.openxmlformats.org/officeDocument/2006/relationships/hyperlink" Target="https://intadmin.appdev.development.lloydsdev/Applications/Details/1011" TargetMode="External"/><Relationship Id="rId42" Type="http://schemas.openxmlformats.org/officeDocument/2006/relationships/hyperlink" Target="https://intadmin.appdev.development.lloydsdev/Applications/Details/1003" TargetMode="External"/><Relationship Id="rId47" Type="http://schemas.openxmlformats.org/officeDocument/2006/relationships/hyperlink" Target="https://testmcatweb.dev.lloyds.net/" TargetMode="External"/><Relationship Id="rId50" Type="http://schemas.openxmlformats.org/officeDocument/2006/relationships/hyperlink" Target="https://atlas.appdev.development.lloydsdev/" TargetMode="External"/><Relationship Id="rId55" Type="http://schemas.openxmlformats.org/officeDocument/2006/relationships/hyperlink" Target="http://testwww.appdev.development.lloydsdev/Lloyds_Market/Services/Treasury/Treasury.htm" TargetMode="External"/><Relationship Id="rId63" Type="http://schemas.openxmlformats.org/officeDocument/2006/relationships/hyperlink" Target="https://testwww.appdev.development.lloydsdev/Lloyds_Worldwide/WMID" TargetMode="External"/><Relationship Id="rId68" Type="http://schemas.openxmlformats.org/officeDocument/2006/relationships/hyperlink" Target="https://testproj1cmr.dev.lloyds.net/" TargetMode="External"/><Relationship Id="rId76" Type="http://schemas.openxmlformats.org/officeDocument/2006/relationships/hyperlink" Target="https://devamazing.appdev.development.lloydsdev/" TargetMode="External"/><Relationship Id="rId84" Type="http://schemas.openxmlformats.org/officeDocument/2006/relationships/hyperlink" Target="https://securestore.lloyds.com/_trust/default.aspx" TargetMode="External"/><Relationship Id="rId89" Type="http://schemas.openxmlformats.org/officeDocument/2006/relationships/hyperlink" Target="http://gbvm017805/" TargetMode="External"/><Relationship Id="rId97" Type="http://schemas.openxmlformats.org/officeDocument/2006/relationships/printerSettings" Target="../printerSettings/printerSettings7.bin"/><Relationship Id="rId7" Type="http://schemas.openxmlformats.org/officeDocument/2006/relationships/hyperlink" Target="https://intadmin.appdev.development.lloydsdev/Applications/Details/301008" TargetMode="External"/><Relationship Id="rId71" Type="http://schemas.openxmlformats.org/officeDocument/2006/relationships/hyperlink" Target="http://www.lloyds.com/Auction" TargetMode="External"/><Relationship Id="rId92" Type="http://schemas.openxmlformats.org/officeDocument/2006/relationships/hyperlink" Target="https://uatfal.lloyds.com/" TargetMode="External"/><Relationship Id="rId2" Type="http://schemas.openxmlformats.org/officeDocument/2006/relationships/hyperlink" Target="https://intadmin.appdev.development.lloydsdev/Applications/Details/301014" TargetMode="External"/><Relationship Id="rId16" Type="http://schemas.openxmlformats.org/officeDocument/2006/relationships/hyperlink" Target="https://intadmin.appdev.development.lloydsdev/Applications/Details/1029" TargetMode="External"/><Relationship Id="rId29" Type="http://schemas.openxmlformats.org/officeDocument/2006/relationships/hyperlink" Target="https://intadmin.appdev.development.lloydsdev/Applications/Details/1016" TargetMode="External"/><Relationship Id="rId11" Type="http://schemas.openxmlformats.org/officeDocument/2006/relationships/hyperlink" Target="https://intadmin.appdev.development.lloydsdev/Applications/Details/301004" TargetMode="External"/><Relationship Id="rId24" Type="http://schemas.openxmlformats.org/officeDocument/2006/relationships/hyperlink" Target="https://intadmin.appdev.development.lloydsdev/Applications/Details/1021" TargetMode="External"/><Relationship Id="rId32" Type="http://schemas.openxmlformats.org/officeDocument/2006/relationships/hyperlink" Target="https://intadmin.appdev.development.lloydsdev/Applications/Details/1013" TargetMode="External"/><Relationship Id="rId37" Type="http://schemas.openxmlformats.org/officeDocument/2006/relationships/hyperlink" Target="https://intadmin.appdev.development.lloydsdev/Applications/Details/1008" TargetMode="External"/><Relationship Id="rId40" Type="http://schemas.openxmlformats.org/officeDocument/2006/relationships/hyperlink" Target="https://intadmin.appdev.development.lloydsdev/Applications/Details/1005" TargetMode="External"/><Relationship Id="rId45" Type="http://schemas.openxmlformats.org/officeDocument/2006/relationships/hyperlink" Target="http://testwww.appdev.development.lloydsdev/Lloyds_Market/Tools_and_reference/Exposure_Management/Data_Visualisation/KML_library" TargetMode="External"/><Relationship Id="rId53" Type="http://schemas.openxmlformats.org/officeDocument/2006/relationships/hyperlink" Target="https://lcm.com/123123" TargetMode="External"/><Relationship Id="rId58" Type="http://schemas.openxmlformats.org/officeDocument/2006/relationships/hyperlink" Target="http://www.lloyds.com/Lloyds_Market/Market_participants/Starting_a_new_business_at_Lloyds/How_do_I_apply/Download_the_guide.htm" TargetMode="External"/><Relationship Id="rId66" Type="http://schemas.openxmlformats.org/officeDocument/2006/relationships/hyperlink" Target="http://testwww.appdev.development.lloydsdev/Lloyds_Market/Market_participants/Managing_Agents/Lloyds_investment_guideline_review" TargetMode="External"/><Relationship Id="rId74" Type="http://schemas.openxmlformats.org/officeDocument/2006/relationships/hyperlink" Target="https://agencyportaladmin.systest.testing.lloydsdev/" TargetMode="External"/><Relationship Id="rId79" Type="http://schemas.openxmlformats.org/officeDocument/2006/relationships/hyperlink" Target="https://newatlas.lloyds.com/" TargetMode="External"/><Relationship Id="rId87" Type="http://schemas.openxmlformats.org/officeDocument/2006/relationships/hyperlink" Target="https://intadmin.appdev.development.lloydsdev/Applications/Details/301010" TargetMode="External"/><Relationship Id="rId5" Type="http://schemas.openxmlformats.org/officeDocument/2006/relationships/hyperlink" Target="https://intadmin.appdev.development.lloydsdev/Applications/Details/301011" TargetMode="External"/><Relationship Id="rId61" Type="http://schemas.openxmlformats.org/officeDocument/2006/relationships/hyperlink" Target="http://nottestiwt.systest.testing.lloydsdev/" TargetMode="External"/><Relationship Id="rId82" Type="http://schemas.openxmlformats.org/officeDocument/2006/relationships/hyperlink" Target="https://www.lloyds.com/The-market/Communications/Regulatory-Communications-Homepage/International-Regulatory-Communications/Broker-Tables/Lloyds-broker-compliance-officers" TargetMode="External"/><Relationship Id="rId90" Type="http://schemas.openxmlformats.org/officeDocument/2006/relationships/hyperlink" Target="https://lloyds-da-dt2.pegacloud.io/prweb/sso" TargetMode="External"/><Relationship Id="rId95" Type="http://schemas.openxmlformats.org/officeDocument/2006/relationships/hyperlink" Target="https://uatsecurestore.lloyds.com/" TargetMode="External"/><Relationship Id="rId19" Type="http://schemas.openxmlformats.org/officeDocument/2006/relationships/hyperlink" Target="https://intadmin.appdev.development.lloydsdev/Applications/Details/1026" TargetMode="External"/><Relationship Id="rId14" Type="http://schemas.openxmlformats.org/officeDocument/2006/relationships/hyperlink" Target="https://intadmin.appdev.development.lloydsdev/Applications/Details/301001" TargetMode="External"/><Relationship Id="rId22" Type="http://schemas.openxmlformats.org/officeDocument/2006/relationships/hyperlink" Target="https://intadmin.appdev.development.lloydsdev/Applications/Details/1023" TargetMode="External"/><Relationship Id="rId27" Type="http://schemas.openxmlformats.org/officeDocument/2006/relationships/hyperlink" Target="https://intadmin.appdev.development.lloydsdev/Applications/Details/1018" TargetMode="External"/><Relationship Id="rId30" Type="http://schemas.openxmlformats.org/officeDocument/2006/relationships/hyperlink" Target="https://intadmin.appdev.development.lloydsdev/Applications/Details/1015" TargetMode="External"/><Relationship Id="rId35" Type="http://schemas.openxmlformats.org/officeDocument/2006/relationships/hyperlink" Target="https://intadmin.appdev.development.lloydsdev/Applications/Details/1010" TargetMode="External"/><Relationship Id="rId43" Type="http://schemas.openxmlformats.org/officeDocument/2006/relationships/hyperlink" Target="https://intadmin.appdev.development.lloydsdev/Applications/Details/1001" TargetMode="External"/><Relationship Id="rId48" Type="http://schemas.openxmlformats.org/officeDocument/2006/relationships/hyperlink" Target="https://devnugetdemo.appdev.development.lloydsdev/" TargetMode="External"/><Relationship Id="rId56" Type="http://schemas.openxmlformats.org/officeDocument/2006/relationships/hyperlink" Target="http://www.test_prod.lloyds.com3/" TargetMode="External"/><Relationship Id="rId64" Type="http://schemas.openxmlformats.org/officeDocument/2006/relationships/hyperlink" Target="https://ldc.systest.testing.lloydsdev/" TargetMode="External"/><Relationship Id="rId69" Type="http://schemas.openxmlformats.org/officeDocument/2006/relationships/hyperlink" Target="http://testwww.appdev.development.lloydsdev/chinaprocessmaps/index.html" TargetMode="External"/><Relationship Id="rId77" Type="http://schemas.openxmlformats.org/officeDocument/2006/relationships/hyperlink" Target="https://distribution.dev.lloyds.net/" TargetMode="External"/><Relationship Id="rId8" Type="http://schemas.openxmlformats.org/officeDocument/2006/relationships/hyperlink" Target="https://intadmin.appdev.development.lloydsdev/Applications/Details/301007" TargetMode="External"/><Relationship Id="rId51" Type="http://schemas.openxmlformats.org/officeDocument/2006/relationships/hyperlink" Target="http://sth/" TargetMode="External"/><Relationship Id="rId72" Type="http://schemas.openxmlformats.org/officeDocument/2006/relationships/hyperlink" Target="https://testwww.appdev.development.lloydsdev/the-market/tools-and-resources/noticeboard/noticeboard" TargetMode="External"/><Relationship Id="rId80" Type="http://schemas.openxmlformats.org/officeDocument/2006/relationships/hyperlink" Target="http://www.lloyds.com/the-market/tools-and-resources/research/market-intelligence-toolkit" TargetMode="External"/><Relationship Id="rId85" Type="http://schemas.openxmlformats.org/officeDocument/2006/relationships/hyperlink" Target="https://www.lloyds.com/__test" TargetMode="External"/><Relationship Id="rId93" Type="http://schemas.openxmlformats.org/officeDocument/2006/relationships/hyperlink" Target="https://uatfofors.lloyds.com/" TargetMode="External"/><Relationship Id="rId3" Type="http://schemas.openxmlformats.org/officeDocument/2006/relationships/hyperlink" Target="https://intadmin.appdev.development.lloydsdev/Applications/Details/301013" TargetMode="External"/><Relationship Id="rId12" Type="http://schemas.openxmlformats.org/officeDocument/2006/relationships/hyperlink" Target="https://intadmin.appdev.development.lloydsdev/Applications/Details/301003" TargetMode="External"/><Relationship Id="rId17" Type="http://schemas.openxmlformats.org/officeDocument/2006/relationships/hyperlink" Target="https://intadmin.appdev.development.lloydsdev/Applications/Details/1028" TargetMode="External"/><Relationship Id="rId25" Type="http://schemas.openxmlformats.org/officeDocument/2006/relationships/hyperlink" Target="https://intadmin.appdev.development.lloydsdev/Applications/Details/1020" TargetMode="External"/><Relationship Id="rId33" Type="http://schemas.openxmlformats.org/officeDocument/2006/relationships/hyperlink" Target="https://intadmin.appdev.development.lloydsdev/Applications/Details/1012" TargetMode="External"/><Relationship Id="rId38" Type="http://schemas.openxmlformats.org/officeDocument/2006/relationships/hyperlink" Target="https://intadmin.appdev.development.lloydsdev/Applications/Details/1007" TargetMode="External"/><Relationship Id="rId46" Type="http://schemas.openxmlformats.org/officeDocument/2006/relationships/hyperlink" Target="http://testmocha4.systest.testing.lloydsdev/" TargetMode="External"/><Relationship Id="rId59" Type="http://schemas.openxmlformats.org/officeDocument/2006/relationships/hyperlink" Target="http://www.lloyds.com/Lloyds_Market/Tools_and_reference/Risk_Management_Toolkit_home" TargetMode="External"/><Relationship Id="rId67" Type="http://schemas.openxmlformats.org/officeDocument/2006/relationships/hyperlink" Target="https://testcrystal.appdev.development.lloydsdev/" TargetMode="External"/><Relationship Id="rId20" Type="http://schemas.openxmlformats.org/officeDocument/2006/relationships/hyperlink" Target="https://intadmin.appdev.development.lloydsdev/Applications/Details/1025" TargetMode="External"/><Relationship Id="rId41" Type="http://schemas.openxmlformats.org/officeDocument/2006/relationships/hyperlink" Target="https://intadmin.appdev.development.lloydsdev/Applications/Details/1004" TargetMode="External"/><Relationship Id="rId54" Type="http://schemas.openxmlformats.org/officeDocument/2006/relationships/hyperlink" Target="http://testldr.appdev.development.lloydsdev/" TargetMode="External"/><Relationship Id="rId62" Type="http://schemas.openxmlformats.org/officeDocument/2006/relationships/hyperlink" Target="https://testmocha.dev.lloyds.net/" TargetMode="External"/><Relationship Id="rId70" Type="http://schemas.openxmlformats.org/officeDocument/2006/relationships/hyperlink" Target="http://testcoverholders.systest.testing.lloydsdev/" TargetMode="External"/><Relationship Id="rId75" Type="http://schemas.openxmlformats.org/officeDocument/2006/relationships/hyperlink" Target="https://distributionadmin.dev.lloyds.net/" TargetMode="External"/><Relationship Id="rId83" Type="http://schemas.openxmlformats.org/officeDocument/2006/relationships/hyperlink" Target="https://www.lloyds.com/The-Market/Communications/Regulatory-Communications-Homepage/International-Regulatory-Communications/MA-Table/Managing-agent-compliance-officers" TargetMode="External"/><Relationship Id="rId88" Type="http://schemas.openxmlformats.org/officeDocument/2006/relationships/hyperlink" Target="https://uatadmin.lloyds.net/" TargetMode="External"/><Relationship Id="rId91" Type="http://schemas.openxmlformats.org/officeDocument/2006/relationships/hyperlink" Target="https://sandboxdoprint.lloyds.com/" TargetMode="External"/><Relationship Id="rId96" Type="http://schemas.openxmlformats.org/officeDocument/2006/relationships/hyperlink" Target="https://lafadmin.lloyds.net/" TargetMode="External"/><Relationship Id="rId1" Type="http://schemas.openxmlformats.org/officeDocument/2006/relationships/hyperlink" Target="https://intadmin.appdev.development.lloydsdev/Applications/Details/301015" TargetMode="External"/><Relationship Id="rId6" Type="http://schemas.openxmlformats.org/officeDocument/2006/relationships/hyperlink" Target="https://intadmin.appdev.development.lloydsdev/Applications/Details/301009" TargetMode="External"/><Relationship Id="rId15" Type="http://schemas.openxmlformats.org/officeDocument/2006/relationships/hyperlink" Target="https://intadmin.appdev.development.lloydsdev/Applications/Details/301000" TargetMode="External"/><Relationship Id="rId23" Type="http://schemas.openxmlformats.org/officeDocument/2006/relationships/hyperlink" Target="https://intadmin.appdev.development.lloydsdev/Applications/Details/1022" TargetMode="External"/><Relationship Id="rId28" Type="http://schemas.openxmlformats.org/officeDocument/2006/relationships/hyperlink" Target="https://intadmin.appdev.development.lloydsdev/Applications/Details/1017" TargetMode="External"/><Relationship Id="rId36" Type="http://schemas.openxmlformats.org/officeDocument/2006/relationships/hyperlink" Target="https://intadmin.appdev.development.lloydsdev/Applications/Details/1009" TargetMode="External"/><Relationship Id="rId49" Type="http://schemas.openxmlformats.org/officeDocument/2006/relationships/hyperlink" Target="https://devtestsitenet45.appdev.development.lloydsdev/" TargetMode="External"/><Relationship Id="rId57" Type="http://schemas.openxmlformats.org/officeDocument/2006/relationships/hyperlink" Target="http://www.test_prod.lloyds.com1/" TargetMode="External"/><Relationship Id="rId10" Type="http://schemas.openxmlformats.org/officeDocument/2006/relationships/hyperlink" Target="https://intadmin.appdev.development.lloydsdev/Applications/Details/301005" TargetMode="External"/><Relationship Id="rId31" Type="http://schemas.openxmlformats.org/officeDocument/2006/relationships/hyperlink" Target="https://intadmin.appdev.development.lloydsdev/Applications/Details/1014" TargetMode="External"/><Relationship Id="rId44" Type="http://schemas.openxmlformats.org/officeDocument/2006/relationships/hyperlink" Target="http://us.manage.corp.lloydsnet/" TargetMode="External"/><Relationship Id="rId52" Type="http://schemas.openxmlformats.org/officeDocument/2006/relationships/hyperlink" Target="http://gbvm017379/_trust/default.aspx" TargetMode="External"/><Relationship Id="rId60" Type="http://schemas.openxmlformats.org/officeDocument/2006/relationships/hyperlink" Target="http://testrestrictedcoverholders.systest.testing.lloydsdev/" TargetMode="External"/><Relationship Id="rId65" Type="http://schemas.openxmlformats.org/officeDocument/2006/relationships/hyperlink" Target="http://testiwt.systest.testing.lloydsdev/" TargetMode="External"/><Relationship Id="rId73" Type="http://schemas.openxmlformats.org/officeDocument/2006/relationships/hyperlink" Target="https://agencyportal.systest.testing.lloydsdev/" TargetMode="External"/><Relationship Id="rId78" Type="http://schemas.openxmlformats.org/officeDocument/2006/relationships/hyperlink" Target="https://www.lloyds.com/the-market/directories" TargetMode="External"/><Relationship Id="rId81" Type="http://schemas.openxmlformats.org/officeDocument/2006/relationships/hyperlink" Target="https://www.lloyds.com/the-market/tools-and-resources/noticeboard/noticeboard" TargetMode="External"/><Relationship Id="rId86" Type="http://schemas.openxmlformats.org/officeDocument/2006/relationships/hyperlink" Target="https://intadmin.appdev.development.lloydsdev/Applications/Details/1002" TargetMode="External"/><Relationship Id="rId94" Type="http://schemas.openxmlformats.org/officeDocument/2006/relationships/hyperlink" Target="http://testwww.appdev.development.lloydsdev/Oracle" TargetMode="External"/><Relationship Id="rId4" Type="http://schemas.openxmlformats.org/officeDocument/2006/relationships/hyperlink" Target="https://intadmin.appdev.development.lloydsdev/Applications/Details/301012" TargetMode="External"/><Relationship Id="rId9" Type="http://schemas.openxmlformats.org/officeDocument/2006/relationships/hyperlink" Target="https://intadmin.appdev.development.lloydsdev/Applications/Details/301006" TargetMode="External"/><Relationship Id="rId13" Type="http://schemas.openxmlformats.org/officeDocument/2006/relationships/hyperlink" Target="https://intadmin.appdev.development.lloydsdev/Applications/Details/301002" TargetMode="External"/><Relationship Id="rId18" Type="http://schemas.openxmlformats.org/officeDocument/2006/relationships/hyperlink" Target="https://intadmin.appdev.development.lloydsdev/Applications/Details/1027" TargetMode="External"/><Relationship Id="rId39" Type="http://schemas.openxmlformats.org/officeDocument/2006/relationships/hyperlink" Target="https://intadmin.appdev.development.lloydsdev/Applications/Details/1006"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uatsecure.lloyds.com/" TargetMode="External"/><Relationship Id="rId7" Type="http://schemas.openxmlformats.org/officeDocument/2006/relationships/printerSettings" Target="../printerSettings/printerSettings8.bin"/><Relationship Id="rId2" Type="http://schemas.openxmlformats.org/officeDocument/2006/relationships/hyperlink" Target="https://lafadmin.lloyds.net/" TargetMode="External"/><Relationship Id="rId1" Type="http://schemas.openxmlformats.org/officeDocument/2006/relationships/hyperlink" Target="https://uatadmin.lloyds.net/" TargetMode="External"/><Relationship Id="rId6" Type="http://schemas.openxmlformats.org/officeDocument/2006/relationships/hyperlink" Target="http://secure.lloyds.com/" TargetMode="External"/><Relationship Id="rId5" Type="http://schemas.openxmlformats.org/officeDocument/2006/relationships/hyperlink" Target="http://intadmin.dev.lloyds.net/" TargetMode="External"/><Relationship Id="rId4" Type="http://schemas.openxmlformats.org/officeDocument/2006/relationships/hyperlink" Target="http://testsecure.dev.lloyds.net/"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workbookViewId="0">
      <selection activeCell="D10" sqref="D10"/>
    </sheetView>
  </sheetViews>
  <sheetFormatPr defaultRowHeight="15"/>
  <cols>
    <col min="1" max="1" width="51.7109375" customWidth="1"/>
  </cols>
  <sheetData>
    <row r="1" spans="1:2" s="16" customFormat="1">
      <c r="A1" s="16" t="s">
        <v>634</v>
      </c>
    </row>
    <row r="2" spans="1:2" s="16" customFormat="1">
      <c r="A2" s="16" t="s">
        <v>655</v>
      </c>
    </row>
    <row r="3" spans="1:2" s="16" customFormat="1"/>
    <row r="4" spans="1:2">
      <c r="A4" t="s">
        <v>623</v>
      </c>
      <c r="B4" t="s">
        <v>624</v>
      </c>
    </row>
    <row r="5" spans="1:2" s="16" customFormat="1">
      <c r="A5" s="3" t="s">
        <v>625</v>
      </c>
    </row>
    <row r="6" spans="1:2" s="16" customFormat="1">
      <c r="A6" s="3"/>
    </row>
    <row r="7" spans="1:2">
      <c r="A7" s="9" t="s">
        <v>1</v>
      </c>
      <c r="B7" t="s">
        <v>626</v>
      </c>
    </row>
    <row r="8" spans="1:2">
      <c r="A8" s="9" t="s">
        <v>16</v>
      </c>
      <c r="B8" t="s">
        <v>631</v>
      </c>
    </row>
    <row r="9" spans="1:2">
      <c r="A9" s="9" t="s">
        <v>17</v>
      </c>
      <c r="B9" t="s">
        <v>627</v>
      </c>
    </row>
    <row r="10" spans="1:2">
      <c r="A10" s="9" t="s">
        <v>2</v>
      </c>
      <c r="B10" t="s">
        <v>628</v>
      </c>
    </row>
    <row r="11" spans="1:2">
      <c r="A11" s="9" t="s">
        <v>15</v>
      </c>
      <c r="B11" t="s">
        <v>629</v>
      </c>
    </row>
    <row r="12" spans="1:2">
      <c r="A12" s="9" t="s">
        <v>18</v>
      </c>
      <c r="B12" t="s">
        <v>630</v>
      </c>
    </row>
    <row r="13" spans="1:2">
      <c r="A13" s="9" t="s">
        <v>19</v>
      </c>
      <c r="B13" t="s">
        <v>632</v>
      </c>
    </row>
    <row r="14" spans="1:2">
      <c r="A14" s="9" t="s">
        <v>37</v>
      </c>
      <c r="B14" s="16" t="s">
        <v>632</v>
      </c>
    </row>
    <row r="15" spans="1:2">
      <c r="A15" s="9" t="s">
        <v>22</v>
      </c>
      <c r="B15" s="16" t="s">
        <v>632</v>
      </c>
    </row>
    <row r="16" spans="1:2">
      <c r="A16" s="9" t="s">
        <v>20</v>
      </c>
      <c r="B16" s="16" t="s">
        <v>632</v>
      </c>
    </row>
    <row r="17" spans="1:2">
      <c r="A17" s="9" t="s">
        <v>21</v>
      </c>
      <c r="B17" s="16" t="s">
        <v>632</v>
      </c>
    </row>
    <row r="18" spans="1:2">
      <c r="A18" s="9" t="s">
        <v>23</v>
      </c>
      <c r="B18" s="16" t="s">
        <v>632</v>
      </c>
    </row>
    <row r="20" spans="1:2">
      <c r="A20" s="3" t="s">
        <v>633</v>
      </c>
    </row>
    <row r="21" spans="1:2" s="16" customFormat="1">
      <c r="A21" s="3"/>
    </row>
    <row r="22" spans="1:2">
      <c r="A22" t="s">
        <v>26</v>
      </c>
      <c r="B22" t="s">
        <v>641</v>
      </c>
    </row>
    <row r="23" spans="1:2">
      <c r="B23" t="s">
        <v>636</v>
      </c>
    </row>
    <row r="24" spans="1:2">
      <c r="B24" t="s">
        <v>635</v>
      </c>
    </row>
    <row r="25" spans="1:2">
      <c r="B25" t="s">
        <v>639</v>
      </c>
    </row>
    <row r="26" spans="1:2">
      <c r="B26" t="s">
        <v>637</v>
      </c>
    </row>
    <row r="27" spans="1:2">
      <c r="B27" t="s">
        <v>638</v>
      </c>
    </row>
    <row r="28" spans="1:2">
      <c r="B28" t="s">
        <v>640</v>
      </c>
    </row>
    <row r="30" spans="1:2">
      <c r="A30" s="3" t="s">
        <v>642</v>
      </c>
    </row>
    <row r="31" spans="1:2" s="16" customFormat="1">
      <c r="A31" s="53" t="s">
        <v>649</v>
      </c>
    </row>
    <row r="32" spans="1:2" s="16" customFormat="1">
      <c r="A32" s="53" t="s">
        <v>643</v>
      </c>
    </row>
    <row r="33" spans="1:2" s="16" customFormat="1">
      <c r="A33" s="53"/>
    </row>
    <row r="34" spans="1:2">
      <c r="A34" s="9" t="s">
        <v>83</v>
      </c>
      <c r="B34" t="s">
        <v>645</v>
      </c>
    </row>
    <row r="35" spans="1:2">
      <c r="A35" s="9" t="s">
        <v>84</v>
      </c>
      <c r="B35" t="s">
        <v>644</v>
      </c>
    </row>
    <row r="36" spans="1:2">
      <c r="A36" s="9" t="s">
        <v>85</v>
      </c>
      <c r="B36" t="s">
        <v>646</v>
      </c>
    </row>
    <row r="37" spans="1:2">
      <c r="A37" s="9" t="s">
        <v>483</v>
      </c>
      <c r="B37" t="s">
        <v>647</v>
      </c>
    </row>
    <row r="39" spans="1:2">
      <c r="A39" s="3" t="s">
        <v>648</v>
      </c>
    </row>
    <row r="40" spans="1:2">
      <c r="A40" s="9" t="s">
        <v>479</v>
      </c>
      <c r="B40" t="s">
        <v>650</v>
      </c>
    </row>
    <row r="41" spans="1:2">
      <c r="A41" s="9" t="s">
        <v>478</v>
      </c>
      <c r="B41" t="s">
        <v>651</v>
      </c>
    </row>
    <row r="43" spans="1:2">
      <c r="A43" s="3" t="s">
        <v>652</v>
      </c>
    </row>
    <row r="44" spans="1:2">
      <c r="A44" s="9" t="s">
        <v>105</v>
      </c>
      <c r="B44" t="s">
        <v>653</v>
      </c>
    </row>
    <row r="45" spans="1:2">
      <c r="B45" t="s">
        <v>654</v>
      </c>
    </row>
  </sheetData>
  <dataValidations count="2">
    <dataValidation type="list" allowBlank="1" showInputMessage="1" showErrorMessage="1" sqref="A7:A18">
      <formula1>Tests</formula1>
    </dataValidation>
    <dataValidation type="list" allowBlank="1" showInputMessage="1" showErrorMessage="1" sqref="A36 A40:A41 A44">
      <formula1>AllTestCases</formula1>
    </dataValidation>
  </dataValidations>
  <pageMargins left="0.7" right="0.7" top="0.75" bottom="0.75" header="0.3" footer="0.3"/>
  <pageSetup paperSize="0" orientation="portrait" horizontalDpi="0" verticalDpi="0" copies="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'Drop Down Data'!$A$3:$A$25</xm:f>
          </x14:formula1>
          <xm:sqref>A34:A35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topLeftCell="A7" zoomScaleNormal="100" workbookViewId="0">
      <selection activeCell="B33" sqref="B33"/>
    </sheetView>
  </sheetViews>
  <sheetFormatPr defaultRowHeight="15"/>
  <cols>
    <col min="1" max="1" width="9.140625" style="9"/>
    <col min="2" max="2" width="48.85546875" style="9" customWidth="1"/>
    <col min="3" max="3" width="16.5703125" style="9" customWidth="1"/>
    <col min="4" max="4" width="19" style="9" customWidth="1"/>
    <col min="5" max="5" width="28.85546875" style="9" customWidth="1"/>
    <col min="6" max="6" width="15.85546875" style="9" customWidth="1"/>
    <col min="7" max="7" width="19" style="9" customWidth="1"/>
    <col min="8" max="8" width="19.5703125" style="9" customWidth="1"/>
    <col min="9" max="10" width="9.140625" style="9"/>
    <col min="11" max="12" width="43.28515625" style="9" customWidth="1"/>
    <col min="13" max="17" width="9.140625" style="9"/>
    <col min="18" max="16384" width="9.140625" style="16"/>
  </cols>
  <sheetData>
    <row r="1" spans="1:17">
      <c r="A1" s="39" t="s">
        <v>0</v>
      </c>
      <c r="B1" s="39" t="s">
        <v>4</v>
      </c>
      <c r="C1" s="39" t="s">
        <v>5</v>
      </c>
      <c r="D1" s="39" t="s">
        <v>79</v>
      </c>
      <c r="E1" s="39" t="s">
        <v>106</v>
      </c>
      <c r="F1" s="39" t="s">
        <v>14</v>
      </c>
      <c r="G1" s="39" t="s">
        <v>12</v>
      </c>
      <c r="H1" s="39" t="s">
        <v>13</v>
      </c>
      <c r="I1" s="39" t="s">
        <v>7</v>
      </c>
      <c r="J1" s="39" t="s">
        <v>484</v>
      </c>
      <c r="K1" s="39" t="s">
        <v>39</v>
      </c>
      <c r="L1" s="39" t="s">
        <v>36</v>
      </c>
      <c r="M1" s="39" t="s">
        <v>86</v>
      </c>
      <c r="N1" s="39" t="s">
        <v>87</v>
      </c>
      <c r="Q1" s="39" t="s">
        <v>88</v>
      </c>
    </row>
    <row r="2" spans="1:17">
      <c r="A2" s="39">
        <v>1</v>
      </c>
      <c r="B2" s="9" t="s">
        <v>1</v>
      </c>
      <c r="C2" s="9" t="s">
        <v>8</v>
      </c>
      <c r="D2" s="9" t="s">
        <v>545</v>
      </c>
      <c r="E2" s="13" t="s">
        <v>585</v>
      </c>
      <c r="F2" s="36"/>
      <c r="I2" s="10"/>
      <c r="J2" s="16"/>
      <c r="K2" s="45" t="s">
        <v>10</v>
      </c>
      <c r="L2" s="45"/>
      <c r="M2" s="45" t="s">
        <v>586</v>
      </c>
      <c r="N2" s="39"/>
      <c r="Q2" s="39"/>
    </row>
    <row r="3" spans="1:17">
      <c r="A3" s="9">
        <f>A2+1</f>
        <v>2</v>
      </c>
      <c r="B3" s="9" t="s">
        <v>16</v>
      </c>
      <c r="C3" s="9" t="s">
        <v>8</v>
      </c>
      <c r="D3" s="9" t="s">
        <v>545</v>
      </c>
      <c r="E3" s="13"/>
      <c r="F3" s="9" t="s">
        <v>505</v>
      </c>
      <c r="I3" s="6" t="s">
        <v>81</v>
      </c>
      <c r="J3" s="16"/>
      <c r="K3" s="45" t="s">
        <v>10</v>
      </c>
      <c r="L3" s="45" t="s">
        <v>81</v>
      </c>
      <c r="M3" s="45" t="s">
        <v>587</v>
      </c>
      <c r="N3" s="39"/>
      <c r="Q3" s="39"/>
    </row>
    <row r="4" spans="1:17">
      <c r="A4" s="9">
        <f t="shared" ref="A4:A35" si="0">A3+1</f>
        <v>3</v>
      </c>
      <c r="B4" s="9" t="s">
        <v>17</v>
      </c>
      <c r="C4" s="9" t="s">
        <v>8</v>
      </c>
      <c r="D4" s="9" t="s">
        <v>545</v>
      </c>
      <c r="E4" s="13" t="str">
        <f>E2</f>
        <v>LTPTestTempUser4@lloyds.com</v>
      </c>
      <c r="F4" s="9" t="str">
        <f>F3</f>
        <v>LTPTestTempGroup</v>
      </c>
      <c r="I4" s="6" t="s">
        <v>81</v>
      </c>
      <c r="J4" s="16"/>
      <c r="K4" s="45" t="s">
        <v>10</v>
      </c>
      <c r="L4" s="45" t="s">
        <v>81</v>
      </c>
      <c r="M4" s="45" t="s">
        <v>588</v>
      </c>
      <c r="N4" s="39"/>
      <c r="Q4" s="39"/>
    </row>
    <row r="5" spans="1:17">
      <c r="A5" s="9">
        <f t="shared" si="0"/>
        <v>4</v>
      </c>
      <c r="B5" s="9" t="s">
        <v>2</v>
      </c>
      <c r="C5" s="9" t="s">
        <v>8</v>
      </c>
      <c r="D5" s="9" t="s">
        <v>545</v>
      </c>
      <c r="E5" s="13"/>
      <c r="G5" s="9" t="s">
        <v>32</v>
      </c>
      <c r="I5" s="6" t="s">
        <v>81</v>
      </c>
      <c r="J5" s="16"/>
      <c r="K5" s="45" t="s">
        <v>10</v>
      </c>
      <c r="L5" s="45" t="s">
        <v>81</v>
      </c>
      <c r="M5" s="45" t="s">
        <v>589</v>
      </c>
      <c r="N5" s="39"/>
      <c r="Q5" s="39"/>
    </row>
    <row r="6" spans="1:17">
      <c r="A6" s="9">
        <f t="shared" si="0"/>
        <v>5</v>
      </c>
      <c r="B6" s="9" t="s">
        <v>15</v>
      </c>
      <c r="C6" s="9" t="s">
        <v>8</v>
      </c>
      <c r="D6" s="9" t="s">
        <v>545</v>
      </c>
      <c r="E6" s="13"/>
      <c r="G6" s="9" t="s">
        <v>32</v>
      </c>
      <c r="H6" s="9" t="s">
        <v>506</v>
      </c>
      <c r="I6" s="6" t="s">
        <v>81</v>
      </c>
      <c r="J6" s="16"/>
      <c r="K6" s="45" t="s">
        <v>10</v>
      </c>
      <c r="L6" s="45" t="s">
        <v>81</v>
      </c>
      <c r="M6" s="45" t="s">
        <v>590</v>
      </c>
      <c r="N6" s="39"/>
      <c r="Q6" s="39"/>
    </row>
    <row r="7" spans="1:17">
      <c r="A7" s="9">
        <f t="shared" si="0"/>
        <v>6</v>
      </c>
      <c r="B7" s="9" t="s">
        <v>18</v>
      </c>
      <c r="C7" s="9" t="s">
        <v>8</v>
      </c>
      <c r="D7" s="9" t="s">
        <v>545</v>
      </c>
      <c r="E7" s="13"/>
      <c r="F7" s="9" t="str">
        <f>F4</f>
        <v>LTPTestTempGroup</v>
      </c>
      <c r="G7" s="9" t="s">
        <v>32</v>
      </c>
      <c r="H7" s="9" t="str">
        <f>H6</f>
        <v>LTPTestCred</v>
      </c>
      <c r="I7" s="6" t="s">
        <v>81</v>
      </c>
      <c r="J7" s="16"/>
      <c r="K7" s="45" t="s">
        <v>10</v>
      </c>
      <c r="L7" s="45" t="s">
        <v>81</v>
      </c>
      <c r="M7" s="45" t="s">
        <v>507</v>
      </c>
      <c r="N7" s="39"/>
      <c r="Q7" s="39"/>
    </row>
    <row r="8" spans="1:17">
      <c r="A8" s="9">
        <f t="shared" si="0"/>
        <v>7</v>
      </c>
      <c r="B8" s="9" t="s">
        <v>19</v>
      </c>
      <c r="C8" s="9" t="s">
        <v>8</v>
      </c>
      <c r="D8" s="9" t="s">
        <v>545</v>
      </c>
      <c r="E8" s="13"/>
      <c r="F8" s="9" t="str">
        <f>F7</f>
        <v>LTPTestTempGroup</v>
      </c>
      <c r="G8" s="9" t="s">
        <v>32</v>
      </c>
      <c r="H8" s="9" t="str">
        <f>H6</f>
        <v>LTPTestCred</v>
      </c>
      <c r="I8" s="6" t="s">
        <v>81</v>
      </c>
      <c r="J8" s="16"/>
      <c r="K8" s="45" t="s">
        <v>10</v>
      </c>
      <c r="L8" s="45" t="s">
        <v>81</v>
      </c>
      <c r="M8" s="45" t="s">
        <v>591</v>
      </c>
      <c r="N8" s="39"/>
      <c r="Q8" s="39"/>
    </row>
    <row r="9" spans="1:17">
      <c r="A9" s="9">
        <f t="shared" si="0"/>
        <v>8</v>
      </c>
      <c r="B9" s="9" t="s">
        <v>37</v>
      </c>
      <c r="C9" s="9" t="s">
        <v>8</v>
      </c>
      <c r="D9" s="9" t="s">
        <v>545</v>
      </c>
      <c r="E9" s="13"/>
      <c r="G9" s="9" t="s">
        <v>32</v>
      </c>
      <c r="H9" s="9" t="str">
        <f>H7</f>
        <v>LTPTestCred</v>
      </c>
      <c r="I9" s="6" t="s">
        <v>81</v>
      </c>
      <c r="J9" s="16"/>
      <c r="K9" s="45" t="s">
        <v>10</v>
      </c>
      <c r="L9" s="45" t="s">
        <v>81</v>
      </c>
      <c r="M9" s="45" t="s">
        <v>592</v>
      </c>
      <c r="N9" s="39"/>
      <c r="Q9" s="39"/>
    </row>
    <row r="10" spans="1:17">
      <c r="A10" s="9">
        <f t="shared" si="0"/>
        <v>9</v>
      </c>
      <c r="B10" s="9" t="s">
        <v>22</v>
      </c>
      <c r="C10" s="9" t="s">
        <v>8</v>
      </c>
      <c r="D10" s="9" t="s">
        <v>545</v>
      </c>
      <c r="E10" s="13"/>
      <c r="G10" s="9" t="s">
        <v>32</v>
      </c>
      <c r="I10" s="6" t="s">
        <v>81</v>
      </c>
      <c r="J10" s="16"/>
      <c r="K10" s="45" t="s">
        <v>10</v>
      </c>
      <c r="L10" s="45" t="s">
        <v>81</v>
      </c>
      <c r="M10" s="45" t="s">
        <v>593</v>
      </c>
      <c r="N10" s="39"/>
      <c r="Q10" s="39"/>
    </row>
    <row r="11" spans="1:17">
      <c r="A11" s="9">
        <f t="shared" si="0"/>
        <v>10</v>
      </c>
      <c r="B11" s="9" t="s">
        <v>20</v>
      </c>
      <c r="C11" s="9" t="s">
        <v>8</v>
      </c>
      <c r="D11" s="9" t="s">
        <v>545</v>
      </c>
      <c r="E11" s="13" t="str">
        <f>E2</f>
        <v>LTPTestTempUser4@lloyds.com</v>
      </c>
      <c r="F11" s="9" t="str">
        <f>F3</f>
        <v>LTPTestTempGroup</v>
      </c>
      <c r="I11" s="6" t="s">
        <v>81</v>
      </c>
      <c r="J11" s="16"/>
      <c r="K11" s="45" t="s">
        <v>10</v>
      </c>
      <c r="L11" s="45" t="s">
        <v>81</v>
      </c>
      <c r="M11" s="45" t="s">
        <v>594</v>
      </c>
      <c r="N11" s="39"/>
      <c r="Q11" s="39"/>
    </row>
    <row r="12" spans="1:17">
      <c r="A12" s="9">
        <f t="shared" si="0"/>
        <v>11</v>
      </c>
      <c r="B12" s="9" t="s">
        <v>21</v>
      </c>
      <c r="C12" s="9" t="s">
        <v>8</v>
      </c>
      <c r="D12" s="9" t="s">
        <v>545</v>
      </c>
      <c r="E12" s="13"/>
      <c r="F12" s="9" t="str">
        <f>F3</f>
        <v>LTPTestTempGroup</v>
      </c>
      <c r="I12" s="6" t="s">
        <v>81</v>
      </c>
      <c r="J12" s="16"/>
      <c r="K12" s="45" t="s">
        <v>10</v>
      </c>
      <c r="L12" s="45" t="s">
        <v>81</v>
      </c>
      <c r="M12" s="45" t="s">
        <v>595</v>
      </c>
      <c r="N12" s="39"/>
      <c r="Q12" s="39"/>
    </row>
    <row r="13" spans="1:17">
      <c r="A13" s="9">
        <f t="shared" si="0"/>
        <v>12</v>
      </c>
      <c r="B13" s="9" t="s">
        <v>23</v>
      </c>
      <c r="C13" s="9" t="s">
        <v>8</v>
      </c>
      <c r="D13" s="9" t="s">
        <v>545</v>
      </c>
      <c r="E13" s="13" t="str">
        <f>E2</f>
        <v>LTPTestTempUser4@lloyds.com</v>
      </c>
      <c r="F13" s="36"/>
      <c r="I13" s="10" t="s">
        <v>82</v>
      </c>
      <c r="J13" s="16"/>
      <c r="K13" s="45"/>
      <c r="L13" s="45" t="s">
        <v>82</v>
      </c>
      <c r="M13" s="45" t="s">
        <v>596</v>
      </c>
      <c r="N13" s="39"/>
      <c r="Q13" s="39"/>
    </row>
    <row r="14" spans="1:17" ht="30">
      <c r="A14" s="9">
        <f t="shared" si="0"/>
        <v>13</v>
      </c>
      <c r="B14" s="9" t="s">
        <v>26</v>
      </c>
      <c r="C14" s="9" t="s">
        <v>8</v>
      </c>
      <c r="D14" s="31" t="s">
        <v>46</v>
      </c>
      <c r="I14" s="12" t="s">
        <v>81</v>
      </c>
      <c r="J14" s="12" t="s">
        <v>81</v>
      </c>
      <c r="K14" s="10" t="s">
        <v>10</v>
      </c>
      <c r="L14" s="10" t="s">
        <v>81</v>
      </c>
      <c r="M14" s="10" t="s">
        <v>597</v>
      </c>
    </row>
    <row r="15" spans="1:17" ht="30">
      <c r="A15" s="9">
        <f t="shared" si="0"/>
        <v>14</v>
      </c>
      <c r="B15" s="9" t="s">
        <v>26</v>
      </c>
      <c r="C15" s="9" t="s">
        <v>8</v>
      </c>
      <c r="D15" s="17" t="s">
        <v>134</v>
      </c>
      <c r="I15" s="12" t="s">
        <v>81</v>
      </c>
      <c r="J15" s="12" t="s">
        <v>81</v>
      </c>
      <c r="K15" s="10" t="s">
        <v>10</v>
      </c>
      <c r="L15" s="10" t="s">
        <v>81</v>
      </c>
      <c r="M15" s="10" t="s">
        <v>598</v>
      </c>
    </row>
    <row r="16" spans="1:17">
      <c r="A16" s="9">
        <f t="shared" si="0"/>
        <v>15</v>
      </c>
      <c r="B16" s="9" t="s">
        <v>26</v>
      </c>
      <c r="C16" s="9" t="s">
        <v>8</v>
      </c>
      <c r="D16" s="17" t="s">
        <v>48</v>
      </c>
      <c r="I16" s="12" t="s">
        <v>81</v>
      </c>
      <c r="J16" s="12" t="s">
        <v>81</v>
      </c>
      <c r="K16" s="10" t="s">
        <v>10</v>
      </c>
      <c r="L16" s="10" t="s">
        <v>81</v>
      </c>
      <c r="M16" s="10" t="s">
        <v>599</v>
      </c>
    </row>
    <row r="17" spans="1:18">
      <c r="A17" s="9">
        <f t="shared" si="0"/>
        <v>16</v>
      </c>
      <c r="B17" s="9" t="s">
        <v>26</v>
      </c>
      <c r="C17" s="9" t="s">
        <v>8</v>
      </c>
      <c r="D17" s="17" t="s">
        <v>49</v>
      </c>
      <c r="I17" s="12" t="s">
        <v>82</v>
      </c>
      <c r="J17" s="12" t="s">
        <v>81</v>
      </c>
      <c r="K17" s="10" t="s">
        <v>482</v>
      </c>
      <c r="L17" s="10" t="s">
        <v>81</v>
      </c>
      <c r="M17" s="10" t="s">
        <v>600</v>
      </c>
      <c r="R17" s="16" t="s">
        <v>96</v>
      </c>
    </row>
    <row r="18" spans="1:18" s="9" customFormat="1" ht="30">
      <c r="A18" s="9">
        <f t="shared" si="0"/>
        <v>17</v>
      </c>
      <c r="B18" s="9" t="s">
        <v>26</v>
      </c>
      <c r="C18" s="9" t="s">
        <v>8</v>
      </c>
      <c r="D18" s="17" t="s">
        <v>50</v>
      </c>
      <c r="I18" s="12" t="s">
        <v>81</v>
      </c>
      <c r="J18" s="12" t="s">
        <v>81</v>
      </c>
      <c r="K18" s="10" t="s">
        <v>10</v>
      </c>
      <c r="L18" s="10" t="s">
        <v>81</v>
      </c>
      <c r="M18" s="10" t="s">
        <v>601</v>
      </c>
    </row>
    <row r="19" spans="1:18" s="9" customFormat="1">
      <c r="A19" s="9">
        <f t="shared" si="0"/>
        <v>18</v>
      </c>
      <c r="B19" s="9" t="s">
        <v>26</v>
      </c>
      <c r="C19" s="9" t="s">
        <v>8</v>
      </c>
      <c r="D19" s="17" t="s">
        <v>51</v>
      </c>
      <c r="I19" s="12" t="s">
        <v>81</v>
      </c>
      <c r="J19" s="12" t="s">
        <v>81</v>
      </c>
      <c r="K19" s="10" t="s">
        <v>10</v>
      </c>
      <c r="L19" s="10" t="s">
        <v>81</v>
      </c>
      <c r="M19" s="10" t="s">
        <v>602</v>
      </c>
    </row>
    <row r="20" spans="1:18">
      <c r="A20" s="9">
        <f t="shared" si="0"/>
        <v>19</v>
      </c>
      <c r="B20" s="9" t="s">
        <v>26</v>
      </c>
      <c r="C20" s="9" t="s">
        <v>8</v>
      </c>
      <c r="D20" s="17" t="s">
        <v>34</v>
      </c>
      <c r="I20" s="12" t="s">
        <v>81</v>
      </c>
      <c r="J20" s="12" t="s">
        <v>81</v>
      </c>
      <c r="K20" s="10" t="s">
        <v>10</v>
      </c>
      <c r="L20" s="10" t="s">
        <v>81</v>
      </c>
      <c r="M20" s="10" t="s">
        <v>603</v>
      </c>
    </row>
    <row r="21" spans="1:18" ht="30">
      <c r="A21" s="9">
        <f t="shared" si="0"/>
        <v>20</v>
      </c>
      <c r="B21" s="9" t="s">
        <v>26</v>
      </c>
      <c r="C21" s="9" t="s">
        <v>8</v>
      </c>
      <c r="D21" s="17" t="s">
        <v>261</v>
      </c>
      <c r="F21" s="14"/>
      <c r="G21" s="14"/>
      <c r="H21" s="14"/>
      <c r="I21" s="12" t="s">
        <v>81</v>
      </c>
      <c r="J21" s="12" t="s">
        <v>81</v>
      </c>
      <c r="K21" s="15" t="s">
        <v>10</v>
      </c>
      <c r="L21" s="15" t="s">
        <v>81</v>
      </c>
      <c r="M21" s="10" t="s">
        <v>604</v>
      </c>
      <c r="R21" s="16" t="s">
        <v>97</v>
      </c>
    </row>
    <row r="22" spans="1:18" ht="30">
      <c r="A22" s="9">
        <f t="shared" si="0"/>
        <v>21</v>
      </c>
      <c r="B22" s="9" t="s">
        <v>26</v>
      </c>
      <c r="C22" s="9" t="s">
        <v>8</v>
      </c>
      <c r="D22" s="17" t="s">
        <v>56</v>
      </c>
      <c r="I22" s="10" t="s">
        <v>81</v>
      </c>
      <c r="J22" s="10" t="s">
        <v>81</v>
      </c>
      <c r="K22" s="10" t="s">
        <v>10</v>
      </c>
      <c r="L22" s="10" t="s">
        <v>81</v>
      </c>
      <c r="M22" s="10" t="s">
        <v>605</v>
      </c>
    </row>
    <row r="23" spans="1:18">
      <c r="A23" s="9">
        <f t="shared" si="0"/>
        <v>22</v>
      </c>
      <c r="B23" s="9" t="s">
        <v>26</v>
      </c>
      <c r="C23" s="9" t="s">
        <v>8</v>
      </c>
      <c r="D23" s="17" t="s">
        <v>57</v>
      </c>
      <c r="I23" s="10" t="s">
        <v>81</v>
      </c>
      <c r="J23" s="10" t="s">
        <v>81</v>
      </c>
      <c r="K23" s="10" t="s">
        <v>10</v>
      </c>
      <c r="L23" s="10" t="s">
        <v>81</v>
      </c>
      <c r="M23" s="10" t="s">
        <v>606</v>
      </c>
    </row>
    <row r="24" spans="1:18">
      <c r="A24" s="9">
        <f t="shared" si="0"/>
        <v>23</v>
      </c>
      <c r="B24" s="9" t="s">
        <v>26</v>
      </c>
      <c r="C24" s="9" t="s">
        <v>8</v>
      </c>
      <c r="D24" s="17" t="s">
        <v>59</v>
      </c>
      <c r="I24" s="10" t="s">
        <v>81</v>
      </c>
      <c r="J24" s="10" t="s">
        <v>81</v>
      </c>
      <c r="K24" s="10" t="s">
        <v>10</v>
      </c>
      <c r="L24" s="10" t="s">
        <v>81</v>
      </c>
      <c r="M24" s="10" t="s">
        <v>607</v>
      </c>
    </row>
    <row r="25" spans="1:18" ht="15.75" customHeight="1">
      <c r="A25" s="9">
        <f t="shared" si="0"/>
        <v>24</v>
      </c>
      <c r="B25" s="9" t="s">
        <v>26</v>
      </c>
      <c r="C25" s="9" t="s">
        <v>8</v>
      </c>
      <c r="D25" s="17" t="s">
        <v>302</v>
      </c>
      <c r="I25" s="10" t="s">
        <v>81</v>
      </c>
      <c r="J25" s="10" t="s">
        <v>81</v>
      </c>
      <c r="K25" s="10" t="s">
        <v>10</v>
      </c>
      <c r="L25" s="10" t="s">
        <v>81</v>
      </c>
      <c r="M25" s="10" t="s">
        <v>608</v>
      </c>
    </row>
    <row r="26" spans="1:18">
      <c r="A26" s="9">
        <f t="shared" si="0"/>
        <v>25</v>
      </c>
      <c r="B26" s="9" t="s">
        <v>26</v>
      </c>
      <c r="C26" s="9" t="s">
        <v>8</v>
      </c>
      <c r="D26" s="31" t="s">
        <v>61</v>
      </c>
      <c r="I26" s="10" t="s">
        <v>81</v>
      </c>
      <c r="J26" s="10" t="s">
        <v>81</v>
      </c>
      <c r="K26" s="10" t="s">
        <v>10</v>
      </c>
      <c r="L26" s="10" t="s">
        <v>81</v>
      </c>
      <c r="M26" s="10" t="s">
        <v>609</v>
      </c>
    </row>
    <row r="27" spans="1:18" ht="30">
      <c r="A27" s="9">
        <f t="shared" si="0"/>
        <v>26</v>
      </c>
      <c r="B27" s="9" t="s">
        <v>26</v>
      </c>
      <c r="C27" s="9" t="s">
        <v>8</v>
      </c>
      <c r="D27" s="31" t="s">
        <v>62</v>
      </c>
      <c r="E27" s="13"/>
      <c r="I27" s="10" t="s">
        <v>81</v>
      </c>
      <c r="J27" s="10" t="s">
        <v>81</v>
      </c>
      <c r="K27" s="10" t="s">
        <v>10</v>
      </c>
      <c r="L27" s="10" t="s">
        <v>81</v>
      </c>
      <c r="M27" s="10" t="s">
        <v>580</v>
      </c>
    </row>
    <row r="28" spans="1:18" s="42" customFormat="1">
      <c r="A28" s="9">
        <f t="shared" si="0"/>
        <v>27</v>
      </c>
      <c r="B28" s="42" t="s">
        <v>26</v>
      </c>
      <c r="C28" s="9" t="s">
        <v>8</v>
      </c>
      <c r="D28" s="17" t="s">
        <v>63</v>
      </c>
      <c r="I28" s="43" t="s">
        <v>81</v>
      </c>
      <c r="J28" s="43" t="s">
        <v>82</v>
      </c>
      <c r="K28" s="43" t="s">
        <v>10</v>
      </c>
      <c r="L28" s="43" t="s">
        <v>81</v>
      </c>
      <c r="M28" s="43" t="s">
        <v>610</v>
      </c>
      <c r="O28" s="42" t="s">
        <v>492</v>
      </c>
    </row>
    <row r="29" spans="1:18" ht="30">
      <c r="A29" s="9">
        <f t="shared" si="0"/>
        <v>28</v>
      </c>
      <c r="B29" s="9" t="s">
        <v>26</v>
      </c>
      <c r="C29" s="9" t="s">
        <v>8</v>
      </c>
      <c r="D29" s="17" t="s">
        <v>64</v>
      </c>
      <c r="I29" s="10" t="s">
        <v>81</v>
      </c>
      <c r="J29" s="10"/>
      <c r="K29" s="10" t="s">
        <v>10</v>
      </c>
      <c r="L29" s="10" t="s">
        <v>81</v>
      </c>
      <c r="M29" s="10" t="s">
        <v>611</v>
      </c>
    </row>
    <row r="30" spans="1:18">
      <c r="A30" s="9">
        <f t="shared" si="0"/>
        <v>29</v>
      </c>
      <c r="B30" s="9" t="s">
        <v>26</v>
      </c>
      <c r="C30" s="9" t="s">
        <v>8</v>
      </c>
      <c r="D30" s="17" t="s">
        <v>67</v>
      </c>
      <c r="I30" s="10" t="s">
        <v>81</v>
      </c>
      <c r="J30" s="10"/>
      <c r="K30" s="10" t="s">
        <v>10</v>
      </c>
      <c r="L30" s="10" t="s">
        <v>81</v>
      </c>
      <c r="M30" s="10" t="s">
        <v>612</v>
      </c>
    </row>
    <row r="31" spans="1:18" s="9" customFormat="1" ht="30">
      <c r="A31" s="9">
        <f t="shared" si="0"/>
        <v>30</v>
      </c>
      <c r="B31" s="9" t="s">
        <v>26</v>
      </c>
      <c r="C31" s="9" t="s">
        <v>8</v>
      </c>
      <c r="D31" s="17" t="s">
        <v>386</v>
      </c>
      <c r="I31" s="10" t="s">
        <v>81</v>
      </c>
      <c r="J31" s="10" t="s">
        <v>81</v>
      </c>
      <c r="K31" s="10" t="s">
        <v>10</v>
      </c>
      <c r="L31" s="10" t="s">
        <v>81</v>
      </c>
      <c r="M31" s="10" t="s">
        <v>613</v>
      </c>
    </row>
    <row r="32" spans="1:18" s="9" customFormat="1">
      <c r="A32" s="9">
        <f t="shared" si="0"/>
        <v>31</v>
      </c>
      <c r="B32" s="9" t="s">
        <v>26</v>
      </c>
      <c r="C32" s="9" t="s">
        <v>8</v>
      </c>
      <c r="D32" s="16" t="s">
        <v>104</v>
      </c>
      <c r="I32" s="10" t="s">
        <v>82</v>
      </c>
      <c r="J32" s="10"/>
      <c r="K32" s="10" t="s">
        <v>482</v>
      </c>
      <c r="L32" s="10" t="s">
        <v>82</v>
      </c>
      <c r="M32" s="10" t="s">
        <v>614</v>
      </c>
    </row>
    <row r="33" spans="1:18" s="9" customFormat="1">
      <c r="A33" s="9">
        <f t="shared" si="0"/>
        <v>32</v>
      </c>
      <c r="B33" s="9" t="s">
        <v>105</v>
      </c>
      <c r="C33" s="9" t="s">
        <v>8</v>
      </c>
      <c r="D33" s="9" t="s">
        <v>64</v>
      </c>
      <c r="E33" s="13"/>
      <c r="I33" s="10" t="s">
        <v>81</v>
      </c>
      <c r="J33" s="10" t="s">
        <v>81</v>
      </c>
      <c r="K33" s="10" t="s">
        <v>10</v>
      </c>
      <c r="L33" s="10" t="s">
        <v>81</v>
      </c>
      <c r="M33" s="10" t="s">
        <v>584</v>
      </c>
    </row>
    <row r="34" spans="1:18" s="9" customFormat="1">
      <c r="A34" s="9">
        <f t="shared" si="0"/>
        <v>33</v>
      </c>
      <c r="B34" s="9" t="s">
        <v>479</v>
      </c>
      <c r="C34" s="9" t="s">
        <v>8</v>
      </c>
      <c r="D34" s="9" t="s">
        <v>48</v>
      </c>
      <c r="E34" s="13"/>
      <c r="I34" s="10" t="s">
        <v>81</v>
      </c>
      <c r="J34" s="10" t="s">
        <v>81</v>
      </c>
      <c r="K34" s="10" t="s">
        <v>10</v>
      </c>
      <c r="L34" s="10" t="s">
        <v>81</v>
      </c>
      <c r="M34" s="10" t="s">
        <v>615</v>
      </c>
      <c r="R34" s="16"/>
    </row>
    <row r="35" spans="1:18" s="8" customFormat="1">
      <c r="A35" s="9">
        <f t="shared" si="0"/>
        <v>34</v>
      </c>
      <c r="B35" s="8" t="s">
        <v>478</v>
      </c>
      <c r="C35" s="8" t="s">
        <v>11</v>
      </c>
      <c r="D35" s="8" t="s">
        <v>59</v>
      </c>
      <c r="E35" s="41"/>
      <c r="I35" s="4"/>
      <c r="J35" s="4" t="s">
        <v>81</v>
      </c>
      <c r="K35" s="4" t="s">
        <v>10</v>
      </c>
      <c r="L35" s="4" t="s">
        <v>82</v>
      </c>
      <c r="M35" s="4" t="s">
        <v>533</v>
      </c>
    </row>
    <row r="36" spans="1:18" s="9" customFormat="1">
      <c r="D36" s="40"/>
      <c r="I36" s="10"/>
      <c r="J36" s="10"/>
      <c r="K36" s="12"/>
      <c r="L36" s="10"/>
      <c r="M36" s="10"/>
      <c r="R36" s="16"/>
    </row>
    <row r="37" spans="1:18" s="9" customFormat="1">
      <c r="D37" s="40"/>
      <c r="I37" s="10"/>
      <c r="J37" s="10"/>
      <c r="K37" s="12"/>
      <c r="L37" s="10"/>
      <c r="M37" s="10"/>
      <c r="R37" s="16"/>
    </row>
  </sheetData>
  <autoFilter ref="A1:Q37"/>
  <dataValidations count="5">
    <dataValidation type="list" allowBlank="1" showInputMessage="1" showErrorMessage="1" sqref="B33:B37">
      <formula1>AllTestCases</formula1>
    </dataValidation>
    <dataValidation type="list" allowBlank="1" showInputMessage="1" showErrorMessage="1" sqref="B15">
      <formula1>$A$16:$A$28</formula1>
    </dataValidation>
    <dataValidation type="list" allowBlank="1" showInputMessage="1" showErrorMessage="1" sqref="F2 F13 E2:E37">
      <formula1>Usernames_DataValidation</formula1>
    </dataValidation>
    <dataValidation type="list" allowBlank="1" showInputMessage="1" showErrorMessage="1" sqref="B2:B13">
      <formula1>Tests</formula1>
    </dataValidation>
    <dataValidation type="list" allowBlank="1" showInputMessage="1" showErrorMessage="1" sqref="D14:D37">
      <formula1>#REF!</formula1>
    </dataValidation>
  </dataValidations>
  <hyperlinks>
    <hyperlink ref="E2" r:id="rId1"/>
    <hyperlink ref="D14" r:id="rId2" display="https://intadmin.appdev.development.lloydsdev/Applications/Details/1002"/>
    <hyperlink ref="D15" r:id="rId3" display="https://intadmin.appdev.development.lloydsdev/Applications/Details/301011"/>
    <hyperlink ref="D17" r:id="rId4" display="https://intadmin.appdev.development.lloydsdev/Applications/Details/1004"/>
    <hyperlink ref="D16" r:id="rId5" display="https://intadmin.appdev.development.lloydsdev/Applications/Details/1003"/>
    <hyperlink ref="D19" r:id="rId6" display="https://intadmin.appdev.development.lloydsdev/Applications/Details/1006"/>
    <hyperlink ref="D18" r:id="rId7" display="https://intadmin.appdev.development.lloydsdev/Applications/Details/1005"/>
    <hyperlink ref="D20" r:id="rId8" display="https://intadmin.appdev.development.lloydsdev/Applications/Details/301000"/>
    <hyperlink ref="D22" r:id="rId9" display="https://intadmin.appdev.development.lloydsdev/Applications/Details/1012"/>
    <hyperlink ref="D21" r:id="rId10" display="https://intadmin.appdev.development.lloydsdev/Applications/Details/1011"/>
    <hyperlink ref="D23" r:id="rId11" display="https://intadmin.appdev.development.lloydsdev/Applications/Details/1001"/>
    <hyperlink ref="D24" r:id="rId12" display="https://intadmin.appdev.development.lloydsdev/Applications/Details/301015"/>
    <hyperlink ref="D26" r:id="rId13" display="https://intadmin.appdev.development.lloydsdev/Applications/Details/301008"/>
    <hyperlink ref="D28" r:id="rId14" display="https://intadmin.appdev.development.lloydsdev/Applications/Details/1016"/>
    <hyperlink ref="D29" r:id="rId15" display="https://intadmin.appdev.development.lloydsdev/Applications/Details/1017"/>
    <hyperlink ref="D30" r:id="rId16" display="https://intadmin.appdev.development.lloydsdev/Applications/Details/1020"/>
  </hyperlinks>
  <pageMargins left="0.7" right="0.7" top="0.75" bottom="0.75" header="0.3" footer="0.3"/>
  <pageSetup orientation="portrait" r:id="rId17"/>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Applications!$B$8:$B$94</xm:f>
          </x14:formula1>
          <xm:sqref>D2:D13</xm:sqref>
        </x14:dataValidation>
        <x14:dataValidation type="list" allowBlank="1" showInputMessage="1" showErrorMessage="1">
          <x14:formula1>
            <xm:f>'Drop Down Data'!$A$3:$A$25</xm:f>
          </x14:formula1>
          <xm:sqref>B14 B16:B32</xm:sqref>
        </x14:dataValidation>
        <x14:dataValidation type="list" allowBlank="1" showInputMessage="1" showErrorMessage="1">
          <x14:formula1>
            <xm:f>'Drop Down Data'!$F$2:$F$3</xm:f>
          </x14:formula1>
          <xm:sqref>C2:C37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
  <sheetViews>
    <sheetView zoomScaleNormal="100" workbookViewId="0">
      <selection activeCell="B16" sqref="B13:B16"/>
    </sheetView>
  </sheetViews>
  <sheetFormatPr defaultRowHeight="15"/>
  <cols>
    <col min="1" max="1" width="9.140625" style="9"/>
    <col min="2" max="2" width="48.85546875" style="9" customWidth="1"/>
    <col min="3" max="3" width="16.5703125" style="9" customWidth="1"/>
    <col min="4" max="4" width="19" style="9" customWidth="1"/>
    <col min="5" max="5" width="28.85546875" style="9" customWidth="1"/>
    <col min="6" max="6" width="15.85546875" style="9" customWidth="1"/>
    <col min="7" max="7" width="19" style="9" customWidth="1"/>
    <col min="8" max="8" width="19.5703125" style="9" customWidth="1"/>
    <col min="9" max="9" width="9.140625" style="9"/>
    <col min="10" max="11" width="43.28515625" style="9" customWidth="1"/>
    <col min="12" max="16" width="9.140625" style="9"/>
    <col min="17" max="16384" width="9.140625" style="16"/>
  </cols>
  <sheetData>
    <row r="1" spans="1:17">
      <c r="A1" s="39" t="s">
        <v>0</v>
      </c>
      <c r="B1" s="39" t="s">
        <v>4</v>
      </c>
      <c r="C1" s="39" t="s">
        <v>5</v>
      </c>
      <c r="D1" s="39" t="s">
        <v>79</v>
      </c>
      <c r="E1" s="39" t="s">
        <v>106</v>
      </c>
      <c r="F1" s="39" t="s">
        <v>14</v>
      </c>
      <c r="G1" s="39" t="s">
        <v>12</v>
      </c>
      <c r="H1" s="39" t="s">
        <v>13</v>
      </c>
      <c r="I1" s="39" t="s">
        <v>7</v>
      </c>
      <c r="J1" s="39" t="s">
        <v>39</v>
      </c>
      <c r="K1" s="39" t="s">
        <v>36</v>
      </c>
      <c r="L1" s="39" t="s">
        <v>86</v>
      </c>
      <c r="M1" s="39" t="s">
        <v>87</v>
      </c>
      <c r="P1" s="39" t="s">
        <v>88</v>
      </c>
    </row>
    <row r="2" spans="1:17">
      <c r="A2" s="9">
        <v>1</v>
      </c>
      <c r="B2" s="9" t="s">
        <v>1</v>
      </c>
      <c r="C2" s="9" t="s">
        <v>8</v>
      </c>
      <c r="D2" s="9" t="s">
        <v>545</v>
      </c>
      <c r="E2" s="13" t="s">
        <v>585</v>
      </c>
      <c r="F2" s="36"/>
      <c r="I2" s="10" t="s">
        <v>81</v>
      </c>
      <c r="J2" s="45" t="s">
        <v>10</v>
      </c>
      <c r="K2" s="45" t="s">
        <v>81</v>
      </c>
      <c r="L2" s="45" t="s">
        <v>586</v>
      </c>
      <c r="M2" s="39"/>
      <c r="P2" s="39"/>
    </row>
    <row r="3" spans="1:17">
      <c r="A3" s="9">
        <f>A2+1</f>
        <v>2</v>
      </c>
      <c r="B3" s="9" t="s">
        <v>16</v>
      </c>
      <c r="C3" s="9" t="s">
        <v>8</v>
      </c>
      <c r="D3" s="9" t="s">
        <v>545</v>
      </c>
      <c r="E3" s="13"/>
      <c r="F3" s="9" t="s">
        <v>505</v>
      </c>
      <c r="I3" s="6" t="s">
        <v>81</v>
      </c>
      <c r="J3" s="45" t="s">
        <v>10</v>
      </c>
      <c r="K3" s="45" t="s">
        <v>81</v>
      </c>
      <c r="L3" s="45" t="s">
        <v>587</v>
      </c>
      <c r="M3" s="39"/>
      <c r="P3" s="39"/>
    </row>
    <row r="4" spans="1:17">
      <c r="A4" s="9">
        <f t="shared" ref="A4:A16" si="0">A3+1</f>
        <v>3</v>
      </c>
      <c r="B4" s="9" t="s">
        <v>17</v>
      </c>
      <c r="C4" s="9" t="s">
        <v>8</v>
      </c>
      <c r="D4" s="9" t="s">
        <v>545</v>
      </c>
      <c r="E4" s="13" t="str">
        <f>E2</f>
        <v>LTPTestTempUser4@lloyds.com</v>
      </c>
      <c r="F4" s="9" t="str">
        <f>F3</f>
        <v>LTPTestTempGroup</v>
      </c>
      <c r="I4" s="6" t="s">
        <v>81</v>
      </c>
      <c r="J4" s="45" t="s">
        <v>10</v>
      </c>
      <c r="K4" s="45" t="s">
        <v>81</v>
      </c>
      <c r="L4" s="45" t="s">
        <v>588</v>
      </c>
      <c r="M4" s="39"/>
      <c r="P4" s="39"/>
    </row>
    <row r="5" spans="1:17">
      <c r="A5" s="9">
        <f t="shared" si="0"/>
        <v>4</v>
      </c>
      <c r="B5" s="9" t="s">
        <v>2</v>
      </c>
      <c r="C5" s="9" t="s">
        <v>8</v>
      </c>
      <c r="D5" s="9" t="s">
        <v>545</v>
      </c>
      <c r="E5" s="13"/>
      <c r="G5" s="9" t="s">
        <v>32</v>
      </c>
      <c r="I5" s="6" t="s">
        <v>81</v>
      </c>
      <c r="J5" s="45" t="s">
        <v>10</v>
      </c>
      <c r="K5" s="45" t="s">
        <v>81</v>
      </c>
      <c r="L5" s="45" t="s">
        <v>589</v>
      </c>
      <c r="M5" s="39"/>
      <c r="P5" s="39"/>
    </row>
    <row r="6" spans="1:17">
      <c r="A6" s="9">
        <f t="shared" si="0"/>
        <v>5</v>
      </c>
      <c r="B6" s="9" t="s">
        <v>15</v>
      </c>
      <c r="C6" s="9" t="s">
        <v>8</v>
      </c>
      <c r="D6" s="9" t="s">
        <v>545</v>
      </c>
      <c r="E6" s="13"/>
      <c r="G6" s="9" t="s">
        <v>32</v>
      </c>
      <c r="H6" s="9" t="s">
        <v>506</v>
      </c>
      <c r="I6" s="6" t="s">
        <v>81</v>
      </c>
      <c r="J6" s="45" t="s">
        <v>10</v>
      </c>
      <c r="K6" s="45" t="s">
        <v>81</v>
      </c>
      <c r="L6" s="45" t="s">
        <v>590</v>
      </c>
      <c r="M6" s="39"/>
      <c r="P6" s="39"/>
    </row>
    <row r="7" spans="1:17">
      <c r="A7" s="9">
        <f t="shared" si="0"/>
        <v>6</v>
      </c>
      <c r="B7" s="9" t="s">
        <v>18</v>
      </c>
      <c r="C7" s="9" t="s">
        <v>8</v>
      </c>
      <c r="D7" s="9" t="s">
        <v>545</v>
      </c>
      <c r="E7" s="13"/>
      <c r="F7" s="9" t="str">
        <f>F4</f>
        <v>LTPTestTempGroup</v>
      </c>
      <c r="G7" s="9" t="s">
        <v>32</v>
      </c>
      <c r="H7" s="9" t="str">
        <f>H6</f>
        <v>LTPTestCred</v>
      </c>
      <c r="I7" s="6" t="s">
        <v>81</v>
      </c>
      <c r="J7" s="45" t="s">
        <v>10</v>
      </c>
      <c r="K7" s="45" t="s">
        <v>81</v>
      </c>
      <c r="L7" s="45" t="s">
        <v>507</v>
      </c>
      <c r="M7" s="39"/>
      <c r="P7" s="39"/>
    </row>
    <row r="8" spans="1:17">
      <c r="A8" s="9">
        <f t="shared" si="0"/>
        <v>7</v>
      </c>
      <c r="B8" s="9" t="s">
        <v>19</v>
      </c>
      <c r="C8" s="9" t="s">
        <v>8</v>
      </c>
      <c r="D8" s="9" t="s">
        <v>545</v>
      </c>
      <c r="E8" s="13"/>
      <c r="F8" s="9" t="str">
        <f>F7</f>
        <v>LTPTestTempGroup</v>
      </c>
      <c r="G8" s="9" t="s">
        <v>32</v>
      </c>
      <c r="H8" s="9" t="str">
        <f>H6</f>
        <v>LTPTestCred</v>
      </c>
      <c r="I8" s="6" t="s">
        <v>81</v>
      </c>
      <c r="J8" s="45" t="s">
        <v>10</v>
      </c>
      <c r="K8" s="45" t="s">
        <v>81</v>
      </c>
      <c r="L8" s="45" t="s">
        <v>591</v>
      </c>
      <c r="M8" s="39"/>
      <c r="P8" s="39"/>
    </row>
    <row r="9" spans="1:17">
      <c r="A9" s="9">
        <f t="shared" si="0"/>
        <v>8</v>
      </c>
      <c r="B9" s="9" t="s">
        <v>37</v>
      </c>
      <c r="C9" s="9" t="s">
        <v>8</v>
      </c>
      <c r="D9" s="9" t="s">
        <v>545</v>
      </c>
      <c r="E9" s="13"/>
      <c r="G9" s="9" t="s">
        <v>32</v>
      </c>
      <c r="H9" s="9" t="str">
        <f>H7</f>
        <v>LTPTestCred</v>
      </c>
      <c r="I9" s="6" t="s">
        <v>81</v>
      </c>
      <c r="J9" s="45" t="s">
        <v>10</v>
      </c>
      <c r="K9" s="45" t="s">
        <v>81</v>
      </c>
      <c r="L9" s="45" t="s">
        <v>592</v>
      </c>
      <c r="M9" s="39"/>
      <c r="P9" s="39"/>
    </row>
    <row r="10" spans="1:17">
      <c r="A10" s="9">
        <f t="shared" si="0"/>
        <v>9</v>
      </c>
      <c r="B10" s="9" t="s">
        <v>22</v>
      </c>
      <c r="C10" s="9" t="s">
        <v>8</v>
      </c>
      <c r="D10" s="9" t="s">
        <v>545</v>
      </c>
      <c r="E10" s="13"/>
      <c r="G10" s="9" t="s">
        <v>32</v>
      </c>
      <c r="I10" s="6" t="s">
        <v>81</v>
      </c>
      <c r="J10" s="45" t="s">
        <v>10</v>
      </c>
      <c r="K10" s="45" t="s">
        <v>81</v>
      </c>
      <c r="L10" s="45" t="s">
        <v>593</v>
      </c>
      <c r="M10" s="39"/>
      <c r="P10" s="39"/>
    </row>
    <row r="11" spans="1:17">
      <c r="A11" s="9">
        <f t="shared" si="0"/>
        <v>10</v>
      </c>
      <c r="B11" s="9" t="s">
        <v>20</v>
      </c>
      <c r="C11" s="9" t="s">
        <v>8</v>
      </c>
      <c r="D11" s="9" t="s">
        <v>545</v>
      </c>
      <c r="E11" s="13" t="str">
        <f>E2</f>
        <v>LTPTestTempUser4@lloyds.com</v>
      </c>
      <c r="F11" s="9" t="str">
        <f>F3</f>
        <v>LTPTestTempGroup</v>
      </c>
      <c r="I11" s="6" t="s">
        <v>81</v>
      </c>
      <c r="J11" s="45" t="s">
        <v>10</v>
      </c>
      <c r="K11" s="45" t="s">
        <v>81</v>
      </c>
      <c r="L11" s="45" t="s">
        <v>594</v>
      </c>
      <c r="M11" s="39"/>
      <c r="P11" s="39"/>
    </row>
    <row r="12" spans="1:17">
      <c r="A12" s="9">
        <f t="shared" si="0"/>
        <v>11</v>
      </c>
      <c r="B12" s="9" t="s">
        <v>21</v>
      </c>
      <c r="C12" s="9" t="s">
        <v>8</v>
      </c>
      <c r="D12" s="9" t="s">
        <v>545</v>
      </c>
      <c r="E12" s="13"/>
      <c r="F12" s="9" t="str">
        <f>F3</f>
        <v>LTPTestTempGroup</v>
      </c>
      <c r="I12" s="6" t="s">
        <v>81</v>
      </c>
      <c r="J12" s="45" t="s">
        <v>10</v>
      </c>
      <c r="K12" s="45" t="s">
        <v>81</v>
      </c>
      <c r="L12" s="45" t="s">
        <v>595</v>
      </c>
      <c r="M12" s="39"/>
      <c r="P12" s="39"/>
    </row>
    <row r="13" spans="1:17" s="9" customFormat="1">
      <c r="A13" s="9">
        <f t="shared" si="0"/>
        <v>12</v>
      </c>
      <c r="B13" s="9" t="s">
        <v>83</v>
      </c>
      <c r="C13" s="9" t="s">
        <v>8</v>
      </c>
      <c r="D13" s="9" t="s">
        <v>48</v>
      </c>
      <c r="E13" s="9" t="s">
        <v>33</v>
      </c>
      <c r="I13" s="6" t="s">
        <v>81</v>
      </c>
      <c r="J13" s="10"/>
      <c r="K13" s="10"/>
      <c r="L13" s="10" t="s">
        <v>581</v>
      </c>
    </row>
    <row r="14" spans="1:17" s="9" customFormat="1">
      <c r="A14" s="9">
        <f t="shared" si="0"/>
        <v>13</v>
      </c>
      <c r="B14" s="9" t="s">
        <v>84</v>
      </c>
      <c r="C14" s="9" t="s">
        <v>8</v>
      </c>
      <c r="D14" s="9" t="s">
        <v>59</v>
      </c>
      <c r="E14" s="13" t="s">
        <v>33</v>
      </c>
      <c r="I14" s="6" t="s">
        <v>81</v>
      </c>
      <c r="J14" s="10"/>
      <c r="K14" s="10"/>
      <c r="L14" s="10" t="s">
        <v>582</v>
      </c>
      <c r="Q14" s="16"/>
    </row>
    <row r="15" spans="1:17" s="8" customFormat="1">
      <c r="A15" s="8">
        <f t="shared" si="0"/>
        <v>14</v>
      </c>
      <c r="B15" s="8" t="s">
        <v>85</v>
      </c>
      <c r="C15" s="8" t="s">
        <v>11</v>
      </c>
      <c r="D15" s="8" t="s">
        <v>66</v>
      </c>
      <c r="E15" s="41" t="s">
        <v>33</v>
      </c>
      <c r="I15" s="4"/>
      <c r="J15" s="4"/>
      <c r="K15" s="4"/>
      <c r="L15" s="4"/>
    </row>
    <row r="16" spans="1:17" s="8" customFormat="1">
      <c r="A16" s="8">
        <f t="shared" si="0"/>
        <v>15</v>
      </c>
      <c r="B16" s="8" t="s">
        <v>483</v>
      </c>
      <c r="C16" s="8" t="s">
        <v>11</v>
      </c>
      <c r="D16" s="8" t="s">
        <v>48</v>
      </c>
      <c r="I16" s="4"/>
      <c r="J16" s="4"/>
      <c r="K16" s="4"/>
      <c r="L16" s="4"/>
    </row>
    <row r="17" spans="4:17" s="9" customFormat="1">
      <c r="D17" s="40"/>
      <c r="I17" s="10"/>
      <c r="J17" s="12"/>
      <c r="K17" s="10"/>
      <c r="L17" s="10"/>
      <c r="Q17" s="16"/>
    </row>
    <row r="18" spans="4:17" s="9" customFormat="1">
      <c r="D18" s="40"/>
      <c r="I18" s="10"/>
      <c r="J18" s="12"/>
      <c r="K18" s="10"/>
      <c r="L18" s="10"/>
      <c r="Q18" s="16"/>
    </row>
  </sheetData>
  <autoFilter ref="A1:P18"/>
  <dataValidations count="4">
    <dataValidation type="list" allowBlank="1" showInputMessage="1" showErrorMessage="1" sqref="B2:B12">
      <formula1>Tests</formula1>
    </dataValidation>
    <dataValidation type="list" allowBlank="1" showInputMessage="1" showErrorMessage="1" sqref="F2 E2:E18">
      <formula1>Usernames_DataValidation</formula1>
    </dataValidation>
    <dataValidation type="list" allowBlank="1" showInputMessage="1" showErrorMessage="1" sqref="B17:B18 B15">
      <formula1>AllTestCases</formula1>
    </dataValidation>
    <dataValidation type="list" allowBlank="1" showInputMessage="1" showErrorMessage="1" sqref="D13:D18">
      <formula1>#REF!</formula1>
    </dataValidation>
  </dataValidations>
  <hyperlinks>
    <hyperlink ref="E13" r:id="rId1"/>
    <hyperlink ref="E14" r:id="rId2"/>
    <hyperlink ref="E15" r:id="rId3"/>
    <hyperlink ref="E2" r:id="rId4"/>
  </hyperlinks>
  <pageMargins left="0.7" right="0.7" top="0.75" bottom="0.75" header="0.3" footer="0.3"/>
  <pageSetup orientation="portrait" r:id="rId5"/>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Applications!$B$8:$B$94</xm:f>
          </x14:formula1>
          <xm:sqref>D2:D12</xm:sqref>
        </x14:dataValidation>
        <x14:dataValidation type="list" allowBlank="1" showInputMessage="1" showErrorMessage="1">
          <x14:formula1>
            <xm:f>'Drop Down Data'!$A$3:$A$25</xm:f>
          </x14:formula1>
          <xm:sqref>B13:B14</xm:sqref>
        </x14:dataValidation>
        <x14:dataValidation type="list" allowBlank="1" showInputMessage="1" showErrorMessage="1">
          <x14:formula1>
            <xm:f>'Drop Down Data'!$F$2:$F$3</xm:f>
          </x14:formula1>
          <xm:sqref>C2:C18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tabSelected="1" zoomScaleNormal="100" workbookViewId="0">
      <selection activeCell="C23" sqref="C23"/>
    </sheetView>
  </sheetViews>
  <sheetFormatPr defaultRowHeight="15"/>
  <cols>
    <col min="1" max="1" width="9.140625" style="9"/>
    <col min="2" max="2" width="48.85546875" style="9" customWidth="1"/>
    <col min="3" max="3" width="16.5703125" style="9" customWidth="1"/>
    <col min="4" max="4" width="19" style="9" customWidth="1"/>
    <col min="5" max="5" width="28.85546875" style="9" customWidth="1"/>
    <col min="6" max="6" width="15.85546875" style="9" customWidth="1"/>
    <col min="7" max="7" width="19" style="9" customWidth="1"/>
    <col min="8" max="8" width="19.5703125" style="9" customWidth="1"/>
    <col min="9" max="10" width="9.140625" style="9"/>
    <col min="11" max="12" width="43.28515625" style="9" customWidth="1"/>
    <col min="13" max="17" width="9.140625" style="9"/>
  </cols>
  <sheetData>
    <row r="1" spans="1:17">
      <c r="A1" s="39" t="s">
        <v>0</v>
      </c>
      <c r="B1" s="39" t="s">
        <v>4</v>
      </c>
      <c r="C1" s="39" t="s">
        <v>5</v>
      </c>
      <c r="D1" s="39" t="s">
        <v>79</v>
      </c>
      <c r="E1" s="39" t="s">
        <v>106</v>
      </c>
      <c r="F1" s="39" t="s">
        <v>14</v>
      </c>
      <c r="G1" s="39" t="s">
        <v>12</v>
      </c>
      <c r="H1" s="39" t="s">
        <v>13</v>
      </c>
      <c r="I1" s="39" t="s">
        <v>7</v>
      </c>
      <c r="J1" s="39" t="s">
        <v>484</v>
      </c>
      <c r="K1" s="39" t="s">
        <v>39</v>
      </c>
      <c r="L1" s="39" t="s">
        <v>36</v>
      </c>
      <c r="M1" s="39" t="s">
        <v>86</v>
      </c>
      <c r="N1" s="39" t="s">
        <v>87</v>
      </c>
      <c r="Q1" s="39" t="s">
        <v>88</v>
      </c>
    </row>
    <row r="2" spans="1:17" s="16" customFormat="1">
      <c r="A2" s="39">
        <v>1</v>
      </c>
      <c r="B2" s="9" t="s">
        <v>1</v>
      </c>
      <c r="C2" s="9" t="s">
        <v>8</v>
      </c>
      <c r="D2" s="9"/>
      <c r="E2" s="13" t="s">
        <v>504</v>
      </c>
      <c r="F2" s="36"/>
      <c r="G2" s="9"/>
      <c r="H2" s="9"/>
      <c r="I2" s="10" t="s">
        <v>81</v>
      </c>
      <c r="K2" s="45" t="s">
        <v>10</v>
      </c>
      <c r="L2" s="45" t="s">
        <v>81</v>
      </c>
      <c r="M2" s="45" t="s">
        <v>546</v>
      </c>
      <c r="N2" s="39"/>
      <c r="O2" s="9"/>
      <c r="P2" s="9"/>
      <c r="Q2" s="39"/>
    </row>
    <row r="3" spans="1:17" s="16" customFormat="1">
      <c r="A3" s="9">
        <f>A2+1</f>
        <v>2</v>
      </c>
      <c r="B3" s="9" t="s">
        <v>16</v>
      </c>
      <c r="C3" s="9" t="s">
        <v>8</v>
      </c>
      <c r="D3" s="9" t="s">
        <v>31</v>
      </c>
      <c r="E3" s="13"/>
      <c r="F3" s="9" t="s">
        <v>505</v>
      </c>
      <c r="G3" s="9"/>
      <c r="H3" s="9"/>
      <c r="I3" s="6" t="s">
        <v>81</v>
      </c>
      <c r="K3" s="45" t="s">
        <v>10</v>
      </c>
      <c r="L3" s="45" t="s">
        <v>81</v>
      </c>
      <c r="M3" s="45" t="s">
        <v>440</v>
      </c>
      <c r="N3" s="39"/>
      <c r="O3" s="9"/>
      <c r="P3" s="9"/>
      <c r="Q3" s="39"/>
    </row>
    <row r="4" spans="1:17" s="16" customFormat="1">
      <c r="A4" s="9">
        <f t="shared" ref="A4:A38" si="0">A3+1</f>
        <v>3</v>
      </c>
      <c r="B4" s="9" t="s">
        <v>17</v>
      </c>
      <c r="C4" s="9" t="s">
        <v>8</v>
      </c>
      <c r="D4" s="9" t="s">
        <v>8</v>
      </c>
      <c r="E4" s="13" t="str">
        <f>E2</f>
        <v>LTPTestTempUser@lloyds.com</v>
      </c>
      <c r="F4" s="9" t="str">
        <f>F3</f>
        <v>LTPTestTempGroup</v>
      </c>
      <c r="G4" s="9"/>
      <c r="H4" s="9"/>
      <c r="I4" s="6" t="s">
        <v>81</v>
      </c>
      <c r="K4" s="45" t="s">
        <v>10</v>
      </c>
      <c r="L4" s="45" t="s">
        <v>81</v>
      </c>
      <c r="M4" s="45" t="s">
        <v>547</v>
      </c>
      <c r="N4" s="39"/>
      <c r="O4" s="9"/>
      <c r="P4" s="9"/>
      <c r="Q4" s="39"/>
    </row>
    <row r="5" spans="1:17" s="16" customFormat="1">
      <c r="A5" s="9">
        <f t="shared" si="0"/>
        <v>4</v>
      </c>
      <c r="B5" s="9" t="s">
        <v>2</v>
      </c>
      <c r="C5" s="9" t="s">
        <v>8</v>
      </c>
      <c r="D5" s="9" t="s">
        <v>31</v>
      </c>
      <c r="E5" s="13"/>
      <c r="F5" s="9"/>
      <c r="G5" s="9" t="s">
        <v>32</v>
      </c>
      <c r="H5" s="9"/>
      <c r="I5" s="6" t="s">
        <v>81</v>
      </c>
      <c r="K5" s="45" t="s">
        <v>10</v>
      </c>
      <c r="L5" s="45" t="s">
        <v>81</v>
      </c>
      <c r="M5" s="45" t="s">
        <v>548</v>
      </c>
      <c r="N5" s="39"/>
      <c r="O5" s="9"/>
      <c r="P5" s="9"/>
      <c r="Q5" s="39"/>
    </row>
    <row r="6" spans="1:17" s="16" customFormat="1">
      <c r="A6" s="9">
        <f t="shared" si="0"/>
        <v>5</v>
      </c>
      <c r="B6" s="9" t="s">
        <v>15</v>
      </c>
      <c r="C6" s="9" t="s">
        <v>8</v>
      </c>
      <c r="D6" s="9" t="str">
        <f>D3</f>
        <v>for test</v>
      </c>
      <c r="E6" s="13"/>
      <c r="F6" s="9"/>
      <c r="G6" s="9" t="s">
        <v>32</v>
      </c>
      <c r="H6" s="9" t="s">
        <v>506</v>
      </c>
      <c r="I6" s="6" t="s">
        <v>81</v>
      </c>
      <c r="K6" s="45" t="s">
        <v>10</v>
      </c>
      <c r="L6" s="45" t="s">
        <v>81</v>
      </c>
      <c r="M6" s="45" t="s">
        <v>549</v>
      </c>
      <c r="N6" s="39"/>
      <c r="O6" s="9"/>
      <c r="P6" s="9"/>
      <c r="Q6" s="39"/>
    </row>
    <row r="7" spans="1:17" s="16" customFormat="1">
      <c r="A7" s="9">
        <f t="shared" si="0"/>
        <v>6</v>
      </c>
      <c r="B7" s="9" t="s">
        <v>18</v>
      </c>
      <c r="C7" s="9" t="s">
        <v>8</v>
      </c>
      <c r="D7" s="9"/>
      <c r="E7" s="13"/>
      <c r="F7" s="9" t="str">
        <f>F4</f>
        <v>LTPTestTempGroup</v>
      </c>
      <c r="G7" s="9" t="s">
        <v>32</v>
      </c>
      <c r="H7" s="9" t="str">
        <f>H6</f>
        <v>LTPTestCred</v>
      </c>
      <c r="I7" s="6" t="s">
        <v>81</v>
      </c>
      <c r="K7" s="45" t="s">
        <v>10</v>
      </c>
      <c r="L7" s="45" t="s">
        <v>81</v>
      </c>
      <c r="M7" s="45" t="s">
        <v>550</v>
      </c>
      <c r="N7" s="39"/>
      <c r="O7" s="9"/>
      <c r="P7" s="9"/>
      <c r="Q7" s="39"/>
    </row>
    <row r="8" spans="1:17" s="16" customFormat="1">
      <c r="A8" s="9">
        <f t="shared" si="0"/>
        <v>7</v>
      </c>
      <c r="B8" s="9" t="s">
        <v>19</v>
      </c>
      <c r="C8" s="9" t="s">
        <v>8</v>
      </c>
      <c r="D8" s="9"/>
      <c r="E8" s="13"/>
      <c r="F8" s="9" t="str">
        <f>F7</f>
        <v>LTPTestTempGroup</v>
      </c>
      <c r="G8" s="9" t="s">
        <v>32</v>
      </c>
      <c r="H8" s="9" t="str">
        <f>H6</f>
        <v>LTPTestCred</v>
      </c>
      <c r="I8" s="6" t="s">
        <v>81</v>
      </c>
      <c r="K8" s="45" t="s">
        <v>10</v>
      </c>
      <c r="L8" s="45" t="s">
        <v>81</v>
      </c>
      <c r="M8" s="45" t="s">
        <v>551</v>
      </c>
      <c r="N8" s="39"/>
      <c r="O8" s="9"/>
      <c r="P8" s="9"/>
      <c r="Q8" s="39"/>
    </row>
    <row r="9" spans="1:17" s="16" customFormat="1">
      <c r="A9" s="9">
        <f t="shared" si="0"/>
        <v>8</v>
      </c>
      <c r="B9" s="9" t="s">
        <v>37</v>
      </c>
      <c r="C9" s="9" t="s">
        <v>8</v>
      </c>
      <c r="D9" s="9" t="s">
        <v>31</v>
      </c>
      <c r="E9" s="13"/>
      <c r="F9" s="9"/>
      <c r="G9" s="9" t="s">
        <v>32</v>
      </c>
      <c r="H9" s="9" t="str">
        <f>H7</f>
        <v>LTPTestCred</v>
      </c>
      <c r="I9" s="6" t="s">
        <v>81</v>
      </c>
      <c r="K9" s="45" t="s">
        <v>10</v>
      </c>
      <c r="L9" s="45" t="s">
        <v>81</v>
      </c>
      <c r="M9" s="45" t="s">
        <v>552</v>
      </c>
      <c r="N9" s="39"/>
      <c r="O9" s="9"/>
      <c r="P9" s="9"/>
      <c r="Q9" s="39"/>
    </row>
    <row r="10" spans="1:17" s="16" customFormat="1">
      <c r="A10" s="9">
        <f t="shared" si="0"/>
        <v>9</v>
      </c>
      <c r="B10" s="9" t="s">
        <v>22</v>
      </c>
      <c r="C10" s="9" t="s">
        <v>8</v>
      </c>
      <c r="D10" s="9" t="s">
        <v>31</v>
      </c>
      <c r="E10" s="13"/>
      <c r="F10" s="9"/>
      <c r="G10" s="9" t="s">
        <v>32</v>
      </c>
      <c r="H10" s="9"/>
      <c r="I10" s="6" t="s">
        <v>81</v>
      </c>
      <c r="K10" s="45" t="s">
        <v>10</v>
      </c>
      <c r="L10" s="45" t="s">
        <v>81</v>
      </c>
      <c r="M10" s="45" t="s">
        <v>95</v>
      </c>
      <c r="N10" s="39"/>
      <c r="O10" s="9"/>
      <c r="P10" s="9"/>
      <c r="Q10" s="39"/>
    </row>
    <row r="11" spans="1:17" s="16" customFormat="1">
      <c r="A11" s="9">
        <f t="shared" si="0"/>
        <v>10</v>
      </c>
      <c r="B11" s="9" t="s">
        <v>20</v>
      </c>
      <c r="C11" s="9" t="s">
        <v>8</v>
      </c>
      <c r="D11" s="9"/>
      <c r="E11" s="13" t="str">
        <f>E2</f>
        <v>LTPTestTempUser@lloyds.com</v>
      </c>
      <c r="F11" s="9" t="str">
        <f>F3</f>
        <v>LTPTestTempGroup</v>
      </c>
      <c r="G11" s="9"/>
      <c r="H11" s="9"/>
      <c r="I11" s="6" t="s">
        <v>81</v>
      </c>
      <c r="K11" s="45" t="s">
        <v>10</v>
      </c>
      <c r="L11" s="45" t="s">
        <v>81</v>
      </c>
      <c r="M11" s="45" t="s">
        <v>553</v>
      </c>
      <c r="N11" s="39"/>
      <c r="O11" s="9"/>
      <c r="P11" s="9"/>
      <c r="Q11" s="39"/>
    </row>
    <row r="12" spans="1:17" s="16" customFormat="1">
      <c r="A12" s="9">
        <f t="shared" si="0"/>
        <v>11</v>
      </c>
      <c r="B12" s="9" t="s">
        <v>21</v>
      </c>
      <c r="C12" s="9" t="s">
        <v>8</v>
      </c>
      <c r="D12" s="9" t="s">
        <v>31</v>
      </c>
      <c r="E12" s="13"/>
      <c r="F12" s="9" t="str">
        <f>F3</f>
        <v>LTPTestTempGroup</v>
      </c>
      <c r="G12" s="9"/>
      <c r="H12" s="9"/>
      <c r="I12" s="6" t="s">
        <v>81</v>
      </c>
      <c r="K12" s="45" t="s">
        <v>10</v>
      </c>
      <c r="L12" s="45" t="s">
        <v>81</v>
      </c>
      <c r="M12" s="45" t="s">
        <v>554</v>
      </c>
      <c r="N12" s="39"/>
      <c r="O12" s="9"/>
      <c r="P12" s="9"/>
      <c r="Q12" s="39"/>
    </row>
    <row r="13" spans="1:17" s="16" customFormat="1">
      <c r="A13" s="9">
        <f t="shared" si="0"/>
        <v>12</v>
      </c>
      <c r="B13" s="9" t="s">
        <v>23</v>
      </c>
      <c r="C13" s="9" t="s">
        <v>8</v>
      </c>
      <c r="D13" s="9"/>
      <c r="E13" s="13" t="str">
        <f>E2</f>
        <v>LTPTestTempUser@lloyds.com</v>
      </c>
      <c r="F13" s="36"/>
      <c r="G13" s="9"/>
      <c r="H13" s="9"/>
      <c r="I13" s="10" t="s">
        <v>81</v>
      </c>
      <c r="K13" s="45" t="s">
        <v>10</v>
      </c>
      <c r="L13" s="45" t="s">
        <v>81</v>
      </c>
      <c r="M13" s="45" t="s">
        <v>555</v>
      </c>
      <c r="N13" s="39"/>
      <c r="O13" s="9"/>
      <c r="P13" s="9"/>
      <c r="Q13" s="39"/>
    </row>
    <row r="14" spans="1:17" ht="30">
      <c r="A14" s="9">
        <f t="shared" si="0"/>
        <v>13</v>
      </c>
      <c r="B14" s="9" t="s">
        <v>26</v>
      </c>
      <c r="C14" s="9" t="s">
        <v>8</v>
      </c>
      <c r="D14" s="40" t="s">
        <v>46</v>
      </c>
      <c r="E14" s="9" t="s">
        <v>33</v>
      </c>
      <c r="I14" s="12" t="s">
        <v>81</v>
      </c>
      <c r="J14" s="12" t="s">
        <v>81</v>
      </c>
      <c r="K14" s="10" t="s">
        <v>10</v>
      </c>
      <c r="L14" s="10"/>
      <c r="M14" s="10" t="s">
        <v>556</v>
      </c>
    </row>
    <row r="15" spans="1:17">
      <c r="A15" s="9">
        <f t="shared" si="0"/>
        <v>14</v>
      </c>
      <c r="B15" s="9" t="s">
        <v>26</v>
      </c>
      <c r="C15" s="9" t="s">
        <v>8</v>
      </c>
      <c r="D15" s="40" t="s">
        <v>49</v>
      </c>
      <c r="E15" s="9" t="s">
        <v>33</v>
      </c>
      <c r="I15" s="12" t="s">
        <v>81</v>
      </c>
      <c r="J15" s="12" t="s">
        <v>81</v>
      </c>
      <c r="K15" s="10" t="s">
        <v>10</v>
      </c>
      <c r="L15" s="10" t="s">
        <v>81</v>
      </c>
      <c r="M15" s="10" t="s">
        <v>557</v>
      </c>
    </row>
    <row r="16" spans="1:17" ht="30">
      <c r="A16" s="9">
        <f t="shared" si="0"/>
        <v>15</v>
      </c>
      <c r="B16" s="9" t="s">
        <v>26</v>
      </c>
      <c r="C16" s="9" t="s">
        <v>8</v>
      </c>
      <c r="D16" s="40" t="s">
        <v>50</v>
      </c>
      <c r="E16" s="9" t="s">
        <v>33</v>
      </c>
      <c r="I16" s="12" t="s">
        <v>81</v>
      </c>
      <c r="J16" s="12" t="s">
        <v>81</v>
      </c>
      <c r="K16" s="10" t="s">
        <v>10</v>
      </c>
      <c r="L16" s="10" t="s">
        <v>81</v>
      </c>
      <c r="M16" s="10" t="s">
        <v>558</v>
      </c>
    </row>
    <row r="17" spans="1:18">
      <c r="A17" s="9">
        <f t="shared" si="0"/>
        <v>16</v>
      </c>
      <c r="B17" s="9" t="s">
        <v>26</v>
      </c>
      <c r="C17" s="9" t="s">
        <v>8</v>
      </c>
      <c r="D17" s="40" t="s">
        <v>34</v>
      </c>
      <c r="E17" s="9" t="s">
        <v>33</v>
      </c>
      <c r="I17" s="12" t="s">
        <v>81</v>
      </c>
      <c r="J17" s="12" t="s">
        <v>81</v>
      </c>
      <c r="K17" s="10" t="s">
        <v>10</v>
      </c>
      <c r="L17" s="10" t="s">
        <v>81</v>
      </c>
      <c r="M17" s="10" t="s">
        <v>559</v>
      </c>
      <c r="R17" t="s">
        <v>96</v>
      </c>
    </row>
    <row r="18" spans="1:18" s="9" customFormat="1" ht="30">
      <c r="A18" s="9">
        <f t="shared" si="0"/>
        <v>17</v>
      </c>
      <c r="B18" s="9" t="s">
        <v>26</v>
      </c>
      <c r="C18" s="9" t="s">
        <v>8</v>
      </c>
      <c r="D18" s="40" t="s">
        <v>44</v>
      </c>
      <c r="E18" s="9" t="s">
        <v>33</v>
      </c>
      <c r="I18" s="12" t="s">
        <v>81</v>
      </c>
      <c r="J18" s="12" t="s">
        <v>81</v>
      </c>
      <c r="K18" s="10" t="s">
        <v>10</v>
      </c>
      <c r="L18" s="10" t="s">
        <v>81</v>
      </c>
      <c r="M18" s="10" t="s">
        <v>560</v>
      </c>
    </row>
    <row r="19" spans="1:18" s="9" customFormat="1" ht="30">
      <c r="A19" s="9">
        <f t="shared" si="0"/>
        <v>18</v>
      </c>
      <c r="B19" s="9" t="s">
        <v>26</v>
      </c>
      <c r="C19" s="9" t="s">
        <v>8</v>
      </c>
      <c r="D19" s="40" t="s">
        <v>55</v>
      </c>
      <c r="E19" s="9" t="s">
        <v>33</v>
      </c>
      <c r="I19" s="12" t="s">
        <v>81</v>
      </c>
      <c r="J19" s="12" t="s">
        <v>81</v>
      </c>
      <c r="K19" s="10" t="s">
        <v>10</v>
      </c>
      <c r="L19" s="10" t="s">
        <v>81</v>
      </c>
      <c r="M19" s="10" t="s">
        <v>561</v>
      </c>
    </row>
    <row r="20" spans="1:18" ht="30">
      <c r="A20" s="9">
        <f t="shared" si="0"/>
        <v>19</v>
      </c>
      <c r="B20" s="9" t="s">
        <v>26</v>
      </c>
      <c r="C20" s="9" t="s">
        <v>8</v>
      </c>
      <c r="D20" s="40" t="s">
        <v>56</v>
      </c>
      <c r="E20" s="9" t="s">
        <v>33</v>
      </c>
      <c r="I20" s="12" t="s">
        <v>81</v>
      </c>
      <c r="J20" s="12" t="s">
        <v>81</v>
      </c>
      <c r="K20" s="10" t="s">
        <v>10</v>
      </c>
      <c r="L20" s="10" t="s">
        <v>81</v>
      </c>
      <c r="M20" s="10" t="s">
        <v>562</v>
      </c>
    </row>
    <row r="21" spans="1:18">
      <c r="A21" s="9">
        <f t="shared" si="0"/>
        <v>20</v>
      </c>
      <c r="B21" s="9" t="s">
        <v>26</v>
      </c>
      <c r="C21" s="9" t="s">
        <v>8</v>
      </c>
      <c r="D21" s="40" t="s">
        <v>57</v>
      </c>
      <c r="E21" s="9" t="s">
        <v>33</v>
      </c>
      <c r="F21" s="14"/>
      <c r="G21" s="14"/>
      <c r="H21" s="14"/>
      <c r="I21" s="12" t="s">
        <v>81</v>
      </c>
      <c r="J21" s="12" t="s">
        <v>81</v>
      </c>
      <c r="K21" s="15" t="s">
        <v>10</v>
      </c>
      <c r="L21" s="15" t="s">
        <v>81</v>
      </c>
      <c r="M21" s="10" t="s">
        <v>563</v>
      </c>
      <c r="R21" t="s">
        <v>97</v>
      </c>
    </row>
    <row r="22" spans="1:18">
      <c r="A22" s="9">
        <f t="shared" si="0"/>
        <v>21</v>
      </c>
      <c r="B22" s="9" t="s">
        <v>26</v>
      </c>
      <c r="C22" s="9" t="s">
        <v>8</v>
      </c>
      <c r="D22" s="40" t="s">
        <v>59</v>
      </c>
      <c r="E22" s="9" t="s">
        <v>33</v>
      </c>
      <c r="I22" s="10" t="s">
        <v>81</v>
      </c>
      <c r="J22" s="10" t="s">
        <v>81</v>
      </c>
      <c r="K22" s="10" t="s">
        <v>10</v>
      </c>
      <c r="L22" s="10" t="s">
        <v>81</v>
      </c>
      <c r="M22" s="10" t="s">
        <v>564</v>
      </c>
    </row>
    <row r="23" spans="1:18" ht="30">
      <c r="A23" s="9">
        <f t="shared" si="0"/>
        <v>22</v>
      </c>
      <c r="B23" s="9" t="s">
        <v>26</v>
      </c>
      <c r="C23" s="9" t="s">
        <v>8</v>
      </c>
      <c r="D23" s="40" t="s">
        <v>60</v>
      </c>
      <c r="E23" s="9" t="s">
        <v>33</v>
      </c>
      <c r="I23" s="10" t="s">
        <v>81</v>
      </c>
      <c r="J23" s="10" t="s">
        <v>81</v>
      </c>
      <c r="K23" s="10" t="s">
        <v>10</v>
      </c>
      <c r="L23" s="10" t="s">
        <v>81</v>
      </c>
      <c r="M23" s="10" t="s">
        <v>565</v>
      </c>
    </row>
    <row r="24" spans="1:18">
      <c r="A24" s="9">
        <f t="shared" si="0"/>
        <v>23</v>
      </c>
      <c r="B24" s="9" t="s">
        <v>26</v>
      </c>
      <c r="C24" s="9" t="s">
        <v>8</v>
      </c>
      <c r="D24" s="40" t="s">
        <v>61</v>
      </c>
      <c r="E24" s="9" t="s">
        <v>33</v>
      </c>
      <c r="I24" s="10" t="s">
        <v>81</v>
      </c>
      <c r="J24" s="10" t="s">
        <v>81</v>
      </c>
      <c r="K24" s="10" t="s">
        <v>10</v>
      </c>
      <c r="L24" s="10" t="s">
        <v>81</v>
      </c>
      <c r="M24" s="10" t="s">
        <v>566</v>
      </c>
    </row>
    <row r="25" spans="1:18" ht="15.75" customHeight="1">
      <c r="A25" s="9">
        <f t="shared" si="0"/>
        <v>24</v>
      </c>
      <c r="B25" s="9" t="s">
        <v>26</v>
      </c>
      <c r="C25" s="9" t="s">
        <v>8</v>
      </c>
      <c r="D25" s="40" t="s">
        <v>62</v>
      </c>
      <c r="E25" s="9" t="s">
        <v>33</v>
      </c>
      <c r="I25" s="10" t="s">
        <v>81</v>
      </c>
      <c r="J25" s="10" t="s">
        <v>81</v>
      </c>
      <c r="K25" s="10" t="s">
        <v>10</v>
      </c>
      <c r="L25" s="10" t="s">
        <v>81</v>
      </c>
      <c r="M25" s="10" t="s">
        <v>567</v>
      </c>
    </row>
    <row r="26" spans="1:18" ht="30">
      <c r="A26" s="9">
        <f t="shared" si="0"/>
        <v>25</v>
      </c>
      <c r="B26" s="9" t="s">
        <v>26</v>
      </c>
      <c r="C26" s="9" t="s">
        <v>8</v>
      </c>
      <c r="D26" s="40" t="s">
        <v>64</v>
      </c>
      <c r="E26" s="9" t="s">
        <v>33</v>
      </c>
      <c r="I26" s="10" t="s">
        <v>81</v>
      </c>
      <c r="J26" s="10" t="s">
        <v>81</v>
      </c>
      <c r="K26" s="10" t="s">
        <v>10</v>
      </c>
      <c r="L26" s="10" t="s">
        <v>81</v>
      </c>
      <c r="M26" s="10" t="s">
        <v>568</v>
      </c>
    </row>
    <row r="27" spans="1:18">
      <c r="A27" s="9">
        <f t="shared" si="0"/>
        <v>26</v>
      </c>
      <c r="B27" s="9" t="s">
        <v>26</v>
      </c>
      <c r="C27" s="9" t="s">
        <v>8</v>
      </c>
      <c r="D27" s="40" t="s">
        <v>67</v>
      </c>
      <c r="E27" s="13" t="s">
        <v>33</v>
      </c>
      <c r="I27" s="10" t="s">
        <v>81</v>
      </c>
      <c r="J27" s="10" t="s">
        <v>81</v>
      </c>
      <c r="K27" s="10" t="s">
        <v>10</v>
      </c>
      <c r="L27" s="10" t="s">
        <v>81</v>
      </c>
      <c r="M27" s="10" t="s">
        <v>569</v>
      </c>
    </row>
    <row r="28" spans="1:18" s="9" customFormat="1">
      <c r="A28" s="9">
        <f t="shared" si="0"/>
        <v>27</v>
      </c>
      <c r="B28" s="9" t="s">
        <v>26</v>
      </c>
      <c r="C28" s="9" t="s">
        <v>8</v>
      </c>
      <c r="D28" s="9" t="s">
        <v>104</v>
      </c>
      <c r="E28" s="9" t="s">
        <v>33</v>
      </c>
      <c r="I28" s="10" t="s">
        <v>82</v>
      </c>
      <c r="J28" s="10" t="s">
        <v>82</v>
      </c>
      <c r="K28" s="10" t="s">
        <v>482</v>
      </c>
      <c r="L28" s="10" t="s">
        <v>82</v>
      </c>
      <c r="M28" s="10" t="s">
        <v>508</v>
      </c>
      <c r="O28" s="9" t="s">
        <v>492</v>
      </c>
    </row>
    <row r="29" spans="1:18" s="16" customFormat="1">
      <c r="A29" s="9">
        <f t="shared" si="0"/>
        <v>28</v>
      </c>
      <c r="B29" s="9" t="s">
        <v>26</v>
      </c>
      <c r="C29" s="9" t="s">
        <v>8</v>
      </c>
      <c r="D29" s="40" t="s">
        <v>47</v>
      </c>
      <c r="E29" s="9"/>
      <c r="F29" s="9"/>
      <c r="G29" s="9"/>
      <c r="H29" s="9"/>
      <c r="I29" s="10" t="s">
        <v>81</v>
      </c>
      <c r="J29" s="10"/>
      <c r="K29" s="10" t="s">
        <v>10</v>
      </c>
      <c r="L29" s="10" t="s">
        <v>81</v>
      </c>
      <c r="M29" s="10" t="s">
        <v>570</v>
      </c>
      <c r="N29" s="9"/>
      <c r="O29" s="9"/>
      <c r="P29" s="9"/>
      <c r="Q29" s="9"/>
    </row>
    <row r="30" spans="1:18" s="16" customFormat="1" ht="30">
      <c r="A30" s="9">
        <f t="shared" si="0"/>
        <v>29</v>
      </c>
      <c r="B30" s="9" t="s">
        <v>26</v>
      </c>
      <c r="C30" s="9" t="s">
        <v>8</v>
      </c>
      <c r="D30" s="40" t="s">
        <v>134</v>
      </c>
      <c r="E30" s="9"/>
      <c r="F30" s="9"/>
      <c r="G30" s="9"/>
      <c r="H30" s="9"/>
      <c r="I30" s="10" t="s">
        <v>81</v>
      </c>
      <c r="J30" s="10"/>
      <c r="K30" s="10" t="s">
        <v>10</v>
      </c>
      <c r="L30" s="10" t="s">
        <v>81</v>
      </c>
      <c r="M30" s="10" t="s">
        <v>502</v>
      </c>
      <c r="N30" s="9"/>
      <c r="O30" s="9"/>
      <c r="P30" s="9"/>
      <c r="Q30" s="9"/>
    </row>
    <row r="31" spans="1:18" s="9" customFormat="1">
      <c r="A31" s="9">
        <f t="shared" si="0"/>
        <v>30</v>
      </c>
      <c r="B31" s="9" t="s">
        <v>26</v>
      </c>
      <c r="C31" s="9" t="s">
        <v>8</v>
      </c>
      <c r="D31" s="40" t="s">
        <v>66</v>
      </c>
      <c r="I31" s="10" t="s">
        <v>81</v>
      </c>
      <c r="J31" s="10" t="s">
        <v>81</v>
      </c>
      <c r="K31" s="10" t="s">
        <v>10</v>
      </c>
      <c r="L31" s="10" t="s">
        <v>81</v>
      </c>
      <c r="M31" s="10" t="s">
        <v>571</v>
      </c>
    </row>
    <row r="32" spans="1:18" s="9" customFormat="1">
      <c r="A32" s="9">
        <f t="shared" si="0"/>
        <v>31</v>
      </c>
      <c r="B32" s="9" t="s">
        <v>83</v>
      </c>
      <c r="C32" s="9" t="s">
        <v>8</v>
      </c>
      <c r="D32" s="9" t="s">
        <v>48</v>
      </c>
      <c r="E32" s="9" t="s">
        <v>33</v>
      </c>
      <c r="I32" s="10" t="s">
        <v>81</v>
      </c>
      <c r="J32" s="10" t="s">
        <v>81</v>
      </c>
      <c r="K32" s="10" t="s">
        <v>10</v>
      </c>
      <c r="L32" s="10" t="s">
        <v>81</v>
      </c>
      <c r="M32" s="10" t="s">
        <v>572</v>
      </c>
    </row>
    <row r="33" spans="1:13">
      <c r="A33" s="9">
        <f t="shared" si="0"/>
        <v>32</v>
      </c>
      <c r="B33" s="9" t="s">
        <v>84</v>
      </c>
      <c r="C33" s="9" t="s">
        <v>8</v>
      </c>
      <c r="D33" s="9" t="s">
        <v>59</v>
      </c>
      <c r="E33" s="13" t="s">
        <v>33</v>
      </c>
      <c r="I33" s="10" t="s">
        <v>81</v>
      </c>
      <c r="J33" s="10" t="s">
        <v>81</v>
      </c>
      <c r="K33" s="10" t="s">
        <v>10</v>
      </c>
      <c r="L33" s="10" t="s">
        <v>82</v>
      </c>
      <c r="M33" s="10" t="s">
        <v>573</v>
      </c>
    </row>
    <row r="34" spans="1:13" s="9" customFormat="1">
      <c r="A34" s="9">
        <f t="shared" si="0"/>
        <v>33</v>
      </c>
      <c r="B34" s="9" t="s">
        <v>85</v>
      </c>
      <c r="C34" s="9" t="s">
        <v>8</v>
      </c>
      <c r="D34" s="9" t="s">
        <v>66</v>
      </c>
      <c r="E34" s="13" t="s">
        <v>33</v>
      </c>
      <c r="I34" s="10" t="s">
        <v>81</v>
      </c>
      <c r="J34" s="10" t="s">
        <v>81</v>
      </c>
      <c r="K34" s="10" t="s">
        <v>10</v>
      </c>
      <c r="L34" s="10" t="s">
        <v>81</v>
      </c>
      <c r="M34" s="10" t="s">
        <v>574</v>
      </c>
    </row>
    <row r="35" spans="1:13" s="9" customFormat="1">
      <c r="A35" s="9">
        <f t="shared" si="0"/>
        <v>34</v>
      </c>
      <c r="B35" s="9" t="s">
        <v>105</v>
      </c>
      <c r="C35" s="9" t="s">
        <v>8</v>
      </c>
      <c r="D35" s="9" t="s">
        <v>64</v>
      </c>
      <c r="E35" s="13" t="s">
        <v>33</v>
      </c>
      <c r="I35" s="10" t="s">
        <v>81</v>
      </c>
      <c r="J35" s="10" t="s">
        <v>81</v>
      </c>
      <c r="K35" s="10" t="s">
        <v>10</v>
      </c>
      <c r="L35" s="10" t="s">
        <v>81</v>
      </c>
      <c r="M35" s="10" t="s">
        <v>575</v>
      </c>
    </row>
    <row r="36" spans="1:13">
      <c r="A36" s="9">
        <f t="shared" si="0"/>
        <v>35</v>
      </c>
      <c r="B36" s="9" t="s">
        <v>479</v>
      </c>
      <c r="C36" s="9" t="s">
        <v>8</v>
      </c>
      <c r="D36" s="9" t="s">
        <v>48</v>
      </c>
      <c r="E36" s="13" t="s">
        <v>33</v>
      </c>
      <c r="I36" s="10" t="s">
        <v>81</v>
      </c>
      <c r="J36" s="10" t="s">
        <v>81</v>
      </c>
      <c r="K36" s="10" t="s">
        <v>10</v>
      </c>
      <c r="L36" s="10" t="s">
        <v>81</v>
      </c>
      <c r="M36" s="10" t="s">
        <v>576</v>
      </c>
    </row>
    <row r="37" spans="1:13" s="9" customFormat="1">
      <c r="A37" s="9">
        <f t="shared" si="0"/>
        <v>36</v>
      </c>
      <c r="B37" s="9" t="s">
        <v>478</v>
      </c>
      <c r="C37" s="9" t="s">
        <v>8</v>
      </c>
      <c r="D37" s="9" t="s">
        <v>59</v>
      </c>
      <c r="E37" s="13" t="s">
        <v>33</v>
      </c>
      <c r="I37" s="10" t="s">
        <v>81</v>
      </c>
      <c r="J37" s="10" t="s">
        <v>81</v>
      </c>
      <c r="K37" s="10" t="s">
        <v>10</v>
      </c>
      <c r="L37" s="10" t="s">
        <v>81</v>
      </c>
      <c r="M37" s="10" t="s">
        <v>578</v>
      </c>
    </row>
    <row r="38" spans="1:13">
      <c r="A38" s="9">
        <f t="shared" si="0"/>
        <v>37</v>
      </c>
      <c r="B38" s="9" t="s">
        <v>483</v>
      </c>
      <c r="C38" s="9" t="s">
        <v>8</v>
      </c>
      <c r="D38" s="9" t="s">
        <v>48</v>
      </c>
      <c r="I38" s="10" t="s">
        <v>81</v>
      </c>
      <c r="J38" s="10" t="s">
        <v>81</v>
      </c>
      <c r="K38" s="10" t="s">
        <v>10</v>
      </c>
      <c r="L38" s="10" t="s">
        <v>81</v>
      </c>
      <c r="M38" s="10" t="s">
        <v>577</v>
      </c>
    </row>
    <row r="39" spans="1:13">
      <c r="D39" s="40"/>
      <c r="I39" s="10"/>
      <c r="J39" s="10"/>
      <c r="K39" s="12"/>
      <c r="L39" s="10"/>
      <c r="M39" s="10"/>
    </row>
    <row r="40" spans="1:13">
      <c r="D40" s="40"/>
      <c r="I40" s="10"/>
      <c r="J40" s="10"/>
      <c r="K40" s="12"/>
      <c r="L40" s="10"/>
      <c r="M40" s="10"/>
    </row>
  </sheetData>
  <autoFilter ref="A1:Q40"/>
  <dataValidations count="5">
    <dataValidation type="list" allowBlank="1" showInputMessage="1" showErrorMessage="1" sqref="B34:B37 B39:B40">
      <formula1>AllTestCases</formula1>
    </dataValidation>
    <dataValidation type="list" allowBlank="1" showInputMessage="1" showErrorMessage="1" sqref="B15">
      <formula1>$A$16:$A$28</formula1>
    </dataValidation>
    <dataValidation type="list" allowBlank="1" showInputMessage="1" showErrorMessage="1" sqref="E2:E40 F2 F13">
      <formula1>Usernames_DataValidation</formula1>
    </dataValidation>
    <dataValidation type="list" allowBlank="1" showInputMessage="1" showErrorMessage="1" sqref="B2:B13">
      <formula1>Tests</formula1>
    </dataValidation>
    <dataValidation type="list" allowBlank="1" showInputMessage="1" showErrorMessage="1" sqref="D2:D3 D5:D40">
      <formula1>#REF!</formula1>
    </dataValidation>
  </dataValidations>
  <hyperlinks>
    <hyperlink ref="E28" r:id="rId1"/>
    <hyperlink ref="E32" r:id="rId2"/>
    <hyperlink ref="E33" r:id="rId3"/>
    <hyperlink ref="E27" r:id="rId4"/>
    <hyperlink ref="D14" r:id="rId5" display="https://intadmin.appdev.development.lloydsdev/Applications/Details/1002"/>
    <hyperlink ref="D15" r:id="rId6" display="https://intadmin.appdev.development.lloydsdev/Applications/Details/1004"/>
    <hyperlink ref="D16" r:id="rId7" display="https://intadmin.appdev.development.lloydsdev/Applications/Details/1005"/>
    <hyperlink ref="D18" r:id="rId8" display="https://intadmin.appdev.development.lloydsdev/Applications/Details/301014"/>
    <hyperlink ref="D19" r:id="rId9" display="https://intadmin.appdev.development.lloydsdev/Applications/Details/301012"/>
    <hyperlink ref="D17" r:id="rId10" display="https://intadmin.appdev.development.lloydsdev/Applications/Details/301000"/>
    <hyperlink ref="D20" r:id="rId11" display="https://intadmin.appdev.development.lloydsdev/Applications/Details/1012"/>
    <hyperlink ref="D21" r:id="rId12" display="https://intadmin.appdev.development.lloydsdev/Applications/Details/1001"/>
    <hyperlink ref="D22" r:id="rId13" display="https://intadmin.appdev.development.lloydsdev/Applications/Details/301015"/>
    <hyperlink ref="D24" r:id="rId14" display="https://intadmin.appdev.development.lloydsdev/Applications/Details/301008"/>
    <hyperlink ref="D26" r:id="rId15" display="https://intadmin.appdev.development.lloydsdev/Applications/Details/1017"/>
    <hyperlink ref="D27" r:id="rId16" display="https://intadmin.appdev.development.lloydsdev/Applications/Details/1020"/>
    <hyperlink ref="E34:E37" r:id="rId17" display="stephen.muldoon@lloyds.com"/>
    <hyperlink ref="D29" r:id="rId18" display="https://intadmin.appdev.development.lloydsdev/Applications/Details/301010"/>
    <hyperlink ref="D30" r:id="rId19" display="https://intadmin.appdev.development.lloydsdev/Applications/Details/301011"/>
    <hyperlink ref="E2" r:id="rId20"/>
  </hyperlinks>
  <pageMargins left="0.7" right="0.7" top="0.75" bottom="0.75" header="0.3" footer="0.3"/>
  <pageSetup orientation="portrait" r:id="rId21"/>
  <extLst>
    <ext xmlns:x14="http://schemas.microsoft.com/office/spreadsheetml/2009/9/main" uri="{CCE6A557-97BC-4b89-ADB6-D9C93CAAB3DF}">
      <x14:dataValidations xmlns:xm="http://schemas.microsoft.com/office/excel/2006/main" count="2">
        <x14:dataValidation type="list" allowBlank="1" showInputMessage="1" showErrorMessage="1">
          <x14:formula1>
            <xm:f>'Drop Down Data'!$A$3:$A$25</xm:f>
          </x14:formula1>
          <xm:sqref>B14 B16:B33</xm:sqref>
        </x14:dataValidation>
        <x14:dataValidation type="list" allowBlank="1" showInputMessage="1" showErrorMessage="1">
          <x14:formula1>
            <xm:f>'Drop Down Data'!$F$2:$F$3</xm:f>
          </x14:formula1>
          <xm:sqref>C2:C40 D4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7"/>
  <sheetViews>
    <sheetView zoomScaleNormal="100" workbookViewId="0">
      <pane ySplit="1" topLeftCell="A2" activePane="bottomLeft" state="frozen"/>
      <selection pane="bottomLeft" activeCell="B26" sqref="B26"/>
    </sheetView>
  </sheetViews>
  <sheetFormatPr defaultRowHeight="15"/>
  <cols>
    <col min="1" max="1" width="9.140625" style="16"/>
    <col min="2" max="2" width="37.5703125" style="16" customWidth="1"/>
    <col min="3" max="3" width="16.5703125" style="16" customWidth="1"/>
    <col min="4" max="4" width="19" style="16" customWidth="1"/>
    <col min="5" max="6" width="28.85546875" style="16" customWidth="1"/>
    <col min="7" max="7" width="23.28515625" style="16" customWidth="1"/>
    <col min="8" max="9" width="18.5703125" style="16" customWidth="1"/>
    <col min="10" max="10" width="9.140625" style="16"/>
    <col min="11" max="11" width="21.28515625" style="16" customWidth="1"/>
    <col min="12" max="12" width="14.42578125" style="16" bestFit="1" customWidth="1"/>
    <col min="13" max="16384" width="9.140625" style="16"/>
  </cols>
  <sheetData>
    <row r="1" spans="1:15">
      <c r="A1" s="5" t="s">
        <v>0</v>
      </c>
      <c r="B1" s="5" t="s">
        <v>4</v>
      </c>
      <c r="C1" s="5" t="s">
        <v>5</v>
      </c>
      <c r="D1" s="11" t="s">
        <v>6</v>
      </c>
      <c r="E1" s="11" t="s">
        <v>106</v>
      </c>
      <c r="F1" s="11" t="s">
        <v>437</v>
      </c>
      <c r="G1" s="11" t="s">
        <v>14</v>
      </c>
      <c r="H1" s="11" t="s">
        <v>12</v>
      </c>
      <c r="I1" s="11" t="s">
        <v>13</v>
      </c>
      <c r="J1" s="11" t="s">
        <v>7</v>
      </c>
      <c r="K1" s="5" t="s">
        <v>39</v>
      </c>
      <c r="L1" s="5" t="s">
        <v>36</v>
      </c>
      <c r="M1" s="5" t="s">
        <v>86</v>
      </c>
      <c r="N1" s="5" t="s">
        <v>87</v>
      </c>
    </row>
    <row r="2" spans="1:15">
      <c r="A2" s="9">
        <v>1</v>
      </c>
      <c r="B2" s="9" t="s">
        <v>38</v>
      </c>
      <c r="C2" s="9" t="s">
        <v>11</v>
      </c>
      <c r="D2" s="9"/>
      <c r="E2" s="9"/>
      <c r="F2" s="35"/>
      <c r="G2" s="9"/>
      <c r="H2" s="9"/>
      <c r="I2" s="9"/>
      <c r="J2" s="12" t="s">
        <v>81</v>
      </c>
      <c r="K2" s="10" t="s">
        <v>10</v>
      </c>
      <c r="L2" s="10" t="s">
        <v>81</v>
      </c>
      <c r="M2" s="6" t="s">
        <v>477</v>
      </c>
    </row>
    <row r="3" spans="1:15">
      <c r="A3" s="9">
        <f>A2+1</f>
        <v>2</v>
      </c>
      <c r="B3" s="9" t="s">
        <v>1</v>
      </c>
      <c r="C3" s="9" t="s">
        <v>11</v>
      </c>
      <c r="D3" s="9"/>
      <c r="E3" s="13" t="s">
        <v>443</v>
      </c>
      <c r="F3" s="36"/>
      <c r="G3" s="9"/>
      <c r="H3" s="9"/>
      <c r="I3" s="9"/>
      <c r="J3" s="12"/>
      <c r="K3" s="10" t="s">
        <v>10</v>
      </c>
      <c r="L3" s="10" t="s">
        <v>81</v>
      </c>
      <c r="M3" s="6" t="s">
        <v>462</v>
      </c>
    </row>
    <row r="4" spans="1:15">
      <c r="A4" s="9">
        <f t="shared" ref="A4:A15" si="0">A3+1</f>
        <v>3</v>
      </c>
      <c r="B4" s="9" t="s">
        <v>16</v>
      </c>
      <c r="C4" s="9" t="s">
        <v>11</v>
      </c>
      <c r="D4" s="9" t="s">
        <v>31</v>
      </c>
      <c r="E4" s="13"/>
      <c r="F4" s="36"/>
      <c r="G4" s="9" t="s">
        <v>441</v>
      </c>
      <c r="H4" s="9"/>
      <c r="I4" s="9"/>
      <c r="J4" s="12" t="s">
        <v>81</v>
      </c>
      <c r="K4" s="10" t="s">
        <v>10</v>
      </c>
      <c r="L4" s="10" t="s">
        <v>81</v>
      </c>
      <c r="M4" s="6" t="s">
        <v>459</v>
      </c>
    </row>
    <row r="5" spans="1:15">
      <c r="A5" s="9">
        <f t="shared" si="0"/>
        <v>4</v>
      </c>
      <c r="B5" s="9" t="s">
        <v>17</v>
      </c>
      <c r="C5" s="9" t="s">
        <v>11</v>
      </c>
      <c r="D5" s="9" t="s">
        <v>8</v>
      </c>
      <c r="E5" s="13" t="str">
        <f>E3</f>
        <v>TestNEW0221B@lloyds.com</v>
      </c>
      <c r="F5" s="36"/>
      <c r="G5" s="9" t="str">
        <f>G4</f>
        <v>NewUserGroup0220</v>
      </c>
      <c r="H5" s="9"/>
      <c r="I5" s="9"/>
      <c r="J5" s="12" t="s">
        <v>81</v>
      </c>
      <c r="K5" s="10" t="s">
        <v>10</v>
      </c>
      <c r="L5" s="10" t="s">
        <v>81</v>
      </c>
      <c r="M5" s="6" t="s">
        <v>463</v>
      </c>
    </row>
    <row r="6" spans="1:15">
      <c r="A6" s="9">
        <f t="shared" si="0"/>
        <v>5</v>
      </c>
      <c r="B6" s="9" t="s">
        <v>2</v>
      </c>
      <c r="C6" s="9" t="s">
        <v>11</v>
      </c>
      <c r="D6" s="9" t="s">
        <v>31</v>
      </c>
      <c r="E6" s="13"/>
      <c r="F6" s="36"/>
      <c r="G6" s="9"/>
      <c r="H6" s="9" t="s">
        <v>32</v>
      </c>
      <c r="I6" s="9"/>
      <c r="J6" s="12" t="s">
        <v>82</v>
      </c>
      <c r="K6" s="10" t="s">
        <v>10</v>
      </c>
      <c r="L6" s="10" t="s">
        <v>82</v>
      </c>
      <c r="M6" s="6" t="s">
        <v>473</v>
      </c>
    </row>
    <row r="7" spans="1:15">
      <c r="A7" s="9">
        <f t="shared" si="0"/>
        <v>6</v>
      </c>
      <c r="B7" s="9" t="s">
        <v>15</v>
      </c>
      <c r="C7" s="9" t="s">
        <v>11</v>
      </c>
      <c r="D7" s="9" t="str">
        <f>D4</f>
        <v>for test</v>
      </c>
      <c r="E7" s="13"/>
      <c r="F7" s="36"/>
      <c r="G7" s="9"/>
      <c r="H7" s="18" t="s">
        <v>32</v>
      </c>
      <c r="I7" s="9" t="s">
        <v>460</v>
      </c>
      <c r="J7" s="12" t="s">
        <v>81</v>
      </c>
      <c r="K7" s="10" t="s">
        <v>10</v>
      </c>
      <c r="L7" s="10" t="s">
        <v>81</v>
      </c>
      <c r="M7" s="6" t="s">
        <v>464</v>
      </c>
    </row>
    <row r="8" spans="1:15">
      <c r="A8" s="9">
        <f t="shared" si="0"/>
        <v>7</v>
      </c>
      <c r="B8" s="9" t="s">
        <v>18</v>
      </c>
      <c r="C8" s="9" t="s">
        <v>11</v>
      </c>
      <c r="D8" s="9"/>
      <c r="E8" s="13"/>
      <c r="F8" s="36"/>
      <c r="G8" s="9" t="str">
        <f>G5</f>
        <v>NewUserGroup0220</v>
      </c>
      <c r="H8" s="16" t="str">
        <f>H7</f>
        <v>GivenName</v>
      </c>
      <c r="I8" s="9" t="str">
        <f>I7</f>
        <v>NewCred0216C</v>
      </c>
      <c r="J8" s="12" t="s">
        <v>81</v>
      </c>
      <c r="K8" s="10" t="s">
        <v>10</v>
      </c>
      <c r="L8" s="10" t="s">
        <v>81</v>
      </c>
      <c r="M8" s="6" t="s">
        <v>465</v>
      </c>
    </row>
    <row r="9" spans="1:15">
      <c r="A9" s="9">
        <f t="shared" si="0"/>
        <v>8</v>
      </c>
      <c r="B9" s="9" t="s">
        <v>19</v>
      </c>
      <c r="C9" s="9" t="s">
        <v>11</v>
      </c>
      <c r="D9" s="9"/>
      <c r="E9" s="13"/>
      <c r="F9" s="36"/>
      <c r="G9" s="9" t="str">
        <f>G8</f>
        <v>NewUserGroup0220</v>
      </c>
      <c r="H9" s="16" t="str">
        <f>H7</f>
        <v>GivenName</v>
      </c>
      <c r="I9" s="9" t="str">
        <f>I7</f>
        <v>NewCred0216C</v>
      </c>
      <c r="J9" s="12" t="s">
        <v>81</v>
      </c>
      <c r="K9" s="10" t="s">
        <v>10</v>
      </c>
      <c r="L9" s="10" t="s">
        <v>81</v>
      </c>
      <c r="M9" s="6" t="s">
        <v>466</v>
      </c>
    </row>
    <row r="10" spans="1:15">
      <c r="A10" s="9">
        <f t="shared" si="0"/>
        <v>9</v>
      </c>
      <c r="B10" s="9" t="s">
        <v>37</v>
      </c>
      <c r="C10" s="9" t="s">
        <v>11</v>
      </c>
      <c r="D10" s="9" t="s">
        <v>31</v>
      </c>
      <c r="E10" s="13"/>
      <c r="F10" s="36"/>
      <c r="G10" s="9"/>
      <c r="H10" s="16" t="str">
        <f>H8</f>
        <v>GivenName</v>
      </c>
      <c r="I10" s="9" t="str">
        <f>I8</f>
        <v>NewCred0216C</v>
      </c>
      <c r="J10" s="12" t="s">
        <v>81</v>
      </c>
      <c r="K10" s="10" t="s">
        <v>10</v>
      </c>
      <c r="L10" s="10"/>
      <c r="M10" s="6" t="s">
        <v>467</v>
      </c>
    </row>
    <row r="11" spans="1:15">
      <c r="A11" s="9">
        <f t="shared" si="0"/>
        <v>10</v>
      </c>
      <c r="B11" s="9" t="s">
        <v>22</v>
      </c>
      <c r="C11" s="9" t="s">
        <v>11</v>
      </c>
      <c r="D11" s="9" t="s">
        <v>31</v>
      </c>
      <c r="E11" s="13"/>
      <c r="F11" s="36"/>
      <c r="G11" s="9"/>
      <c r="H11" s="16" t="s">
        <v>32</v>
      </c>
      <c r="I11" s="9"/>
      <c r="J11" s="12" t="s">
        <v>81</v>
      </c>
      <c r="K11" s="10" t="s">
        <v>10</v>
      </c>
      <c r="L11" s="10" t="s">
        <v>81</v>
      </c>
      <c r="M11" s="6" t="s">
        <v>468</v>
      </c>
    </row>
    <row r="12" spans="1:15">
      <c r="A12" s="9">
        <f t="shared" si="0"/>
        <v>11</v>
      </c>
      <c r="B12" s="9" t="s">
        <v>20</v>
      </c>
      <c r="C12" s="9" t="s">
        <v>11</v>
      </c>
      <c r="D12" s="9"/>
      <c r="E12" s="13" t="str">
        <f>E3</f>
        <v>TestNEW0221B@lloyds.com</v>
      </c>
      <c r="F12" s="36"/>
      <c r="G12" s="9" t="str">
        <f>G4</f>
        <v>NewUserGroup0220</v>
      </c>
      <c r="H12" s="9"/>
      <c r="I12" s="9"/>
      <c r="J12" s="12" t="s">
        <v>81</v>
      </c>
      <c r="K12" s="10" t="s">
        <v>10</v>
      </c>
      <c r="L12" s="10" t="s">
        <v>81</v>
      </c>
      <c r="M12" s="6" t="s">
        <v>469</v>
      </c>
      <c r="O12" s="16" t="s">
        <v>96</v>
      </c>
    </row>
    <row r="13" spans="1:15">
      <c r="A13" s="9">
        <f t="shared" si="0"/>
        <v>12</v>
      </c>
      <c r="B13" s="9" t="s">
        <v>21</v>
      </c>
      <c r="C13" s="9" t="s">
        <v>11</v>
      </c>
      <c r="D13" s="9" t="s">
        <v>31</v>
      </c>
      <c r="E13" s="13"/>
      <c r="F13" s="36"/>
      <c r="G13" s="9" t="str">
        <f>G4</f>
        <v>NewUserGroup0220</v>
      </c>
      <c r="H13" s="9"/>
      <c r="I13" s="9"/>
      <c r="J13" s="12" t="s">
        <v>81</v>
      </c>
      <c r="K13" s="10" t="s">
        <v>10</v>
      </c>
      <c r="L13" s="10" t="s">
        <v>81</v>
      </c>
      <c r="M13" s="6" t="s">
        <v>470</v>
      </c>
    </row>
    <row r="14" spans="1:15">
      <c r="A14" s="9">
        <f t="shared" si="0"/>
        <v>13</v>
      </c>
      <c r="B14" s="9" t="s">
        <v>23</v>
      </c>
      <c r="C14" s="9" t="s">
        <v>11</v>
      </c>
      <c r="D14" s="9"/>
      <c r="E14" s="13" t="str">
        <f>E3</f>
        <v>TestNEW0221B@lloyds.com</v>
      </c>
      <c r="F14" s="36"/>
      <c r="G14" s="9"/>
      <c r="H14" s="9"/>
      <c r="I14" s="9"/>
      <c r="J14" s="12" t="s">
        <v>81</v>
      </c>
      <c r="K14" s="10" t="s">
        <v>10</v>
      </c>
      <c r="L14" s="10" t="s">
        <v>81</v>
      </c>
      <c r="M14" s="6" t="s">
        <v>471</v>
      </c>
    </row>
    <row r="15" spans="1:15">
      <c r="A15" s="9">
        <f t="shared" si="0"/>
        <v>14</v>
      </c>
      <c r="B15" s="9" t="s">
        <v>26</v>
      </c>
      <c r="C15" s="9" t="s">
        <v>11</v>
      </c>
      <c r="D15" s="9" t="s">
        <v>57</v>
      </c>
      <c r="E15" s="9"/>
      <c r="F15" s="35"/>
      <c r="G15" s="9"/>
      <c r="H15" s="9"/>
      <c r="I15" s="9"/>
      <c r="J15" s="10" t="s">
        <v>81</v>
      </c>
      <c r="K15" s="10" t="s">
        <v>10</v>
      </c>
      <c r="L15" s="10" t="s">
        <v>81</v>
      </c>
      <c r="M15" s="6" t="s">
        <v>474</v>
      </c>
    </row>
    <row r="16" spans="1:15">
      <c r="A16" s="16">
        <v>15</v>
      </c>
      <c r="B16" s="16" t="s">
        <v>83</v>
      </c>
      <c r="C16" s="9" t="s">
        <v>11</v>
      </c>
      <c r="D16" s="9" t="s">
        <v>54</v>
      </c>
      <c r="F16" s="37"/>
      <c r="J16" s="6"/>
      <c r="K16" s="6" t="s">
        <v>10</v>
      </c>
      <c r="L16" s="6"/>
      <c r="M16" s="6" t="s">
        <v>475</v>
      </c>
    </row>
    <row r="17" spans="1:29">
      <c r="A17" s="16">
        <v>16</v>
      </c>
      <c r="B17" s="16" t="s">
        <v>84</v>
      </c>
      <c r="C17" s="9" t="s">
        <v>11</v>
      </c>
      <c r="D17" s="16" t="s">
        <v>59</v>
      </c>
      <c r="F17" s="37"/>
      <c r="J17" s="6"/>
      <c r="K17" s="6" t="s">
        <v>10</v>
      </c>
      <c r="L17" s="6" t="s">
        <v>81</v>
      </c>
      <c r="M17" s="6" t="s">
        <v>476</v>
      </c>
    </row>
    <row r="18" spans="1:29">
      <c r="A18" s="16">
        <v>17</v>
      </c>
      <c r="B18" s="16" t="s">
        <v>85</v>
      </c>
      <c r="C18" s="9" t="s">
        <v>8</v>
      </c>
      <c r="D18" s="16" t="s">
        <v>66</v>
      </c>
      <c r="J18" s="6" t="s">
        <v>81</v>
      </c>
      <c r="K18" s="6" t="s">
        <v>10</v>
      </c>
      <c r="L18" s="6"/>
      <c r="M18" s="6" t="s">
        <v>496</v>
      </c>
    </row>
    <row r="19" spans="1:29">
      <c r="A19" s="16">
        <v>18</v>
      </c>
      <c r="B19" s="16" t="s">
        <v>479</v>
      </c>
      <c r="C19" s="9" t="s">
        <v>11</v>
      </c>
      <c r="D19" s="16" t="s">
        <v>54</v>
      </c>
      <c r="J19" s="6" t="s">
        <v>81</v>
      </c>
      <c r="K19" s="6" t="s">
        <v>10</v>
      </c>
      <c r="L19" s="6"/>
      <c r="M19" s="6" t="s">
        <v>480</v>
      </c>
    </row>
    <row r="20" spans="1:29" s="8" customFormat="1">
      <c r="A20" s="16">
        <v>19</v>
      </c>
      <c r="B20" s="16" t="s">
        <v>478</v>
      </c>
      <c r="C20" s="16" t="s">
        <v>11</v>
      </c>
      <c r="D20" s="16" t="s">
        <v>59</v>
      </c>
      <c r="E20" s="16"/>
      <c r="F20" s="16"/>
      <c r="G20" s="16"/>
      <c r="H20" s="16"/>
      <c r="I20" s="16"/>
      <c r="J20" s="6" t="s">
        <v>81</v>
      </c>
      <c r="K20" s="6" t="s">
        <v>10</v>
      </c>
      <c r="L20" s="6"/>
      <c r="M20" s="6" t="s">
        <v>481</v>
      </c>
      <c r="N20" s="16"/>
      <c r="O20" s="16"/>
      <c r="P20" s="16"/>
      <c r="Q20" s="16"/>
      <c r="R20" s="16"/>
      <c r="S20" s="16"/>
      <c r="T20" s="16"/>
      <c r="U20" s="16"/>
      <c r="V20" s="16"/>
      <c r="W20" s="16"/>
      <c r="X20" s="16"/>
      <c r="Y20" s="16"/>
      <c r="Z20" s="16"/>
      <c r="AA20" s="16"/>
      <c r="AB20" s="16"/>
      <c r="AC20" s="16"/>
    </row>
    <row r="31" spans="1:29">
      <c r="D31" s="17"/>
      <c r="E31" s="9"/>
      <c r="F31" s="9"/>
      <c r="J31" s="6"/>
      <c r="K31" s="7"/>
      <c r="M31" s="6"/>
    </row>
    <row r="32" spans="1:29">
      <c r="D32" s="17"/>
      <c r="E32" s="9"/>
      <c r="F32" s="9"/>
      <c r="J32" s="6"/>
      <c r="K32" s="7"/>
      <c r="M32" s="6"/>
    </row>
    <row r="33" spans="4:13">
      <c r="D33" s="17"/>
      <c r="E33" s="9"/>
      <c r="F33" s="9"/>
      <c r="J33" s="6"/>
      <c r="K33" s="7"/>
      <c r="M33" s="6"/>
    </row>
    <row r="34" spans="4:13">
      <c r="D34" s="17"/>
      <c r="E34" s="14"/>
      <c r="F34" s="14"/>
      <c r="J34" s="6"/>
      <c r="K34" s="7"/>
      <c r="M34" s="6"/>
    </row>
    <row r="35" spans="4:13">
      <c r="D35" s="17"/>
      <c r="E35" s="9"/>
      <c r="F35" s="9"/>
      <c r="J35" s="6"/>
      <c r="K35" s="7"/>
      <c r="M35" s="6"/>
    </row>
    <row r="36" spans="4:13">
      <c r="D36" s="17"/>
      <c r="E36" s="9"/>
      <c r="F36" s="9"/>
      <c r="J36" s="6"/>
      <c r="K36" s="7"/>
      <c r="M36" s="6"/>
    </row>
    <row r="37" spans="4:13">
      <c r="E37" s="9"/>
      <c r="F37" s="9"/>
    </row>
    <row r="38" spans="4:13">
      <c r="E38" s="9"/>
      <c r="F38" s="9"/>
    </row>
    <row r="39" spans="4:13">
      <c r="E39" s="9"/>
      <c r="F39" s="9"/>
    </row>
    <row r="40" spans="4:13">
      <c r="E40" s="9"/>
      <c r="F40" s="9"/>
    </row>
    <row r="41" spans="4:13">
      <c r="E41" s="9"/>
      <c r="F41" s="9"/>
    </row>
    <row r="42" spans="4:13">
      <c r="E42" s="9"/>
      <c r="F42" s="9"/>
    </row>
    <row r="43" spans="4:13">
      <c r="E43" s="9"/>
      <c r="F43" s="9"/>
    </row>
    <row r="44" spans="4:13">
      <c r="E44" s="9"/>
      <c r="F44" s="9"/>
    </row>
    <row r="45" spans="4:13">
      <c r="E45" s="9"/>
      <c r="F45" s="9"/>
    </row>
    <row r="46" spans="4:13">
      <c r="E46" s="9"/>
      <c r="F46" s="9"/>
    </row>
    <row r="47" spans="4:13">
      <c r="E47" s="9"/>
      <c r="F47" s="9"/>
    </row>
  </sheetData>
  <autoFilter ref="A1:N29"/>
  <dataValidations count="5">
    <dataValidation type="list" allowBlank="1" showInputMessage="1" showErrorMessage="1" sqref="E2:F23">
      <formula1>Usernames_DataValidation</formula1>
    </dataValidation>
    <dataValidation type="list" allowBlank="1" showInputMessage="1" showErrorMessage="1" sqref="B2:B15">
      <formula1>Tests</formula1>
    </dataValidation>
    <dataValidation type="list" allowBlank="1" showInputMessage="1" showErrorMessage="1" sqref="E40:F44 E34:F38">
      <formula1>$A$4:$A$15</formula1>
    </dataValidation>
    <dataValidation type="list" allowBlank="1" showInputMessage="1" showErrorMessage="1" sqref="B19">
      <formula1>AllTests</formula1>
    </dataValidation>
    <dataValidation type="list" allowBlank="1" showInputMessage="1" showErrorMessage="1" sqref="D17:D36 D2:D4 D6:D15">
      <formula1>#REF!</formula1>
    </dataValidation>
  </dataValidations>
  <hyperlinks>
    <hyperlink ref="E3" r:id="rId1"/>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'Drop Down Data'!$F$2:$F$3</xm:f>
          </x14:formula1>
          <xm:sqref>C5:D5 C2:C4 C6:C36</xm:sqref>
        </x14:dataValidation>
        <x14:dataValidation type="list" allowBlank="1" showInputMessage="1" showErrorMessage="1">
          <x14:formula1>
            <xm:f>'Drop Down Data'!$A$4:$A$22</xm:f>
          </x14:formula1>
          <xm:sqref>B16:B18</xm:sqref>
        </x14:dataValidation>
        <x14:dataValidation type="list" allowBlank="1" showInputMessage="1" showErrorMessage="1">
          <x14:formula1>
            <xm:f>'Drop Down Data'!$A$4:$A$20</xm:f>
          </x14:formula1>
          <xm:sqref>E47:F47</xm:sqref>
        </x14:dataValidation>
        <x14:dataValidation type="list" allowBlank="1" showInputMessage="1" showErrorMessage="1">
          <x14:formula1>
            <xm:f>'Drop Down Data'!$A$4:$A$19</xm:f>
          </x14:formula1>
          <xm:sqref>B20:B36</xm:sqref>
        </x14:dataValidation>
        <x14:dataValidation type="list" allowBlank="1" showInputMessage="1" showErrorMessage="1">
          <x14:formula1>
            <xm:f>'Drop Down Data'!$A$2:$A$22</xm:f>
          </x14:formula1>
          <xm:sqref>E45:F46</xm:sqref>
        </x14:dataValidation>
        <x14:dataValidation type="list" allowBlank="1" showInputMessage="1" showErrorMessage="1">
          <x14:formula1>
            <xm:f>'Drop Down Data'!$A$3:$A$22</xm:f>
          </x14:formula1>
          <xm:sqref>E24:F33 E39:F39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7"/>
  <sheetViews>
    <sheetView zoomScaleNormal="100" workbookViewId="0">
      <pane ySplit="1" topLeftCell="A2" activePane="bottomLeft" state="frozen"/>
      <selection pane="bottomLeft" activeCell="F1" sqref="F1:I1"/>
    </sheetView>
  </sheetViews>
  <sheetFormatPr defaultRowHeight="15"/>
  <cols>
    <col min="1" max="1" width="9.140625" style="16"/>
    <col min="2" max="2" width="37.5703125" style="16" customWidth="1"/>
    <col min="3" max="3" width="16.5703125" style="16" customWidth="1"/>
    <col min="4" max="4" width="19" style="16" customWidth="1"/>
    <col min="5" max="6" width="28.85546875" style="16" customWidth="1"/>
    <col min="7" max="7" width="23.28515625" style="16" customWidth="1"/>
    <col min="8" max="9" width="18.5703125" style="16" customWidth="1"/>
    <col min="10" max="10" width="9.140625" style="16"/>
    <col min="11" max="11" width="21.28515625" style="16" customWidth="1"/>
    <col min="12" max="12" width="14.42578125" style="16" bestFit="1" customWidth="1"/>
    <col min="13" max="16384" width="9.140625" style="16"/>
  </cols>
  <sheetData>
    <row r="1" spans="1:15">
      <c r="A1" s="5" t="s">
        <v>0</v>
      </c>
      <c r="B1" s="5" t="s">
        <v>4</v>
      </c>
      <c r="C1" s="5" t="s">
        <v>5</v>
      </c>
      <c r="D1" s="11" t="s">
        <v>6</v>
      </c>
      <c r="E1" s="11" t="s">
        <v>106</v>
      </c>
      <c r="F1" s="11" t="s">
        <v>437</v>
      </c>
      <c r="G1" s="11" t="s">
        <v>14</v>
      </c>
      <c r="H1" s="11" t="s">
        <v>12</v>
      </c>
      <c r="I1" s="11" t="s">
        <v>13</v>
      </c>
      <c r="J1" s="11" t="s">
        <v>7</v>
      </c>
      <c r="K1" s="5" t="s">
        <v>39</v>
      </c>
      <c r="L1" s="5" t="s">
        <v>36</v>
      </c>
      <c r="M1" s="5" t="s">
        <v>86</v>
      </c>
      <c r="N1" s="5" t="s">
        <v>87</v>
      </c>
    </row>
    <row r="2" spans="1:15">
      <c r="A2" s="9">
        <v>1</v>
      </c>
      <c r="B2" s="9" t="s">
        <v>38</v>
      </c>
      <c r="C2" s="9" t="s">
        <v>11</v>
      </c>
      <c r="D2" s="9"/>
      <c r="E2" s="9"/>
      <c r="F2" s="35"/>
      <c r="G2" s="9"/>
      <c r="H2" s="9"/>
      <c r="I2" s="9"/>
      <c r="J2" s="12" t="s">
        <v>81</v>
      </c>
      <c r="K2" s="10" t="s">
        <v>10</v>
      </c>
      <c r="L2" s="10" t="s">
        <v>81</v>
      </c>
      <c r="M2" s="6" t="s">
        <v>444</v>
      </c>
    </row>
    <row r="3" spans="1:15">
      <c r="A3" s="9">
        <f>A2+1</f>
        <v>2</v>
      </c>
      <c r="B3" s="9" t="s">
        <v>1</v>
      </c>
      <c r="C3" s="9" t="s">
        <v>11</v>
      </c>
      <c r="D3" s="9"/>
      <c r="E3" s="13" t="s">
        <v>443</v>
      </c>
      <c r="F3" s="36"/>
      <c r="G3" s="9"/>
      <c r="H3" s="9"/>
      <c r="I3" s="9"/>
      <c r="J3" s="12" t="s">
        <v>81</v>
      </c>
      <c r="K3" s="10" t="s">
        <v>10</v>
      </c>
      <c r="L3" s="10"/>
      <c r="M3" s="6" t="s">
        <v>445</v>
      </c>
    </row>
    <row r="4" spans="1:15">
      <c r="A4" s="9">
        <f t="shared" ref="A4:A15" si="0">A3+1</f>
        <v>3</v>
      </c>
      <c r="B4" s="9" t="s">
        <v>16</v>
      </c>
      <c r="C4" s="9" t="s">
        <v>11</v>
      </c>
      <c r="D4" s="9" t="s">
        <v>31</v>
      </c>
      <c r="E4" s="13"/>
      <c r="F4" s="36"/>
      <c r="G4" s="9" t="s">
        <v>441</v>
      </c>
      <c r="H4" s="9"/>
      <c r="I4" s="9"/>
      <c r="J4" s="12" t="s">
        <v>81</v>
      </c>
      <c r="K4" s="10" t="s">
        <v>10</v>
      </c>
      <c r="L4" s="10"/>
      <c r="M4" s="6" t="s">
        <v>446</v>
      </c>
    </row>
    <row r="5" spans="1:15">
      <c r="A5" s="9">
        <f t="shared" si="0"/>
        <v>4</v>
      </c>
      <c r="B5" s="9" t="s">
        <v>17</v>
      </c>
      <c r="C5" s="9" t="s">
        <v>11</v>
      </c>
      <c r="D5" s="9" t="s">
        <v>8</v>
      </c>
      <c r="E5" s="13" t="str">
        <f>E3</f>
        <v>TestNEW0221B@lloyds.com</v>
      </c>
      <c r="F5" s="36"/>
      <c r="G5" s="9" t="str">
        <f>G4</f>
        <v>NewUserGroup0220</v>
      </c>
      <c r="H5" s="9"/>
      <c r="I5" s="9"/>
      <c r="J5" s="12" t="s">
        <v>81</v>
      </c>
      <c r="K5" s="10" t="s">
        <v>10</v>
      </c>
      <c r="L5" s="10" t="s">
        <v>81</v>
      </c>
      <c r="M5" s="6" t="s">
        <v>447</v>
      </c>
    </row>
    <row r="6" spans="1:15">
      <c r="A6" s="9">
        <f t="shared" si="0"/>
        <v>5</v>
      </c>
      <c r="B6" s="9" t="s">
        <v>2</v>
      </c>
      <c r="C6" s="9" t="s">
        <v>8</v>
      </c>
      <c r="D6" s="9" t="s">
        <v>31</v>
      </c>
      <c r="E6" s="13"/>
      <c r="F6" s="36"/>
      <c r="G6" s="9"/>
      <c r="H6" s="9" t="s">
        <v>32</v>
      </c>
      <c r="I6" s="9"/>
      <c r="J6" s="12" t="s">
        <v>81</v>
      </c>
      <c r="K6" s="10" t="s">
        <v>10</v>
      </c>
      <c r="L6" s="10"/>
      <c r="M6" s="6" t="s">
        <v>448</v>
      </c>
    </row>
    <row r="7" spans="1:15">
      <c r="A7" s="9">
        <f t="shared" si="0"/>
        <v>6</v>
      </c>
      <c r="B7" s="9" t="s">
        <v>15</v>
      </c>
      <c r="C7" s="9" t="s">
        <v>8</v>
      </c>
      <c r="D7" s="9" t="str">
        <f>D4</f>
        <v>for test</v>
      </c>
      <c r="E7" s="13"/>
      <c r="F7" s="36"/>
      <c r="G7" s="9"/>
      <c r="H7" s="18" t="s">
        <v>32</v>
      </c>
      <c r="I7" s="9" t="s">
        <v>439</v>
      </c>
      <c r="J7" s="12" t="s">
        <v>81</v>
      </c>
      <c r="K7" s="10" t="s">
        <v>10</v>
      </c>
      <c r="L7" s="10" t="s">
        <v>82</v>
      </c>
      <c r="M7" s="6" t="s">
        <v>449</v>
      </c>
    </row>
    <row r="8" spans="1:15">
      <c r="A8" s="9">
        <f t="shared" si="0"/>
        <v>7</v>
      </c>
      <c r="B8" s="9" t="s">
        <v>18</v>
      </c>
      <c r="C8" s="9" t="s">
        <v>8</v>
      </c>
      <c r="D8" s="9"/>
      <c r="E8" s="13"/>
      <c r="F8" s="36"/>
      <c r="G8" s="9" t="str">
        <f>G5</f>
        <v>NewUserGroup0220</v>
      </c>
      <c r="H8" s="16" t="str">
        <f>H7</f>
        <v>GivenName</v>
      </c>
      <c r="I8" s="9" t="str">
        <f>I7</f>
        <v>NewCred0216B</v>
      </c>
      <c r="J8" s="12" t="s">
        <v>81</v>
      </c>
      <c r="K8" s="10" t="s">
        <v>10</v>
      </c>
      <c r="L8" s="10" t="s">
        <v>81</v>
      </c>
      <c r="M8" s="6" t="s">
        <v>450</v>
      </c>
    </row>
    <row r="9" spans="1:15">
      <c r="A9" s="9">
        <f t="shared" si="0"/>
        <v>8</v>
      </c>
      <c r="B9" s="9" t="s">
        <v>19</v>
      </c>
      <c r="C9" s="9" t="s">
        <v>8</v>
      </c>
      <c r="D9" s="9"/>
      <c r="E9" s="13"/>
      <c r="F9" s="36"/>
      <c r="G9" s="9" t="str">
        <f>G8</f>
        <v>NewUserGroup0220</v>
      </c>
      <c r="H9" s="16" t="str">
        <f>H7</f>
        <v>GivenName</v>
      </c>
      <c r="I9" s="9" t="str">
        <f>I7</f>
        <v>NewCred0216B</v>
      </c>
      <c r="J9" s="12" t="s">
        <v>81</v>
      </c>
      <c r="K9" s="10" t="s">
        <v>10</v>
      </c>
      <c r="L9" s="10" t="s">
        <v>81</v>
      </c>
      <c r="M9" s="6" t="s">
        <v>451</v>
      </c>
    </row>
    <row r="10" spans="1:15">
      <c r="A10" s="9">
        <f t="shared" si="0"/>
        <v>9</v>
      </c>
      <c r="B10" s="9" t="s">
        <v>37</v>
      </c>
      <c r="C10" s="9" t="s">
        <v>8</v>
      </c>
      <c r="D10" s="9" t="s">
        <v>31</v>
      </c>
      <c r="E10" s="13"/>
      <c r="F10" s="36"/>
      <c r="G10" s="9"/>
      <c r="H10" s="16" t="str">
        <f>H8</f>
        <v>GivenName</v>
      </c>
      <c r="I10" s="9" t="str">
        <f>I8</f>
        <v>NewCred0216B</v>
      </c>
      <c r="J10" s="12" t="s">
        <v>81</v>
      </c>
      <c r="K10" s="10" t="s">
        <v>10</v>
      </c>
      <c r="L10" s="10"/>
      <c r="M10" s="6" t="s">
        <v>452</v>
      </c>
    </row>
    <row r="11" spans="1:15">
      <c r="A11" s="9">
        <f t="shared" si="0"/>
        <v>10</v>
      </c>
      <c r="B11" s="9" t="s">
        <v>22</v>
      </c>
      <c r="C11" s="9" t="s">
        <v>8</v>
      </c>
      <c r="D11" s="9" t="s">
        <v>31</v>
      </c>
      <c r="E11" s="13"/>
      <c r="F11" s="36"/>
      <c r="G11" s="9"/>
      <c r="H11" s="16" t="s">
        <v>32</v>
      </c>
      <c r="I11" s="9"/>
      <c r="J11" s="12" t="s">
        <v>81</v>
      </c>
      <c r="K11" s="10" t="s">
        <v>10</v>
      </c>
      <c r="L11" s="10"/>
      <c r="M11" s="6" t="s">
        <v>453</v>
      </c>
    </row>
    <row r="12" spans="1:15">
      <c r="A12" s="9">
        <f t="shared" si="0"/>
        <v>11</v>
      </c>
      <c r="B12" s="9" t="s">
        <v>20</v>
      </c>
      <c r="C12" s="9" t="s">
        <v>8</v>
      </c>
      <c r="D12" s="9"/>
      <c r="E12" s="13" t="str">
        <f>E3</f>
        <v>TestNEW0221B@lloyds.com</v>
      </c>
      <c r="F12" s="36"/>
      <c r="G12" s="9" t="str">
        <f>G4</f>
        <v>NewUserGroup0220</v>
      </c>
      <c r="H12" s="9"/>
      <c r="I12" s="9"/>
      <c r="J12" s="12" t="s">
        <v>81</v>
      </c>
      <c r="K12" s="10" t="s">
        <v>10</v>
      </c>
      <c r="L12" s="10" t="s">
        <v>81</v>
      </c>
      <c r="M12" s="6" t="s">
        <v>454</v>
      </c>
      <c r="O12" s="16" t="s">
        <v>96</v>
      </c>
    </row>
    <row r="13" spans="1:15">
      <c r="A13" s="9">
        <f t="shared" si="0"/>
        <v>12</v>
      </c>
      <c r="B13" s="9" t="s">
        <v>21</v>
      </c>
      <c r="C13" s="9" t="s">
        <v>8</v>
      </c>
      <c r="D13" s="9" t="s">
        <v>31</v>
      </c>
      <c r="E13" s="13"/>
      <c r="F13" s="36"/>
      <c r="G13" s="9" t="str">
        <f>G4</f>
        <v>NewUserGroup0220</v>
      </c>
      <c r="H13" s="9"/>
      <c r="I13" s="9"/>
      <c r="J13" s="12" t="s">
        <v>81</v>
      </c>
      <c r="K13" s="10" t="s">
        <v>10</v>
      </c>
      <c r="L13" s="10" t="s">
        <v>81</v>
      </c>
      <c r="M13" s="6" t="s">
        <v>455</v>
      </c>
    </row>
    <row r="14" spans="1:15">
      <c r="A14" s="9">
        <f t="shared" si="0"/>
        <v>13</v>
      </c>
      <c r="B14" s="9" t="s">
        <v>23</v>
      </c>
      <c r="C14" s="9" t="s">
        <v>8</v>
      </c>
      <c r="D14" s="9"/>
      <c r="E14" s="13" t="str">
        <f>E3</f>
        <v>TestNEW0221B@lloyds.com</v>
      </c>
      <c r="F14" s="36"/>
      <c r="G14" s="9"/>
      <c r="H14" s="9"/>
      <c r="I14" s="9"/>
      <c r="J14" s="12" t="s">
        <v>81</v>
      </c>
      <c r="K14" s="10" t="s">
        <v>10</v>
      </c>
      <c r="L14" s="10" t="s">
        <v>81</v>
      </c>
      <c r="M14" s="6" t="s">
        <v>456</v>
      </c>
    </row>
    <row r="15" spans="1:15">
      <c r="A15" s="9">
        <f t="shared" si="0"/>
        <v>14</v>
      </c>
      <c r="B15" s="9" t="s">
        <v>26</v>
      </c>
      <c r="C15" s="9" t="s">
        <v>8</v>
      </c>
      <c r="D15" s="9" t="s">
        <v>57</v>
      </c>
      <c r="E15" s="9"/>
      <c r="F15" s="35"/>
      <c r="G15" s="9"/>
      <c r="H15" s="9"/>
      <c r="I15" s="9"/>
      <c r="J15" s="10" t="s">
        <v>82</v>
      </c>
      <c r="K15" s="10" t="s">
        <v>458</v>
      </c>
      <c r="L15" s="10" t="s">
        <v>81</v>
      </c>
      <c r="M15" s="6" t="s">
        <v>457</v>
      </c>
    </row>
    <row r="16" spans="1:15">
      <c r="F16" s="37"/>
    </row>
    <row r="17" spans="1:29">
      <c r="F17" s="37"/>
    </row>
    <row r="20" spans="1:29" s="8" customFormat="1">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row>
    <row r="31" spans="1:29">
      <c r="D31" s="17"/>
      <c r="E31" s="9"/>
      <c r="F31" s="9"/>
      <c r="J31" s="6"/>
      <c r="K31" s="7"/>
      <c r="M31" s="6"/>
    </row>
    <row r="32" spans="1:29">
      <c r="D32" s="17"/>
      <c r="E32" s="9"/>
      <c r="F32" s="9"/>
      <c r="J32" s="6"/>
      <c r="K32" s="7"/>
      <c r="M32" s="6"/>
    </row>
    <row r="33" spans="4:13">
      <c r="D33" s="17"/>
      <c r="E33" s="9"/>
      <c r="F33" s="9"/>
      <c r="J33" s="6"/>
      <c r="K33" s="7"/>
      <c r="M33" s="6"/>
    </row>
    <row r="34" spans="4:13">
      <c r="D34" s="17"/>
      <c r="E34" s="14"/>
      <c r="F34" s="14"/>
      <c r="J34" s="6"/>
      <c r="K34" s="7"/>
      <c r="M34" s="6"/>
    </row>
    <row r="35" spans="4:13">
      <c r="D35" s="17"/>
      <c r="E35" s="9"/>
      <c r="F35" s="9"/>
      <c r="J35" s="6"/>
      <c r="K35" s="7"/>
      <c r="M35" s="6"/>
    </row>
    <row r="36" spans="4:13">
      <c r="D36" s="17"/>
      <c r="E36" s="9"/>
      <c r="F36" s="9"/>
      <c r="J36" s="6"/>
      <c r="K36" s="7"/>
      <c r="M36" s="6"/>
    </row>
    <row r="37" spans="4:13">
      <c r="E37" s="9"/>
      <c r="F37" s="9"/>
    </row>
    <row r="38" spans="4:13">
      <c r="E38" s="9"/>
      <c r="F38" s="9"/>
    </row>
    <row r="39" spans="4:13">
      <c r="E39" s="9"/>
      <c r="F39" s="9"/>
    </row>
    <row r="40" spans="4:13">
      <c r="E40" s="9"/>
      <c r="F40" s="9"/>
    </row>
    <row r="41" spans="4:13">
      <c r="E41" s="9"/>
      <c r="F41" s="9"/>
    </row>
    <row r="42" spans="4:13">
      <c r="E42" s="9"/>
      <c r="F42" s="9"/>
    </row>
    <row r="43" spans="4:13">
      <c r="E43" s="9"/>
      <c r="F43" s="9"/>
    </row>
    <row r="44" spans="4:13">
      <c r="E44" s="9"/>
      <c r="F44" s="9"/>
    </row>
    <row r="45" spans="4:13">
      <c r="E45" s="9"/>
      <c r="F45" s="9"/>
    </row>
    <row r="46" spans="4:13">
      <c r="E46" s="9"/>
      <c r="F46" s="9"/>
    </row>
    <row r="47" spans="4:13">
      <c r="E47" s="9"/>
      <c r="F47" s="9"/>
    </row>
  </sheetData>
  <autoFilter ref="A1:N29"/>
  <dataValidations count="4">
    <dataValidation type="list" allowBlank="1" showInputMessage="1" showErrorMessage="1" sqref="E40:F44 E34:F38">
      <formula1>$A$4:$A$15</formula1>
    </dataValidation>
    <dataValidation type="list" allowBlank="1" showInputMessage="1" showErrorMessage="1" sqref="B2:B15">
      <formula1>Tests</formula1>
    </dataValidation>
    <dataValidation type="list" allowBlank="1" showInputMessage="1" showErrorMessage="1" sqref="E2:F23">
      <formula1>Usernames_DataValidation</formula1>
    </dataValidation>
    <dataValidation type="list" allowBlank="1" showInputMessage="1" showErrorMessage="1" sqref="D17:D36 D2:D4 D6:D15">
      <formula1>#REF!</formula1>
    </dataValidation>
  </dataValidations>
  <hyperlinks>
    <hyperlink ref="E3" r:id="rId1"/>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'Drop Down Data'!$A$3:$A$22</xm:f>
          </x14:formula1>
          <xm:sqref>E24:F33 E39:F39</xm:sqref>
        </x14:dataValidation>
        <x14:dataValidation type="list" allowBlank="1" showInputMessage="1" showErrorMessage="1">
          <x14:formula1>
            <xm:f>'Drop Down Data'!$A$2:$A$22</xm:f>
          </x14:formula1>
          <xm:sqref>E45:F46</xm:sqref>
        </x14:dataValidation>
        <x14:dataValidation type="list" allowBlank="1" showInputMessage="1" showErrorMessage="1">
          <x14:formula1>
            <xm:f>'Drop Down Data'!$A$4:$A$19</xm:f>
          </x14:formula1>
          <xm:sqref>B17:B36</xm:sqref>
        </x14:dataValidation>
        <x14:dataValidation type="list" allowBlank="1" showInputMessage="1" showErrorMessage="1">
          <x14:formula1>
            <xm:f>'Drop Down Data'!$A$4:$A$20</xm:f>
          </x14:formula1>
          <xm:sqref>E47:F47</xm:sqref>
        </x14:dataValidation>
        <x14:dataValidation type="list" allowBlank="1" showInputMessage="1" showErrorMessage="1">
          <x14:formula1>
            <xm:f>'Drop Down Data'!$A$4:$A$22</xm:f>
          </x14:formula1>
          <xm:sqref>B16</xm:sqref>
        </x14:dataValidation>
        <x14:dataValidation type="list" allowBlank="1" showInputMessage="1" showErrorMessage="1">
          <x14:formula1>
            <xm:f>'Drop Down Data'!$F$2:$F$3</xm:f>
          </x14:formula1>
          <xm:sqref>C2:C36 D5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V94"/>
  <sheetViews>
    <sheetView workbookViewId="0">
      <pane xSplit="2" topLeftCell="C1" activePane="topRight" state="frozen"/>
      <selection activeCell="B1" sqref="B1"/>
      <selection pane="topRight" activeCell="O10" sqref="O10"/>
    </sheetView>
  </sheetViews>
  <sheetFormatPr defaultRowHeight="15"/>
  <cols>
    <col min="1" max="1" width="9.140625" customWidth="1"/>
    <col min="14" max="14" width="9.140625" style="16"/>
    <col min="18" max="18" width="14" customWidth="1"/>
    <col min="19" max="19" width="50.28515625" customWidth="1"/>
    <col min="20" max="20" width="50.28515625" style="16" customWidth="1"/>
    <col min="21" max="21" width="17.7109375" style="16" customWidth="1"/>
  </cols>
  <sheetData>
    <row r="1" spans="1:22" ht="30">
      <c r="A1" s="23" t="s">
        <v>102</v>
      </c>
      <c r="B1" s="25" t="s">
        <v>79</v>
      </c>
      <c r="C1" s="24" t="s">
        <v>103</v>
      </c>
      <c r="D1" s="23" t="s">
        <v>71</v>
      </c>
      <c r="E1" s="26" t="s">
        <v>29</v>
      </c>
      <c r="F1" s="25" t="s">
        <v>45</v>
      </c>
      <c r="G1" s="23" t="s">
        <v>72</v>
      </c>
      <c r="H1" s="24" t="s">
        <v>73</v>
      </c>
      <c r="I1" s="25" t="s">
        <v>74</v>
      </c>
      <c r="J1" s="23" t="s">
        <v>78</v>
      </c>
      <c r="K1" s="24" t="s">
        <v>80</v>
      </c>
      <c r="L1" s="24" t="s">
        <v>100</v>
      </c>
      <c r="M1" s="24" t="s">
        <v>101</v>
      </c>
      <c r="N1" s="24" t="s">
        <v>514</v>
      </c>
      <c r="O1" s="24" t="s">
        <v>107</v>
      </c>
      <c r="P1" s="24" t="s">
        <v>75</v>
      </c>
      <c r="Q1" s="24" t="s">
        <v>76</v>
      </c>
      <c r="R1" s="25" t="s">
        <v>472</v>
      </c>
      <c r="S1" s="24" t="s">
        <v>99</v>
      </c>
      <c r="T1" s="24" t="s">
        <v>534</v>
      </c>
      <c r="U1" s="24" t="s">
        <v>45</v>
      </c>
      <c r="V1" s="24" t="s">
        <v>77</v>
      </c>
    </row>
    <row r="2" spans="1:22" ht="90" hidden="1">
      <c r="A2" s="21" t="s">
        <v>108</v>
      </c>
      <c r="B2" s="21" t="s">
        <v>109</v>
      </c>
      <c r="C2" s="21"/>
      <c r="D2" s="21" t="s">
        <v>42</v>
      </c>
      <c r="E2" s="21" t="str">
        <f>IF(P2&lt;&gt;"","YES","NO")</f>
        <v>NO</v>
      </c>
      <c r="F2" s="21" t="s">
        <v>110</v>
      </c>
      <c r="G2" s="21" t="s">
        <v>111</v>
      </c>
      <c r="H2" s="21" t="str">
        <f t="shared" ref="H2:I15" si="0">IF(E2="NO","N/A","TBC")</f>
        <v>N/A</v>
      </c>
      <c r="I2" s="21" t="str">
        <f t="shared" si="0"/>
        <v>N/A</v>
      </c>
      <c r="J2" s="21" t="s">
        <v>112</v>
      </c>
      <c r="K2" s="21"/>
      <c r="L2" s="21"/>
      <c r="M2" s="21"/>
      <c r="N2" s="21"/>
      <c r="O2" s="21"/>
      <c r="P2" s="21"/>
      <c r="Q2" s="21"/>
      <c r="R2" s="21"/>
      <c r="S2" s="21"/>
      <c r="T2" s="21"/>
      <c r="U2" s="21"/>
      <c r="V2" s="21"/>
    </row>
    <row r="3" spans="1:22" ht="90" hidden="1">
      <c r="A3" s="21" t="s">
        <v>108</v>
      </c>
      <c r="B3" s="21" t="s">
        <v>113</v>
      </c>
      <c r="C3" s="21"/>
      <c r="D3" s="21" t="s">
        <v>42</v>
      </c>
      <c r="E3" s="21" t="str">
        <f t="shared" ref="E3:E66" si="1">IF(P3&lt;&gt;"","YES","NO")</f>
        <v>NO</v>
      </c>
      <c r="F3" s="21" t="s">
        <v>110</v>
      </c>
      <c r="G3" s="21" t="s">
        <v>111</v>
      </c>
      <c r="H3" s="21" t="str">
        <f t="shared" si="0"/>
        <v>N/A</v>
      </c>
      <c r="I3" s="21" t="str">
        <f t="shared" si="0"/>
        <v>N/A</v>
      </c>
      <c r="J3" s="21" t="s">
        <v>112</v>
      </c>
      <c r="K3" s="21"/>
      <c r="L3" s="21"/>
      <c r="M3" s="21"/>
      <c r="N3" s="21"/>
      <c r="O3" s="21"/>
      <c r="P3" s="21"/>
      <c r="Q3" s="21"/>
      <c r="R3" s="21"/>
      <c r="S3" s="21"/>
      <c r="T3" s="21"/>
      <c r="U3" s="21"/>
      <c r="V3" s="21"/>
    </row>
    <row r="4" spans="1:22" ht="90" hidden="1">
      <c r="A4" s="21" t="s">
        <v>108</v>
      </c>
      <c r="B4" s="21" t="s">
        <v>114</v>
      </c>
      <c r="C4" s="21"/>
      <c r="D4" s="21" t="s">
        <v>42</v>
      </c>
      <c r="E4" s="21" t="str">
        <f t="shared" si="1"/>
        <v>NO</v>
      </c>
      <c r="F4" s="21" t="s">
        <v>110</v>
      </c>
      <c r="G4" s="21" t="s">
        <v>111</v>
      </c>
      <c r="H4" s="21" t="str">
        <f t="shared" si="0"/>
        <v>N/A</v>
      </c>
      <c r="I4" s="21" t="str">
        <f t="shared" si="0"/>
        <v>N/A</v>
      </c>
      <c r="J4" s="21" t="s">
        <v>112</v>
      </c>
      <c r="K4" s="21"/>
      <c r="L4" s="21"/>
      <c r="M4" s="21"/>
      <c r="N4" s="21"/>
      <c r="O4" s="21"/>
      <c r="P4" s="21"/>
      <c r="Q4" s="21"/>
      <c r="R4" s="21"/>
      <c r="S4" s="21"/>
      <c r="T4" s="21"/>
      <c r="U4" s="21"/>
      <c r="V4" s="21"/>
    </row>
    <row r="5" spans="1:22" ht="90" hidden="1">
      <c r="A5" s="21" t="s">
        <v>108</v>
      </c>
      <c r="B5" s="21" t="s">
        <v>115</v>
      </c>
      <c r="C5" s="21"/>
      <c r="D5" s="21" t="s">
        <v>42</v>
      </c>
      <c r="E5" s="21" t="str">
        <f t="shared" si="1"/>
        <v>NO</v>
      </c>
      <c r="F5" s="21" t="s">
        <v>110</v>
      </c>
      <c r="G5" s="21" t="s">
        <v>111</v>
      </c>
      <c r="H5" s="21" t="str">
        <f t="shared" si="0"/>
        <v>N/A</v>
      </c>
      <c r="I5" s="21" t="str">
        <f t="shared" si="0"/>
        <v>N/A</v>
      </c>
      <c r="J5" s="21" t="s">
        <v>112</v>
      </c>
      <c r="K5" s="21"/>
      <c r="L5" s="21"/>
      <c r="M5" s="21"/>
      <c r="N5" s="21"/>
      <c r="O5" s="21"/>
      <c r="P5" s="21"/>
      <c r="Q5" s="21"/>
      <c r="R5" s="21"/>
      <c r="S5" s="21"/>
      <c r="T5" s="21"/>
      <c r="U5" s="21"/>
      <c r="V5" s="21"/>
    </row>
    <row r="6" spans="1:22" ht="90" hidden="1">
      <c r="A6" s="21" t="s">
        <v>108</v>
      </c>
      <c r="B6" s="21" t="s">
        <v>116</v>
      </c>
      <c r="C6" s="21"/>
      <c r="D6" s="21" t="s">
        <v>42</v>
      </c>
      <c r="E6" s="21" t="str">
        <f t="shared" si="1"/>
        <v>NO</v>
      </c>
      <c r="F6" s="21" t="s">
        <v>110</v>
      </c>
      <c r="G6" s="21" t="s">
        <v>111</v>
      </c>
      <c r="H6" s="21" t="str">
        <f t="shared" si="0"/>
        <v>N/A</v>
      </c>
      <c r="I6" s="21" t="str">
        <f t="shared" si="0"/>
        <v>N/A</v>
      </c>
      <c r="J6" s="21" t="s">
        <v>112</v>
      </c>
      <c r="K6" s="21"/>
      <c r="L6" s="21"/>
      <c r="M6" s="21"/>
      <c r="N6" s="21"/>
      <c r="O6" s="21"/>
      <c r="P6" s="21"/>
      <c r="Q6" s="21"/>
      <c r="R6" s="21"/>
      <c r="S6" s="21"/>
      <c r="T6" s="21"/>
      <c r="U6" s="21"/>
      <c r="V6" s="21"/>
    </row>
    <row r="7" spans="1:22" ht="90" hidden="1">
      <c r="A7" s="21" t="s">
        <v>108</v>
      </c>
      <c r="B7" s="21" t="s">
        <v>117</v>
      </c>
      <c r="C7" s="21"/>
      <c r="D7" s="21" t="s">
        <v>42</v>
      </c>
      <c r="E7" s="21" t="str">
        <f t="shared" si="1"/>
        <v>NO</v>
      </c>
      <c r="F7" s="21" t="s">
        <v>40</v>
      </c>
      <c r="G7" s="21" t="s">
        <v>111</v>
      </c>
      <c r="H7" s="21" t="str">
        <f t="shared" si="0"/>
        <v>N/A</v>
      </c>
      <c r="I7" s="21" t="str">
        <f t="shared" si="0"/>
        <v>N/A</v>
      </c>
      <c r="J7" s="21" t="s">
        <v>112</v>
      </c>
      <c r="K7" s="21"/>
      <c r="L7" s="21"/>
      <c r="M7" s="21"/>
      <c r="N7" s="21"/>
      <c r="O7" s="21"/>
      <c r="P7" s="21"/>
      <c r="Q7" s="21"/>
      <c r="R7" s="21"/>
      <c r="S7" s="21"/>
      <c r="T7" s="21"/>
      <c r="U7" s="21"/>
      <c r="V7" s="21"/>
    </row>
    <row r="8" spans="1:22" ht="210">
      <c r="A8" s="17" t="s">
        <v>42</v>
      </c>
      <c r="B8" s="31" t="s">
        <v>46</v>
      </c>
      <c r="C8" s="17" t="s">
        <v>118</v>
      </c>
      <c r="D8" s="17" t="s">
        <v>42</v>
      </c>
      <c r="E8" s="17" t="str">
        <f t="shared" si="1"/>
        <v>YES</v>
      </c>
      <c r="F8" s="17" t="s">
        <v>42</v>
      </c>
      <c r="G8" s="17" t="s">
        <v>119</v>
      </c>
      <c r="H8" s="17" t="s">
        <v>120</v>
      </c>
      <c r="I8" s="17" t="s">
        <v>120</v>
      </c>
      <c r="J8" s="17" t="s">
        <v>121</v>
      </c>
      <c r="K8" s="17" t="s">
        <v>42</v>
      </c>
      <c r="L8" s="17"/>
      <c r="M8" s="18" t="s">
        <v>511</v>
      </c>
      <c r="N8" s="18"/>
      <c r="O8" s="17" t="s">
        <v>122</v>
      </c>
      <c r="P8" s="17" t="s">
        <v>123</v>
      </c>
      <c r="Q8" s="17" t="s">
        <v>124</v>
      </c>
      <c r="R8" s="17" t="s">
        <v>125</v>
      </c>
      <c r="S8" s="51" t="s">
        <v>532</v>
      </c>
      <c r="T8" t="s">
        <v>535</v>
      </c>
      <c r="U8" s="16" t="s">
        <v>536</v>
      </c>
      <c r="V8" s="17" t="s">
        <v>177</v>
      </c>
    </row>
    <row r="9" spans="1:22" ht="315" hidden="1">
      <c r="A9" s="17" t="s">
        <v>42</v>
      </c>
      <c r="B9" s="17" t="s">
        <v>47</v>
      </c>
      <c r="C9" s="17" t="s">
        <v>118</v>
      </c>
      <c r="D9" s="17" t="s">
        <v>42</v>
      </c>
      <c r="E9" s="17" t="str">
        <f t="shared" si="1"/>
        <v>YES</v>
      </c>
      <c r="F9" s="17" t="s">
        <v>42</v>
      </c>
      <c r="G9" s="17" t="s">
        <v>126</v>
      </c>
      <c r="H9" s="17" t="s">
        <v>120</v>
      </c>
      <c r="I9" s="17" t="s">
        <v>127</v>
      </c>
      <c r="J9" s="17" t="s">
        <v>128</v>
      </c>
      <c r="K9" s="17" t="s">
        <v>42</v>
      </c>
      <c r="L9" s="17" t="s">
        <v>129</v>
      </c>
      <c r="M9" s="46" t="s">
        <v>129</v>
      </c>
      <c r="N9" s="46" t="s">
        <v>129</v>
      </c>
      <c r="O9" s="17" t="s">
        <v>130</v>
      </c>
      <c r="P9" s="17" t="s">
        <v>131</v>
      </c>
      <c r="Q9" s="17" t="s">
        <v>132</v>
      </c>
      <c r="R9" s="17" t="s">
        <v>497</v>
      </c>
      <c r="S9" s="17" t="s">
        <v>497</v>
      </c>
      <c r="T9" s="17" t="s">
        <v>497</v>
      </c>
      <c r="U9" s="17" t="s">
        <v>537</v>
      </c>
      <c r="V9" s="17" t="s">
        <v>133</v>
      </c>
    </row>
    <row r="10" spans="1:22" ht="315">
      <c r="A10" s="17" t="s">
        <v>42</v>
      </c>
      <c r="B10" s="17" t="s">
        <v>134</v>
      </c>
      <c r="C10" s="17" t="s">
        <v>118</v>
      </c>
      <c r="D10" s="17" t="s">
        <v>42</v>
      </c>
      <c r="E10" s="17" t="str">
        <f t="shared" si="1"/>
        <v>YES</v>
      </c>
      <c r="F10" s="17" t="s">
        <v>42</v>
      </c>
      <c r="G10" s="17" t="s">
        <v>126</v>
      </c>
      <c r="H10" s="17" t="s">
        <v>120</v>
      </c>
      <c r="I10" s="17" t="s">
        <v>127</v>
      </c>
      <c r="J10" s="17" t="s">
        <v>128</v>
      </c>
      <c r="K10" s="17" t="s">
        <v>42</v>
      </c>
      <c r="L10" s="17" t="s">
        <v>135</v>
      </c>
      <c r="M10" s="19" t="s">
        <v>512</v>
      </c>
      <c r="N10" s="19" t="s">
        <v>512</v>
      </c>
      <c r="O10" s="17" t="s">
        <v>136</v>
      </c>
      <c r="P10" s="17" t="s">
        <v>137</v>
      </c>
      <c r="Q10" s="17" t="s">
        <v>138</v>
      </c>
      <c r="R10" s="17" t="s">
        <v>498</v>
      </c>
      <c r="S10" s="17" t="s">
        <v>498</v>
      </c>
      <c r="T10" s="17" t="s">
        <v>498</v>
      </c>
      <c r="U10" s="17" t="s">
        <v>536</v>
      </c>
      <c r="V10" s="17" t="s">
        <v>133</v>
      </c>
    </row>
    <row r="11" spans="1:22" ht="90" hidden="1">
      <c r="A11" s="21" t="s">
        <v>108</v>
      </c>
      <c r="B11" s="21" t="s">
        <v>139</v>
      </c>
      <c r="C11" s="21"/>
      <c r="D11" s="21" t="s">
        <v>42</v>
      </c>
      <c r="E11" s="21" t="str">
        <f t="shared" si="1"/>
        <v>NO</v>
      </c>
      <c r="F11" s="21" t="s">
        <v>40</v>
      </c>
      <c r="G11" s="21"/>
      <c r="H11" s="21" t="str">
        <f t="shared" si="0"/>
        <v>N/A</v>
      </c>
      <c r="I11" s="21"/>
      <c r="J11" s="21" t="s">
        <v>140</v>
      </c>
      <c r="K11" s="21"/>
      <c r="L11" s="21"/>
      <c r="M11" s="21"/>
      <c r="N11" s="21"/>
      <c r="O11" s="21" t="s">
        <v>141</v>
      </c>
      <c r="P11" s="21"/>
      <c r="Q11" s="21"/>
      <c r="R11" s="21"/>
      <c r="S11" s="21"/>
      <c r="T11" s="21"/>
      <c r="U11" s="21"/>
      <c r="V11" s="21"/>
    </row>
    <row r="12" spans="1:22" ht="135" hidden="1">
      <c r="A12" s="21" t="s">
        <v>108</v>
      </c>
      <c r="B12" s="21" t="s">
        <v>142</v>
      </c>
      <c r="C12" s="21"/>
      <c r="D12" s="21" t="s">
        <v>40</v>
      </c>
      <c r="E12" s="21" t="str">
        <f t="shared" si="1"/>
        <v>NO</v>
      </c>
      <c r="F12" s="21" t="s">
        <v>40</v>
      </c>
      <c r="G12" s="21"/>
      <c r="H12" s="21" t="str">
        <f t="shared" si="0"/>
        <v>N/A</v>
      </c>
      <c r="I12" s="21"/>
      <c r="J12" s="21" t="s">
        <v>143</v>
      </c>
      <c r="K12" s="21"/>
      <c r="L12" s="21"/>
      <c r="M12" s="21"/>
      <c r="N12" s="21"/>
      <c r="O12" s="21"/>
      <c r="P12" s="21"/>
      <c r="Q12" s="21"/>
      <c r="R12" s="21"/>
      <c r="S12" s="21"/>
      <c r="T12" s="21"/>
      <c r="U12" s="21"/>
      <c r="V12" s="21"/>
    </row>
    <row r="13" spans="1:22" ht="150">
      <c r="A13" s="17" t="s">
        <v>42</v>
      </c>
      <c r="B13" s="17" t="s">
        <v>48</v>
      </c>
      <c r="C13" s="17" t="s">
        <v>144</v>
      </c>
      <c r="D13" s="17" t="s">
        <v>40</v>
      </c>
      <c r="E13" s="17" t="str">
        <f t="shared" si="1"/>
        <v>YES</v>
      </c>
      <c r="F13" s="17" t="s">
        <v>42</v>
      </c>
      <c r="G13" s="17" t="s">
        <v>10</v>
      </c>
      <c r="H13" s="17" t="s">
        <v>126</v>
      </c>
      <c r="I13" s="17" t="s">
        <v>127</v>
      </c>
      <c r="J13" s="17" t="s">
        <v>145</v>
      </c>
      <c r="K13" s="17" t="s">
        <v>42</v>
      </c>
      <c r="L13" s="17" t="s">
        <v>146</v>
      </c>
      <c r="M13" s="19" t="s">
        <v>493</v>
      </c>
      <c r="N13" s="48" t="s">
        <v>493</v>
      </c>
      <c r="O13" s="17" t="s">
        <v>147</v>
      </c>
      <c r="P13" s="17" t="s">
        <v>148</v>
      </c>
      <c r="Q13" s="17" t="s">
        <v>149</v>
      </c>
      <c r="R13" s="17" t="s">
        <v>150</v>
      </c>
      <c r="S13" s="17" t="s">
        <v>150</v>
      </c>
      <c r="T13" s="17" t="s">
        <v>150</v>
      </c>
      <c r="U13" s="17" t="s">
        <v>536</v>
      </c>
      <c r="V13" s="17" t="s">
        <v>133</v>
      </c>
    </row>
    <row r="14" spans="1:22" ht="315">
      <c r="A14" s="17" t="s">
        <v>42</v>
      </c>
      <c r="B14" s="17" t="s">
        <v>49</v>
      </c>
      <c r="C14" s="17" t="s">
        <v>118</v>
      </c>
      <c r="D14" s="17" t="s">
        <v>42</v>
      </c>
      <c r="E14" s="17" t="str">
        <f t="shared" si="1"/>
        <v>YES</v>
      </c>
      <c r="F14" s="17" t="s">
        <v>42</v>
      </c>
      <c r="G14" s="17" t="s">
        <v>151</v>
      </c>
      <c r="H14" s="17" t="s">
        <v>120</v>
      </c>
      <c r="I14" s="17" t="s">
        <v>151</v>
      </c>
      <c r="J14" s="17" t="s">
        <v>152</v>
      </c>
      <c r="K14" s="17" t="s">
        <v>42</v>
      </c>
      <c r="L14" s="17" t="s">
        <v>153</v>
      </c>
      <c r="M14" s="46" t="s">
        <v>510</v>
      </c>
      <c r="N14" s="47"/>
      <c r="O14" s="17" t="s">
        <v>154</v>
      </c>
      <c r="P14" s="17" t="s">
        <v>155</v>
      </c>
      <c r="Q14" s="17" t="s">
        <v>156</v>
      </c>
      <c r="R14" s="17" t="s">
        <v>157</v>
      </c>
      <c r="S14" s="17" t="s">
        <v>157</v>
      </c>
      <c r="T14" s="17" t="s">
        <v>157</v>
      </c>
      <c r="U14" s="17" t="s">
        <v>536</v>
      </c>
      <c r="V14" s="17"/>
    </row>
    <row r="15" spans="1:22" ht="90" hidden="1">
      <c r="A15" s="21" t="s">
        <v>108</v>
      </c>
      <c r="B15" s="21" t="s">
        <v>158</v>
      </c>
      <c r="C15" s="21"/>
      <c r="D15" s="21" t="s">
        <v>42</v>
      </c>
      <c r="E15" s="21" t="str">
        <f t="shared" si="1"/>
        <v>NO</v>
      </c>
      <c r="F15" s="21" t="s">
        <v>40</v>
      </c>
      <c r="G15" s="21" t="s">
        <v>111</v>
      </c>
      <c r="H15" s="21" t="str">
        <f t="shared" si="0"/>
        <v>N/A</v>
      </c>
      <c r="I15" s="21"/>
      <c r="J15" s="21" t="s">
        <v>112</v>
      </c>
      <c r="K15" s="21"/>
      <c r="L15" s="21"/>
      <c r="M15" s="21"/>
      <c r="N15" s="21"/>
      <c r="O15" s="21"/>
      <c r="P15" s="21"/>
      <c r="Q15" s="21"/>
      <c r="R15" s="21"/>
      <c r="S15" s="21"/>
      <c r="T15" s="21"/>
      <c r="U15" s="21"/>
      <c r="V15" s="21"/>
    </row>
    <row r="16" spans="1:22" ht="90">
      <c r="A16" s="17" t="s">
        <v>42</v>
      </c>
      <c r="B16" s="17" t="s">
        <v>50</v>
      </c>
      <c r="C16" s="17" t="s">
        <v>118</v>
      </c>
      <c r="D16" s="17" t="s">
        <v>42</v>
      </c>
      <c r="E16" s="17" t="str">
        <f t="shared" si="1"/>
        <v>YES</v>
      </c>
      <c r="F16" s="17" t="s">
        <v>42</v>
      </c>
      <c r="G16" s="17" t="s">
        <v>151</v>
      </c>
      <c r="H16" s="17" t="s">
        <v>120</v>
      </c>
      <c r="I16" s="17" t="s">
        <v>127</v>
      </c>
      <c r="J16" s="17" t="s">
        <v>159</v>
      </c>
      <c r="K16" s="17" t="s">
        <v>42</v>
      </c>
      <c r="L16" s="18" t="s">
        <v>509</v>
      </c>
      <c r="M16" s="18" t="s">
        <v>509</v>
      </c>
      <c r="N16" s="18"/>
      <c r="O16" s="17" t="s">
        <v>160</v>
      </c>
      <c r="P16" s="17" t="s">
        <v>161</v>
      </c>
      <c r="Q16" s="17" t="s">
        <v>162</v>
      </c>
      <c r="R16" s="17" t="s">
        <v>163</v>
      </c>
      <c r="S16" s="17" t="s">
        <v>163</v>
      </c>
      <c r="T16" s="17" t="s">
        <v>163</v>
      </c>
      <c r="U16" s="17" t="s">
        <v>536</v>
      </c>
      <c r="V16" s="17" t="s">
        <v>164</v>
      </c>
    </row>
    <row r="17" spans="1:22" ht="270">
      <c r="A17" s="17" t="s">
        <v>42</v>
      </c>
      <c r="B17" s="17" t="s">
        <v>51</v>
      </c>
      <c r="C17" s="17" t="s">
        <v>118</v>
      </c>
      <c r="D17" s="17" t="s">
        <v>42</v>
      </c>
      <c r="E17" s="17" t="str">
        <f t="shared" si="1"/>
        <v>YES</v>
      </c>
      <c r="F17" s="17" t="s">
        <v>42</v>
      </c>
      <c r="G17" s="17" t="s">
        <v>119</v>
      </c>
      <c r="H17" s="17" t="s">
        <v>151</v>
      </c>
      <c r="I17" s="17" t="s">
        <v>120</v>
      </c>
      <c r="J17" s="17"/>
      <c r="K17" s="17" t="s">
        <v>42</v>
      </c>
      <c r="L17" s="17" t="s">
        <v>165</v>
      </c>
      <c r="M17" s="17" t="s">
        <v>513</v>
      </c>
      <c r="N17" s="17" t="s">
        <v>513</v>
      </c>
      <c r="O17" s="17" t="s">
        <v>166</v>
      </c>
      <c r="P17" s="17" t="s">
        <v>167</v>
      </c>
      <c r="Q17" s="17" t="s">
        <v>168</v>
      </c>
      <c r="R17" s="17" t="s">
        <v>125</v>
      </c>
      <c r="S17" s="17" t="s">
        <v>125</v>
      </c>
      <c r="T17" s="17" t="s">
        <v>538</v>
      </c>
      <c r="U17" s="17" t="s">
        <v>536</v>
      </c>
      <c r="V17" s="17" t="s">
        <v>169</v>
      </c>
    </row>
    <row r="18" spans="1:22" ht="225" hidden="1">
      <c r="A18" s="17" t="s">
        <v>42</v>
      </c>
      <c r="B18" s="17" t="s">
        <v>170</v>
      </c>
      <c r="C18" s="17" t="s">
        <v>118</v>
      </c>
      <c r="D18" s="17" t="s">
        <v>40</v>
      </c>
      <c r="E18" s="17" t="str">
        <f t="shared" si="1"/>
        <v>YES</v>
      </c>
      <c r="F18" s="17" t="s">
        <v>42</v>
      </c>
      <c r="G18" s="17" t="s">
        <v>10</v>
      </c>
      <c r="H18" s="17" t="s">
        <v>151</v>
      </c>
      <c r="I18" s="17" t="s">
        <v>120</v>
      </c>
      <c r="J18" s="17"/>
      <c r="K18" s="17" t="s">
        <v>42</v>
      </c>
      <c r="L18" s="17" t="s">
        <v>165</v>
      </c>
      <c r="M18" s="17" t="s">
        <v>515</v>
      </c>
      <c r="N18" s="17" t="s">
        <v>515</v>
      </c>
      <c r="O18" s="17"/>
      <c r="P18" s="17" t="s">
        <v>171</v>
      </c>
      <c r="Q18" s="17" t="s">
        <v>172</v>
      </c>
      <c r="R18" s="17" t="s">
        <v>173</v>
      </c>
      <c r="S18" s="17" t="s">
        <v>125</v>
      </c>
      <c r="T18" s="17"/>
      <c r="U18" s="17"/>
      <c r="V18" s="17" t="s">
        <v>174</v>
      </c>
    </row>
    <row r="19" spans="1:22" ht="225" hidden="1">
      <c r="A19" s="17" t="s">
        <v>42</v>
      </c>
      <c r="B19" s="17" t="s">
        <v>175</v>
      </c>
      <c r="C19" s="17" t="s">
        <v>118</v>
      </c>
      <c r="D19" s="17" t="s">
        <v>40</v>
      </c>
      <c r="E19" s="17" t="str">
        <f t="shared" si="1"/>
        <v>NO</v>
      </c>
      <c r="F19" s="17" t="s">
        <v>42</v>
      </c>
      <c r="G19" s="17" t="s">
        <v>10</v>
      </c>
      <c r="H19" s="17" t="str">
        <f>IF(E19="NO","N/A","TBC")</f>
        <v>N/A</v>
      </c>
      <c r="I19" s="17" t="s">
        <v>120</v>
      </c>
      <c r="J19" s="17"/>
      <c r="K19" s="17" t="s">
        <v>40</v>
      </c>
      <c r="L19" s="17" t="s">
        <v>165</v>
      </c>
      <c r="M19" s="17" t="s">
        <v>175</v>
      </c>
      <c r="N19" s="17" t="s">
        <v>175</v>
      </c>
      <c r="O19" s="17"/>
      <c r="P19" s="17"/>
      <c r="Q19" s="17" t="s">
        <v>176</v>
      </c>
      <c r="R19" s="17" t="s">
        <v>125</v>
      </c>
      <c r="S19" s="17" t="s">
        <v>125</v>
      </c>
      <c r="T19" s="17" t="s">
        <v>125</v>
      </c>
      <c r="U19" s="17"/>
      <c r="V19" s="17" t="s">
        <v>177</v>
      </c>
    </row>
    <row r="20" spans="1:22" ht="375" hidden="1">
      <c r="A20" s="17" t="s">
        <v>42</v>
      </c>
      <c r="B20" s="17" t="s">
        <v>178</v>
      </c>
      <c r="C20" s="17" t="s">
        <v>118</v>
      </c>
      <c r="D20" s="17" t="s">
        <v>40</v>
      </c>
      <c r="E20" s="17" t="str">
        <f t="shared" si="1"/>
        <v>YES</v>
      </c>
      <c r="F20" s="17" t="s">
        <v>42</v>
      </c>
      <c r="G20" s="17" t="s">
        <v>10</v>
      </c>
      <c r="H20" s="17" t="s">
        <v>151</v>
      </c>
      <c r="I20" s="17" t="s">
        <v>151</v>
      </c>
      <c r="J20" s="17"/>
      <c r="K20" s="17" t="s">
        <v>42</v>
      </c>
      <c r="L20" s="17" t="s">
        <v>165</v>
      </c>
      <c r="M20" s="17" t="s">
        <v>516</v>
      </c>
      <c r="N20" s="17" t="s">
        <v>516</v>
      </c>
      <c r="O20" s="17"/>
      <c r="P20" s="17" t="s">
        <v>179</v>
      </c>
      <c r="Q20" s="17" t="s">
        <v>180</v>
      </c>
      <c r="R20" s="17" t="s">
        <v>125</v>
      </c>
      <c r="S20" s="17" t="s">
        <v>125</v>
      </c>
      <c r="T20" s="17"/>
      <c r="U20" s="17"/>
      <c r="V20" s="17" t="s">
        <v>177</v>
      </c>
    </row>
    <row r="21" spans="1:22" ht="375" hidden="1">
      <c r="A21" s="17" t="s">
        <v>42</v>
      </c>
      <c r="B21" s="17" t="s">
        <v>181</v>
      </c>
      <c r="C21" s="17" t="s">
        <v>118</v>
      </c>
      <c r="D21" s="17" t="s">
        <v>40</v>
      </c>
      <c r="E21" s="17" t="str">
        <f t="shared" si="1"/>
        <v>YES</v>
      </c>
      <c r="F21" s="17" t="s">
        <v>42</v>
      </c>
      <c r="G21" s="17" t="s">
        <v>10</v>
      </c>
      <c r="H21" s="17" t="s">
        <v>151</v>
      </c>
      <c r="I21" s="17" t="s">
        <v>151</v>
      </c>
      <c r="J21" s="17"/>
      <c r="K21" s="17" t="s">
        <v>42</v>
      </c>
      <c r="L21" s="17" t="s">
        <v>165</v>
      </c>
      <c r="M21" s="17" t="s">
        <v>517</v>
      </c>
      <c r="N21" s="17" t="s">
        <v>517</v>
      </c>
      <c r="O21" s="17"/>
      <c r="P21" s="17" t="s">
        <v>182</v>
      </c>
      <c r="Q21" s="17" t="s">
        <v>183</v>
      </c>
      <c r="R21" s="17" t="s">
        <v>125</v>
      </c>
      <c r="S21" s="17" t="s">
        <v>125</v>
      </c>
      <c r="T21" s="17"/>
      <c r="U21" s="17"/>
      <c r="V21" s="17" t="s">
        <v>177</v>
      </c>
    </row>
    <row r="22" spans="1:22" ht="270" hidden="1">
      <c r="A22" s="17" t="s">
        <v>42</v>
      </c>
      <c r="B22" s="17" t="s">
        <v>52</v>
      </c>
      <c r="C22" s="17" t="s">
        <v>118</v>
      </c>
      <c r="D22" s="17" t="s">
        <v>42</v>
      </c>
      <c r="E22" s="17" t="str">
        <f t="shared" si="1"/>
        <v>YES</v>
      </c>
      <c r="F22" s="17" t="s">
        <v>42</v>
      </c>
      <c r="G22" s="17" t="s">
        <v>120</v>
      </c>
      <c r="H22" s="17" t="s">
        <v>500</v>
      </c>
      <c r="I22" s="17" t="s">
        <v>127</v>
      </c>
      <c r="J22" s="17" t="s">
        <v>184</v>
      </c>
      <c r="K22" s="17" t="s">
        <v>42</v>
      </c>
      <c r="L22" s="17" t="s">
        <v>185</v>
      </c>
      <c r="M22" s="17" t="s">
        <v>186</v>
      </c>
      <c r="N22" s="17"/>
      <c r="O22" s="22" t="s">
        <v>187</v>
      </c>
      <c r="P22" s="17" t="s">
        <v>188</v>
      </c>
      <c r="Q22" s="17" t="s">
        <v>189</v>
      </c>
      <c r="R22" s="17" t="s">
        <v>190</v>
      </c>
      <c r="S22" s="17" t="s">
        <v>191</v>
      </c>
      <c r="T22" s="17" t="s">
        <v>539</v>
      </c>
      <c r="U22" s="17"/>
      <c r="V22" s="17" t="s">
        <v>133</v>
      </c>
    </row>
    <row r="23" spans="1:22" ht="150" hidden="1">
      <c r="A23" s="17" t="s">
        <v>42</v>
      </c>
      <c r="B23" s="17" t="s">
        <v>53</v>
      </c>
      <c r="C23" s="17" t="s">
        <v>118</v>
      </c>
      <c r="D23" s="17" t="s">
        <v>42</v>
      </c>
      <c r="E23" s="17" t="str">
        <f t="shared" si="1"/>
        <v>YES</v>
      </c>
      <c r="F23" s="17" t="s">
        <v>42</v>
      </c>
      <c r="G23" s="17" t="s">
        <v>120</v>
      </c>
      <c r="H23" s="17" t="s">
        <v>120</v>
      </c>
      <c r="I23" s="17" t="s">
        <v>120</v>
      </c>
      <c r="J23" s="17"/>
      <c r="K23" s="17" t="s">
        <v>40</v>
      </c>
      <c r="L23" s="17"/>
      <c r="M23" s="17" t="s">
        <v>518</v>
      </c>
      <c r="N23" s="17" t="s">
        <v>518</v>
      </c>
      <c r="O23" s="22" t="s">
        <v>192</v>
      </c>
      <c r="P23" s="17" t="s">
        <v>193</v>
      </c>
      <c r="Q23" s="17" t="s">
        <v>194</v>
      </c>
      <c r="R23" s="17" t="s">
        <v>195</v>
      </c>
      <c r="S23" s="17" t="s">
        <v>540</v>
      </c>
      <c r="T23" s="17" t="s">
        <v>540</v>
      </c>
      <c r="U23" s="17"/>
      <c r="V23" s="17" t="s">
        <v>196</v>
      </c>
    </row>
    <row r="24" spans="1:22" ht="90" hidden="1">
      <c r="A24" s="21" t="s">
        <v>108</v>
      </c>
      <c r="B24" s="21" t="s">
        <v>197</v>
      </c>
      <c r="C24" s="21"/>
      <c r="D24" s="21"/>
      <c r="E24" s="21" t="str">
        <f t="shared" si="1"/>
        <v>YES</v>
      </c>
      <c r="F24" s="21"/>
      <c r="G24" s="21"/>
      <c r="H24" s="21" t="s">
        <v>151</v>
      </c>
      <c r="I24" s="21"/>
      <c r="J24" s="21" t="s">
        <v>198</v>
      </c>
      <c r="K24" s="21"/>
      <c r="L24" s="21"/>
      <c r="M24" s="21"/>
      <c r="N24" s="21"/>
      <c r="O24" s="21"/>
      <c r="P24" s="21" t="s">
        <v>199</v>
      </c>
      <c r="Q24" s="21"/>
      <c r="R24" s="21" t="s">
        <v>200</v>
      </c>
      <c r="S24" s="21" t="s">
        <v>200</v>
      </c>
      <c r="T24" s="21"/>
      <c r="U24" s="21"/>
      <c r="V24" s="21"/>
    </row>
    <row r="25" spans="1:22" ht="90" hidden="1">
      <c r="A25" s="21" t="s">
        <v>108</v>
      </c>
      <c r="B25" s="21" t="s">
        <v>201</v>
      </c>
      <c r="C25" s="21"/>
      <c r="D25" s="21" t="s">
        <v>42</v>
      </c>
      <c r="E25" s="21" t="str">
        <f t="shared" si="1"/>
        <v>NO</v>
      </c>
      <c r="F25" s="21" t="s">
        <v>40</v>
      </c>
      <c r="G25" s="21"/>
      <c r="H25" s="21" t="str">
        <f>IF(E25="NO","N/A","TBC")</f>
        <v>N/A</v>
      </c>
      <c r="I25" s="21"/>
      <c r="J25" s="21" t="s">
        <v>202</v>
      </c>
      <c r="K25" s="21"/>
      <c r="L25" s="21"/>
      <c r="M25" s="21"/>
      <c r="N25" s="21"/>
      <c r="O25" s="21" t="s">
        <v>203</v>
      </c>
      <c r="P25" s="21"/>
      <c r="Q25" s="21"/>
      <c r="R25" s="21"/>
      <c r="S25" s="21"/>
      <c r="T25" s="21"/>
      <c r="U25" s="21"/>
      <c r="V25" s="21"/>
    </row>
    <row r="26" spans="1:22" ht="165" hidden="1">
      <c r="A26" s="17" t="s">
        <v>42</v>
      </c>
      <c r="B26" s="17" t="s">
        <v>204</v>
      </c>
      <c r="C26" s="17" t="s">
        <v>118</v>
      </c>
      <c r="D26" s="17" t="s">
        <v>40</v>
      </c>
      <c r="E26" s="17" t="str">
        <f t="shared" si="1"/>
        <v>YES</v>
      </c>
      <c r="F26" s="17" t="s">
        <v>42</v>
      </c>
      <c r="G26" s="17" t="s">
        <v>10</v>
      </c>
      <c r="H26" s="17" t="s">
        <v>151</v>
      </c>
      <c r="I26" s="17" t="s">
        <v>120</v>
      </c>
      <c r="J26" s="17" t="s">
        <v>205</v>
      </c>
      <c r="K26" s="17" t="s">
        <v>40</v>
      </c>
      <c r="L26" s="17"/>
      <c r="M26" s="17" t="s">
        <v>519</v>
      </c>
      <c r="N26" s="17" t="s">
        <v>519</v>
      </c>
      <c r="O26" s="17"/>
      <c r="P26" s="17" t="s">
        <v>206</v>
      </c>
      <c r="Q26" s="17" t="s">
        <v>207</v>
      </c>
      <c r="R26" s="17" t="s">
        <v>208</v>
      </c>
      <c r="S26" s="17" t="s">
        <v>208</v>
      </c>
      <c r="T26" s="17" t="s">
        <v>208</v>
      </c>
      <c r="V26" s="17" t="s">
        <v>209</v>
      </c>
    </row>
    <row r="27" spans="1:22" ht="90" hidden="1">
      <c r="A27" s="21" t="s">
        <v>108</v>
      </c>
      <c r="B27" s="21" t="s">
        <v>210</v>
      </c>
      <c r="C27" s="21"/>
      <c r="D27" s="21" t="s">
        <v>42</v>
      </c>
      <c r="E27" s="21" t="str">
        <f t="shared" si="1"/>
        <v>NO</v>
      </c>
      <c r="F27" s="21" t="s">
        <v>110</v>
      </c>
      <c r="G27" s="21" t="s">
        <v>111</v>
      </c>
      <c r="H27" s="21" t="str">
        <f>IF(E27="NO","N/A","TBC")</f>
        <v>N/A</v>
      </c>
      <c r="I27" s="21" t="str">
        <f>IF(F27="NO","N/A","TBC")</f>
        <v>N/A</v>
      </c>
      <c r="J27" s="21" t="s">
        <v>112</v>
      </c>
      <c r="K27" s="21"/>
      <c r="L27" s="21"/>
      <c r="M27" s="21"/>
      <c r="N27" s="21"/>
      <c r="O27" s="21"/>
      <c r="P27" s="21"/>
      <c r="Q27" s="21"/>
      <c r="R27" s="21"/>
      <c r="S27" s="21"/>
      <c r="T27" s="21"/>
      <c r="U27" s="21"/>
      <c r="V27" s="21"/>
    </row>
    <row r="28" spans="1:22" ht="150" hidden="1">
      <c r="A28" s="17" t="s">
        <v>42</v>
      </c>
      <c r="B28" s="17" t="s">
        <v>54</v>
      </c>
      <c r="C28" s="17" t="s">
        <v>211</v>
      </c>
      <c r="D28" s="17" t="s">
        <v>42</v>
      </c>
      <c r="E28" s="17" t="str">
        <f t="shared" si="1"/>
        <v>NO</v>
      </c>
      <c r="F28" s="17" t="s">
        <v>40</v>
      </c>
      <c r="G28" s="17" t="s">
        <v>212</v>
      </c>
      <c r="H28" s="17" t="str">
        <f>IF(E28="NO","N/A","TBC")</f>
        <v>N/A</v>
      </c>
      <c r="I28" s="17" t="s">
        <v>120</v>
      </c>
      <c r="J28" s="17" t="s">
        <v>213</v>
      </c>
      <c r="K28" s="17" t="s">
        <v>42</v>
      </c>
      <c r="L28" s="17" t="s">
        <v>214</v>
      </c>
      <c r="M28" s="17"/>
      <c r="N28" s="17"/>
      <c r="O28" s="22" t="s">
        <v>215</v>
      </c>
      <c r="P28" s="17"/>
      <c r="Q28" s="17"/>
      <c r="R28" s="17" t="s">
        <v>150</v>
      </c>
      <c r="S28" s="17" t="s">
        <v>150</v>
      </c>
      <c r="T28" s="17"/>
      <c r="U28" s="17"/>
      <c r="V28" s="17"/>
    </row>
    <row r="29" spans="1:22" ht="105" hidden="1">
      <c r="A29" s="27" t="s">
        <v>216</v>
      </c>
      <c r="B29" s="29" t="s">
        <v>217</v>
      </c>
      <c r="C29" s="17"/>
      <c r="D29" s="17" t="s">
        <v>42</v>
      </c>
      <c r="E29" s="17" t="str">
        <f t="shared" si="1"/>
        <v>NO</v>
      </c>
      <c r="F29" s="17" t="s">
        <v>40</v>
      </c>
      <c r="G29" s="28" t="s">
        <v>151</v>
      </c>
      <c r="H29" s="30" t="str">
        <f>IF(E29="NO","N/A","TBC")</f>
        <v>N/A</v>
      </c>
      <c r="I29" s="27" t="s">
        <v>10</v>
      </c>
      <c r="J29" s="29" t="s">
        <v>218</v>
      </c>
      <c r="K29" s="29" t="s">
        <v>219</v>
      </c>
      <c r="L29" s="29"/>
      <c r="M29" s="29"/>
      <c r="N29" s="29"/>
      <c r="O29" s="29" t="s">
        <v>220</v>
      </c>
      <c r="P29" s="29"/>
      <c r="Q29" s="29"/>
      <c r="R29" s="28"/>
      <c r="S29" s="28"/>
      <c r="T29" s="28"/>
      <c r="U29" s="28"/>
      <c r="V29" s="29"/>
    </row>
    <row r="30" spans="1:22" ht="90">
      <c r="A30" s="17" t="s">
        <v>42</v>
      </c>
      <c r="B30" s="17" t="s">
        <v>34</v>
      </c>
      <c r="C30" s="17" t="s">
        <v>118</v>
      </c>
      <c r="D30" s="17" t="s">
        <v>42</v>
      </c>
      <c r="E30" s="17" t="str">
        <f t="shared" si="1"/>
        <v>YES</v>
      </c>
      <c r="F30" s="17" t="s">
        <v>42</v>
      </c>
      <c r="G30" s="17" t="s">
        <v>151</v>
      </c>
      <c r="H30" s="17" t="s">
        <v>120</v>
      </c>
      <c r="I30" s="17" t="s">
        <v>120</v>
      </c>
      <c r="J30" s="17"/>
      <c r="K30" s="17" t="s">
        <v>42</v>
      </c>
      <c r="L30" s="17" t="s">
        <v>35</v>
      </c>
      <c r="M30" s="17" t="s">
        <v>35</v>
      </c>
      <c r="N30" s="17"/>
      <c r="O30" s="22" t="s">
        <v>221</v>
      </c>
      <c r="P30" s="17" t="s">
        <v>222</v>
      </c>
      <c r="Q30" s="17" t="s">
        <v>223</v>
      </c>
      <c r="R30" s="17" t="s">
        <v>224</v>
      </c>
      <c r="S30" s="17" t="s">
        <v>224</v>
      </c>
      <c r="T30" s="17" t="s">
        <v>224</v>
      </c>
      <c r="U30" s="17" t="s">
        <v>541</v>
      </c>
      <c r="V30" s="17" t="s">
        <v>133</v>
      </c>
    </row>
    <row r="31" spans="1:22" ht="120.75" hidden="1">
      <c r="A31" s="17" t="s">
        <v>42</v>
      </c>
      <c r="B31" s="17" t="s">
        <v>44</v>
      </c>
      <c r="C31" s="17" t="s">
        <v>118</v>
      </c>
      <c r="D31" s="17" t="s">
        <v>42</v>
      </c>
      <c r="E31" s="17" t="str">
        <f t="shared" si="1"/>
        <v>YES</v>
      </c>
      <c r="F31" s="17" t="s">
        <v>42</v>
      </c>
      <c r="G31" s="17" t="s">
        <v>120</v>
      </c>
      <c r="H31" s="17" t="s">
        <v>120</v>
      </c>
      <c r="I31" s="17" t="s">
        <v>127</v>
      </c>
      <c r="J31" s="17"/>
      <c r="K31" s="17" t="s">
        <v>42</v>
      </c>
      <c r="L31" s="17" t="s">
        <v>225</v>
      </c>
      <c r="M31" s="17" t="s">
        <v>43</v>
      </c>
      <c r="N31" s="17"/>
      <c r="O31" s="22" t="s">
        <v>226</v>
      </c>
      <c r="P31" s="17" t="s">
        <v>227</v>
      </c>
      <c r="Q31" s="17" t="s">
        <v>228</v>
      </c>
      <c r="R31" s="32" t="s">
        <v>229</v>
      </c>
      <c r="S31" s="38" t="s">
        <v>503</v>
      </c>
      <c r="T31" s="38"/>
      <c r="U31" s="17" t="s">
        <v>537</v>
      </c>
      <c r="V31" s="17" t="s">
        <v>133</v>
      </c>
    </row>
    <row r="32" spans="1:22" ht="90" hidden="1">
      <c r="A32" s="17" t="s">
        <v>42</v>
      </c>
      <c r="B32" s="17" t="s">
        <v>55</v>
      </c>
      <c r="C32" s="17" t="s">
        <v>118</v>
      </c>
      <c r="D32" s="17" t="s">
        <v>42</v>
      </c>
      <c r="E32" s="17" t="str">
        <f t="shared" si="1"/>
        <v>YES</v>
      </c>
      <c r="F32" s="17" t="s">
        <v>42</v>
      </c>
      <c r="G32" s="17" t="s">
        <v>120</v>
      </c>
      <c r="H32" s="17" t="s">
        <v>120</v>
      </c>
      <c r="I32" s="17" t="s">
        <v>127</v>
      </c>
      <c r="J32" s="17"/>
      <c r="K32" s="17" t="s">
        <v>42</v>
      </c>
      <c r="L32" s="18" t="s">
        <v>436</v>
      </c>
      <c r="M32" s="18" t="s">
        <v>230</v>
      </c>
      <c r="N32" s="18"/>
      <c r="O32" s="17" t="s">
        <v>231</v>
      </c>
      <c r="P32" s="17" t="s">
        <v>232</v>
      </c>
      <c r="Q32" s="17" t="s">
        <v>233</v>
      </c>
      <c r="R32" s="17" t="s">
        <v>234</v>
      </c>
      <c r="S32" s="17" t="s">
        <v>234</v>
      </c>
      <c r="T32" s="17"/>
      <c r="U32" s="17" t="s">
        <v>537</v>
      </c>
      <c r="V32" s="17" t="s">
        <v>235</v>
      </c>
    </row>
    <row r="33" spans="1:22" ht="90" hidden="1">
      <c r="A33" s="21" t="s">
        <v>108</v>
      </c>
      <c r="B33" s="21" t="s">
        <v>236</v>
      </c>
      <c r="C33" s="21"/>
      <c r="D33" s="21" t="s">
        <v>42</v>
      </c>
      <c r="E33" s="21" t="str">
        <f t="shared" si="1"/>
        <v>NO</v>
      </c>
      <c r="F33" s="21" t="s">
        <v>40</v>
      </c>
      <c r="G33" s="21" t="s">
        <v>111</v>
      </c>
      <c r="H33" s="21" t="str">
        <f>IF(E33="NO","N/A","TBC")</f>
        <v>N/A</v>
      </c>
      <c r="I33" s="21" t="s">
        <v>10</v>
      </c>
      <c r="J33" s="21" t="s">
        <v>237</v>
      </c>
      <c r="K33" s="21"/>
      <c r="L33" s="21"/>
      <c r="M33" s="21"/>
      <c r="N33" s="21"/>
      <c r="O33" s="21"/>
      <c r="P33" s="21"/>
      <c r="Q33" s="21"/>
      <c r="R33" s="21"/>
      <c r="S33" s="21"/>
      <c r="T33" s="21"/>
      <c r="U33" s="21"/>
      <c r="V33" s="21"/>
    </row>
    <row r="34" spans="1:22" ht="360" hidden="1">
      <c r="A34" s="17" t="s">
        <v>42</v>
      </c>
      <c r="B34" s="17" t="s">
        <v>238</v>
      </c>
      <c r="C34" s="17" t="s">
        <v>118</v>
      </c>
      <c r="D34" s="17" t="s">
        <v>40</v>
      </c>
      <c r="E34" s="17" t="str">
        <f t="shared" si="1"/>
        <v>YES</v>
      </c>
      <c r="F34" s="17" t="s">
        <v>42</v>
      </c>
      <c r="G34" s="17" t="s">
        <v>10</v>
      </c>
      <c r="H34" s="17" t="s">
        <v>151</v>
      </c>
      <c r="I34" s="17" t="s">
        <v>120</v>
      </c>
      <c r="J34" s="17"/>
      <c r="K34" s="17" t="s">
        <v>40</v>
      </c>
      <c r="L34" s="17"/>
      <c r="M34" s="17" t="s">
        <v>520</v>
      </c>
      <c r="N34" s="17" t="s">
        <v>520</v>
      </c>
      <c r="O34" s="17"/>
      <c r="P34" s="17" t="s">
        <v>239</v>
      </c>
      <c r="Q34" s="17" t="s">
        <v>240</v>
      </c>
      <c r="R34" s="17" t="s">
        <v>241</v>
      </c>
      <c r="S34" s="17" t="s">
        <v>241</v>
      </c>
      <c r="T34" s="17" t="s">
        <v>241</v>
      </c>
      <c r="U34" s="17"/>
      <c r="V34" s="17" t="s">
        <v>196</v>
      </c>
    </row>
    <row r="35" spans="1:22" ht="255" hidden="1">
      <c r="A35" s="17" t="s">
        <v>42</v>
      </c>
      <c r="B35" s="17" t="s">
        <v>242</v>
      </c>
      <c r="C35" s="17" t="s">
        <v>118</v>
      </c>
      <c r="D35" s="17" t="s">
        <v>42</v>
      </c>
      <c r="E35" s="17" t="str">
        <f t="shared" si="1"/>
        <v>YES</v>
      </c>
      <c r="F35" s="17" t="s">
        <v>42</v>
      </c>
      <c r="G35" s="17" t="s">
        <v>111</v>
      </c>
      <c r="H35" s="17" t="s">
        <v>151</v>
      </c>
      <c r="I35" s="17" t="s">
        <v>111</v>
      </c>
      <c r="J35" s="17"/>
      <c r="K35" s="17" t="s">
        <v>40</v>
      </c>
      <c r="L35" s="17"/>
      <c r="M35" s="17"/>
      <c r="N35" s="17"/>
      <c r="O35" s="17" t="s">
        <v>243</v>
      </c>
      <c r="P35" s="17" t="s">
        <v>244</v>
      </c>
      <c r="Q35" s="17" t="s">
        <v>245</v>
      </c>
      <c r="R35" s="17" t="s">
        <v>208</v>
      </c>
      <c r="S35" s="17" t="s">
        <v>208</v>
      </c>
      <c r="T35" s="17"/>
      <c r="U35" s="17"/>
      <c r="V35" s="17" t="s">
        <v>196</v>
      </c>
    </row>
    <row r="36" spans="1:22" ht="165" hidden="1">
      <c r="A36" s="17" t="s">
        <v>42</v>
      </c>
      <c r="B36" s="17" t="s">
        <v>246</v>
      </c>
      <c r="C36" s="17" t="s">
        <v>118</v>
      </c>
      <c r="D36" s="17" t="s">
        <v>40</v>
      </c>
      <c r="E36" s="17" t="str">
        <f t="shared" si="1"/>
        <v>NO</v>
      </c>
      <c r="F36" s="17" t="s">
        <v>42</v>
      </c>
      <c r="G36" s="17" t="s">
        <v>10</v>
      </c>
      <c r="H36" s="17" t="str">
        <f>IF(E36="NO","N/A","TBC")</f>
        <v>N/A</v>
      </c>
      <c r="I36" s="17" t="s">
        <v>120</v>
      </c>
      <c r="J36" s="17"/>
      <c r="K36" s="17" t="s">
        <v>40</v>
      </c>
      <c r="L36" s="17"/>
      <c r="M36" s="17" t="s">
        <v>521</v>
      </c>
      <c r="N36" s="17" t="s">
        <v>521</v>
      </c>
      <c r="O36" s="17"/>
      <c r="P36" s="17"/>
      <c r="Q36" s="17" t="s">
        <v>247</v>
      </c>
      <c r="R36" s="17"/>
      <c r="S36" s="17" t="s">
        <v>208</v>
      </c>
      <c r="T36" s="17"/>
      <c r="U36" s="17"/>
      <c r="V36" s="17" t="s">
        <v>248</v>
      </c>
    </row>
    <row r="37" spans="1:22" ht="90" hidden="1">
      <c r="A37" s="21" t="s">
        <v>108</v>
      </c>
      <c r="B37" s="21" t="s">
        <v>249</v>
      </c>
      <c r="C37" s="21"/>
      <c r="D37" s="21" t="s">
        <v>42</v>
      </c>
      <c r="E37" s="21" t="str">
        <f t="shared" si="1"/>
        <v>NO</v>
      </c>
      <c r="F37" s="21" t="s">
        <v>110</v>
      </c>
      <c r="G37" s="21" t="s">
        <v>111</v>
      </c>
      <c r="H37" s="21" t="str">
        <f>IF(E37="NO","N/A","TBC")</f>
        <v>N/A</v>
      </c>
      <c r="I37" s="21" t="str">
        <f>IF(F37="NO","N/A","TBC")</f>
        <v>N/A</v>
      </c>
      <c r="J37" s="21" t="s">
        <v>112</v>
      </c>
      <c r="K37" s="21"/>
      <c r="L37" s="21"/>
      <c r="M37" s="21"/>
      <c r="N37" s="21"/>
      <c r="O37" s="21"/>
      <c r="P37" s="21"/>
      <c r="Q37" s="21"/>
      <c r="R37" s="21"/>
      <c r="S37" s="21"/>
      <c r="T37" s="21"/>
      <c r="U37" s="21"/>
      <c r="V37" s="21"/>
    </row>
    <row r="38" spans="1:22" ht="30" hidden="1">
      <c r="A38" s="21" t="s">
        <v>108</v>
      </c>
      <c r="B38" s="21" t="s">
        <v>31</v>
      </c>
      <c r="C38" s="21"/>
      <c r="D38" s="21" t="s">
        <v>42</v>
      </c>
      <c r="E38" s="21" t="str">
        <f t="shared" si="1"/>
        <v>NO</v>
      </c>
      <c r="F38" s="21" t="s">
        <v>40</v>
      </c>
      <c r="G38" s="21" t="s">
        <v>111</v>
      </c>
      <c r="H38" s="21" t="str">
        <f>IF(E38="NO","N/A","TBC")</f>
        <v>N/A</v>
      </c>
      <c r="I38" s="21" t="s">
        <v>10</v>
      </c>
      <c r="J38" s="21" t="s">
        <v>237</v>
      </c>
      <c r="K38" s="21"/>
      <c r="L38" s="21" t="s">
        <v>250</v>
      </c>
      <c r="M38" s="21"/>
      <c r="N38" s="21"/>
      <c r="O38" s="21"/>
      <c r="P38" s="21"/>
      <c r="Q38" s="21"/>
      <c r="R38" s="21"/>
      <c r="S38" s="21"/>
      <c r="T38" s="21"/>
      <c r="U38" s="21"/>
      <c r="V38" s="21"/>
    </row>
    <row r="39" spans="1:22" ht="225" hidden="1">
      <c r="A39" s="17" t="s">
        <v>42</v>
      </c>
      <c r="B39" s="17" t="s">
        <v>251</v>
      </c>
      <c r="C39" s="17" t="s">
        <v>118</v>
      </c>
      <c r="D39" s="17" t="s">
        <v>40</v>
      </c>
      <c r="E39" s="17" t="str">
        <f t="shared" si="1"/>
        <v>NO</v>
      </c>
      <c r="F39" s="17" t="s">
        <v>42</v>
      </c>
      <c r="G39" s="17" t="s">
        <v>10</v>
      </c>
      <c r="H39" s="17" t="str">
        <f>IF(E39="NO","N/A","TBC")</f>
        <v>N/A</v>
      </c>
      <c r="I39" s="17" t="s">
        <v>111</v>
      </c>
      <c r="J39" s="17" t="s">
        <v>205</v>
      </c>
      <c r="K39" s="17" t="s">
        <v>42</v>
      </c>
      <c r="L39" s="17" t="s">
        <v>252</v>
      </c>
      <c r="M39" s="17"/>
      <c r="N39" s="17"/>
      <c r="O39" s="17"/>
      <c r="P39" s="17"/>
      <c r="Q39" s="17" t="s">
        <v>253</v>
      </c>
      <c r="R39" s="17" t="s">
        <v>125</v>
      </c>
      <c r="S39" s="17" t="s">
        <v>125</v>
      </c>
      <c r="T39" s="17" t="s">
        <v>125</v>
      </c>
      <c r="U39" s="17"/>
      <c r="V39" s="17" t="s">
        <v>177</v>
      </c>
    </row>
    <row r="40" spans="1:22" ht="210" hidden="1">
      <c r="A40" s="17" t="s">
        <v>42</v>
      </c>
      <c r="B40" s="17" t="s">
        <v>254</v>
      </c>
      <c r="C40" s="17" t="s">
        <v>118</v>
      </c>
      <c r="D40" s="17" t="s">
        <v>40</v>
      </c>
      <c r="E40" s="17" t="str">
        <f t="shared" si="1"/>
        <v>YES</v>
      </c>
      <c r="F40" s="17" t="s">
        <v>42</v>
      </c>
      <c r="G40" s="17" t="s">
        <v>10</v>
      </c>
      <c r="H40" s="17" t="s">
        <v>151</v>
      </c>
      <c r="I40" s="17" t="s">
        <v>120</v>
      </c>
      <c r="J40" s="17"/>
      <c r="K40" s="17" t="s">
        <v>40</v>
      </c>
      <c r="L40" s="17"/>
      <c r="M40" s="17" t="s">
        <v>522</v>
      </c>
      <c r="N40" s="17"/>
      <c r="O40" s="17"/>
      <c r="P40" s="17" t="s">
        <v>255</v>
      </c>
      <c r="Q40" s="17" t="s">
        <v>256</v>
      </c>
      <c r="R40" s="17" t="s">
        <v>257</v>
      </c>
      <c r="S40" s="17" t="s">
        <v>542</v>
      </c>
      <c r="T40" s="17" t="s">
        <v>542</v>
      </c>
      <c r="U40" s="17"/>
      <c r="V40" s="17" t="s">
        <v>196</v>
      </c>
    </row>
    <row r="41" spans="1:22" ht="375" hidden="1">
      <c r="A41" s="17" t="s">
        <v>42</v>
      </c>
      <c r="B41" s="17" t="s">
        <v>258</v>
      </c>
      <c r="C41" s="17" t="s">
        <v>118</v>
      </c>
      <c r="D41" s="17" t="s">
        <v>40</v>
      </c>
      <c r="E41" s="17" t="str">
        <f t="shared" si="1"/>
        <v>YES</v>
      </c>
      <c r="F41" s="17" t="s">
        <v>42</v>
      </c>
      <c r="G41" s="17" t="s">
        <v>10</v>
      </c>
      <c r="H41" s="17" t="s">
        <v>151</v>
      </c>
      <c r="I41" s="17" t="s">
        <v>111</v>
      </c>
      <c r="J41" s="17"/>
      <c r="K41" s="17" t="s">
        <v>40</v>
      </c>
      <c r="L41" s="17"/>
      <c r="M41" s="17"/>
      <c r="N41" s="17"/>
      <c r="O41" s="17"/>
      <c r="P41" s="17" t="s">
        <v>259</v>
      </c>
      <c r="Q41" s="17" t="s">
        <v>260</v>
      </c>
      <c r="R41" s="17" t="s">
        <v>208</v>
      </c>
      <c r="S41" s="17" t="s">
        <v>208</v>
      </c>
      <c r="T41" s="17" t="s">
        <v>208</v>
      </c>
      <c r="U41" s="17"/>
      <c r="V41" s="17" t="s">
        <v>248</v>
      </c>
    </row>
    <row r="42" spans="1:22" ht="300">
      <c r="A42" s="17" t="s">
        <v>42</v>
      </c>
      <c r="B42" s="17" t="s">
        <v>261</v>
      </c>
      <c r="C42" s="17" t="s">
        <v>118</v>
      </c>
      <c r="D42" s="17" t="s">
        <v>42</v>
      </c>
      <c r="E42" s="17" t="str">
        <f t="shared" si="1"/>
        <v>YES</v>
      </c>
      <c r="F42" s="17" t="s">
        <v>42</v>
      </c>
      <c r="G42" s="17" t="s">
        <v>111</v>
      </c>
      <c r="H42" s="17" t="s">
        <v>151</v>
      </c>
      <c r="I42" s="17" t="s">
        <v>120</v>
      </c>
      <c r="J42" s="17" t="s">
        <v>262</v>
      </c>
      <c r="K42" s="17" t="s">
        <v>42</v>
      </c>
      <c r="L42" s="17"/>
      <c r="M42" s="17" t="s">
        <v>523</v>
      </c>
      <c r="N42" s="17"/>
      <c r="O42" s="17" t="s">
        <v>263</v>
      </c>
      <c r="P42" s="17" t="s">
        <v>264</v>
      </c>
      <c r="Q42" s="17" t="s">
        <v>265</v>
      </c>
      <c r="R42" s="17" t="s">
        <v>266</v>
      </c>
      <c r="S42" s="17" t="s">
        <v>266</v>
      </c>
      <c r="T42" t="s">
        <v>583</v>
      </c>
      <c r="U42" s="17" t="s">
        <v>541</v>
      </c>
      <c r="V42" s="17"/>
    </row>
    <row r="43" spans="1:22" ht="90.75">
      <c r="A43" s="17" t="s">
        <v>42</v>
      </c>
      <c r="B43" s="17" t="s">
        <v>56</v>
      </c>
      <c r="C43" s="17" t="s">
        <v>118</v>
      </c>
      <c r="D43" s="17" t="s">
        <v>42</v>
      </c>
      <c r="E43" s="17" t="str">
        <f t="shared" si="1"/>
        <v>YES</v>
      </c>
      <c r="F43" s="17" t="s">
        <v>42</v>
      </c>
      <c r="G43" s="17" t="s">
        <v>151</v>
      </c>
      <c r="H43" s="17" t="s">
        <v>120</v>
      </c>
      <c r="I43" s="17" t="s">
        <v>127</v>
      </c>
      <c r="J43" s="17" t="s">
        <v>267</v>
      </c>
      <c r="K43" s="17" t="s">
        <v>42</v>
      </c>
      <c r="L43" s="17" t="s">
        <v>268</v>
      </c>
      <c r="M43" s="18" t="s">
        <v>269</v>
      </c>
      <c r="N43" s="18" t="s">
        <v>269</v>
      </c>
      <c r="O43" s="17" t="s">
        <v>270</v>
      </c>
      <c r="P43" s="17" t="s">
        <v>271</v>
      </c>
      <c r="Q43" s="17" t="s">
        <v>272</v>
      </c>
      <c r="R43" s="17" t="s">
        <v>486</v>
      </c>
      <c r="S43" s="32" t="s">
        <v>485</v>
      </c>
      <c r="T43" s="32" t="s">
        <v>543</v>
      </c>
      <c r="U43" s="17" t="s">
        <v>541</v>
      </c>
      <c r="V43" s="17" t="s">
        <v>133</v>
      </c>
    </row>
    <row r="44" spans="1:22" ht="225">
      <c r="A44" s="17" t="s">
        <v>42</v>
      </c>
      <c r="B44" s="17" t="s">
        <v>57</v>
      </c>
      <c r="C44" s="17" t="s">
        <v>118</v>
      </c>
      <c r="D44" s="17" t="s">
        <v>42</v>
      </c>
      <c r="E44" s="17" t="str">
        <f t="shared" si="1"/>
        <v>YES</v>
      </c>
      <c r="F44" s="17" t="s">
        <v>42</v>
      </c>
      <c r="G44" s="17" t="s">
        <v>120</v>
      </c>
      <c r="H44" s="17" t="s">
        <v>120</v>
      </c>
      <c r="I44" s="17" t="s">
        <v>127</v>
      </c>
      <c r="J44" s="17" t="s">
        <v>273</v>
      </c>
      <c r="K44" s="17" t="s">
        <v>42</v>
      </c>
      <c r="L44" s="17" t="s">
        <v>58</v>
      </c>
      <c r="M44" s="17" t="s">
        <v>58</v>
      </c>
      <c r="N44" s="17"/>
      <c r="O44" s="17" t="s">
        <v>461</v>
      </c>
      <c r="P44" s="22" t="s">
        <v>487</v>
      </c>
      <c r="Q44" s="22" t="s">
        <v>579</v>
      </c>
      <c r="R44" s="17" t="s">
        <v>274</v>
      </c>
      <c r="S44" s="17" t="s">
        <v>274</v>
      </c>
      <c r="T44" s="17" t="s">
        <v>274</v>
      </c>
      <c r="U44" s="17" t="s">
        <v>541</v>
      </c>
      <c r="V44" s="17" t="s">
        <v>275</v>
      </c>
    </row>
    <row r="45" spans="1:22" ht="105" hidden="1">
      <c r="A45" s="17" t="s">
        <v>42</v>
      </c>
      <c r="B45" s="17" t="s">
        <v>276</v>
      </c>
      <c r="C45" s="17" t="s">
        <v>118</v>
      </c>
      <c r="D45" s="17" t="s">
        <v>42</v>
      </c>
      <c r="E45" s="17" t="str">
        <f t="shared" si="1"/>
        <v>NO</v>
      </c>
      <c r="F45" s="17" t="s">
        <v>40</v>
      </c>
      <c r="G45" s="17" t="s">
        <v>151</v>
      </c>
      <c r="H45" s="17" t="str">
        <f>IF(E45="NO","N/A","TBC")</f>
        <v>N/A</v>
      </c>
      <c r="I45" s="17" t="s">
        <v>10</v>
      </c>
      <c r="J45" s="17"/>
      <c r="K45" s="17" t="s">
        <v>219</v>
      </c>
      <c r="L45" s="17"/>
      <c r="M45" s="17"/>
      <c r="N45" s="17"/>
      <c r="O45" s="17" t="s">
        <v>277</v>
      </c>
      <c r="P45" s="17"/>
      <c r="Q45" s="17"/>
      <c r="R45" s="17"/>
      <c r="S45" s="17"/>
      <c r="T45" s="17"/>
      <c r="U45" s="17"/>
      <c r="V45" s="17"/>
    </row>
    <row r="46" spans="1:22" ht="75">
      <c r="A46" s="17" t="s">
        <v>42</v>
      </c>
      <c r="B46" s="17" t="s">
        <v>59</v>
      </c>
      <c r="C46" s="17" t="s">
        <v>278</v>
      </c>
      <c r="D46" s="17" t="s">
        <v>42</v>
      </c>
      <c r="E46" s="17" t="str">
        <f t="shared" si="1"/>
        <v>YES</v>
      </c>
      <c r="F46" s="17" t="s">
        <v>42</v>
      </c>
      <c r="G46" s="17" t="s">
        <v>120</v>
      </c>
      <c r="H46" s="17" t="s">
        <v>120</v>
      </c>
      <c r="I46" s="17" t="s">
        <v>127</v>
      </c>
      <c r="J46" s="17"/>
      <c r="K46" s="17" t="s">
        <v>42</v>
      </c>
      <c r="L46" s="17" t="s">
        <v>279</v>
      </c>
      <c r="M46" s="17" t="s">
        <v>279</v>
      </c>
      <c r="N46" s="17" t="s">
        <v>279</v>
      </c>
      <c r="O46" s="22" t="s">
        <v>280</v>
      </c>
      <c r="P46" s="17" t="s">
        <v>281</v>
      </c>
      <c r="Q46" s="17" t="s">
        <v>282</v>
      </c>
      <c r="R46" s="17" t="s">
        <v>283</v>
      </c>
      <c r="S46" s="17" t="s">
        <v>283</v>
      </c>
      <c r="T46" s="17" t="s">
        <v>283</v>
      </c>
      <c r="U46" s="17" t="s">
        <v>541</v>
      </c>
      <c r="V46" s="17" t="s">
        <v>133</v>
      </c>
    </row>
    <row r="47" spans="1:22" ht="90.75" hidden="1">
      <c r="A47" s="17" t="s">
        <v>42</v>
      </c>
      <c r="B47" s="17" t="s">
        <v>60</v>
      </c>
      <c r="C47" s="17" t="s">
        <v>118</v>
      </c>
      <c r="D47" s="17" t="s">
        <v>40</v>
      </c>
      <c r="E47" s="17" t="str">
        <f t="shared" si="1"/>
        <v>YES</v>
      </c>
      <c r="F47" s="17" t="s">
        <v>40</v>
      </c>
      <c r="G47" s="17"/>
      <c r="H47" s="17" t="s">
        <v>120</v>
      </c>
      <c r="I47" s="17" t="s">
        <v>127</v>
      </c>
      <c r="J47" s="17" t="s">
        <v>284</v>
      </c>
      <c r="K47" s="17" t="s">
        <v>42</v>
      </c>
      <c r="L47" s="17" t="s">
        <v>252</v>
      </c>
      <c r="M47" s="17" t="s">
        <v>285</v>
      </c>
      <c r="N47" s="17"/>
      <c r="O47" s="17"/>
      <c r="P47" s="17" t="s">
        <v>286</v>
      </c>
      <c r="Q47" s="17"/>
      <c r="R47" s="16"/>
      <c r="S47" s="32" t="s">
        <v>287</v>
      </c>
      <c r="T47" s="32"/>
      <c r="U47" s="32"/>
      <c r="V47" s="17"/>
    </row>
    <row r="48" spans="1:22" ht="60" hidden="1">
      <c r="A48" s="27" t="s">
        <v>216</v>
      </c>
      <c r="B48" s="29" t="s">
        <v>288</v>
      </c>
      <c r="C48" s="17"/>
      <c r="D48" s="17" t="s">
        <v>42</v>
      </c>
      <c r="E48" s="17" t="str">
        <f t="shared" si="1"/>
        <v>NO</v>
      </c>
      <c r="F48" s="17" t="s">
        <v>40</v>
      </c>
      <c r="G48" s="28" t="s">
        <v>151</v>
      </c>
      <c r="H48" s="30" t="str">
        <f>IF(E48="NO","N/A","TBC")</f>
        <v>N/A</v>
      </c>
      <c r="I48" s="27" t="s">
        <v>10</v>
      </c>
      <c r="J48" s="29" t="s">
        <v>289</v>
      </c>
      <c r="K48" s="29" t="s">
        <v>219</v>
      </c>
      <c r="L48" s="29"/>
      <c r="M48" s="29"/>
      <c r="N48" s="29"/>
      <c r="O48" s="29" t="s">
        <v>290</v>
      </c>
      <c r="P48" s="29"/>
      <c r="Q48" s="29"/>
      <c r="R48" s="28"/>
      <c r="S48" s="28"/>
      <c r="T48" s="28"/>
      <c r="U48" s="28"/>
      <c r="V48" s="29"/>
    </row>
    <row r="49" spans="1:22" ht="180" hidden="1">
      <c r="A49" s="17" t="s">
        <v>42</v>
      </c>
      <c r="B49" s="17" t="s">
        <v>291</v>
      </c>
      <c r="C49" s="17" t="s">
        <v>118</v>
      </c>
      <c r="D49" s="17" t="s">
        <v>40</v>
      </c>
      <c r="E49" s="17" t="str">
        <f t="shared" si="1"/>
        <v>NO</v>
      </c>
      <c r="F49" s="17" t="s">
        <v>42</v>
      </c>
      <c r="G49" s="17" t="s">
        <v>10</v>
      </c>
      <c r="H49" s="17" t="str">
        <f>IF(E49="NO","N/A","TBC")</f>
        <v>N/A</v>
      </c>
      <c r="I49" s="17" t="s">
        <v>111</v>
      </c>
      <c r="J49" s="17"/>
      <c r="K49" s="17" t="s">
        <v>40</v>
      </c>
      <c r="L49" s="17"/>
      <c r="M49" s="17"/>
      <c r="N49" s="17"/>
      <c r="O49" s="17"/>
      <c r="P49" s="17"/>
      <c r="Q49" s="17" t="s">
        <v>292</v>
      </c>
      <c r="R49" s="17"/>
      <c r="S49" s="17"/>
      <c r="T49" s="17"/>
      <c r="U49" s="17"/>
      <c r="V49" s="17" t="s">
        <v>248</v>
      </c>
    </row>
    <row r="50" spans="1:22" ht="180" hidden="1">
      <c r="A50" s="17" t="s">
        <v>42</v>
      </c>
      <c r="B50" s="17" t="s">
        <v>293</v>
      </c>
      <c r="C50" s="17" t="s">
        <v>118</v>
      </c>
      <c r="D50" s="17" t="s">
        <v>40</v>
      </c>
      <c r="E50" s="17" t="str">
        <f t="shared" si="1"/>
        <v>NO</v>
      </c>
      <c r="F50" s="17" t="s">
        <v>42</v>
      </c>
      <c r="G50" s="17" t="s">
        <v>10</v>
      </c>
      <c r="H50" s="17" t="str">
        <f>IF(E50="NO","N/A","TBC")</f>
        <v>N/A</v>
      </c>
      <c r="I50" s="17" t="s">
        <v>111</v>
      </c>
      <c r="J50" s="17"/>
      <c r="K50" s="17" t="s">
        <v>40</v>
      </c>
      <c r="L50" s="17"/>
      <c r="M50" s="17"/>
      <c r="N50" s="17"/>
      <c r="O50" s="17"/>
      <c r="P50" s="17"/>
      <c r="Q50" s="17" t="s">
        <v>294</v>
      </c>
      <c r="R50" s="17"/>
      <c r="S50" s="17"/>
      <c r="T50" s="17"/>
      <c r="U50" s="17"/>
      <c r="V50" s="17" t="s">
        <v>248</v>
      </c>
    </row>
    <row r="51" spans="1:22" ht="60" hidden="1">
      <c r="A51" s="17" t="s">
        <v>42</v>
      </c>
      <c r="B51" s="17" t="s">
        <v>295</v>
      </c>
      <c r="C51" s="17" t="s">
        <v>118</v>
      </c>
      <c r="D51" s="17" t="s">
        <v>42</v>
      </c>
      <c r="E51" s="17" t="str">
        <f t="shared" si="1"/>
        <v>NO</v>
      </c>
      <c r="F51" s="17" t="s">
        <v>40</v>
      </c>
      <c r="G51" s="17" t="s">
        <v>151</v>
      </c>
      <c r="H51" s="17" t="str">
        <f>IF(E51="NO","N/A","TBC")</f>
        <v>N/A</v>
      </c>
      <c r="I51" s="17" t="s">
        <v>10</v>
      </c>
      <c r="J51" s="17"/>
      <c r="K51" s="17" t="s">
        <v>219</v>
      </c>
      <c r="L51" s="17"/>
      <c r="M51" s="17"/>
      <c r="N51" s="17"/>
      <c r="O51" s="17" t="s">
        <v>296</v>
      </c>
      <c r="P51" s="17"/>
      <c r="Q51" s="17"/>
      <c r="R51" s="17"/>
      <c r="S51" s="17"/>
      <c r="T51" s="17"/>
      <c r="U51" s="17"/>
      <c r="V51" s="17"/>
    </row>
    <row r="52" spans="1:22" ht="75" hidden="1">
      <c r="A52" s="17" t="s">
        <v>42</v>
      </c>
      <c r="B52" s="17" t="s">
        <v>297</v>
      </c>
      <c r="C52" s="17" t="s">
        <v>118</v>
      </c>
      <c r="D52" s="17" t="s">
        <v>42</v>
      </c>
      <c r="E52" s="17" t="str">
        <f t="shared" si="1"/>
        <v>YES</v>
      </c>
      <c r="F52" s="17" t="s">
        <v>42</v>
      </c>
      <c r="G52" s="17" t="s">
        <v>119</v>
      </c>
      <c r="H52" s="17" t="s">
        <v>120</v>
      </c>
      <c r="I52" s="17" t="s">
        <v>120</v>
      </c>
      <c r="J52" s="17"/>
      <c r="K52" s="17" t="s">
        <v>40</v>
      </c>
      <c r="L52" s="17"/>
      <c r="M52" s="17" t="s">
        <v>68</v>
      </c>
      <c r="N52" s="17" t="s">
        <v>524</v>
      </c>
      <c r="O52" s="17" t="s">
        <v>298</v>
      </c>
      <c r="P52" s="17" t="s">
        <v>299</v>
      </c>
      <c r="Q52" s="17" t="s">
        <v>300</v>
      </c>
      <c r="R52" s="17" t="s">
        <v>301</v>
      </c>
      <c r="S52" s="17" t="s">
        <v>301</v>
      </c>
      <c r="T52" s="17" t="s">
        <v>301</v>
      </c>
      <c r="U52" s="17"/>
      <c r="V52" s="17" t="s">
        <v>196</v>
      </c>
    </row>
    <row r="53" spans="1:22" ht="375">
      <c r="A53" s="17" t="s">
        <v>42</v>
      </c>
      <c r="B53" s="17" t="s">
        <v>302</v>
      </c>
      <c r="C53" s="17" t="s">
        <v>118</v>
      </c>
      <c r="D53" s="17" t="s">
        <v>40</v>
      </c>
      <c r="E53" s="17" t="str">
        <f t="shared" si="1"/>
        <v>YES</v>
      </c>
      <c r="F53" s="17" t="s">
        <v>42</v>
      </c>
      <c r="G53" s="17" t="s">
        <v>10</v>
      </c>
      <c r="H53" s="17" t="s">
        <v>151</v>
      </c>
      <c r="I53" s="17" t="s">
        <v>120</v>
      </c>
      <c r="J53" s="17"/>
      <c r="K53" s="17" t="s">
        <v>42</v>
      </c>
      <c r="L53" s="17" t="s">
        <v>252</v>
      </c>
      <c r="M53" s="17" t="s">
        <v>525</v>
      </c>
      <c r="N53" s="17" t="s">
        <v>525</v>
      </c>
      <c r="O53" s="17"/>
      <c r="P53" s="17" t="s">
        <v>303</v>
      </c>
      <c r="Q53" s="17" t="s">
        <v>304</v>
      </c>
      <c r="R53" s="17" t="s">
        <v>125</v>
      </c>
      <c r="S53" s="17" t="s">
        <v>125</v>
      </c>
      <c r="T53" s="17" t="s">
        <v>125</v>
      </c>
      <c r="U53" s="17" t="s">
        <v>541</v>
      </c>
      <c r="V53" s="17" t="s">
        <v>177</v>
      </c>
    </row>
    <row r="54" spans="1:22" ht="105" hidden="1">
      <c r="A54" s="17" t="s">
        <v>42</v>
      </c>
      <c r="B54" s="17" t="s">
        <v>305</v>
      </c>
      <c r="C54" s="17" t="s">
        <v>118</v>
      </c>
      <c r="D54" s="17" t="s">
        <v>40</v>
      </c>
      <c r="E54" s="17" t="str">
        <f t="shared" si="1"/>
        <v>YES</v>
      </c>
      <c r="F54" s="17" t="s">
        <v>42</v>
      </c>
      <c r="G54" s="17" t="s">
        <v>10</v>
      </c>
      <c r="H54" s="17" t="s">
        <v>120</v>
      </c>
      <c r="I54" s="17" t="s">
        <v>120</v>
      </c>
      <c r="J54" s="17"/>
      <c r="K54" s="17" t="s">
        <v>40</v>
      </c>
      <c r="L54" s="17"/>
      <c r="M54" s="17" t="s">
        <v>526</v>
      </c>
      <c r="N54" s="17" t="s">
        <v>526</v>
      </c>
      <c r="O54" s="17"/>
      <c r="P54" s="17" t="s">
        <v>306</v>
      </c>
      <c r="Q54" s="17" t="s">
        <v>307</v>
      </c>
      <c r="R54" s="17" t="s">
        <v>308</v>
      </c>
      <c r="S54" s="17" t="s">
        <v>308</v>
      </c>
      <c r="T54" s="17" t="s">
        <v>308</v>
      </c>
      <c r="U54" s="17" t="s">
        <v>536</v>
      </c>
      <c r="V54" s="17" t="s">
        <v>196</v>
      </c>
    </row>
    <row r="55" spans="1:22" ht="195" hidden="1">
      <c r="A55" s="17" t="s">
        <v>42</v>
      </c>
      <c r="B55" s="17" t="s">
        <v>309</v>
      </c>
      <c r="C55" s="17" t="s">
        <v>118</v>
      </c>
      <c r="D55" s="17" t="s">
        <v>42</v>
      </c>
      <c r="E55" s="17" t="str">
        <f t="shared" si="1"/>
        <v>YES</v>
      </c>
      <c r="F55" s="17" t="s">
        <v>42</v>
      </c>
      <c r="G55" s="17" t="s">
        <v>111</v>
      </c>
      <c r="H55" s="17" t="s">
        <v>120</v>
      </c>
      <c r="I55" s="17" t="s">
        <v>120</v>
      </c>
      <c r="J55" s="17"/>
      <c r="K55" s="17" t="s">
        <v>40</v>
      </c>
      <c r="L55" s="17"/>
      <c r="M55" s="17" t="s">
        <v>527</v>
      </c>
      <c r="N55" s="17" t="s">
        <v>527</v>
      </c>
      <c r="O55" s="17" t="s">
        <v>310</v>
      </c>
      <c r="P55" s="17" t="s">
        <v>311</v>
      </c>
      <c r="Q55" s="17" t="s">
        <v>312</v>
      </c>
      <c r="R55" s="17" t="s">
        <v>313</v>
      </c>
      <c r="S55" s="17" t="s">
        <v>313</v>
      </c>
      <c r="T55" s="17" t="s">
        <v>313</v>
      </c>
      <c r="U55" s="17" t="s">
        <v>536</v>
      </c>
      <c r="V55" s="17" t="s">
        <v>196</v>
      </c>
    </row>
    <row r="56" spans="1:22" ht="75">
      <c r="A56" s="17" t="s">
        <v>42</v>
      </c>
      <c r="B56" s="31" t="s">
        <v>61</v>
      </c>
      <c r="C56" s="17" t="s">
        <v>118</v>
      </c>
      <c r="D56" s="17" t="s">
        <v>42</v>
      </c>
      <c r="E56" s="17" t="str">
        <f t="shared" si="1"/>
        <v>YES</v>
      </c>
      <c r="F56" s="17" t="s">
        <v>42</v>
      </c>
      <c r="G56" s="17" t="s">
        <v>151</v>
      </c>
      <c r="H56" s="17" t="s">
        <v>120</v>
      </c>
      <c r="I56" s="17" t="s">
        <v>127</v>
      </c>
      <c r="J56" s="17"/>
      <c r="K56" s="17" t="s">
        <v>42</v>
      </c>
      <c r="L56" s="17" t="s">
        <v>528</v>
      </c>
      <c r="M56" s="20" t="s">
        <v>528</v>
      </c>
      <c r="N56" s="20" t="s">
        <v>528</v>
      </c>
      <c r="O56" s="17" t="s">
        <v>314</v>
      </c>
      <c r="P56" s="17" t="s">
        <v>315</v>
      </c>
      <c r="Q56" s="17" t="s">
        <v>316</v>
      </c>
      <c r="R56" s="17" t="s">
        <v>317</v>
      </c>
      <c r="S56" s="17" t="s">
        <v>317</v>
      </c>
      <c r="T56" s="17" t="s">
        <v>317</v>
      </c>
      <c r="U56" s="17" t="s">
        <v>536</v>
      </c>
      <c r="V56" s="17" t="s">
        <v>133</v>
      </c>
    </row>
    <row r="57" spans="1:22" ht="60.75">
      <c r="A57" s="17" t="s">
        <v>42</v>
      </c>
      <c r="B57" s="31" t="s">
        <v>62</v>
      </c>
      <c r="C57" s="17" t="s">
        <v>118</v>
      </c>
      <c r="D57" s="17" t="s">
        <v>40</v>
      </c>
      <c r="E57" s="17" t="str">
        <f t="shared" si="1"/>
        <v>YES</v>
      </c>
      <c r="F57" s="17" t="s">
        <v>42</v>
      </c>
      <c r="G57" s="17" t="s">
        <v>10</v>
      </c>
      <c r="H57" s="17" t="s">
        <v>120</v>
      </c>
      <c r="I57" s="17" t="s">
        <v>252</v>
      </c>
      <c r="J57" s="17"/>
      <c r="K57" s="17" t="s">
        <v>42</v>
      </c>
      <c r="L57" s="17" t="s">
        <v>318</v>
      </c>
      <c r="M57" s="20" t="s">
        <v>489</v>
      </c>
      <c r="N57" s="20" t="s">
        <v>489</v>
      </c>
      <c r="O57" s="17"/>
      <c r="P57" s="22" t="s">
        <v>319</v>
      </c>
      <c r="Q57" s="17" t="s">
        <v>320</v>
      </c>
      <c r="R57" s="17" t="s">
        <v>321</v>
      </c>
      <c r="S57" s="32" t="s">
        <v>488</v>
      </c>
      <c r="T57" s="32" t="s">
        <v>488</v>
      </c>
      <c r="U57" s="32" t="s">
        <v>536</v>
      </c>
      <c r="V57" s="17" t="s">
        <v>164</v>
      </c>
    </row>
    <row r="58" spans="1:22" ht="90" hidden="1">
      <c r="A58" s="17" t="s">
        <v>42</v>
      </c>
      <c r="B58" s="17" t="s">
        <v>322</v>
      </c>
      <c r="C58" s="17" t="s">
        <v>118</v>
      </c>
      <c r="D58" s="17" t="s">
        <v>40</v>
      </c>
      <c r="E58" s="17" t="str">
        <f t="shared" si="1"/>
        <v>NO</v>
      </c>
      <c r="F58" s="17" t="s">
        <v>42</v>
      </c>
      <c r="G58" s="17" t="s">
        <v>10</v>
      </c>
      <c r="H58" s="17" t="str">
        <f>IF(E58="NO","N/A","TBC")</f>
        <v>N/A</v>
      </c>
      <c r="I58" s="17" t="s">
        <v>120</v>
      </c>
      <c r="J58" s="17"/>
      <c r="K58" s="17" t="s">
        <v>40</v>
      </c>
      <c r="L58" s="17"/>
      <c r="M58" s="20" t="s">
        <v>489</v>
      </c>
      <c r="N58" s="49"/>
      <c r="O58" s="17"/>
      <c r="P58" s="17"/>
      <c r="Q58" s="17" t="s">
        <v>323</v>
      </c>
      <c r="R58" s="17" t="s">
        <v>324</v>
      </c>
      <c r="S58" s="17" t="s">
        <v>324</v>
      </c>
      <c r="T58" s="17" t="s">
        <v>324</v>
      </c>
      <c r="U58" s="17" t="s">
        <v>536</v>
      </c>
      <c r="V58" s="17" t="s">
        <v>196</v>
      </c>
    </row>
    <row r="59" spans="1:22" ht="360">
      <c r="A59" s="17" t="s">
        <v>42</v>
      </c>
      <c r="B59" s="17" t="s">
        <v>63</v>
      </c>
      <c r="C59" s="17" t="s">
        <v>118</v>
      </c>
      <c r="D59" s="17" t="s">
        <v>42</v>
      </c>
      <c r="E59" s="17" t="str">
        <f t="shared" si="1"/>
        <v>YES</v>
      </c>
      <c r="F59" s="17" t="s">
        <v>42</v>
      </c>
      <c r="G59" s="17" t="s">
        <v>120</v>
      </c>
      <c r="H59" s="17" t="s">
        <v>127</v>
      </c>
      <c r="I59" s="17" t="s">
        <v>127</v>
      </c>
      <c r="J59" s="17" t="s">
        <v>325</v>
      </c>
      <c r="K59" s="17" t="s">
        <v>42</v>
      </c>
      <c r="L59" s="19" t="s">
        <v>326</v>
      </c>
      <c r="M59" s="19" t="s">
        <v>326</v>
      </c>
      <c r="N59" s="48"/>
      <c r="O59" s="22" t="s">
        <v>327</v>
      </c>
      <c r="P59" s="17" t="s">
        <v>328</v>
      </c>
      <c r="Q59" s="17" t="s">
        <v>329</v>
      </c>
      <c r="R59" s="17" t="s">
        <v>330</v>
      </c>
      <c r="S59" s="17" t="s">
        <v>330</v>
      </c>
      <c r="T59" s="17" t="s">
        <v>330</v>
      </c>
      <c r="U59" s="17" t="s">
        <v>541</v>
      </c>
      <c r="V59" s="17" t="s">
        <v>133</v>
      </c>
    </row>
    <row r="60" spans="1:22" ht="75" hidden="1">
      <c r="A60" s="27" t="s">
        <v>216</v>
      </c>
      <c r="B60" s="29" t="s">
        <v>331</v>
      </c>
      <c r="C60" s="17"/>
      <c r="D60" s="17" t="s">
        <v>42</v>
      </c>
      <c r="E60" s="17" t="str">
        <f t="shared" si="1"/>
        <v>NO</v>
      </c>
      <c r="F60" s="17" t="s">
        <v>40</v>
      </c>
      <c r="G60" s="28" t="s">
        <v>151</v>
      </c>
      <c r="H60" s="30" t="str">
        <f>IF(E60="NO","N/A","TBC")</f>
        <v>N/A</v>
      </c>
      <c r="I60" s="27" t="s">
        <v>10</v>
      </c>
      <c r="J60" s="29" t="s">
        <v>218</v>
      </c>
      <c r="K60" s="29" t="s">
        <v>219</v>
      </c>
      <c r="L60" s="29"/>
      <c r="M60" s="29"/>
      <c r="N60" s="29"/>
      <c r="O60" s="29" t="s">
        <v>332</v>
      </c>
      <c r="P60" s="29"/>
      <c r="Q60" s="29"/>
      <c r="R60" s="28"/>
      <c r="S60" s="28"/>
      <c r="T60" s="28"/>
      <c r="U60" s="28"/>
      <c r="V60" s="29"/>
    </row>
    <row r="61" spans="1:22" ht="60" hidden="1">
      <c r="A61" s="27" t="s">
        <v>40</v>
      </c>
      <c r="B61" s="29" t="s">
        <v>333</v>
      </c>
      <c r="C61" s="17"/>
      <c r="D61" s="17" t="s">
        <v>40</v>
      </c>
      <c r="E61" s="17" t="str">
        <f t="shared" si="1"/>
        <v>YES</v>
      </c>
      <c r="F61" s="17" t="s">
        <v>42</v>
      </c>
      <c r="G61" s="28" t="s">
        <v>10</v>
      </c>
      <c r="H61" s="30" t="s">
        <v>151</v>
      </c>
      <c r="I61" s="27" t="s">
        <v>151</v>
      </c>
      <c r="J61" s="29" t="s">
        <v>334</v>
      </c>
      <c r="K61" s="29" t="s">
        <v>40</v>
      </c>
      <c r="L61" s="29"/>
      <c r="M61" s="29"/>
      <c r="N61" s="29"/>
      <c r="O61" s="29"/>
      <c r="P61" s="29" t="s">
        <v>335</v>
      </c>
      <c r="Q61" s="29" t="s">
        <v>336</v>
      </c>
      <c r="R61" s="28"/>
      <c r="S61" s="28"/>
      <c r="T61" s="28"/>
      <c r="U61" s="28"/>
      <c r="V61" s="29" t="s">
        <v>337</v>
      </c>
    </row>
    <row r="62" spans="1:22" ht="240" hidden="1">
      <c r="A62" s="21" t="s">
        <v>108</v>
      </c>
      <c r="B62" s="21" t="s">
        <v>338</v>
      </c>
      <c r="C62" s="21"/>
      <c r="D62" s="21"/>
      <c r="E62" s="21" t="str">
        <f t="shared" si="1"/>
        <v>YES</v>
      </c>
      <c r="F62" s="21"/>
      <c r="G62" s="21"/>
      <c r="H62" s="21" t="s">
        <v>151</v>
      </c>
      <c r="I62" s="21"/>
      <c r="J62" s="21"/>
      <c r="K62" s="21"/>
      <c r="L62" s="21"/>
      <c r="M62" s="21"/>
      <c r="N62" s="21"/>
      <c r="O62" s="21"/>
      <c r="P62" s="21" t="s">
        <v>339</v>
      </c>
      <c r="Q62" s="21"/>
      <c r="R62" s="21"/>
      <c r="S62" s="21"/>
      <c r="T62" s="21"/>
      <c r="U62" s="21"/>
      <c r="V62" s="21"/>
    </row>
    <row r="63" spans="1:22" ht="300" hidden="1">
      <c r="A63" s="17" t="s">
        <v>42</v>
      </c>
      <c r="B63" s="17" t="s">
        <v>340</v>
      </c>
      <c r="C63" s="17" t="s">
        <v>118</v>
      </c>
      <c r="D63" s="17" t="s">
        <v>40</v>
      </c>
      <c r="E63" s="17" t="str">
        <f t="shared" si="1"/>
        <v>YES</v>
      </c>
      <c r="F63" s="17" t="s">
        <v>42</v>
      </c>
      <c r="G63" s="17" t="s">
        <v>10</v>
      </c>
      <c r="H63" s="17" t="s">
        <v>151</v>
      </c>
      <c r="I63" s="17" t="s">
        <v>120</v>
      </c>
      <c r="J63" s="17"/>
      <c r="K63" s="17" t="s">
        <v>40</v>
      </c>
      <c r="L63" s="17"/>
      <c r="M63" s="17" t="s">
        <v>529</v>
      </c>
      <c r="N63" s="17" t="s">
        <v>529</v>
      </c>
      <c r="O63" s="17"/>
      <c r="P63" s="17" t="s">
        <v>341</v>
      </c>
      <c r="Q63" s="17" t="s">
        <v>342</v>
      </c>
      <c r="R63" s="17" t="s">
        <v>125</v>
      </c>
      <c r="S63" s="17" t="s">
        <v>125</v>
      </c>
      <c r="T63" s="17"/>
      <c r="U63" s="17"/>
      <c r="V63" s="17" t="s">
        <v>177</v>
      </c>
    </row>
    <row r="64" spans="1:22" ht="195.75">
      <c r="A64" s="17" t="s">
        <v>42</v>
      </c>
      <c r="B64" s="17" t="s">
        <v>64</v>
      </c>
      <c r="C64" s="17" t="s">
        <v>118</v>
      </c>
      <c r="D64" s="17" t="s">
        <v>42</v>
      </c>
      <c r="E64" s="17" t="str">
        <f t="shared" si="1"/>
        <v>YES</v>
      </c>
      <c r="F64" s="17" t="s">
        <v>42</v>
      </c>
      <c r="G64" s="17" t="s">
        <v>151</v>
      </c>
      <c r="H64" s="17" t="s">
        <v>120</v>
      </c>
      <c r="I64" s="17" t="s">
        <v>120</v>
      </c>
      <c r="J64" s="17" t="s">
        <v>343</v>
      </c>
      <c r="K64" s="17" t="s">
        <v>42</v>
      </c>
      <c r="L64" s="17" t="s">
        <v>318</v>
      </c>
      <c r="M64" s="17" t="s">
        <v>344</v>
      </c>
      <c r="N64" s="17"/>
      <c r="O64" s="22" t="s">
        <v>345</v>
      </c>
      <c r="P64" s="22" t="s">
        <v>346</v>
      </c>
      <c r="Q64" s="17" t="s">
        <v>347</v>
      </c>
      <c r="R64" s="17"/>
      <c r="S64" s="32" t="s">
        <v>490</v>
      </c>
      <c r="T64" s="32" t="s">
        <v>490</v>
      </c>
      <c r="U64" s="32" t="s">
        <v>541</v>
      </c>
      <c r="V64" s="32"/>
    </row>
    <row r="65" spans="1:22" ht="30" hidden="1">
      <c r="A65" s="21" t="s">
        <v>108</v>
      </c>
      <c r="B65" s="21" t="s">
        <v>348</v>
      </c>
      <c r="C65" s="21"/>
      <c r="D65" s="21" t="s">
        <v>40</v>
      </c>
      <c r="E65" s="21" t="str">
        <f t="shared" si="1"/>
        <v>NO</v>
      </c>
      <c r="F65" s="21" t="s">
        <v>42</v>
      </c>
      <c r="G65" s="21" t="s">
        <v>10</v>
      </c>
      <c r="H65" s="21" t="str">
        <f>IF(E65="NO","N/A","TBC")</f>
        <v>N/A</v>
      </c>
      <c r="I65" s="21" t="s">
        <v>151</v>
      </c>
      <c r="J65" s="21" t="s">
        <v>112</v>
      </c>
      <c r="K65" s="21" t="s">
        <v>40</v>
      </c>
      <c r="L65" s="21"/>
      <c r="M65" s="21"/>
      <c r="N65" s="21"/>
      <c r="O65" s="21"/>
      <c r="P65" s="21"/>
      <c r="Q65" s="21"/>
      <c r="R65" s="21"/>
      <c r="S65" s="21"/>
      <c r="T65" s="21"/>
      <c r="U65" s="21"/>
      <c r="V65" s="21"/>
    </row>
    <row r="66" spans="1:22" ht="120" hidden="1">
      <c r="A66" s="17" t="s">
        <v>42</v>
      </c>
      <c r="B66" s="17" t="s">
        <v>65</v>
      </c>
      <c r="C66" s="17" t="s">
        <v>118</v>
      </c>
      <c r="D66" s="17" t="s">
        <v>42</v>
      </c>
      <c r="E66" s="17" t="str">
        <f t="shared" si="1"/>
        <v>YES</v>
      </c>
      <c r="F66" s="17" t="s">
        <v>42</v>
      </c>
      <c r="G66" s="17" t="s">
        <v>151</v>
      </c>
      <c r="H66" s="17" t="s">
        <v>151</v>
      </c>
      <c r="I66" s="17" t="s">
        <v>151</v>
      </c>
      <c r="J66" s="17" t="s">
        <v>349</v>
      </c>
      <c r="K66" s="17" t="s">
        <v>42</v>
      </c>
      <c r="L66" s="17" t="s">
        <v>252</v>
      </c>
      <c r="M66" s="17"/>
      <c r="N66" s="17"/>
      <c r="O66" s="17" t="s">
        <v>350</v>
      </c>
      <c r="P66" s="17" t="s">
        <v>351</v>
      </c>
      <c r="Q66" s="17" t="s">
        <v>352</v>
      </c>
      <c r="R66" s="17"/>
      <c r="S66" s="17"/>
      <c r="T66" s="17"/>
      <c r="U66" s="17"/>
      <c r="V66" s="17"/>
    </row>
    <row r="67" spans="1:22" ht="345" hidden="1">
      <c r="A67" s="17" t="s">
        <v>42</v>
      </c>
      <c r="B67" s="17" t="s">
        <v>353</v>
      </c>
      <c r="C67" s="17" t="s">
        <v>118</v>
      </c>
      <c r="D67" s="17" t="s">
        <v>42</v>
      </c>
      <c r="E67" s="17" t="str">
        <f t="shared" ref="E67:E91" si="2">IF(P67&lt;&gt;"","YES","NO")</f>
        <v>YES</v>
      </c>
      <c r="F67" s="17" t="s">
        <v>42</v>
      </c>
      <c r="G67" s="17" t="s">
        <v>111</v>
      </c>
      <c r="H67" s="17" t="s">
        <v>151</v>
      </c>
      <c r="I67" s="17" t="s">
        <v>111</v>
      </c>
      <c r="J67" s="17"/>
      <c r="K67" s="17" t="s">
        <v>40</v>
      </c>
      <c r="L67" s="17"/>
      <c r="M67" s="17"/>
      <c r="N67" s="17"/>
      <c r="O67" s="17" t="s">
        <v>354</v>
      </c>
      <c r="P67" s="17" t="s">
        <v>355</v>
      </c>
      <c r="Q67" s="17" t="s">
        <v>356</v>
      </c>
      <c r="R67" s="17" t="s">
        <v>357</v>
      </c>
      <c r="S67" s="17" t="s">
        <v>357</v>
      </c>
      <c r="T67" s="17"/>
      <c r="U67" s="17"/>
      <c r="V67" s="17"/>
    </row>
    <row r="68" spans="1:22" ht="300" hidden="1">
      <c r="A68" s="17" t="s">
        <v>42</v>
      </c>
      <c r="B68" s="17" t="s">
        <v>66</v>
      </c>
      <c r="C68" s="17" t="s">
        <v>358</v>
      </c>
      <c r="D68" s="17" t="s">
        <v>42</v>
      </c>
      <c r="E68" s="17" t="str">
        <f t="shared" si="2"/>
        <v>YES</v>
      </c>
      <c r="F68" s="17" t="s">
        <v>42</v>
      </c>
      <c r="G68" s="17" t="s">
        <v>151</v>
      </c>
      <c r="H68" s="17" t="s">
        <v>120</v>
      </c>
      <c r="I68" s="17" t="s">
        <v>127</v>
      </c>
      <c r="J68" s="17" t="s">
        <v>359</v>
      </c>
      <c r="K68" s="17" t="s">
        <v>42</v>
      </c>
      <c r="L68" s="17" t="s">
        <v>360</v>
      </c>
      <c r="M68" s="44" t="s">
        <v>501</v>
      </c>
      <c r="N68" s="50"/>
      <c r="O68" s="22" t="s">
        <v>495</v>
      </c>
      <c r="P68" s="22" t="s">
        <v>494</v>
      </c>
      <c r="Q68" s="17" t="s">
        <v>361</v>
      </c>
      <c r="R68" s="17" t="s">
        <v>362</v>
      </c>
      <c r="S68" s="38" t="s">
        <v>499</v>
      </c>
      <c r="T68" s="38" t="s">
        <v>499</v>
      </c>
      <c r="U68" s="38"/>
      <c r="V68" s="17" t="s">
        <v>164</v>
      </c>
    </row>
    <row r="69" spans="1:22" ht="75" hidden="1">
      <c r="A69" s="27" t="s">
        <v>216</v>
      </c>
      <c r="B69" s="29" t="s">
        <v>363</v>
      </c>
      <c r="C69" s="17"/>
      <c r="D69" s="17" t="s">
        <v>42</v>
      </c>
      <c r="E69" s="17" t="str">
        <f t="shared" si="2"/>
        <v>NO</v>
      </c>
      <c r="F69" s="17" t="s">
        <v>40</v>
      </c>
      <c r="G69" s="28" t="s">
        <v>364</v>
      </c>
      <c r="H69" s="30" t="str">
        <f>IF(E69="NO","N/A","TBC")</f>
        <v>N/A</v>
      </c>
      <c r="I69" s="27" t="s">
        <v>10</v>
      </c>
      <c r="J69" s="29" t="s">
        <v>365</v>
      </c>
      <c r="K69" s="29" t="s">
        <v>219</v>
      </c>
      <c r="L69" s="29"/>
      <c r="M69" s="29"/>
      <c r="N69" s="29"/>
      <c r="O69" s="29" t="s">
        <v>366</v>
      </c>
      <c r="P69" s="29"/>
      <c r="Q69" s="29"/>
      <c r="R69" s="28"/>
      <c r="S69" s="28"/>
      <c r="T69" s="28"/>
      <c r="U69" s="28"/>
      <c r="V69" s="29"/>
    </row>
    <row r="70" spans="1:22" ht="285" hidden="1">
      <c r="A70" s="17" t="s">
        <v>42</v>
      </c>
      <c r="B70" s="17" t="s">
        <v>367</v>
      </c>
      <c r="C70" s="17" t="s">
        <v>118</v>
      </c>
      <c r="D70" s="17"/>
      <c r="E70" s="17" t="str">
        <f t="shared" si="2"/>
        <v>YES</v>
      </c>
      <c r="F70" s="17"/>
      <c r="G70" s="17"/>
      <c r="H70" s="17" t="s">
        <v>120</v>
      </c>
      <c r="I70" s="17"/>
      <c r="J70" s="17"/>
      <c r="K70" s="17" t="s">
        <v>40</v>
      </c>
      <c r="L70" s="17"/>
      <c r="M70" s="17"/>
      <c r="N70" s="17"/>
      <c r="O70" s="17"/>
      <c r="P70" s="17" t="s">
        <v>368</v>
      </c>
      <c r="Q70" s="17"/>
      <c r="R70" s="17" t="s">
        <v>369</v>
      </c>
      <c r="S70" s="17" t="s">
        <v>369</v>
      </c>
      <c r="T70" s="17"/>
      <c r="U70" s="17"/>
      <c r="V70" s="17"/>
    </row>
    <row r="71" spans="1:22" ht="255" hidden="1">
      <c r="A71" s="17" t="s">
        <v>42</v>
      </c>
      <c r="B71" s="17" t="s">
        <v>370</v>
      </c>
      <c r="C71" s="17" t="s">
        <v>118</v>
      </c>
      <c r="D71" s="17" t="s">
        <v>40</v>
      </c>
      <c r="E71" s="17" t="str">
        <f t="shared" si="2"/>
        <v>YES</v>
      </c>
      <c r="F71" s="17" t="s">
        <v>42</v>
      </c>
      <c r="G71" s="17" t="s">
        <v>10</v>
      </c>
      <c r="H71" s="17" t="s">
        <v>151</v>
      </c>
      <c r="I71" s="17" t="s">
        <v>120</v>
      </c>
      <c r="J71" s="17"/>
      <c r="K71" s="17" t="s">
        <v>40</v>
      </c>
      <c r="L71" s="17"/>
      <c r="M71" s="17" t="s">
        <v>530</v>
      </c>
      <c r="N71" s="17" t="s">
        <v>530</v>
      </c>
      <c r="O71" s="17"/>
      <c r="P71" s="17" t="s">
        <v>371</v>
      </c>
      <c r="Q71" s="17" t="s">
        <v>372</v>
      </c>
      <c r="R71" s="17" t="s">
        <v>373</v>
      </c>
      <c r="S71" s="17" t="s">
        <v>373</v>
      </c>
      <c r="T71" s="17" t="s">
        <v>373</v>
      </c>
      <c r="U71" s="17"/>
      <c r="V71" s="17" t="s">
        <v>196</v>
      </c>
    </row>
    <row r="72" spans="1:22" ht="255" hidden="1">
      <c r="A72" s="17" t="s">
        <v>42</v>
      </c>
      <c r="B72" s="17" t="s">
        <v>370</v>
      </c>
      <c r="C72" s="17" t="s">
        <v>118</v>
      </c>
      <c r="D72" s="17"/>
      <c r="E72" s="17" t="str">
        <f t="shared" si="2"/>
        <v>NO</v>
      </c>
      <c r="F72" s="17"/>
      <c r="G72" s="17"/>
      <c r="H72" s="17" t="str">
        <f>IF(E72="NO","N/A","TBC")</f>
        <v>N/A</v>
      </c>
      <c r="I72" s="17"/>
      <c r="J72" s="17"/>
      <c r="K72" s="17"/>
      <c r="L72" s="17"/>
      <c r="M72" s="17"/>
      <c r="N72" s="17"/>
      <c r="O72" s="17"/>
      <c r="P72" s="17"/>
      <c r="Q72" s="17" t="s">
        <v>372</v>
      </c>
      <c r="R72" s="17"/>
      <c r="S72" s="17"/>
      <c r="T72" s="17"/>
      <c r="U72" s="17"/>
      <c r="V72" s="17"/>
    </row>
    <row r="73" spans="1:22" ht="165.75">
      <c r="A73" s="17" t="s">
        <v>42</v>
      </c>
      <c r="B73" s="17" t="s">
        <v>67</v>
      </c>
      <c r="C73" s="17" t="s">
        <v>118</v>
      </c>
      <c r="D73" s="17" t="s">
        <v>42</v>
      </c>
      <c r="E73" s="17" t="str">
        <f t="shared" si="2"/>
        <v>YES</v>
      </c>
      <c r="F73" s="17" t="s">
        <v>42</v>
      </c>
      <c r="G73" s="17" t="s">
        <v>127</v>
      </c>
      <c r="H73" s="17" t="s">
        <v>120</v>
      </c>
      <c r="I73" s="17" t="s">
        <v>127</v>
      </c>
      <c r="J73" s="17" t="s">
        <v>374</v>
      </c>
      <c r="K73" s="17" t="s">
        <v>42</v>
      </c>
      <c r="L73" s="17" t="s">
        <v>375</v>
      </c>
      <c r="M73" s="44" t="s">
        <v>376</v>
      </c>
      <c r="N73" s="50"/>
      <c r="O73" s="17" t="s">
        <v>377</v>
      </c>
      <c r="P73" s="17" t="s">
        <v>378</v>
      </c>
      <c r="Q73" s="17" t="s">
        <v>379</v>
      </c>
      <c r="R73" s="32" t="s">
        <v>380</v>
      </c>
      <c r="S73" s="32" t="s">
        <v>380</v>
      </c>
      <c r="T73" s="32" t="s">
        <v>380</v>
      </c>
      <c r="U73" s="32" t="s">
        <v>541</v>
      </c>
      <c r="V73" s="17"/>
    </row>
    <row r="74" spans="1:22" ht="375" hidden="1">
      <c r="A74" s="17" t="s">
        <v>42</v>
      </c>
      <c r="B74" s="17" t="s">
        <v>381</v>
      </c>
      <c r="C74" s="17" t="s">
        <v>118</v>
      </c>
      <c r="D74" s="17" t="s">
        <v>42</v>
      </c>
      <c r="E74" s="17" t="str">
        <f t="shared" si="2"/>
        <v>YES</v>
      </c>
      <c r="F74" s="17" t="s">
        <v>42</v>
      </c>
      <c r="G74" s="17" t="s">
        <v>111</v>
      </c>
      <c r="H74" s="17" t="s">
        <v>151</v>
      </c>
      <c r="I74" s="17" t="s">
        <v>111</v>
      </c>
      <c r="J74" s="17" t="s">
        <v>382</v>
      </c>
      <c r="K74" s="17" t="s">
        <v>40</v>
      </c>
      <c r="L74" s="17"/>
      <c r="M74" s="17"/>
      <c r="N74" s="17"/>
      <c r="O74" s="17" t="s">
        <v>383</v>
      </c>
      <c r="P74" s="17" t="s">
        <v>384</v>
      </c>
      <c r="Q74" s="17" t="s">
        <v>385</v>
      </c>
      <c r="R74" s="17"/>
      <c r="S74" s="17"/>
      <c r="T74" s="17"/>
      <c r="U74" s="17"/>
      <c r="V74" s="17"/>
    </row>
    <row r="75" spans="1:22" ht="255">
      <c r="A75" s="17" t="s">
        <v>42</v>
      </c>
      <c r="B75" s="17" t="s">
        <v>386</v>
      </c>
      <c r="C75" s="17" t="s">
        <v>118</v>
      </c>
      <c r="D75" s="17" t="s">
        <v>40</v>
      </c>
      <c r="E75" s="17" t="str">
        <f t="shared" si="2"/>
        <v>YES</v>
      </c>
      <c r="F75" s="17" t="s">
        <v>42</v>
      </c>
      <c r="G75" s="17" t="str">
        <f>IF(D75="NO","N/A","TBC")</f>
        <v>N/A</v>
      </c>
      <c r="H75" s="17" t="s">
        <v>151</v>
      </c>
      <c r="I75" s="17" t="s">
        <v>120</v>
      </c>
      <c r="J75" s="17" t="s">
        <v>387</v>
      </c>
      <c r="K75" s="17" t="s">
        <v>42</v>
      </c>
      <c r="L75" s="17"/>
      <c r="M75" s="17" t="s">
        <v>531</v>
      </c>
      <c r="N75" s="17" t="s">
        <v>531</v>
      </c>
      <c r="O75" s="17"/>
      <c r="P75" s="17" t="s">
        <v>388</v>
      </c>
      <c r="Q75" s="17" t="s">
        <v>389</v>
      </c>
      <c r="R75" s="17" t="s">
        <v>125</v>
      </c>
      <c r="S75" s="17" t="s">
        <v>125</v>
      </c>
      <c r="T75" s="17" t="s">
        <v>125</v>
      </c>
      <c r="U75" s="17" t="s">
        <v>541</v>
      </c>
      <c r="V75" s="17" t="s">
        <v>177</v>
      </c>
    </row>
    <row r="76" spans="1:22" ht="315" hidden="1">
      <c r="A76" s="17" t="s">
        <v>42</v>
      </c>
      <c r="B76" s="17" t="s">
        <v>390</v>
      </c>
      <c r="C76" s="17" t="s">
        <v>118</v>
      </c>
      <c r="D76" s="17" t="s">
        <v>40</v>
      </c>
      <c r="E76" s="17" t="str">
        <f t="shared" si="2"/>
        <v>NO</v>
      </c>
      <c r="F76" s="17" t="s">
        <v>42</v>
      </c>
      <c r="G76" s="17" t="s">
        <v>10</v>
      </c>
      <c r="H76" s="17" t="str">
        <f>IF(E76="NO","N/A","TBC")</f>
        <v>N/A</v>
      </c>
      <c r="I76" s="17" t="s">
        <v>120</v>
      </c>
      <c r="J76" s="17" t="s">
        <v>387</v>
      </c>
      <c r="K76" s="17" t="s">
        <v>42</v>
      </c>
      <c r="L76" s="17" t="s">
        <v>252</v>
      </c>
      <c r="M76" s="17"/>
      <c r="N76" s="17"/>
      <c r="O76" s="17"/>
      <c r="P76" s="17"/>
      <c r="Q76" s="17" t="s">
        <v>391</v>
      </c>
      <c r="R76" s="17" t="s">
        <v>125</v>
      </c>
      <c r="S76" s="17" t="s">
        <v>125</v>
      </c>
      <c r="T76" s="17" t="s">
        <v>125</v>
      </c>
      <c r="U76" s="17"/>
      <c r="V76" s="17" t="s">
        <v>177</v>
      </c>
    </row>
    <row r="77" spans="1:22" ht="30" hidden="1">
      <c r="A77" s="21" t="s">
        <v>108</v>
      </c>
      <c r="B77" s="21" t="s">
        <v>392</v>
      </c>
      <c r="C77" s="21"/>
      <c r="D77" s="21" t="s">
        <v>42</v>
      </c>
      <c r="E77" s="21" t="str">
        <f t="shared" si="2"/>
        <v>NO</v>
      </c>
      <c r="F77" s="21" t="s">
        <v>40</v>
      </c>
      <c r="G77" s="21" t="s">
        <v>111</v>
      </c>
      <c r="H77" s="21" t="str">
        <f>IF(E77="NO","N/A","TBC")</f>
        <v>N/A</v>
      </c>
      <c r="I77" s="21" t="str">
        <f t="shared" ref="I77:I85" si="3">IF(F77="NO","N/A","TBC")</f>
        <v>N/A</v>
      </c>
      <c r="J77" s="21" t="s">
        <v>112</v>
      </c>
      <c r="K77" s="21"/>
      <c r="L77" s="21"/>
      <c r="M77" s="21"/>
      <c r="N77" s="21"/>
      <c r="O77" s="21" t="s">
        <v>393</v>
      </c>
      <c r="P77" s="21"/>
      <c r="Q77" s="21"/>
      <c r="R77" s="21"/>
      <c r="S77" s="21"/>
      <c r="T77" s="21"/>
      <c r="U77" s="21"/>
      <c r="V77" s="21"/>
    </row>
    <row r="78" spans="1:22" ht="60" hidden="1">
      <c r="A78" s="21" t="s">
        <v>108</v>
      </c>
      <c r="B78" s="21" t="s">
        <v>394</v>
      </c>
      <c r="C78" s="21"/>
      <c r="D78" s="21" t="s">
        <v>42</v>
      </c>
      <c r="E78" s="21" t="str">
        <f t="shared" si="2"/>
        <v>NO</v>
      </c>
      <c r="F78" s="21" t="s">
        <v>40</v>
      </c>
      <c r="G78" s="21" t="s">
        <v>111</v>
      </c>
      <c r="H78" s="21" t="str">
        <f>IF(E78="NO","N/A","TBC")</f>
        <v>N/A</v>
      </c>
      <c r="I78" s="21" t="str">
        <f t="shared" si="3"/>
        <v>N/A</v>
      </c>
      <c r="J78" s="21" t="s">
        <v>112</v>
      </c>
      <c r="K78" s="21"/>
      <c r="L78" s="21"/>
      <c r="M78" s="21"/>
      <c r="N78" s="21"/>
      <c r="O78" s="21" t="s">
        <v>395</v>
      </c>
      <c r="P78" s="21"/>
      <c r="Q78" s="21"/>
      <c r="R78" s="21"/>
      <c r="S78" s="21"/>
      <c r="T78" s="21"/>
      <c r="U78" s="21"/>
      <c r="V78" s="21"/>
    </row>
    <row r="79" spans="1:22" ht="60" hidden="1">
      <c r="A79" s="21" t="s">
        <v>108</v>
      </c>
      <c r="B79" s="21" t="s">
        <v>396</v>
      </c>
      <c r="C79" s="21"/>
      <c r="D79" s="21" t="s">
        <v>42</v>
      </c>
      <c r="E79" s="21" t="str">
        <f t="shared" si="2"/>
        <v>NO</v>
      </c>
      <c r="F79" s="21" t="s">
        <v>40</v>
      </c>
      <c r="G79" s="21" t="s">
        <v>111</v>
      </c>
      <c r="H79" s="21" t="str">
        <f>IF(E79="NO","N/A","TBC")</f>
        <v>N/A</v>
      </c>
      <c r="I79" s="21" t="str">
        <f t="shared" si="3"/>
        <v>N/A</v>
      </c>
      <c r="J79" s="21" t="s">
        <v>112</v>
      </c>
      <c r="K79" s="21"/>
      <c r="L79" s="21"/>
      <c r="M79" s="21"/>
      <c r="N79" s="21"/>
      <c r="O79" s="21" t="s">
        <v>397</v>
      </c>
      <c r="P79" s="21"/>
      <c r="Q79" s="21"/>
      <c r="R79" s="21"/>
      <c r="S79" s="21"/>
      <c r="T79" s="21"/>
      <c r="U79" s="21"/>
      <c r="V79" s="21"/>
    </row>
    <row r="80" spans="1:22" ht="60" hidden="1">
      <c r="A80" s="21" t="s">
        <v>108</v>
      </c>
      <c r="B80" s="21" t="s">
        <v>398</v>
      </c>
      <c r="C80" s="21"/>
      <c r="D80" s="21" t="s">
        <v>42</v>
      </c>
      <c r="E80" s="21" t="str">
        <f t="shared" si="2"/>
        <v>NO</v>
      </c>
      <c r="F80" s="21" t="s">
        <v>40</v>
      </c>
      <c r="G80" s="21" t="s">
        <v>111</v>
      </c>
      <c r="H80" s="21" t="str">
        <f>IF(E80="NO","N/A","TBC")</f>
        <v>N/A</v>
      </c>
      <c r="I80" s="21" t="str">
        <f t="shared" si="3"/>
        <v>N/A</v>
      </c>
      <c r="J80" s="21" t="s">
        <v>112</v>
      </c>
      <c r="K80" s="21"/>
      <c r="L80" s="21"/>
      <c r="M80" s="21"/>
      <c r="N80" s="21"/>
      <c r="O80" s="21" t="s">
        <v>399</v>
      </c>
      <c r="P80" s="21"/>
      <c r="Q80" s="21"/>
      <c r="R80" s="21"/>
      <c r="S80" s="21"/>
      <c r="T80" s="21"/>
      <c r="U80" s="21"/>
      <c r="V80" s="21"/>
    </row>
    <row r="81" spans="1:22" ht="60" hidden="1">
      <c r="A81" s="21" t="s">
        <v>108</v>
      </c>
      <c r="B81" s="21" t="s">
        <v>400</v>
      </c>
      <c r="C81" s="21"/>
      <c r="D81" s="21" t="s">
        <v>42</v>
      </c>
      <c r="E81" s="21" t="str">
        <f t="shared" si="2"/>
        <v>NO</v>
      </c>
      <c r="F81" s="21" t="s">
        <v>40</v>
      </c>
      <c r="G81" s="21" t="s">
        <v>111</v>
      </c>
      <c r="H81" s="21" t="str">
        <f t="shared" ref="H81:H88" si="4">IF(E81="NO","N/A","TBC")</f>
        <v>N/A</v>
      </c>
      <c r="I81" s="21" t="str">
        <f t="shared" si="3"/>
        <v>N/A</v>
      </c>
      <c r="J81" s="21" t="s">
        <v>112</v>
      </c>
      <c r="K81" s="21"/>
      <c r="L81" s="21"/>
      <c r="M81" s="21"/>
      <c r="N81" s="21"/>
      <c r="O81" s="21" t="s">
        <v>401</v>
      </c>
      <c r="P81" s="21"/>
      <c r="Q81" s="21"/>
      <c r="R81" s="21"/>
      <c r="S81" s="21"/>
      <c r="T81" s="21"/>
      <c r="U81" s="21"/>
      <c r="V81" s="21"/>
    </row>
    <row r="82" spans="1:22" ht="60" hidden="1">
      <c r="A82" s="21" t="s">
        <v>108</v>
      </c>
      <c r="B82" s="21" t="s">
        <v>402</v>
      </c>
      <c r="C82" s="21"/>
      <c r="D82" s="21" t="s">
        <v>42</v>
      </c>
      <c r="E82" s="21" t="str">
        <f t="shared" si="2"/>
        <v>NO</v>
      </c>
      <c r="F82" s="21" t="s">
        <v>40</v>
      </c>
      <c r="G82" s="21" t="s">
        <v>111</v>
      </c>
      <c r="H82" s="21" t="str">
        <f t="shared" si="4"/>
        <v>N/A</v>
      </c>
      <c r="I82" s="21" t="str">
        <f t="shared" si="3"/>
        <v>N/A</v>
      </c>
      <c r="J82" s="21" t="s">
        <v>112</v>
      </c>
      <c r="K82" s="21"/>
      <c r="L82" s="21"/>
      <c r="M82" s="21"/>
      <c r="N82" s="21"/>
      <c r="O82" s="21" t="s">
        <v>403</v>
      </c>
      <c r="P82" s="21"/>
      <c r="Q82" s="21"/>
      <c r="R82" s="21"/>
      <c r="S82" s="21"/>
      <c r="T82" s="21"/>
      <c r="U82" s="21"/>
      <c r="V82" s="21"/>
    </row>
    <row r="83" spans="1:22" ht="60" hidden="1">
      <c r="A83" s="21" t="s">
        <v>108</v>
      </c>
      <c r="B83" s="21" t="s">
        <v>404</v>
      </c>
      <c r="C83" s="21"/>
      <c r="D83" s="21" t="s">
        <v>42</v>
      </c>
      <c r="E83" s="21" t="str">
        <f t="shared" si="2"/>
        <v>NO</v>
      </c>
      <c r="F83" s="21" t="s">
        <v>40</v>
      </c>
      <c r="G83" s="21" t="s">
        <v>111</v>
      </c>
      <c r="H83" s="21" t="str">
        <f t="shared" si="4"/>
        <v>N/A</v>
      </c>
      <c r="I83" s="21" t="str">
        <f t="shared" si="3"/>
        <v>N/A</v>
      </c>
      <c r="J83" s="21" t="s">
        <v>112</v>
      </c>
      <c r="K83" s="21"/>
      <c r="L83" s="21"/>
      <c r="M83" s="21"/>
      <c r="N83" s="21"/>
      <c r="O83" s="21" t="s">
        <v>405</v>
      </c>
      <c r="P83" s="21"/>
      <c r="Q83" s="21"/>
      <c r="R83" s="21"/>
      <c r="S83" s="21"/>
      <c r="T83" s="21"/>
      <c r="U83" s="21"/>
      <c r="V83" s="21"/>
    </row>
    <row r="84" spans="1:22" ht="90" hidden="1">
      <c r="A84" s="21" t="s">
        <v>108</v>
      </c>
      <c r="B84" s="21" t="s">
        <v>406</v>
      </c>
      <c r="C84" s="21"/>
      <c r="D84" s="21" t="s">
        <v>42</v>
      </c>
      <c r="E84" s="21" t="str">
        <f t="shared" si="2"/>
        <v>NO</v>
      </c>
      <c r="F84" s="21" t="s">
        <v>40</v>
      </c>
      <c r="G84" s="21" t="s">
        <v>111</v>
      </c>
      <c r="H84" s="21" t="str">
        <f t="shared" si="4"/>
        <v>N/A</v>
      </c>
      <c r="I84" s="21" t="str">
        <f t="shared" si="3"/>
        <v>N/A</v>
      </c>
      <c r="J84" s="21" t="s">
        <v>112</v>
      </c>
      <c r="K84" s="21"/>
      <c r="L84" s="21"/>
      <c r="M84" s="21"/>
      <c r="N84" s="21"/>
      <c r="O84" s="21" t="s">
        <v>407</v>
      </c>
      <c r="P84" s="21"/>
      <c r="Q84" s="21"/>
      <c r="R84" s="21"/>
      <c r="S84" s="21"/>
      <c r="T84" s="21"/>
      <c r="U84" s="21"/>
      <c r="V84" s="21"/>
    </row>
    <row r="85" spans="1:22" ht="30" hidden="1">
      <c r="A85" s="21" t="s">
        <v>108</v>
      </c>
      <c r="B85" s="21" t="s">
        <v>408</v>
      </c>
      <c r="C85" s="21"/>
      <c r="D85" s="21" t="s">
        <v>42</v>
      </c>
      <c r="E85" s="21" t="str">
        <f t="shared" si="2"/>
        <v>NO</v>
      </c>
      <c r="F85" s="21" t="s">
        <v>40</v>
      </c>
      <c r="G85" s="21" t="s">
        <v>409</v>
      </c>
      <c r="H85" s="21" t="str">
        <f t="shared" si="4"/>
        <v>N/A</v>
      </c>
      <c r="I85" s="21" t="str">
        <f t="shared" si="3"/>
        <v>N/A</v>
      </c>
      <c r="J85" s="21" t="s">
        <v>112</v>
      </c>
      <c r="K85" s="21"/>
      <c r="L85" s="21"/>
      <c r="M85" s="21"/>
      <c r="N85" s="21"/>
      <c r="O85" s="21"/>
      <c r="P85" s="21"/>
      <c r="Q85" s="21"/>
      <c r="R85" s="21"/>
      <c r="S85" s="21"/>
      <c r="T85" s="21"/>
      <c r="U85" s="21"/>
      <c r="V85" s="21"/>
    </row>
    <row r="86" spans="1:22" ht="180" hidden="1">
      <c r="A86" s="17" t="s">
        <v>42</v>
      </c>
      <c r="B86" s="22" t="s">
        <v>410</v>
      </c>
      <c r="C86" s="17" t="s">
        <v>118</v>
      </c>
      <c r="D86" s="17" t="s">
        <v>42</v>
      </c>
      <c r="E86" s="17" t="str">
        <f t="shared" si="2"/>
        <v>YES</v>
      </c>
      <c r="F86" s="17" t="s">
        <v>42</v>
      </c>
      <c r="G86" s="17" t="s">
        <v>111</v>
      </c>
      <c r="H86" s="17" t="s">
        <v>151</v>
      </c>
      <c r="I86" s="17" t="s">
        <v>120</v>
      </c>
      <c r="J86" s="17"/>
      <c r="K86" s="17" t="s">
        <v>40</v>
      </c>
      <c r="L86" s="17"/>
      <c r="M86" s="17"/>
      <c r="N86" s="17"/>
      <c r="O86" s="17" t="s">
        <v>411</v>
      </c>
      <c r="P86" s="17" t="s">
        <v>412</v>
      </c>
      <c r="Q86" s="17" t="s">
        <v>413</v>
      </c>
      <c r="R86" s="17" t="s">
        <v>414</v>
      </c>
      <c r="S86" s="17" t="s">
        <v>414</v>
      </c>
      <c r="T86" s="17" t="s">
        <v>414</v>
      </c>
      <c r="U86" s="17" t="s">
        <v>541</v>
      </c>
      <c r="V86" s="17" t="s">
        <v>196</v>
      </c>
    </row>
    <row r="87" spans="1:22" ht="60" hidden="1">
      <c r="A87" s="21" t="s">
        <v>108</v>
      </c>
      <c r="B87" s="21" t="s">
        <v>415</v>
      </c>
      <c r="C87" s="21"/>
      <c r="D87" s="21" t="s">
        <v>40</v>
      </c>
      <c r="E87" s="21" t="str">
        <f t="shared" si="2"/>
        <v>NO</v>
      </c>
      <c r="F87" s="21" t="s">
        <v>42</v>
      </c>
      <c r="G87" s="21" t="str">
        <f>IF(D87="NO","N/A","TBC")</f>
        <v>N/A</v>
      </c>
      <c r="H87" s="21" t="str">
        <f t="shared" si="4"/>
        <v>N/A</v>
      </c>
      <c r="I87" s="21" t="str">
        <f>IF(F87="NO","N/A","TBC")</f>
        <v>TBC</v>
      </c>
      <c r="J87" s="21" t="s">
        <v>218</v>
      </c>
      <c r="K87" s="21" t="s">
        <v>40</v>
      </c>
      <c r="L87" s="21"/>
      <c r="M87" s="21"/>
      <c r="N87" s="21"/>
      <c r="O87" s="21"/>
      <c r="P87" s="21"/>
      <c r="Q87" s="21" t="s">
        <v>416</v>
      </c>
      <c r="R87" s="21"/>
      <c r="S87" s="21"/>
      <c r="T87" s="21"/>
      <c r="U87" s="21"/>
      <c r="V87" s="21" t="s">
        <v>417</v>
      </c>
    </row>
    <row r="88" spans="1:22" ht="60" hidden="1">
      <c r="A88" s="21" t="s">
        <v>108</v>
      </c>
      <c r="B88" s="21" t="s">
        <v>418</v>
      </c>
      <c r="C88" s="21"/>
      <c r="D88" s="21"/>
      <c r="E88" s="21" t="str">
        <f t="shared" si="2"/>
        <v>NO</v>
      </c>
      <c r="F88" s="21"/>
      <c r="G88" s="21" t="s">
        <v>10</v>
      </c>
      <c r="H88" s="21" t="str">
        <f t="shared" si="4"/>
        <v>N/A</v>
      </c>
      <c r="I88" s="21" t="s">
        <v>111</v>
      </c>
      <c r="J88" s="21" t="s">
        <v>112</v>
      </c>
      <c r="K88" s="21"/>
      <c r="L88" s="21"/>
      <c r="M88" s="21"/>
      <c r="N88" s="21"/>
      <c r="O88" s="21"/>
      <c r="P88" s="21"/>
      <c r="Q88" s="21" t="s">
        <v>419</v>
      </c>
      <c r="R88" s="21"/>
      <c r="S88" s="21"/>
      <c r="T88" s="21"/>
      <c r="U88" s="21"/>
      <c r="V88" s="21"/>
    </row>
    <row r="89" spans="1:22" ht="45" hidden="1">
      <c r="A89" s="21" t="s">
        <v>108</v>
      </c>
      <c r="B89" s="21" t="s">
        <v>70</v>
      </c>
      <c r="C89" s="21"/>
      <c r="D89" s="21"/>
      <c r="E89" s="21" t="str">
        <f t="shared" si="2"/>
        <v>YES</v>
      </c>
      <c r="F89" s="21"/>
      <c r="G89" s="21"/>
      <c r="H89" s="21" t="s">
        <v>151</v>
      </c>
      <c r="I89" s="21"/>
      <c r="J89" s="21"/>
      <c r="K89" s="21" t="s">
        <v>40</v>
      </c>
      <c r="L89" s="21"/>
      <c r="M89" s="21"/>
      <c r="N89" s="21"/>
      <c r="O89" s="21"/>
      <c r="P89" s="21" t="s">
        <v>420</v>
      </c>
      <c r="Q89" s="21"/>
      <c r="R89" s="21"/>
      <c r="S89" s="21"/>
      <c r="T89" s="21"/>
      <c r="U89" s="21"/>
      <c r="V89" s="21"/>
    </row>
    <row r="90" spans="1:22" ht="30" hidden="1">
      <c r="A90" s="21" t="s">
        <v>108</v>
      </c>
      <c r="B90" s="21" t="s">
        <v>421</v>
      </c>
      <c r="C90" s="21"/>
      <c r="D90" s="21" t="s">
        <v>422</v>
      </c>
      <c r="E90" s="21" t="str">
        <f t="shared" si="2"/>
        <v>YES</v>
      </c>
      <c r="F90" s="21"/>
      <c r="G90" s="21"/>
      <c r="H90" s="21" t="s">
        <v>151</v>
      </c>
      <c r="I90" s="21"/>
      <c r="J90" s="21"/>
      <c r="K90" s="21" t="s">
        <v>40</v>
      </c>
      <c r="L90" s="21"/>
      <c r="M90" s="21"/>
      <c r="N90" s="21"/>
      <c r="O90" s="21"/>
      <c r="P90" s="21" t="s">
        <v>422</v>
      </c>
      <c r="Q90" s="21"/>
      <c r="R90" s="21"/>
      <c r="S90" s="21"/>
      <c r="T90" s="21"/>
      <c r="U90" s="21"/>
      <c r="V90" s="21"/>
    </row>
    <row r="91" spans="1:22" ht="60" hidden="1">
      <c r="A91" s="21" t="s">
        <v>108</v>
      </c>
      <c r="B91" s="21" t="s">
        <v>423</v>
      </c>
      <c r="C91" s="21"/>
      <c r="D91" s="21" t="s">
        <v>424</v>
      </c>
      <c r="E91" s="21" t="str">
        <f t="shared" si="2"/>
        <v>YES</v>
      </c>
      <c r="F91" s="21"/>
      <c r="G91" s="21"/>
      <c r="H91" s="21" t="s">
        <v>111</v>
      </c>
      <c r="I91" s="21"/>
      <c r="J91" s="21"/>
      <c r="K91" s="21" t="s">
        <v>40</v>
      </c>
      <c r="L91" s="21"/>
      <c r="M91" s="21"/>
      <c r="N91" s="21"/>
      <c r="O91" s="21"/>
      <c r="P91" s="21" t="s">
        <v>424</v>
      </c>
      <c r="Q91" s="21"/>
      <c r="R91" s="21"/>
      <c r="S91" s="21"/>
      <c r="T91" s="21"/>
      <c r="U91" s="21"/>
      <c r="V91" s="21"/>
    </row>
    <row r="92" spans="1:22" ht="90.75">
      <c r="A92" s="17" t="s">
        <v>42</v>
      </c>
      <c r="B92" s="16" t="s">
        <v>104</v>
      </c>
      <c r="C92" s="17" t="s">
        <v>435</v>
      </c>
      <c r="D92" s="17" t="s">
        <v>425</v>
      </c>
      <c r="E92" s="16" t="s">
        <v>42</v>
      </c>
      <c r="F92" s="17" t="s">
        <v>42</v>
      </c>
      <c r="G92" s="17" t="s">
        <v>426</v>
      </c>
      <c r="H92" s="17" t="s">
        <v>120</v>
      </c>
      <c r="I92" s="17" t="s">
        <v>120</v>
      </c>
      <c r="J92" s="16"/>
      <c r="K92" s="17" t="s">
        <v>42</v>
      </c>
      <c r="L92" s="16"/>
      <c r="M92" s="16" t="s">
        <v>427</v>
      </c>
      <c r="N92" s="16" t="s">
        <v>427</v>
      </c>
      <c r="O92" s="16"/>
      <c r="P92" s="22" t="s">
        <v>428</v>
      </c>
      <c r="Q92" s="52" t="s">
        <v>544</v>
      </c>
      <c r="R92" s="16"/>
      <c r="S92" s="33" t="s">
        <v>491</v>
      </c>
      <c r="T92" s="33"/>
      <c r="U92" s="33" t="s">
        <v>541</v>
      </c>
      <c r="V92" s="16"/>
    </row>
    <row r="93" spans="1:22" ht="75" hidden="1">
      <c r="A93" s="17" t="s">
        <v>42</v>
      </c>
      <c r="B93" s="16" t="s">
        <v>429</v>
      </c>
      <c r="C93" s="17" t="s">
        <v>435</v>
      </c>
      <c r="D93" s="17" t="s">
        <v>42</v>
      </c>
      <c r="E93" s="16" t="s">
        <v>42</v>
      </c>
      <c r="F93" s="16"/>
      <c r="G93" s="17" t="s">
        <v>111</v>
      </c>
      <c r="H93" s="17" t="s">
        <v>430</v>
      </c>
      <c r="I93" s="17" t="s">
        <v>120</v>
      </c>
      <c r="J93" s="16"/>
      <c r="K93" s="17" t="s">
        <v>42</v>
      </c>
      <c r="L93" s="16"/>
      <c r="M93" s="17" t="s">
        <v>431</v>
      </c>
      <c r="N93" s="17"/>
      <c r="O93" s="18" t="s">
        <v>432</v>
      </c>
      <c r="P93" s="34" t="s">
        <v>433</v>
      </c>
      <c r="Q93" s="16"/>
      <c r="R93" s="16" t="s">
        <v>434</v>
      </c>
      <c r="S93" s="16" t="s">
        <v>434</v>
      </c>
      <c r="V93" s="16"/>
    </row>
    <row r="94" spans="1:22" hidden="1">
      <c r="A94" s="17" t="s">
        <v>40</v>
      </c>
      <c r="B94" s="52" t="s">
        <v>545</v>
      </c>
    </row>
  </sheetData>
  <autoFilter ref="A1:V94">
    <filterColumn colId="10">
      <filters>
        <filter val="YES"/>
      </filters>
    </filterColumn>
    <filterColumn colId="20">
      <filters>
        <filter val="Working"/>
      </filters>
    </filterColumn>
  </autoFilter>
  <hyperlinks>
    <hyperlink ref="B46" r:id="rId1" display="https://intadmin.appdev.development.lloydsdev/Applications/Details/301015"/>
    <hyperlink ref="B31" r:id="rId2" display="https://intadmin.appdev.development.lloydsdev/Applications/Details/301014"/>
    <hyperlink ref="B11" r:id="rId3" display="https://intadmin.appdev.development.lloydsdev/Applications/Details/301013"/>
    <hyperlink ref="B32" r:id="rId4" display="https://intadmin.appdev.development.lloydsdev/Applications/Details/301012"/>
    <hyperlink ref="B10" r:id="rId5" display="https://intadmin.appdev.development.lloydsdev/Applications/Details/301011"/>
    <hyperlink ref="B60" r:id="rId6" display="https://intadmin.appdev.development.lloydsdev/Applications/Details/301009"/>
    <hyperlink ref="B56" r:id="rId7" display="https://intadmin.appdev.development.lloydsdev/Applications/Details/301008"/>
    <hyperlink ref="B68" r:id="rId8" display="https://intadmin.appdev.development.lloydsdev/Applications/Details/301007"/>
    <hyperlink ref="B29" r:id="rId9" display="https://intadmin.appdev.development.lloydsdev/Applications/Details/301006"/>
    <hyperlink ref="B45" r:id="rId10" display="https://intadmin.appdev.development.lloydsdev/Applications/Details/301005"/>
    <hyperlink ref="B28" r:id="rId11" display="https://intadmin.appdev.development.lloydsdev/Applications/Details/301004"/>
    <hyperlink ref="B77" r:id="rId12" display="https://intadmin.appdev.development.lloydsdev/Applications/Details/301003"/>
    <hyperlink ref="B69" r:id="rId13" display="https://intadmin.appdev.development.lloydsdev/Applications/Details/301002"/>
    <hyperlink ref="B48" r:id="rId14" display="https://intadmin.appdev.development.lloydsdev/Applications/Details/301001"/>
    <hyperlink ref="B30" r:id="rId15" display="https://intadmin.appdev.development.lloydsdev/Applications/Details/301000"/>
    <hyperlink ref="B86" r:id="rId16"/>
    <hyperlink ref="B84" r:id="rId17" display="https://intadmin.appdev.development.lloydsdev/Applications/Details/1028"/>
    <hyperlink ref="B83" r:id="rId18" display="https://intadmin.appdev.development.lloydsdev/Applications/Details/1027"/>
    <hyperlink ref="B82" r:id="rId19" display="https://intadmin.appdev.development.lloydsdev/Applications/Details/1026"/>
    <hyperlink ref="B81" r:id="rId20" display="https://intadmin.appdev.development.lloydsdev/Applications/Details/1025"/>
    <hyperlink ref="B80" r:id="rId21" display="https://intadmin.appdev.development.lloydsdev/Applications/Details/1024"/>
    <hyperlink ref="B79" r:id="rId22" display="https://intadmin.appdev.development.lloydsdev/Applications/Details/1023"/>
    <hyperlink ref="B78" r:id="rId23" display="https://intadmin.appdev.development.lloydsdev/Applications/Details/1022"/>
    <hyperlink ref="B74" r:id="rId24" display="https://intadmin.appdev.development.lloydsdev/Applications/Details/1021"/>
    <hyperlink ref="B73" r:id="rId25" display="https://intadmin.appdev.development.lloydsdev/Applications/Details/1020"/>
    <hyperlink ref="B67" r:id="rId26" display="https://intadmin.appdev.development.lloydsdev/Applications/Details/1019"/>
    <hyperlink ref="B66" r:id="rId27" display="https://intadmin.appdev.development.lloydsdev/Applications/Details/1018"/>
    <hyperlink ref="B64" r:id="rId28" display="https://intadmin.appdev.development.lloydsdev/Applications/Details/1017"/>
    <hyperlink ref="B59" r:id="rId29" display="https://intadmin.appdev.development.lloydsdev/Applications/Details/1016"/>
    <hyperlink ref="B55" r:id="rId30" display="https://intadmin.appdev.development.lloydsdev/Applications/Details/1015"/>
    <hyperlink ref="B52" r:id="rId31" display="https://intadmin.appdev.development.lloydsdev/Applications/Details/1014"/>
    <hyperlink ref="B51" r:id="rId32" display="https://intadmin.appdev.development.lloydsdev/Applications/Details/1013"/>
    <hyperlink ref="B43" r:id="rId33" display="https://intadmin.appdev.development.lloydsdev/Applications/Details/1012"/>
    <hyperlink ref="B42" r:id="rId34" display="https://intadmin.appdev.development.lloydsdev/Applications/Details/1011"/>
    <hyperlink ref="B35" r:id="rId35" display="https://intadmin.appdev.development.lloydsdev/Applications/Details/1010"/>
    <hyperlink ref="B25" r:id="rId36" display="https://intadmin.appdev.development.lloydsdev/Applications/Details/1009"/>
    <hyperlink ref="B23" r:id="rId37" display="https://intadmin.appdev.development.lloydsdev/Applications/Details/1008"/>
    <hyperlink ref="B22" r:id="rId38" display="https://intadmin.appdev.development.lloydsdev/Applications/Details/1007"/>
    <hyperlink ref="B17" r:id="rId39" display="https://intadmin.appdev.development.lloydsdev/Applications/Details/1006"/>
    <hyperlink ref="B16" r:id="rId40" display="https://intadmin.appdev.development.lloydsdev/Applications/Details/1005"/>
    <hyperlink ref="B14" r:id="rId41" display="https://intadmin.appdev.development.lloydsdev/Applications/Details/1004"/>
    <hyperlink ref="B13" r:id="rId42" display="https://intadmin.appdev.development.lloydsdev/Applications/Details/1003"/>
    <hyperlink ref="B44" r:id="rId43" display="https://intadmin.appdev.development.lloydsdev/Applications/Details/1001"/>
    <hyperlink ref="O51" r:id="rId44"/>
    <hyperlink ref="O35" r:id="rId45"/>
    <hyperlink ref="O60" r:id="rId46"/>
    <hyperlink ref="O56" r:id="rId47"/>
    <hyperlink ref="O29" r:id="rId48"/>
    <hyperlink ref="O45" r:id="rId49"/>
    <hyperlink ref="O28" r:id="rId50"/>
    <hyperlink ref="O77" r:id="rId51"/>
    <hyperlink ref="O69" r:id="rId52"/>
    <hyperlink ref="O48" r:id="rId53"/>
    <hyperlink ref="O30" r:id="rId54"/>
    <hyperlink ref="O86" r:id="rId55"/>
    <hyperlink ref="O78" r:id="rId56"/>
    <hyperlink ref="O81" r:id="rId57"/>
    <hyperlink ref="O74" r:id="rId58"/>
    <hyperlink ref="O67" r:id="rId59"/>
    <hyperlink ref="O66" r:id="rId60"/>
    <hyperlink ref="O64" r:id="rId61"/>
    <hyperlink ref="O59" r:id="rId62"/>
    <hyperlink ref="O55" r:id="rId63"/>
    <hyperlink ref="O52" r:id="rId64"/>
    <hyperlink ref="O43" r:id="rId65"/>
    <hyperlink ref="O42" r:id="rId66"/>
    <hyperlink ref="O23" r:id="rId67"/>
    <hyperlink ref="O22" r:id="rId68"/>
    <hyperlink ref="O17" r:id="rId69"/>
    <hyperlink ref="O16" r:id="rId70"/>
    <hyperlink ref="O14" r:id="rId71"/>
    <hyperlink ref="O8" r:id="rId72"/>
    <hyperlink ref="O9" r:id="rId73"/>
    <hyperlink ref="O10" r:id="rId74"/>
    <hyperlink ref="O32" r:id="rId75"/>
    <hyperlink ref="O11" r:id="rId76"/>
    <hyperlink ref="O31" r:id="rId77"/>
    <hyperlink ref="Q54" r:id="rId78"/>
    <hyperlink ref="Q61" r:id="rId79"/>
    <hyperlink ref="Q55" r:id="rId80"/>
    <hyperlink ref="Q8" r:id="rId81"/>
    <hyperlink ref="Q20" r:id="rId82"/>
    <hyperlink ref="Q21" r:id="rId83"/>
    <hyperlink ref="Q68" r:id="rId84"/>
    <hyperlink ref="Q87" r:id="rId85"/>
    <hyperlink ref="B8" r:id="rId86" display="https://intadmin.appdev.development.lloydsdev/Applications/Details/1002"/>
    <hyperlink ref="B9" r:id="rId87" display="https://intadmin.appdev.development.lloydsdev/Applications/Details/301010"/>
    <hyperlink ref="P44" r:id="rId88"/>
    <hyperlink ref="O68" r:id="rId89"/>
    <hyperlink ref="P92" r:id="rId90"/>
    <hyperlink ref="P93" r:id="rId91"/>
    <hyperlink ref="P57" r:id="rId92"/>
    <hyperlink ref="P64" r:id="rId93"/>
    <hyperlink ref="O13" r:id="rId94"/>
    <hyperlink ref="P68" r:id="rId95"/>
    <hyperlink ref="Q44" r:id="rId96"/>
  </hyperlinks>
  <pageMargins left="0.7" right="0.7" top="0.75" bottom="0.75" header="0.3" footer="0.3"/>
  <pageSetup paperSize="0" orientation="portrait" horizontalDpi="0" verticalDpi="0" copies="0" r:id="rId9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F14" sqref="F14"/>
    </sheetView>
  </sheetViews>
  <sheetFormatPr defaultRowHeight="15"/>
  <cols>
    <col min="1" max="1" width="16.42578125" customWidth="1"/>
    <col min="2" max="2" width="55.42578125" customWidth="1"/>
  </cols>
  <sheetData>
    <row r="1" spans="1:3" s="2" customFormat="1">
      <c r="A1" s="2" t="s">
        <v>3</v>
      </c>
      <c r="B1" s="2" t="s">
        <v>616</v>
      </c>
      <c r="C1" s="2" t="s">
        <v>617</v>
      </c>
    </row>
    <row r="2" spans="1:3">
      <c r="A2" t="s">
        <v>9</v>
      </c>
      <c r="B2" s="1" t="s">
        <v>622</v>
      </c>
      <c r="C2" t="s">
        <v>618</v>
      </c>
    </row>
    <row r="3" spans="1:3">
      <c r="A3" t="s">
        <v>29</v>
      </c>
      <c r="B3" s="1" t="s">
        <v>69</v>
      </c>
      <c r="C3" s="1" t="s">
        <v>619</v>
      </c>
    </row>
    <row r="4" spans="1:3">
      <c r="A4" t="s">
        <v>45</v>
      </c>
      <c r="B4" s="1" t="s">
        <v>579</v>
      </c>
      <c r="C4" s="1" t="s">
        <v>621</v>
      </c>
    </row>
    <row r="5" spans="1:3">
      <c r="A5" t="s">
        <v>438</v>
      </c>
      <c r="B5" s="1" t="s">
        <v>442</v>
      </c>
      <c r="C5" s="1" t="s">
        <v>620</v>
      </c>
    </row>
  </sheetData>
  <hyperlinks>
    <hyperlink ref="B3" r:id="rId1"/>
    <hyperlink ref="B4" r:id="rId2"/>
    <hyperlink ref="C3" r:id="rId3"/>
    <hyperlink ref="C5" r:id="rId4"/>
    <hyperlink ref="B2" r:id="rId5"/>
    <hyperlink ref="C4" r:id="rId6"/>
  </hyperlinks>
  <pageMargins left="0.7" right="0.7" top="0.75" bottom="0.75" header="0.3" footer="0.3"/>
  <pageSetup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A26" sqref="A26"/>
    </sheetView>
  </sheetViews>
  <sheetFormatPr defaultRowHeight="15"/>
  <cols>
    <col min="1" max="1" width="26.140625" customWidth="1"/>
  </cols>
  <sheetData>
    <row r="1" spans="1:8">
      <c r="A1" s="3" t="s">
        <v>27</v>
      </c>
      <c r="F1" s="3" t="s">
        <v>28</v>
      </c>
      <c r="H1" s="3" t="s">
        <v>3</v>
      </c>
    </row>
    <row r="2" spans="1:8">
      <c r="A2" t="s">
        <v>89</v>
      </c>
      <c r="B2" t="s">
        <v>90</v>
      </c>
      <c r="F2" t="s">
        <v>8</v>
      </c>
      <c r="H2" t="s">
        <v>9</v>
      </c>
    </row>
    <row r="3" spans="1:8">
      <c r="A3" t="s">
        <v>38</v>
      </c>
      <c r="F3" t="s">
        <v>11</v>
      </c>
      <c r="H3" t="s">
        <v>29</v>
      </c>
    </row>
    <row r="4" spans="1:8">
      <c r="A4" t="s">
        <v>1</v>
      </c>
      <c r="H4" t="s">
        <v>30</v>
      </c>
    </row>
    <row r="5" spans="1:8">
      <c r="A5" t="s">
        <v>2</v>
      </c>
      <c r="F5" s="3" t="s">
        <v>41</v>
      </c>
    </row>
    <row r="6" spans="1:8">
      <c r="A6" t="s">
        <v>15</v>
      </c>
      <c r="F6" t="s">
        <v>42</v>
      </c>
    </row>
    <row r="7" spans="1:8">
      <c r="A7" t="s">
        <v>16</v>
      </c>
      <c r="F7" t="s">
        <v>40</v>
      </c>
    </row>
    <row r="8" spans="1:8">
      <c r="A8" t="s">
        <v>17</v>
      </c>
      <c r="F8" t="s">
        <v>10</v>
      </c>
    </row>
    <row r="9" spans="1:8">
      <c r="A9" t="s">
        <v>18</v>
      </c>
    </row>
    <row r="10" spans="1:8">
      <c r="A10" t="s">
        <v>19</v>
      </c>
    </row>
    <row r="11" spans="1:8">
      <c r="A11" t="s">
        <v>20</v>
      </c>
    </row>
    <row r="12" spans="1:8">
      <c r="A12" t="s">
        <v>21</v>
      </c>
    </row>
    <row r="13" spans="1:8">
      <c r="A13" t="s">
        <v>37</v>
      </c>
    </row>
    <row r="14" spans="1:8">
      <c r="A14" t="s">
        <v>22</v>
      </c>
    </row>
    <row r="15" spans="1:8">
      <c r="A15" t="s">
        <v>98</v>
      </c>
    </row>
    <row r="16" spans="1:8">
      <c r="A16" t="s">
        <v>23</v>
      </c>
    </row>
    <row r="17" spans="1:2">
      <c r="A17" t="s">
        <v>24</v>
      </c>
    </row>
    <row r="18" spans="1:2">
      <c r="A18" t="s">
        <v>25</v>
      </c>
    </row>
    <row r="19" spans="1:2">
      <c r="A19" t="s">
        <v>26</v>
      </c>
      <c r="B19" t="s">
        <v>91</v>
      </c>
    </row>
    <row r="20" spans="1:2">
      <c r="A20" t="s">
        <v>83</v>
      </c>
      <c r="B20" t="s">
        <v>92</v>
      </c>
    </row>
    <row r="21" spans="1:2">
      <c r="A21" t="s">
        <v>84</v>
      </c>
      <c r="B21" t="s">
        <v>93</v>
      </c>
    </row>
    <row r="22" spans="1:2">
      <c r="A22" t="s">
        <v>85</v>
      </c>
      <c r="B22" t="s">
        <v>94</v>
      </c>
    </row>
    <row r="23" spans="1:2">
      <c r="A23" t="s">
        <v>105</v>
      </c>
    </row>
    <row r="24" spans="1:2">
      <c r="A24" s="16" t="s">
        <v>479</v>
      </c>
    </row>
    <row r="25" spans="1:2">
      <c r="A25" s="16" t="s">
        <v>478</v>
      </c>
    </row>
    <row r="26" spans="1:2">
      <c r="A26" t="s">
        <v>483</v>
      </c>
    </row>
  </sheetData>
  <dataValidations count="2">
    <dataValidation type="list" allowBlank="1" showInputMessage="1" showErrorMessage="1" sqref="H5 A25">
      <formula1>$A$4:$A$19</formula1>
    </dataValidation>
    <dataValidation type="list" allowBlank="1" showInputMessage="1" showErrorMessage="1" sqref="A24">
      <formula1>AllTests</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TestCasesAvailable_Summary</vt:lpstr>
      <vt:lpstr>PROD_TestCases_NormalUser</vt:lpstr>
      <vt:lpstr>PROD_TestCases_Admin</vt:lpstr>
      <vt:lpstr>UAT_TESTCASES</vt:lpstr>
      <vt:lpstr>SYSTEST_TESTCASES</vt:lpstr>
      <vt:lpstr>DEV_TESTCASES</vt:lpstr>
      <vt:lpstr>Applications</vt:lpstr>
      <vt:lpstr>Environments</vt:lpstr>
      <vt:lpstr>Drop Down Data</vt:lpstr>
      <vt:lpstr>AllTestCases</vt:lpstr>
      <vt:lpstr>AllTests</vt:lpstr>
      <vt:lpstr>Tests</vt:lpstr>
    </vt:vector>
  </TitlesOfParts>
  <Company>Lloyd's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Muldoon, Stephen</dc:creator>
  <cp:lastModifiedBy>Muldoon, Stephen</cp:lastModifiedBy>
  <dcterms:created xsi:type="dcterms:W3CDTF">2016-05-18T13:59:24Z</dcterms:created>
  <dcterms:modified xsi:type="dcterms:W3CDTF">2017-03-29T09:02:09Z</dcterms:modified>
</cp:coreProperties>
</file>