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Zahra\Desktop\q analysis\"/>
    </mc:Choice>
  </mc:AlternateContent>
  <xr:revisionPtr revIDLastSave="0" documentId="13_ncr:1_{8638AF62-AEDA-401E-9268-7C1E1654C554}" xr6:coauthVersionLast="47" xr6:coauthVersionMax="47" xr10:uidLastSave="{00000000-0000-0000-0000-000000000000}"/>
  <bookViews>
    <workbookView xWindow="-110" yWindow="-110" windowWidth="19420" windowHeight="10300" tabRatio="793" activeTab="4" xr2:uid="{DA136C82-EE91-4BCE-BE8B-5C593CEFDF85}"/>
  </bookViews>
  <sheets>
    <sheet name="Total Data lowest Question" sheetId="6" r:id="rId1"/>
    <sheet name="Analysis based on personal opin" sheetId="7" r:id="rId2"/>
    <sheet name="Creation Date" sheetId="8" r:id="rId3"/>
    <sheet name="Sum Score" sheetId="2" r:id="rId4"/>
    <sheet name="variance lowest Question" sheetId="3" r:id="rId5"/>
    <sheet name="variance chart" sheetId="4" r:id="rId6"/>
    <sheet name="Sum character length"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121" i="7" l="1"/>
  <c r="AA120" i="7"/>
  <c r="AA119" i="7"/>
  <c r="AA118" i="7"/>
  <c r="AA117" i="7"/>
  <c r="AA116" i="7"/>
  <c r="AA115" i="7"/>
  <c r="AA114" i="7"/>
  <c r="AA113" i="7"/>
  <c r="AA112" i="7"/>
  <c r="Z112" i="7"/>
  <c r="AA111" i="7"/>
  <c r="AA110" i="7"/>
  <c r="AA109" i="7"/>
  <c r="AA108" i="7"/>
  <c r="AA107" i="7"/>
  <c r="AA106" i="7"/>
  <c r="AA105" i="7"/>
  <c r="AA104" i="7"/>
  <c r="AA103" i="7"/>
  <c r="AA102" i="7"/>
  <c r="Z102" i="7"/>
  <c r="AA101" i="7"/>
  <c r="AA100" i="7"/>
  <c r="AA99" i="7"/>
  <c r="AA98" i="7"/>
  <c r="AA97" i="7"/>
  <c r="AA96" i="7"/>
  <c r="AA95" i="7"/>
  <c r="AA94" i="7"/>
  <c r="AA93" i="7"/>
  <c r="AA92" i="7"/>
  <c r="Z92" i="7"/>
  <c r="AA91" i="7"/>
  <c r="AA90" i="7"/>
  <c r="AA89" i="7"/>
  <c r="AA88" i="7"/>
  <c r="AA87" i="7"/>
  <c r="AA86" i="7"/>
  <c r="AA85" i="7"/>
  <c r="AA84" i="7"/>
  <c r="AA83" i="7"/>
  <c r="AA82" i="7"/>
  <c r="Z82" i="7"/>
  <c r="AA81" i="7"/>
  <c r="AA80" i="7"/>
  <c r="AA79" i="7"/>
  <c r="AA78" i="7"/>
  <c r="AA77" i="7"/>
  <c r="AA76" i="7"/>
  <c r="AA75" i="7"/>
  <c r="AA74" i="7"/>
  <c r="AA73" i="7"/>
  <c r="AA72" i="7"/>
  <c r="Z72" i="7"/>
  <c r="AA71" i="7"/>
  <c r="AA70" i="7"/>
  <c r="AA69" i="7"/>
  <c r="AA68" i="7"/>
  <c r="AA67" i="7"/>
  <c r="AA66" i="7"/>
  <c r="AA65" i="7"/>
  <c r="AA64" i="7"/>
  <c r="AA63" i="7"/>
  <c r="AA62" i="7"/>
  <c r="Z62" i="7"/>
  <c r="AA61" i="7"/>
  <c r="AA60" i="7"/>
  <c r="AA59" i="7"/>
  <c r="AA58" i="7"/>
  <c r="AA57" i="7"/>
  <c r="AA56" i="7"/>
  <c r="AA55" i="7"/>
  <c r="AA54" i="7"/>
  <c r="AA53" i="7"/>
  <c r="AA52" i="7"/>
  <c r="Z52" i="7"/>
  <c r="AA51" i="7"/>
  <c r="AA50" i="7"/>
  <c r="AA49" i="7"/>
  <c r="AA48" i="7"/>
  <c r="AA47" i="7"/>
  <c r="AA46" i="7"/>
  <c r="AA45" i="7"/>
  <c r="AA44" i="7"/>
  <c r="AA43" i="7"/>
  <c r="AA42" i="7"/>
  <c r="Z42" i="7"/>
  <c r="AA41" i="7"/>
  <c r="AA40" i="7"/>
  <c r="AA39" i="7"/>
  <c r="AA38" i="7"/>
  <c r="AA37" i="7"/>
  <c r="AA36" i="7"/>
  <c r="AA35" i="7"/>
  <c r="AA34" i="7"/>
  <c r="AA33" i="7"/>
  <c r="AA32" i="7"/>
  <c r="Z32" i="7"/>
  <c r="AA31" i="7"/>
  <c r="AA30" i="7"/>
  <c r="AA29" i="7"/>
  <c r="AA28" i="7"/>
  <c r="AA27" i="7"/>
  <c r="AA26" i="7"/>
  <c r="AA25" i="7"/>
  <c r="AA24" i="7"/>
  <c r="AA23" i="7"/>
  <c r="AA22" i="7"/>
  <c r="Z22" i="7"/>
  <c r="AA21" i="7"/>
  <c r="AA20" i="7"/>
  <c r="AA19" i="7"/>
  <c r="AA18" i="7"/>
  <c r="AA17" i="7"/>
  <c r="AA16" i="7"/>
  <c r="AA15" i="7"/>
  <c r="AA14" i="7"/>
  <c r="AA13" i="7"/>
  <c r="AA12" i="7"/>
  <c r="Z12" i="7"/>
  <c r="AA11" i="7"/>
  <c r="AA10" i="7"/>
  <c r="AA9" i="7"/>
  <c r="AA8" i="7"/>
  <c r="AA7" i="7"/>
  <c r="AA6" i="7"/>
  <c r="AA5" i="7"/>
  <c r="AA4" i="7"/>
  <c r="AA3" i="7"/>
  <c r="AA2" i="7"/>
  <c r="Z2" i="7"/>
  <c r="AB12" i="6"/>
  <c r="AB22" i="6"/>
  <c r="AB32" i="6"/>
  <c r="AB42" i="6"/>
  <c r="AB52" i="6"/>
  <c r="AB62" i="6"/>
  <c r="AB72" i="6"/>
  <c r="AB82" i="6"/>
  <c r="AB92" i="6"/>
  <c r="AB102" i="6"/>
  <c r="AB112" i="6"/>
  <c r="AB2" i="6"/>
  <c r="AA3" i="6"/>
  <c r="AA4" i="6"/>
  <c r="AA5" i="6"/>
  <c r="AA6" i="6"/>
  <c r="AA7" i="6"/>
  <c r="AA8" i="6"/>
  <c r="AA9" i="6"/>
  <c r="AA10" i="6"/>
  <c r="AA11" i="6"/>
  <c r="AA12" i="6"/>
  <c r="AA13" i="6"/>
  <c r="AA14" i="6"/>
  <c r="AA15" i="6"/>
  <c r="AA16" i="6"/>
  <c r="AA17" i="6"/>
  <c r="AA18" i="6"/>
  <c r="AA19" i="6"/>
  <c r="AA20" i="6"/>
  <c r="AA21" i="6"/>
  <c r="AA22" i="6"/>
  <c r="AA23" i="6"/>
  <c r="AA24" i="6"/>
  <c r="AA25" i="6"/>
  <c r="AA26" i="6"/>
  <c r="AA27" i="6"/>
  <c r="AA28" i="6"/>
  <c r="AA29" i="6"/>
  <c r="AA30" i="6"/>
  <c r="AA31" i="6"/>
  <c r="AA32" i="6"/>
  <c r="AA33" i="6"/>
  <c r="AA34" i="6"/>
  <c r="AA35" i="6"/>
  <c r="AA36" i="6"/>
  <c r="AA37" i="6"/>
  <c r="AA38" i="6"/>
  <c r="AA39" i="6"/>
  <c r="AA40" i="6"/>
  <c r="AA41" i="6"/>
  <c r="AA42" i="6"/>
  <c r="AA43" i="6"/>
  <c r="AA44" i="6"/>
  <c r="AA45" i="6"/>
  <c r="AA46" i="6"/>
  <c r="AA47" i="6"/>
  <c r="AA48" i="6"/>
  <c r="AA49" i="6"/>
  <c r="AA50" i="6"/>
  <c r="AA51" i="6"/>
  <c r="AA52" i="6"/>
  <c r="AA53" i="6"/>
  <c r="AA54" i="6"/>
  <c r="AA55" i="6"/>
  <c r="AA56" i="6"/>
  <c r="AA57" i="6"/>
  <c r="AA58" i="6"/>
  <c r="AA59" i="6"/>
  <c r="AA60" i="6"/>
  <c r="AA61" i="6"/>
  <c r="AA62" i="6"/>
  <c r="AA63" i="6"/>
  <c r="AA64" i="6"/>
  <c r="AA65" i="6"/>
  <c r="AA66" i="6"/>
  <c r="AA67" i="6"/>
  <c r="AA68" i="6"/>
  <c r="AA69" i="6"/>
  <c r="AA70" i="6"/>
  <c r="AA71" i="6"/>
  <c r="AA72" i="6"/>
  <c r="AA73" i="6"/>
  <c r="AA74" i="6"/>
  <c r="AA75" i="6"/>
  <c r="AA76" i="6"/>
  <c r="AA77" i="6"/>
  <c r="AA78" i="6"/>
  <c r="AA79" i="6"/>
  <c r="AA80" i="6"/>
  <c r="AA81" i="6"/>
  <c r="AA82" i="6"/>
  <c r="AA83" i="6"/>
  <c r="AA84" i="6"/>
  <c r="AA85" i="6"/>
  <c r="AA86" i="6"/>
  <c r="AA87" i="6"/>
  <c r="AA88" i="6"/>
  <c r="AA89" i="6"/>
  <c r="AA90" i="6"/>
  <c r="AA91" i="6"/>
  <c r="AA92" i="6"/>
  <c r="AA93" i="6"/>
  <c r="AA94" i="6"/>
  <c r="AA95" i="6"/>
  <c r="AA96" i="6"/>
  <c r="AA97" i="6"/>
  <c r="AA98" i="6"/>
  <c r="AA99" i="6"/>
  <c r="AA100" i="6"/>
  <c r="AA101" i="6"/>
  <c r="AA102" i="6"/>
  <c r="AA103" i="6"/>
  <c r="AA104" i="6"/>
  <c r="AA105" i="6"/>
  <c r="AA106" i="6"/>
  <c r="AA107" i="6"/>
  <c r="AA108" i="6"/>
  <c r="AA109" i="6"/>
  <c r="AA110" i="6"/>
  <c r="AA111" i="6"/>
  <c r="AA112" i="6"/>
  <c r="AA113" i="6"/>
  <c r="AA114" i="6"/>
  <c r="AA115" i="6"/>
  <c r="AA116" i="6"/>
  <c r="AA117" i="6"/>
  <c r="AA118" i="6"/>
  <c r="AA119" i="6"/>
  <c r="AA120" i="6"/>
  <c r="AA121" i="6"/>
  <c r="AA2" i="6"/>
  <c r="Z12" i="6"/>
  <c r="Z22" i="6"/>
  <c r="Z32" i="6"/>
  <c r="Z42" i="6"/>
  <c r="Z52" i="6"/>
  <c r="Z62" i="6"/>
  <c r="Z72" i="6"/>
  <c r="Z82" i="6"/>
  <c r="Z92" i="6"/>
  <c r="Z102" i="6"/>
  <c r="Z112" i="6"/>
  <c r="Z2" i="6"/>
  <c r="AB42" i="7" l="1"/>
  <c r="AB62" i="7"/>
  <c r="AB12" i="7"/>
  <c r="AB92" i="7"/>
  <c r="AB22" i="7"/>
  <c r="AB102" i="7"/>
  <c r="AB72" i="7"/>
  <c r="AB52" i="7"/>
  <c r="AB2" i="7"/>
  <c r="AB82" i="7"/>
  <c r="AB32" i="7"/>
  <c r="AB11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B4667F-5948-439B-A4E6-5DB011BC0699}" keepAlive="1" name="Query - New folder" description="Connection to the 'New folder' query in the workbook." type="5" refreshedVersion="7" background="1" saveData="1">
    <dbPr connection="Provider=Microsoft.Mashup.OleDb.1;Data Source=$Workbook$;Location=&quot;New folder&quot;;Extended Properties=&quot;&quot;" command="SELECT * FROM [New folder]"/>
  </connection>
  <connection id="2" xr16:uid="{CE48882E-C9E8-4301-8334-C375FCDCBA4C}"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9AA3F0BB-A3DE-4EF9-99DC-2EFECFF8A04B}"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s>
</file>

<file path=xl/sharedStrings.xml><?xml version="1.0" encoding="utf-8"?>
<sst xmlns="http://schemas.openxmlformats.org/spreadsheetml/2006/main" count="2734" uniqueCount="433">
  <si>
    <t>Id</t>
  </si>
  <si>
    <t>Score</t>
  </si>
  <si>
    <t>CreationDate</t>
  </si>
  <si>
    <t>Tag</t>
  </si>
  <si>
    <t>Android</t>
  </si>
  <si>
    <t>C#</t>
  </si>
  <si>
    <t>Dart</t>
  </si>
  <si>
    <t>F#</t>
  </si>
  <si>
    <t>Java</t>
  </si>
  <si>
    <t>Junit</t>
  </si>
  <si>
    <t>Python</t>
  </si>
  <si>
    <t>React</t>
  </si>
  <si>
    <t>Swagger</t>
  </si>
  <si>
    <t>Swift</t>
  </si>
  <si>
    <t>Vue</t>
  </si>
  <si>
    <t>Groups</t>
  </si>
  <si>
    <t>Count</t>
  </si>
  <si>
    <t>Sum</t>
  </si>
  <si>
    <t>Average</t>
  </si>
  <si>
    <t>Variance</t>
  </si>
  <si>
    <t>Source of Variation</t>
  </si>
  <si>
    <t>SS</t>
  </si>
  <si>
    <t>df</t>
  </si>
  <si>
    <t>MS</t>
  </si>
  <si>
    <t>F</t>
  </si>
  <si>
    <t>P-value</t>
  </si>
  <si>
    <t>F crit</t>
  </si>
  <si>
    <t>Between Groups</t>
  </si>
  <si>
    <t>Within Groups</t>
  </si>
  <si>
    <t>Total</t>
  </si>
  <si>
    <t>PostTypeId</t>
  </si>
  <si>
    <t>AcceptedAnswerId</t>
  </si>
  <si>
    <t>ParentId</t>
  </si>
  <si>
    <t>DeletionDate</t>
  </si>
  <si>
    <t>ViewCount</t>
  </si>
  <si>
    <t>Body</t>
  </si>
  <si>
    <t>OwnerUserId</t>
  </si>
  <si>
    <t>OwnerDisplayName</t>
  </si>
  <si>
    <t>LastEditorUserId</t>
  </si>
  <si>
    <t>LastEditorDisplayName</t>
  </si>
  <si>
    <t>LastEditDate</t>
  </si>
  <si>
    <t>LastActivityDate</t>
  </si>
  <si>
    <t>Title</t>
  </si>
  <si>
    <t>Tags</t>
  </si>
  <si>
    <t>AnswerCount</t>
  </si>
  <si>
    <t>CommentCount</t>
  </si>
  <si>
    <t>FavoriteCount</t>
  </si>
  <si>
    <t>ClosedDate</t>
  </si>
  <si>
    <t>CommunityOwnedDate</t>
  </si>
  <si>
    <t>ContentLicense</t>
  </si>
  <si>
    <t xml:space="preserve">&lt;p&gt;I am trying to fetch data from Android to Custom ListView but  I am not able to Fetch! Please help&lt;/p&gt;
&lt;p&gt;MY JSON:_&lt;/p&gt;
&lt;pre&gt;&lt;code&gt;{  
   "College":[  
      {  
         "Name":"NITK",
         "Logo":"http:\/\/192.168.43.164\\Webapp\\Collegelogos\\nitk.jpg"
      },
      {  
         "Name":"IITR",
         "Logo":"http:\/\/192.168.43.164\\Webapp\\Collegelogos\\iitr.jpg"
      },
      {  
         "Name":"NITT",
         "Logo":"http:\/\/192.168.43.164\\Webapp\\Collegelogos\\nitt.jpg"
      },
      {  
         "Name":"IITB",
         "Logo":"http:\/\/192.168.43.164\\Webapp\\Collegelogos\\iitb.png"
      },
      {  
         "Name":"IITG",
         "Logo":"http:\/\/192.168.43.164\\Webapp\\Collegelogos\\iitg.png"
      },
      {  
         "Name":"IITD",
         "Logo":"http:\/\/192.168.43.164\\Webapp\\Collegelogos\\iitd.png"
      },
      {  
         "Name":"BITS",
         "Logo":"http:\/\/192.168.43.164\\Webapp\\Collegelogos\\bits.png"
      }
   ]
}
&lt;/code&gt;&lt;/pre&gt;
&lt;p&gt;CODE:-&lt;/p&gt;
&lt;pre&gt;&lt;code&gt;public class MainActivity extends AppCompatActivity {
    private List&amp;lt;College&amp;gt; listcollege;
    //Creating Views
    private RecyclerView recyclerView;
    private RecyclerView.LayoutManager layoutManager;
    private RecyclerView.Adapter adapter;
    @Override
    protected void onCreate(Bundle savedInstanceState) {
        super.onCreate(savedInstanceState);
        setContentView(R.layout.activity_main);
        //Initializing Views
        recyclerView = (RecyclerView) findViewById(R.id.recyclerView);
        recyclerView.setHasFixedSize(true);
        layoutManager = new LinearLayoutManager(this);
        recyclerView.setLayoutManager(layoutManager);
        listcollege = new ArrayList&amp;lt;&amp;gt;();
        getData();
    }
    private void getData(){
        //Showing a progress dialog
        final ProgressDialog loading = ProgressDialog.show(this,"Loading Data", "Please wait...",false,false);
        //Creating a json array request
        JsonArrayRequest jsonArrayRequest = new JsonArrayRequest(Config.DATA_URL,
                new Response.Listener&amp;lt;JSONArray&amp;gt;() {
                    @Override
                    public void onResponse(JSONArray response) {
                        //Dismissing progress dialog
                        Toast.makeText(MainActivity.this, "sachin", Toast.LENGTH_SHORT).show();
                        loading.dismiss();
                        //calling method to parse json array
                        parseData(response);
                    }
                },
                new Response.ErrorListener() {
                    @Override
                    public void onErrorResponse(VolleyError error) {
                    }
                });
        //Creating request queue
        RequestQueue requestQueue = Volley.newRequestQueue(this);
        //Adding request to the queue
        requestQueue.add(jsonArrayRequest);
    }
    public  void parseData(JSONArray array) {
        for (int i = 0; i &amp;lt; array.length(); i++) {
            College college = new College();
            JSONObject json = null;
            try {
                json = array.getJSONObject(i);
                college.setImageUrl(json.getString(Config.TAG_IMAGE_URL));
               String s = (json.getString(Config.TAG_NAME));
                Toast.makeText(this, s, Toast.LENGTH_SHORT).show();
                college.setName(s);
            } catch (JSONException e) {
                e.printStackTrace();
            }
            listcollege.add(college);
        }
            adapter = new CardAdapter(this, listcollege);
            recyclerView.setAdapter(adapter);
      //  adapter.notifyDataSetChanged();
    }
}
&lt;/code&gt;&lt;/pre&gt;
&lt;p&gt;LOG :- ANDROID MONITOR&lt;/p&gt;
&lt;pre&gt;&lt;code&gt;07-04 13:02:42.289 16225-16256/com.example.sachin.volleyrecycle I/OpenGLRenderer: Initialized EGL, version 1.4
07-04 13:02:42.289 16225-16256/com.example.sachin.volleyrecycle D/OpenGLRenderer: Swap behavior 1
07-04 13:02:42.289 16225-16256/com.example.sachin.volleyrecycle W/OpenGLRenderer: Failed to choose config with EGL_SWAP_BEHAVIOR_PRESERVED, retrying without...
07-04 13:02:42.289 16225-16256/com.example.sachin.volleyrecycle D/OpenGLRenderer: Swap behavior 0
07-04 13:02:42.702 16225-16225/com.example.sachin.volleyrecycle E/RecyclerView: No adapter attached; skipping layout
07-04 13:02:42.946 16225-16225/com.example.sachin.volleyrecycle W/art: Before Android 4.1, method int android.support.v7.widget.ListViewCompat.lookForSelectablePosition(int, boolean) would have incorrectly overridden the package-private method in android.widget.ListView
&lt;/code&gt;&lt;/pre&gt;
</t>
  </si>
  <si>
    <t>No response from jsonArray request</t>
  </si>
  <si>
    <t>&lt;java&gt;&lt;android&gt;&lt;json&gt;</t>
  </si>
  <si>
    <t>CC BY-SA 3.0</t>
  </si>
  <si>
    <t xml:space="preserve">&lt;blockquote&gt;
  &lt;p&gt;&lt;strong&gt;Apologize :-&lt;/strong&gt; 
  due to my mistake,  because last time i didn't asked this Question properly  and that's why most of the answers posted below are related to  &lt;strong&gt;"this"&lt;/strong&gt; keyword and  that's the reason i got that much down votes. &lt;strong&gt;So i updated this Question, because i don't want to misguide anyone.&lt;/strong&gt; &lt;/p&gt;
&lt;/blockquote&gt;
&lt;p&gt;. &lt;/p&gt;
&lt;blockquote&gt;
  &lt;p&gt;&lt;strong&gt;EDIT-1 :&lt;/strong&gt;&lt;/p&gt;
  &lt;p&gt;&lt;strong&gt;Question-1&lt;/strong&gt;  My question was that why we pass &lt;strong&gt;"this"&lt;/strong&gt; (Object of current class or MainActivity) twice in the &lt;strong&gt;GestureDetectorCompact()&lt;/strong&gt; Constructor&lt;/p&gt;
&lt;pre&gt;&lt;code&gt; new GestureDetectorCompat(this,this);
&lt;/code&gt;&lt;/pre&gt;
&lt;/blockquote&gt;
&lt;p&gt;Rest of the block of code is given below,&lt;/p&gt;
&lt;pre&gt;&lt;code&gt;public class MainActivity extends ActionBarActivity implements GestureDetector.OnGestureListener, GestureDetector.OnDoubleTapListener {
  protected void onCreate(){
      private GestureDetectorCompat gestureDetector;
      this.gestureDetector = new GestureDetectorCompat(this,this);
      gestureDetector.setOnDoubleTapListener(this);
   }
}
&lt;/code&gt;&lt;/pre&gt;
&lt;blockquote&gt;
  &lt;p&gt;&lt;strong&gt;EDIT-2 : for quite close answer&lt;/strong&gt; you can click at following link&lt;/p&gt;
  &lt;p&gt;&lt;a href="https://stackoverflow.com/a/32004370/5013940"&gt;EpicPandaForce&lt;/a&gt; 
  &lt;strong&gt;'s answer&lt;/strong&gt; is very close to my question and it is helpful as well.&lt;/p&gt;
&lt;/blockquote&gt;
</t>
  </si>
  <si>
    <t>Parameters of GestureDetectorCompat constructor</t>
  </si>
  <si>
    <t>&lt;android&gt;&lt;gesturedetector&gt;&lt;this&gt;</t>
  </si>
  <si>
    <t>CC BY-SA 4.0</t>
  </si>
  <si>
    <t xml:space="preserve">&lt;p&gt;I am trying to check if text in editText is equal to some string.
This is my if (it comes every time i press a button):&lt;/p&gt;
&lt;p&gt;&lt;code&gt;if(tx.getText().toString()=="bla")&lt;/code&gt;&lt;/p&gt;
&lt;p&gt;this is tx:
&lt;code&gt;tx=(EditText)findViewById(R.id.editText1);&lt;/code&gt;&lt;/p&gt;
&lt;p&gt;I don't know why but the if is never true, I tried to check it by toast this way:&lt;/p&gt;
&lt;pre&gt;&lt;code&gt;Toast.makeText(getApplicationContext(),tx.getText().toString(), Toast.LENGTH_LONG).show();
&lt;/code&gt;&lt;/pre&gt;
&lt;p&gt;and it is "bla" but still its false, why?&lt;/p&gt;
</t>
  </si>
  <si>
    <t>user2157119</t>
  </si>
  <si>
    <t>editText.toString=="something" always false</t>
  </si>
  <si>
    <t>&lt;java&gt;&lt;android&gt;&lt;android-edittext&gt;</t>
  </si>
  <si>
    <t xml:space="preserve">&lt;p&gt;What is the &lt;strong&gt;shortcut&lt;/strong&gt; to create a new line in Android Studio editor (like &lt;kbd&gt;ctrl&lt;/kbd&gt;+&lt;kbd&gt;enter&lt;/kbd&gt; in Visual Studio Code)?&lt;/p&gt;
</t>
  </si>
  <si>
    <t>Shortcut to create new line in Android Studio editor</t>
  </si>
  <si>
    <t>&lt;android&gt;&lt;android-studio&gt;&lt;android-studio-3.0&gt;</t>
  </si>
  <si>
    <t xml:space="preserve">&lt;p&gt;My app crashed when I choose time using a TimePicker.&lt;br&gt;
How to fix this?  &lt;/p&gt;
&lt;p&gt;Please guide me.  &lt;/p&gt;
&lt;p&gt;when I print the &lt;code&gt;timeMinute&lt;/code&gt; &lt;code&gt;System.out: 30 am&lt;/code&gt; I get an 
error on this line &lt;code&gt;Integer.parseInt(timeMinute.replace(" am","")), true);&lt;/code&gt;&lt;/p&gt;
&lt;pre&gt;&lt;code&gt;start_time.setInputType(InputType.TYPE_NULL);
        start_time.setOnClickListener(new View.OnClickListener() {
            @Override
            public void onClick(View v) {
                String time = start_time.getText().toString();
                if (time != null &amp;amp;&amp;amp; !time.equals("")) {
                    StringTokenizer st = new StringTokenizer(time, ":");
                    String timeHour = st.nextToken();
                    String timeMinute = st.nextToken();
                    timePickDialog = new TimePickerDialog(v.getContext(),
                            new TimePickHandler(), Integer.parseInt(timeHour),
                            Integer.parseInt(timeMinute.replace(" am","")), true);
                } else {
                    timePickDialog = new TimePickerDialog(v.getContext(),
                            new TimePickHandler(), 10, 45, true);
                }
                timePickDialog.show();
            }
        });
private class TimePickHandler implements TimePickerDialog.OnTimeSetListener {
        @Override
        public void onTimeSet(TimePicker view, int hourOfDay, int minute) {
            //start_time.setText(hourOfDay + ":" + minute);
            int hour = hourOfDay % 12;
            if (hour == 0)
                hour = 12;
            start_time.setText(String.format("%02d:%02d %s", hour, minute,hourOfDay &amp;lt; 12 ? "am" : "pm"));
            timePickDialog.hide();
        }
    }
&lt;/code&gt;&lt;/pre&gt;
</t>
  </si>
  <si>
    <t>java.lang.NumberFormatException: Invalid int: "24 pm"</t>
  </si>
  <si>
    <t>&lt;java&gt;&lt;android&gt;&lt;numberformatexception&gt;</t>
  </si>
  <si>
    <t xml:space="preserve">&lt;p&gt;Starting from opening a new file with a blank activity, where do I put the XML view groups for android apps?&lt;/p&gt;
&lt;p&gt;&lt;a href="https://i.stack.imgur.com/qd3Qm.png" rel="nofollow noreferrer"&gt;&lt;img src="https://i.stack.imgur.com/qd3Qm.png" alt="enter image description here"&gt;&lt;/a&gt;&lt;/p&gt;
</t>
  </si>
  <si>
    <t>Where do I put my layout in android studio?</t>
  </si>
  <si>
    <t>&lt;android&gt;&lt;android-studio&gt;</t>
  </si>
  <si>
    <t xml:space="preserve">&lt;p&gt;I am trying to implement similar screen. Unable to add different items at proper place. I want to add shoes at the proper place.&lt;/p&gt;
&lt;p&gt;&lt;img src="https://i.stack.imgur.com/cYLwu.jpg" alt="enter image description here"&gt;&lt;/p&gt;
&lt;p&gt;&lt;strong&gt;Layout&lt;/strong&gt;&lt;/p&gt;
&lt;pre&gt;&lt;code&gt;&amp;lt;?xml version="1.0" encoding="utf-8"?&amp;gt;&amp;lt;RelativeLayout
android:layout_width="0dp"
android:layout_height="match_parent"
android:layout_weight="0.5"
android:padding="0dp"&amp;gt;
&amp;lt;ImageView
    android:id="@+id/imgBody"
    android:layout_width="match_parent"
    android:layout_height="match_parent"
    android:layout_alignParentStart="true"
    android:layout_alignParentTop="true"
    android:scaleType="fitXY"
    android:src="@drawable/dress" /&amp;gt;
&amp;lt;ImageView
    android:id="@+id/imgFeet"
    android:layout_width="match_parent"
    android:layout_height="wrap_content"
    android:layout_alignBottom="@+id/imgBody"
    android:layout_alignParentBottom="true"
    android:layout_centerHorizontal="true"
    android:layout_marginTop="0dp"
    android:src="@drawable/ic_shoe1"
    android:visibility="gone" /&amp;gt;
&amp;lt;ImageView
    android:id="@+id/imgFace"
    android:layout_width="50dp"
    android:layout_height="wrap_content"
    android:layout_marginLeft="55dp"
    android:layout_marginTop="0dp"
    android:src="@drawable/ic_head"
    android:visibility="gone" /&amp;gt;
&lt;/code&gt;&lt;/pre&gt;
&lt;p&gt;&lt;/p&gt;
&lt;p&gt;&lt;/p&gt;
&lt;pre&gt;&lt;code&gt;&amp;lt;android.support.v7.widget.RecyclerView
    android:id="@+id/recyclerView"
    android:layout_width="wrap_content"
    android:layout_height="wrap_content"
    android:background="@android:color/white"/&amp;gt;
&lt;/code&gt;&lt;/pre&gt;
&lt;p&gt;&lt;/p&gt;
</t>
  </si>
  <si>
    <t>Dressing a mannequin with different items in android</t>
  </si>
  <si>
    <t>&lt;android-layout&gt;</t>
  </si>
  <si>
    <t xml:space="preserve">&lt;p&gt;I am creating a ProgressBar to be placed in the vertical center of a LinearLayout (other layouts will not work; I need to use a LinearLayout). Here is some code:&lt;/p&gt;
&lt;pre&gt;&lt;code&gt;LinearLayout linearLayout = new LinearLayout(context);
LinearLayout.LayoutParams layoutParams = new LinearLayout.LayoutParams(
        LinearLayout.LayoutParams.MATCH_PARENT,
        LinearLayout.LayoutParams.MATCH_PARENT);
linearLayout.setLayoutParams(layoutParams);
linearLayout.setOrientation(LinearLayout.VERTICAL);
linearLayout.setGravity(Gravity.CENTER);
//add progressbar
ProgressBar progressBar = new ProgressBar(context);
progressBar.setLayoutParams(new ViewGroup.LayoutParams(
        ViewGroup.LayoutParams.WRAP_CONTENT,
        ViewGroup.LayoutParams.WRAP_CONTENT));
linearLayout.addView(progressBar);
&lt;/code&gt;&lt;/pre&gt;
&lt;p&gt;I have a ContainerView which will hold the LinearLayout created above. Something like this:&lt;/p&gt;
&lt;pre&gt;&lt;code&gt;public class ContainerView extends ScrollView {
    public ContainerView(Context context) {
        super(context);
        initView(context);
    }
    private void initView(Context context){
        addView(linearLayout);     //which is created in the snippet above
    }
} 
&lt;/code&gt;&lt;/pre&gt;
&lt;p&gt;If I extend ContainerView with LinearLayout, everything works fine. &lt;/p&gt;
&lt;p&gt;If I extend ContainerView with ScrollView, ProgressBar is centered horizontally but not vertically.&lt;/p&gt;
&lt;p&gt;What's the reason behind this dual behavior? My goal is to show a ProgressBar during the download of some data; once data is downloaded, I need to show it in the LinearLayout.&lt;/p&gt;
&lt;p&gt;(Note: The reason for using ScrollView is that downloaded data may be too large to fit a small screen. This may seem like a use-case for ListView, but there are some other reasons that prevent me from using ListView.)&lt;/p&gt;
</t>
  </si>
  <si>
    <t>Android center gravity is not working if container layout is in a scrollview</t>
  </si>
  <si>
    <t>&lt;android&gt;&lt;android-layout&gt;&lt;scrollview&gt;&lt;layout-gravity&gt;&lt;android-gravity&gt;</t>
  </si>
  <si>
    <t xml:space="preserve">&lt;p&gt;Hi I would like to know how to make this layout in android. I want to add 2 images for the 2 columns below and they are clickable.
&lt;a href="https://i.stack.imgur.com/RUEDg.jpg" rel="nofollow noreferrer"&gt;&lt;img src="https://i.stack.imgur.com/RUEDg.jpg" alt="enter image description here"&gt;&lt;/a&gt;&lt;/p&gt;
</t>
  </si>
  <si>
    <t>Layout Designing - Android</t>
  </si>
  <si>
    <t>&lt;android&gt;&lt;android-layout&gt;</t>
  </si>
  <si>
    <t xml:space="preserve">&lt;p&gt;I have been working on a simple android app using Xamarin.android for a while, I've just started on mobo development so it's pretty new to me, the thing is my app is supposed to be a login and registration form.
I use a class to get and organize the data in &lt;code&gt;List&amp;lt;T&amp;gt;&lt;/code&gt;, thing is I get null exception here is my code &lt;/p&gt;
&lt;p&gt;It is most likely a simple mistake, the weirdest thing is that it was working at some point when I tried to add sth else, didn't work deleted it and then this happened&lt;/p&gt;
&lt;p&gt;ty in advance&lt;/p&gt;
&lt;pre&gt;&lt;code&gt;using System;
using System.Collections.Generic;
using System.Linq;
namespace DemoAppXamarinStu {
public class Datos
{
    public static List&amp;lt;string&amp;gt; UsuarioL;//= new List&amp;lt;string&amp;gt;()
    static List&amp;lt;string&amp;gt; NombreL;//= new List&amp;lt;string&amp;gt;()
    static List&amp;lt;string&amp;gt; ApellidoL;//= new List&amp;lt;string&amp;gt;()
    static List&amp;lt;string&amp;gt; EmailL;// = new List&amp;lt;string&amp;gt;()
    public static List&amp;lt;string&amp;gt; ContraseÃ±aL;// = new List&amp;lt;string&amp;gt;();
    public Datos()
    {
        UsuarioL = new List&amp;lt;string&amp;gt;();
        NombreL = new List&amp;lt;string&amp;gt;();
        ApellidoL = new List&amp;lt;string&amp;gt;();
        EmailL = new List&amp;lt;string&amp;gt;();
        ContraseÃ±aL = new List&amp;lt;string&amp;gt;();
        UsuarioL.Add("admin");
        ContraseÃ±aL.Add("admin");
        NombreL.Add("administrador");
        ApellidoL.Add("administrador");
        EmailL.Add("admin@admin.com");              
    }
    public static void agregar(string value1, string value2, string value3, string value4, string value5) 
    {
        //Datos d = new Datos();
        UsuarioL.Add(value1);
        NombreL.Add(value2);
        ApellidoL.Add(value3);
        EmailL.Add(value4);
        ContraseÃ±aL.Add(value5);
    }
}
}
&lt;/code&gt;&lt;/pre&gt;
&lt;p&gt;oh and also check this out an
&lt;a href="https://i.stack.imgur.com/ax7Ae.png" rel="nofollow noreferrer"&gt;an exception on a comment&lt;/a&gt;&lt;/p&gt;
</t>
  </si>
  <si>
    <t>List&lt;string&gt; is null even after being initialized</t>
  </si>
  <si>
    <t>&lt;c#&gt;&lt;android&gt;&lt;xamarin&gt;</t>
  </si>
  <si>
    <t>Source.Name</t>
  </si>
  <si>
    <t>QuestionLowAndroid.csv</t>
  </si>
  <si>
    <t/>
  </si>
  <si>
    <t>QuestionLowC#.csv</t>
  </si>
  <si>
    <t xml:space="preserve">&lt;p&gt;I'm using a WEB API to receive a request from a Client application to save Contact Information, and I need to send an Error Message only if the data has an error; otherwise nothing TODO&lt;/p&gt;
&lt;p&gt;Earlier I Used a Dictionary&amp;lt;string, string&amp;gt;&lt;/p&gt;
&lt;p&gt;For Example:&lt;/p&gt;
&lt;pre&gt;&lt;code&gt;Dictionary&amp;lt;string, string&amp;gt; error = new Dictionary&amp;lt;string, string&amp;gt;
{
    {&amp;quot;SaveContactMethod_1&amp;quot;, &amp;quot;FirstName Invalid&amp;quot;},
    {&amp;quot;SaveContactMethod_2&amp;quot;, &amp;quot;LastName Invalid&amp;quot;},
    {&amp;quot;SaveContactMethod_3&amp;quot;, &amp;quot;MiddleName Invalid&amp;quot;},
}
&lt;/code&gt;&lt;/pre&gt;
&lt;p&gt;the respective JSON Object is&lt;/p&gt;
&lt;pre&gt;&lt;code&gt;{
    &amp;quot;error&amp;quot; : {
        &amp;quot;SaveContactMethod_1&amp;quot;:&amp;quot;FirstName Invalid&amp;quot;,
        &amp;quot;SaveContactMethod_2&amp;quot;:&amp;quot;LastName Invalid&amp;quot;,
        &amp;quot;SaveContactMethod_3&amp;quot;:&amp;quot;MiddleName Invalid&amp;quot;
    }
}
&lt;/code&gt;&lt;/pre&gt;
&lt;p&gt;But I need an UNIQUE Key (i.e., Duplicate Key), So I changed the &lt;code&gt;Dictionary&amp;lt;string, string&amp;gt;&lt;/code&gt; to &lt;code&gt;List&amp;lt;KeyValuePair&amp;lt;string, string&amp;gt;&amp;gt;&lt;/code&gt;&lt;/p&gt;
&lt;pre&gt;&lt;code&gt;List&amp;lt;KeyValuePair&amp;lt;string, string&amp;gt;&amp;gt; error = new List&amp;lt;KeyValuePair&amp;lt;string, string&amp;gt;&amp;gt;
{
    new KeyValuePair&amp;lt;string, string&amp;gt;(&amp;quot;SaveContactMethod&amp;quot;, &amp;quot;FirstName Invalid&amp;quot;),
    new KeyValuePair&amp;lt;string, string&amp;gt;(&amp;quot;SaveContactMethod&amp;quot;, &amp;quot;LastName Invalid&amp;quot;),
    new KeyValuePair&amp;lt;string, string&amp;gt;(&amp;quot;SaveContactMethod&amp;quot;, &amp;quot;MiddleName Invalid&amp;quot;),
}
&lt;/code&gt;&lt;/pre&gt;
&lt;p&gt;the respective JSON Object is&lt;/p&gt;
&lt;pre&gt;&lt;code&gt;{
    &amp;quot;error&amp;quot; : [
        { &amp;quot;key&amp;quot;:&amp;quot;SaveContactMethod&amp;quot;, &amp;quot;value&amp;quot;:&amp;quot;FirstName Invalid&amp;quot; },
        { &amp;quot;key&amp;quot;:&amp;quot;SaveContactMethod&amp;quot;, &amp;quot;value&amp;quot;:&amp;quot;LastName Invalid&amp;quot; },
        { &amp;quot;key&amp;quot;:&amp;quot;SaveContactMethod&amp;quot;, &amp;quot;value&amp;quot;:&amp;quot;MiddleName Invalid&amp;quot; }
    ]
}
&lt;/code&gt;&lt;/pre&gt;
&lt;p&gt;&lt;strong&gt;My Requirement&lt;/strong&gt;: I need to add a Duplicate Key and I need the Json Output like a Dictionary.&lt;/p&gt;
&lt;p&gt;Expected Output: JSON&lt;/p&gt;
&lt;pre&gt;&lt;code&gt;{
    &amp;quot;error&amp;quot; : {
        &amp;quot;SaveContactMethod&amp;quot;:&amp;quot;FirstName Invalid&amp;quot;,
        &amp;quot;SaveContactMethod&amp;quot;:&amp;quot;LastName Invalid&amp;quot;,
        &amp;quot;SaveContactMethod&amp;quot;:&amp;quot;MiddleName Invalid&amp;quot;
    }
}
&lt;/code&gt;&lt;/pre&gt;
</t>
  </si>
  <si>
    <t>Return Json object with Duplicate Keys using C#</t>
  </si>
  <si>
    <t>&lt;c#&gt;&lt;json&gt;&lt;dictionary&gt;&lt;key-value&gt;</t>
  </si>
  <si>
    <t xml:space="preserve">&lt;p&gt;I am trying to remove only one property i.e &lt;code&gt;float&lt;/code&gt; and its value, from an inline style. I would like to start with this:&lt;/p&gt;
&lt;pre&gt;&lt;code&gt;&amp;lt;div id=&amp;quot;first_line_info&amp;quot; style=&amp;quot;width:490px; float:right;&amp;quot;&amp;gt; &amp;lt;/div&amp;gt;
&lt;/code&gt;&lt;/pre&gt;
&lt;p&gt;And make it like this:&lt;/p&gt;
&lt;pre&gt;&lt;code&gt;&amp;lt;div id=&amp;quot;first_line_info&amp;quot; style=&amp;quot;width:490px&amp;quot;&amp;gt; &amp;lt;/div&amp;gt;
&lt;/code&gt;&lt;/pre&gt;
&lt;p&gt;So far I have tried this code:&lt;/p&gt;
&lt;pre&gt;&lt;code&gt;Regex noInlineStylePattern = new Regex(&amp;quot;style=\&amp;quot;[^\&amp;quot;]*\&amp;quot;&amp;quot;, RegexOptions.IgnoreCase);
data = noInlineStylePattern.Replace(data, &amp;quot;&amp;quot;);
&lt;/code&gt;&lt;/pre&gt;
&lt;p&gt;This removes all of the inline styles. How can I just remove the float?&lt;/p&gt;
</t>
  </si>
  <si>
    <t>How do I remove a style element from an inline style using regex?</t>
  </si>
  <si>
    <t>&lt;javascript&gt;&lt;c#&gt;&lt;html&gt;&lt;css&gt;&lt;regex&gt;</t>
  </si>
  <si>
    <t xml:space="preserve">&lt;p&gt;I have created a project where a cube is rotated when we touch on it. I want the cube to return back to its original position when the user stops touching the cube. Below I have added the source code of rotating a cube:&lt;/p&gt;
&lt;pre&gt;&lt;code&gt;using UnityEngine;
using System.Collections;
[RequireComponent(typeof(MeshRenderer))]
public class dr : MonoBehaviour 
{
    #region ROTATE
    private float _sensitivity = 1f;
    private Vector3 _mouseReference;
    private Vector3 _mouseOffset;
    private Vector3 _rotation = Vector3.zero;
    private bool _isRotating;
    #endregion
    void Update()
    {
        if(_isRotating)
        {
            // offset
            _mouseOffset = (Input.mousePosition - _mouseReference); // apply rotation
            _rotation.y = -(_mouseOffset.x + _mouseOffset.y) * _sensitivity; // rotate
            gameObject.transform.Rotate(_rotation); // store new mouse position
            _mouseReference = Input.mousePosition;
        }
    }
    void OnMouseDown()
    {
        // rotating flag
        _isRotating = true;
        // store mouse position
        _mouseReference = Input.mousePosition;
    }
    void OnMouseUp()
    {
        // rotating flag
        _isRotating = false;
    }
}
&lt;/code&gt;&lt;/pre&gt;
&lt;p&gt;edited code:-
using UnityEngine;
using System.Collections;&lt;/p&gt;
&lt;p&gt;[RequireComponent(typeof(MeshRenderer))]&lt;/p&gt;
&lt;p&gt;public class pt : MonoBehaviour 
{&lt;/p&gt;
&lt;pre&gt;&lt;code&gt;#region ROTATE
private float _sensitivity = 1f;
private Vector3 _mouseReference;
private Vector3 _mouseOffset;
private Vector3 _rotation = Vector3.zero;
private bool _isRotating;
private Quaternion original;
#endregion
void start(){
    original = transform.rotation;
}
void Update()
{
    if(_isRotating)
    {
        // offset
        _mouseOffset = (Input.mousePosition - _mouseReference); // apply rotation
        _rotation.y = -(_mouseOffset.x + _mouseOffset.y) * _sensitivity; // rotate
        gameObject.transform.Rotate(_rotation); // store new mouse position
        _mouseReference = Input.mousePosition;
    }
}
public void OnMouseDown()
{
    // rotating flag
    _isRotating = true;
    // store mouse position
    _mouseReference = Input.mousePosition;
}
public void OnMouseUp()
{
    // rotating flag
    _isRotating = false;
    transform.rotation = original;
}
&lt;/code&gt;&lt;/pre&gt;
&lt;p&gt;}&lt;/p&gt;
&lt;p&gt;"im trying to rotate a 3d model of a sofa and return to its starting rotation.but if i used this code " &lt;strong&gt;whenever if i stopped touching the sofa , it turns to **backside&lt;/strong&gt; of sofa"**
 i want it to return to initial rotation.&lt;a href="https://i.stack.imgur.com/M9pE2.png" rel="nofollow noreferrer"&gt;u can see initally this is how the sofa looks like and if i stopped touching it returns to its backside of sofa. i want it to return to its front side again if i stopped rotation&lt;/a&gt;&lt;/p&gt;
</t>
  </si>
  <si>
    <t>How to bringback an object to its original position after rotation in unity?</t>
  </si>
  <si>
    <t>&lt;c#&gt;&lt;unity3d&gt;&lt;rotation&gt;&lt;mouseevent&gt;&lt;rotatetransform&gt;</t>
  </si>
  <si>
    <t xml:space="preserve">&lt;p&gt;Will this loop execute exactly &lt;code&gt;N&lt;/code&gt; Times?&lt;/p&gt;
&lt;pre class="lang-js prettyprint-override"&gt;&lt;code&gt;for (int i = 0; i &amp;lt; N; i++) 
{
    //statement
    someMethodCall();
}
&lt;/code&gt;&lt;/pre&gt;
&lt;p&gt;Will this loop execute at most &lt;code&gt;N&lt;/code&gt; Times?&lt;/p&gt;
&lt;pre class="lang-js prettyprint-override"&gt;&lt;code&gt;for (int i = 1; i &amp;lt; N; i++)  
{
    someMethodCall();
}
&lt;/code&gt;&lt;/pre&gt;
&lt;p&gt;Will this loop execute at least &lt;code&gt;N&lt;/code&gt; Times?&lt;/p&gt;
&lt;pre class="lang-js prettyprint-override"&gt;&lt;code&gt;for (int i = 0; i &amp;lt;= N; i++) 
{
    //statement
    someMethodCall();
}
&lt;/code&gt;&lt;/pre&gt;
&lt;p&gt;What should I do if I need to execute the statement between &lt;code&gt;m&lt;/code&gt; and &lt;code&gt;n&lt;/code&gt; times, e.g. calling a method?&lt;/p&gt;
</t>
  </si>
  <si>
    <t>For Loop Constructs</t>
  </si>
  <si>
    <t>&lt;c#&gt;&lt;c++&gt;</t>
  </si>
  <si>
    <t xml:space="preserve">&lt;p&gt;The compiler gives an error CS0030: Cannot convert type 'void' to 'double'. Help me please.
The code here:&lt;/p&gt;
&lt;pre&gt;&lt;code&gt;static public double Decode(string a)
{
    double c=double.Parse(a);
    return (double)Console.WriteLine(c%3);
}
&lt;/code&gt;&lt;/pre&gt;
</t>
  </si>
  <si>
    <t>Error CS0030: Cannot convert type 'void' to 'double'</t>
  </si>
  <si>
    <t>&lt;c#&gt;&lt;return-type&gt;</t>
  </si>
  <si>
    <t xml:space="preserve">&lt;p&gt;An &lt;code&gt;array&lt;/code&gt; of 3 dimensions initializes like this.&lt;/p&gt;
&lt;pre&gt;&lt;code&gt;int[,,] arr = new int[2,3,3] {{{1,2,3},{4,5,6},{7,8,9}}, {{1,2,3},{4,5,6},{7,8,9}}};
&lt;/code&gt;&lt;/pre&gt;
&lt;p&gt;How do you initialize this in 4 dimensions &lt;code&gt;array&lt;/code&gt; or more?&lt;/p&gt;
&lt;pre&gt;&lt;code&gt;int[,,,] arr = new int[3,6,5,2] // how to initialize as above?
&lt;/code&gt;&lt;/pre&gt;
</t>
  </si>
  <si>
    <t>Array for 4 dimension initializing</t>
  </si>
  <si>
    <t>&lt;c#&gt;</t>
  </si>
  <si>
    <t xml:space="preserve">&lt;p&gt;I'm trying to get today's date&lt;/p&gt;
&lt;pre&gt;&lt;code&gt;DateTime todayDateTime = new DateTime();
&lt;/code&gt;&lt;/pre&gt;
&lt;p&gt;and I'm getting this:&lt;/p&gt;
&lt;pre&gt;&lt;code&gt;{1/1/0001 12:00:00 AM}.
&lt;/code&gt;&lt;/pre&gt;
&lt;p&gt;Why is this happening?&lt;/p&gt;
</t>
  </si>
  <si>
    <t>DateTime returns wrong date</t>
  </si>
  <si>
    <t>&lt;c#&gt;&lt;datetime&gt;</t>
  </si>
  <si>
    <t xml:space="preserve">&lt;p&gt;Given the following code snippet:&lt;/p&gt;
&lt;pre&gt;&lt;code&gt;public class Foo
{
    public IEnumerable&amp;lt;string&amp;gt; Sequence { get; set; }
    public IEnumerable&amp;lt;string&amp;gt; Bar()
    {
        foreach (string s in Sequence)
            yield return s;
    }
}
&lt;/code&gt;&lt;/pre&gt;
&lt;p&gt;is the following snippet semantically equivalent, or is it different?  If it is different, how do they function differently?&lt;/p&gt;
&lt;pre&gt;&lt;code&gt;public class Foo2
{
    public IEnumerable&amp;lt;string&amp;gt; Sequence { get; set; }
    public IEnumerable&amp;lt;string&amp;gt; Bar2()
    {
        return Sequence;
    }
}
&lt;/code&gt;&lt;/pre&gt;
&lt;p&gt;This question is inspired by &lt;a href="https://stackoverflow.com/q/25514736/1159478"&gt;this question&lt;/a&gt; which is asking a different question about a similar situation.&lt;/p&gt;
</t>
  </si>
  <si>
    <t>How is transforming this iterator block a functional change?</t>
  </si>
  <si>
    <t>&lt;c#&gt;&lt;iterator&gt;&lt;yield-return&gt;&lt;deferred-execution&gt;</t>
  </si>
  <si>
    <t xml:space="preserve">&lt;p&gt;I have an in-memory DataSet bound to an ASPxGridView where the column names are determined by a variable. Now I would prefer to assign the FieldName of the columns in the markup with the value of the corresponding variable, but &lt;code&gt;&amp;lt;%#Eval(...)%&amp;gt;&lt;/code&gt; throws the following error.  &lt;/p&gt;
&lt;pre&gt;&lt;code&gt;Parser Error Message: Databinding expressions are only supported on objects that have a DataBinding event. DevExpress.Web.ASPxGridView.GridViewDataTextColumn does not have a DataBinding event.
&lt;/code&gt;&lt;/pre&gt;
&lt;p&gt;Is it possible to assign the FieldName-Attribute of a GridViewDataTextColumn with a variable in the markup?&lt;/p&gt;
&lt;p&gt;From&lt;/p&gt;
&lt;pre&gt;&lt;code&gt;&amp;lt;dx:GridViewDataTextColumn Caption="Product" FieldName="product_name"&amp;gt;
&lt;/code&gt;&lt;/pre&gt;
&lt;p&gt;To&lt;/p&gt;
&lt;pre&gt;&lt;code&gt;&amp;lt;dx:GridViewDataTextColumn Caption="Product" FieldName="&amp;lt;%# Eval("ProductFieldName") %&amp;gt;"&amp;gt;
&lt;/code&gt;&lt;/pre&gt;
</t>
  </si>
  <si>
    <t>Dynamic FieldName for GridViewDataTextColumn (&lt;%# Eval(...)%&gt;)</t>
  </si>
  <si>
    <t>&lt;c#&gt;&lt;devexpress&gt;&lt;aspxgridview&gt;</t>
  </si>
  <si>
    <t xml:space="preserve">&lt;p&gt;I would like a method that returns a string from date that looks like the ones in the social media websites and forum . &lt;/p&gt;
&lt;p&gt;Examples&lt;/p&gt;
&lt;ul&gt;
&lt;li&gt;Added 2 seconds ago&lt;/li&gt;
&lt;li&gt;Added 3 mintues ago&lt;/li&gt;
&lt;li&gt;Added two weeks ago&lt;/li&gt;
&lt;li&gt;Added a month ago&lt;/li&gt;
&lt;/ul&gt;
&lt;p&gt;and so on&lt;/p&gt;
&lt;p&gt;I pass it a &lt;code&gt;DateTime&lt;/code&gt; object and it returns a string based on the difference between &lt;code&gt;currentDate&lt;/code&gt; and date passed to the method. &lt;/p&gt;
&lt;p&gt;I know how to use timespan to get difference between dates but how can switch from seconds to minutes to hours to days to weeks appropriately?&lt;/p&gt;
&lt;p&gt;For example if the difference between dates is 120 minutes I do not want it to return it 120 minutes, I want it to return 2 hours. &lt;/p&gt;
&lt;p&gt;How to make this switch?&lt;/p&gt;
&lt;p&gt;I would prefer a custom method in order to change the language of the string to Arabic. Can language be changed using libraries?&lt;/p&gt;
&lt;p&gt;Thanks
Abdullah&lt;/p&gt;
</t>
  </si>
  <si>
    <t>Return correct time measurements from a date</t>
  </si>
  <si>
    <t>QuestionLowDart.csv</t>
  </si>
  <si>
    <t xml:space="preserve">&lt;p&gt;I cannot understand for whom Dart style-guide was written?&lt;/p&gt;
&lt;p&gt;&lt;a href="https://www.dartlang.org/articles/style-guide/" rel="nofollow"&gt;Dart Style Guide&lt;/a&gt;&lt;/p&gt;
&lt;p&gt;Term &lt;code&gt;PREFER&lt;/code&gt; form this guide:&lt;/p&gt;
&lt;p&gt;&lt;strong&gt;"PREFER guidelines are practices that you should follow. However, there may be circumstances where it makes sense to do otherwise. Just make sure you understand the full implications of ignoring the guideline when you do"&lt;/strong&gt;&lt;/p&gt;
&lt;p&gt;Now one of the main practices that often discussed and, of course, we should follow it:&lt;/p&gt;
&lt;p&gt;&lt;a href="https://www.dartlang.org/articles/style-guide/#prefer-using-var-without-a-type-annotation-for-local-variables" rel="nofollow"&gt;PREFER using var without a type annotation for local variables.&lt;/a&gt;&lt;/p&gt;
&lt;p&gt;In short words, use type annotation in function body not recommended (except some very specific situations).&lt;/p&gt;
&lt;p&gt;But when I look into source code of the Dart SDK I often see just the opposite.&lt;/p&gt;
&lt;p&gt;Just one sample from many other similar.&lt;/p&gt;
&lt;p&gt;&lt;a href="https://code.google.com/p/dart/source/browse/branches/bleeding_edge/dart/runtime/lib/collection_patch.dart" rel="nofollow"&gt;runtime/lib/collection_patch.dart&lt;/a&gt;&lt;/p&gt;
&lt;p&gt;Example:&lt;/p&gt;
&lt;pre class="lang-dart prettyprint-override"&gt;&lt;code&gt;void operator []=(K key, V value) {
    int hashCode = key.hashCode; 
    List buckets = _buckets; 
    int length = buckets.length; 
    int index = hashCode &amp;amp; (length - 1); 
    _HashMapEntry entry = buckets[index]; 
    while(entry != null) {
      if (hashCode == entry.hashCode &amp;amp;&amp;amp; entry.key == key) {
        entry.value = value; 
        return; 
      }
      entry = entry.next; 
    }
    _addEntry(buckets, index, length, key, value, hashCode); 
  }
&lt;/code&gt;&lt;/pre&gt;
&lt;p&gt;Why Dart team used type annotations for local variables instead of &lt;code&gt;var&lt;/code&gt;?&lt;/p&gt;
</t>
  </si>
  <si>
    <t>Why Dart Team does not follow their own style-guide? Or we all also must follow this guide?</t>
  </si>
  <si>
    <t>&lt;dart&gt;&lt;anti-patterns&gt;&lt;dart-sdk&gt;</t>
  </si>
  <si>
    <t xml:space="preserve">&lt;p&gt;I have Two Class in same page first Class name (Colords) and second Class
name(ColorDott) I want to pass value from second Class to first class use InkWell
onTap&lt;/p&gt;
&lt;p&gt;//Pass value from here&lt;/p&gt;
&lt;p&gt;and retrieve the value in the Class Colords extends StatefulWidget{&lt;/p&gt;
&lt;p&gt;// receive value here
}
... I made a lot of attempts, but unfortunately it was unsuccessful ,All attempts were
showing me a phrase null.&lt;/p&gt;
&lt;pre&gt;&lt;code&gt; class Body extends StatefulWidget{
 final Product product;
  Body({Key key,  this.product}) : super(key: key);
  @override
  Sa createState() =&amp;gt; Sa();
  }
  class Sa extends State&amp;lt;Body&amp;gt; {
  @override
  Widget build(BuildContext context) {
  return ListView(
  children: [
    ProductImages(product: widget.product),
    TopRoundedContainer(
      color: Colors.white,
      child: Column(
        children: [
          ProductDescription(
            product: widget.product,
            pressOnSeeMore: () {},
          ),
          TopRoundedContainer(
            color: Color(0xFFF6F7F9),
            child: Column(
              children: [
                Colords(product: widget.product),
              ],
            ),
          ),
        ],
      ),
      ),
      ],
      );
    }
    }
&lt;/code&gt;&lt;/pre&gt;
&lt;p&gt;.Colords class&lt;/p&gt;
&lt;pre&gt;&lt;code&gt;   class Colords extends StatefulWidget{
   final Product product;
   //retrieve value here
  Colords({Key key,this.product}) : super(key: key);
  @override
  Colr createState() =&amp;gt; Colr();
   }
 class Colr extends State&amp;lt;Colords&amp;gt; {
 final FirebaseAuth  firebaseAuth = FirebaseAuth.instance;
 int numOfItems = 1;
 @override
 Widget build(BuildContext context) {
  return Padding(
  padding:
  EdgeInsets.symmetric(horizontal: getProportionateScreenWidth(20)),
   child:Column(
     children:[   Row(
   children: [
   ...List.generate(
     widget.product.colors.length,
         (index) =&amp;gt; ColorDott(
       color: widget.product.colors[index],
       //  isSelected: index == selectedColor,
       count:index ,
     ),
   ),
  Spacer(),
  RoundedIconBtn(
    icon: Icons.remove,
    press: () {
      if (numOfItems &amp;gt; 1) {
        setState(() {
          numOfItems--;
        });
      }
    },
  ),
  //SizedBox(width: getProportionateScreenWidth(7)),
  Padding(
    padding: const EdgeInsets.symmetric(horizontal: 10.0 / 2),
    child: Text(
      numOfItems.toString().padLeft(2, &amp;quot;0&amp;quot;),
      style: Theme.of(context).textTheme.headline6,
    ),
  ),
  RoundedIconBtn(
    icon: Icons.add,
    showShadow: true,
    press: () {
      setState(() {
        numOfItems++;
      });
    },
    ),
    ],
   ),
 // Expanded(),
    Row(
    children: [
    Expanded(
     child:TopRoundedContainer(
       color: Colors.white,
       child: Padding(
         padding: EdgeInsets.only(
           left: SizeConfig.screenWidth * 0.15,
           right: SizeConfig.screenWidth * 0.15,
           bottom: getProportionateScreenWidth(40),
           top: getProportionateScreenWidth(15),
         ),
         child: DefaultButton(
           text: &amp;quot;Add To Cart&amp;quot;,
           press: () {
             setState(() {
              // widget.message='hgjh';
               print(widget.message.toString());
             });
           },
         ),
       ),
     ),
   )
  ],
),
     ]
   ),
);
}
}
&lt;/code&gt;&lt;/pre&gt;
&lt;p&gt;ColorDott class&lt;/p&gt;
&lt;pre&gt;&lt;code&gt;class ColorDott extends StatefulWidget{
@override
Colre createState() =&amp;gt; Colre();
}
class Colre extends State&amp;lt;ColorDott&amp;gt; {
@override
Widget build(BuildContext context) {
return InkWell(
    onTap: () {
      setState(() {
    //send value
      });
    },
      );
 }
}
&lt;/code&gt;&lt;/pre&gt;
&lt;p&gt;thank you.&lt;/p&gt;
</t>
  </si>
  <si>
    <t>How can send value from class to main class flutter?</t>
  </si>
  <si>
    <t>&lt;flutter&gt;&lt;dart&gt;</t>
  </si>
  <si>
    <t xml:space="preserve">&lt;p&gt;1.const GreenFrog({ Key key }) : super(key: key);
2.@override
3.Widget build(BuildContext context)
what does these three things mean in here?&lt;/p&gt;
&lt;pre&gt;&lt;code&gt;class GreenFrog extends StatelessWidget {
  const GreenFrog({ Key key }) : super(key: key);
  @override
  Widget build(BuildContext context) {
    return Container(color: const Color(0xFF2DBD3A));
  }
}
&lt;/code&gt;&lt;/pre&gt;
&lt;p&gt;i can't understand this is hebrew for me&lt;/p&gt;
</t>
  </si>
  <si>
    <t>What does it mean in Flutter?</t>
  </si>
  <si>
    <t xml:space="preserve">&lt;p&gt;I am trying to get a data in firestore like this:
&lt;a href="https://i.stack.imgur.com/FhiOD.png" rel="nofollow noreferrer"&gt;&lt;img src="https://i.stack.imgur.com/FhiOD.png" alt="enter image description here" /&gt;&lt;/a&gt;&lt;/p&gt;
&lt;p&gt;am trying to get &lt;code&gt;FCMToken&lt;/code&gt; from a user document
And be able to immediately use it as a string inside a &lt;strong&gt;streambuilder&lt;/strong&gt;&lt;/p&gt;
&lt;pre&gt;&lt;code&gt;FirebaseFirestore.instance.collection(&amp;quot;usersToken&amp;quot;)
.doc(snapshot.data.docs[index].data()['userId'].toString())
.get();
//I don't know what to do from here on to be able to get it as a string
&lt;/code&gt;&lt;/pre&gt;
&lt;p&gt;How do I do it?&lt;/p&gt;
</t>
  </si>
  <si>
    <t>How to get specific document data from firebase and return as a string</t>
  </si>
  <si>
    <t>&lt;firebase&gt;&lt;flutter&gt;&lt;dart&gt;&lt;google-cloud-firestore&gt;</t>
  </si>
  <si>
    <t xml:space="preserve">&lt;p&gt;I need your Help Regarding an Issue that is Scratching my Head, Here I Got a Material Button, there is a Variable in it, that I want to Use in the Text Widget.&lt;/p&gt;
&lt;pre&gt;&lt;code&gt;                   MaterialButton(
                         onPressed: () {
                          // My Random Code Goes Here. (Never Mind)
                           var currentEmoji = ...;
                         },
&lt;/code&gt;&lt;/pre&gt;
&lt;p&gt;As you can see, I got a Material Button and Inside there is a big code, and the thing which I need to show you is the &amp;quot;currentEmoji&amp;quot; Variable.&lt;/p&gt;
&lt;p&gt;I need to use this Variable in this Text Widget, which sits Just below this bit of Code,&lt;/p&gt;
&lt;pre&gt;&lt;code&gt;                       child: Text(
                          *currentEmoji*,
                          textScaleFactor: 2,
                        ),
&lt;/code&gt;&lt;/pre&gt;
&lt;ol&gt;
&lt;li&gt;I have a Material Button&lt;/li&gt;
&lt;li&gt;I have an On Pressed Function in it.&lt;/li&gt;
&lt;li&gt;In that Function there is a Variable &lt;code&gt;currentEmoji&lt;/code&gt;&lt;/li&gt;
&lt;li&gt;I want to Display this Variable inside the Text Widget&lt;/li&gt;
&lt;li&gt;How to use &lt;code&gt;currentEmoji&lt;/code&gt; Variable Outside the onPressed Function.&lt;/li&gt;
&lt;/ol&gt;
&lt;p&gt;I want to Seek Your Help at this.&lt;/p&gt;
</t>
  </si>
  <si>
    <t>How to Access a Variable that is Associated with other Widget in Flutter?</t>
  </si>
  <si>
    <t>&lt;flutter&gt;&lt;dart&gt;&lt;flutter-layout&gt;&lt;flutter-dependencies&gt;&lt;flutter-test&gt;</t>
  </si>
  <si>
    <t xml:space="preserve">&lt;p&gt;&lt;a href="https://i.stack.imgur.com/oFKrz.jpg" rel="nofollow noreferrer"&gt;plz solve this the red score under child&lt;/a&gt;&lt;/p&gt;
&lt;p&gt;plzzz solve this&lt;a href="https://i.stack.imgur.com/2eje8.png" rel="nofollow noreferrer"&gt;the red line under child name&lt;/a&gt;&lt;/p&gt;
</t>
  </si>
  <si>
    <t>Error: No named parameter with the name 'child'</t>
  </si>
  <si>
    <t xml:space="preserve">&lt;p&gt;How can i handle the following code&lt;/p&gt;
&lt;pre&gt;&lt;code&gt;List books = ['book1', book2]
String getTextWidget() {
     return // here i need to only return the element which is 'book1'   such as if books.contains('book1') return this element as String  ;
  }
&lt;/code&gt;&lt;/pre&gt;
&lt;p&gt;the i need to put it in Text Widget like so&lt;/p&gt;
&lt;pre&gt;&lt;code&gt;Container(
child Text(getTextWidget())
)
&lt;/code&gt;&lt;/pre&gt;
&lt;p&gt;i tried the following code , it is work but it does not accept String Widget&lt;/p&gt;
&lt;pre&gt;&lt;code&gt; getTextWidget() {
    books .forEach((element) {
      if(element.contains('book1')){
        'book1'
      }
    });
  }
&lt;/code&gt;&lt;/pre&gt;
</t>
  </si>
  <si>
    <t>how can i return String value from list by it's name value in dart list</t>
  </si>
  <si>
    <t>&lt;string&gt;&lt;flutter&gt;&lt;dart&gt;&lt;widget&gt;&lt;return&gt;</t>
  </si>
  <si>
    <t xml:space="preserve">&lt;p&gt;I want to generate this newvoucherlist inside listviewbuilder. How can I do that?
&lt;img src="https://i.stack.imgur.com/TI8KK.jpg" alt="" /&gt;&lt;/p&gt;
</t>
  </si>
  <si>
    <t>Flutter: How can I show list using listviewbuilder?</t>
  </si>
  <si>
    <t xml:space="preserve">&lt;p&gt;suppose there exist a form and has two button ,i want one button to get disabled until all parameter is filled by user while other Enabled,for users to navigate to back panel.Is there exist a function to assign unique id to buttons?  &lt;/p&gt;
&lt;pre&gt;&lt;code&gt;Edit1:  Tried to disable one of the button,until all the text-form field in the page is touched by users,once user enters all the required parameters ,then the button gets enabled!
&lt;/code&gt;&lt;/pre&gt;
</t>
  </si>
  <si>
    <t>assigning a unique id for button</t>
  </si>
  <si>
    <t>&lt;android&gt;&lt;button&gt;&lt;dart&gt;&lt;flutter&gt;&lt;boolean&gt;</t>
  </si>
  <si>
    <t xml:space="preserve">&lt;p&gt;I compile my .dart file with dart2js, but compiled .js file contain code that I did not expect to see. How does dart compiles into javascript? &lt;/p&gt;
&lt;p&gt;dart code:&lt;/p&gt;
&lt;pre&gt;&lt;code&gt;import 'dart:html';
void main() {
  querySelector("#answer").onClick.listen(check);
}
void check(MouseEvent event){
  var answer;
  answer = (querySelector("#text_answer") as InputElement).value;
  answer = answer.toUpperCase();
  if (answer == "CHOCOLATE") {
    querySelector("#text").text = "Smells like... you are right! Well, try to find somthing round, made of glass;)";
    return;
  } else {
    querySelector("#text").text = "No, No, No. Try one more time. Thereâ€™s white and milk and dark. These three types you might eat. As a type of candy, it really canâ€™t be beat";
  }
}
&lt;/code&gt;&lt;/pre&gt;
&lt;p&gt;compiled .js code has more than 7000 lines(without comments).&lt;/p&gt;
</t>
  </si>
  <si>
    <t>how is dart compiled into javascript?</t>
  </si>
  <si>
    <t>&lt;javascript&gt;&lt;dart&gt;</t>
  </si>
  <si>
    <t>QuestionLowF#.csv</t>
  </si>
  <si>
    <t xml:space="preserve">&lt;p&gt;Need help with this,&lt;/p&gt;
&lt;ol&gt;
&lt;li&gt;&lt;p&gt;Write a function, that takes 2 StraightLine and returns the intersecting point as a tuple &lt;code&gt;(x,y)&lt;/code&gt;. If there is no solution, there shall be used an "Exception"&lt;/p&gt;&lt;/li&gt;
&lt;li&gt;&lt;p&gt;Change your solution in assignment "1", so instead of using an "Exception" you need to use the option "None" if there is no solution. If there is a solution, use the &lt;code&gt;Some(x,y)&lt;/code&gt; expression.&lt;/p&gt;&lt;/li&gt;
&lt;li&gt;&lt;p&gt;Solve assignment "1" again, but define a record-type Line with brackets a and b til represent a line. &lt;code&gt;y=3x+4&lt;/code&gt; is for example represented with the brackets &lt;code&gt;{a=3.0; b=4.0}&lt;/code&gt;.&lt;/p&gt;&lt;/li&gt;
&lt;/ol&gt;
</t>
  </si>
  <si>
    <t>F# : not sure how to start</t>
  </si>
  <si>
    <t>&lt;f#&gt;</t>
  </si>
  <si>
    <t>f#</t>
  </si>
  <si>
    <t xml:space="preserve">&lt;p&gt;I am writing below class in to F#&lt;/p&gt;
&lt;pre&gt;&lt;code&gt;using System.ComponentModel;
using System.Reflection;
namespace System
{
    public static class EnumExtensions
    {
        {
            FieldInfo fi = value.GetType().GetField(value.ToString());
            DescriptionAttribute[] attributes = 
            (DescriptionAttribute[])fi.GetCustomAttributes(typeof(DescriptionAttribute), false);
            return attributes.Length &amp;gt; 0 ? attributes[0].Description : value.ToString();
        }
        public static string Description&amp;lt;TEnum&amp;gt;(this TEnum enumValue) where TEnum : struct
        {
            return GetEnumDescription((Enum)(object)(enumValue));
        }
    }
}
&lt;/code&gt;&lt;/pre&gt;
&lt;p&gt;But I am stuck can someone help me&lt;/p&gt;
</t>
  </si>
  <si>
    <t>Need Converting Help C# to F#</t>
  </si>
  <si>
    <t>&lt;c#&gt;&lt;f#&gt;</t>
  </si>
  <si>
    <t xml:space="preserve">&lt;p&gt;First write a function called mem which, given an integer and a list of integers, return true if the integer occurs at least once in the list and false otherwise. This is my first question and I dont want to use any inbuilt functions.&lt;/p&gt;
&lt;p&gt;My second question:
Create two functions that each takes two list of integers as arguments and returns the union and the intersection respectively of the lists considered as sets. You will probobly want to use the previosly defined member function. The lists doesn't need to be sorted but they cant have any duplicates.&lt;/p&gt;
&lt;p&gt;I have no ide how to solve this without any inbuilt functions
Any solutions?&lt;/p&gt;
</t>
  </si>
  <si>
    <t>How can I see if a int exist in a list without any inbuilt functions?</t>
  </si>
  <si>
    <t xml:space="preserve">&lt;p&gt;Assume there is a &lt;code&gt;NxN board&lt;/code&gt;, I want to create a &lt;code&gt;seq&amp;lt;seq&amp;lt;int*int&amp;gt;&amp;gt;&lt;/code&gt; containing all of the lines on the board. I cannot use mutable variable.
For example, input &lt;code&gt;N&lt;/code&gt; is 2, the output will be:&lt;/p&gt;
&lt;pre&gt;&lt;code&gt;seq [seq[(0,0);(0,1)];seq[(1,0);(1,1)];seq[(0,0);
(1,0)];seq[(0,1);(1,1)];seq[(0,0);(1,1)];seq[(0,1);(1,0)]]
&lt;/code&gt;&lt;/pre&gt;
&lt;p&gt;There are six lines including Horizontal, Vertical and Diagonal lines on the board.&lt;/p&gt;
&lt;pre&gt;&lt;code&gt;let f (n:int) : seq&amp;lt;seq&amp;lt;int*int&amp;gt;&amp;gt; =    
    let seq1 = seq{ for x in 0 .. n-1 do yield 0,x}
    ...
&lt;/code&gt;&lt;/pre&gt;
&lt;p&gt;I can create a single line. I cannot combine all lines into a seq[] by a loop.&lt;/p&gt;
&lt;pre&gt;&lt;code&gt;let loop = 
    for j in 0 .. n-1 do
        let seq1 (j:int) = seq{ for x in 0 .. n-1 do yield j,x}
&lt;/code&gt;&lt;/pre&gt;
&lt;p&gt;I have an idea that is use for loop to create the lines. But I have no idea how to store the seq1 value and combine with a new seq1 value.&lt;/p&gt;
</t>
  </si>
  <si>
    <t>how to create a seq&lt;seq&lt;int*int&gt;&gt; value</t>
  </si>
  <si>
    <t xml:space="preserve">&lt;pre&gt;&lt;code&gt;3::[4;5;2;7];;
List.length [4;5;2;7];;
[4;5;2;7]::3;;
&lt;/code&gt;&lt;/pre&gt;
&lt;p&gt;This gives the error This expression was expected to have type int list list but here has type int&lt;/p&gt;
&lt;p&gt;I know that it can be solved by doing : &lt;code&gt;[4;5;2;7];; List.append it [3];;&lt;/code&gt; but is there any other way to do it?   &lt;/p&gt;
</t>
  </si>
  <si>
    <t>What is the answer to this list?</t>
  </si>
  <si>
    <t>&lt;list&gt;&lt;f#&gt;</t>
  </si>
  <si>
    <t xml:space="preserve">&lt;p&gt;Hi what is wrong with my code below, my errors are:
unmatched { which is mostly due to my tabs, 
Invalid record, sequence or computation expression. Sequence expressions should be of the form 'seq { ... }'
Incomplete structured construct at or before this point in expression&lt;/p&gt;
&lt;pre&gt;&lt;code&gt;module records =
   let debate(irthes:DateTime) =
       {
            let mutable manch = nexttime(irthes) 
            let mutable array1: DateTime array = Array.zeroCreate 480
            for i in 0 .. 480-1 do
                Array.set array1 i (manch)
                let next = Array.get array1 i
                let! manch=nexttime(next)
           return(array1)  
       } 
&lt;/code&gt;&lt;/pre&gt;
</t>
  </si>
  <si>
    <t>F# poorly formatted module</t>
  </si>
  <si>
    <t>&lt;module&gt;&lt;f#&gt;</t>
  </si>
  <si>
    <t xml:space="preserve">&lt;p&gt;I'm starting a new webapi Project&lt;/p&gt;
&lt;p&gt;For domain implementation I m going to use F#.&lt;/p&gt;
&lt;p&gt;To Store Data I m going to use Database, Which I haven't  decided.&lt;/p&gt;
&lt;p&gt;&lt;strong&gt;ORM&lt;/strong&gt;
if it will be C# I would be using Entity Framework with no question in my mind.&lt;/p&gt;
&lt;p&gt;&lt;strong&gt;But using F# + Entity Framework I have following questions&lt;/strong&gt;&lt;/p&gt;
&lt;p&gt;1- Bcs of my domain is in F# all my Entities and Value Objects will be in F#. Does EF core will work with it ? (eg Discriminated Union)&lt;/p&gt;
&lt;p&gt;2- if not what are different Options I have ?&lt;/p&gt;
&lt;p&gt;3- What Options do u use?&lt;/p&gt;
&lt;p&gt;feel free to share sample projects&lt;/p&gt;
&lt;p&gt;I don't want to use &lt;strong&gt;type providers&lt;/strong&gt; bcs I don't want to manage DB Manually (not at start).&lt;/p&gt;
</t>
  </si>
  <si>
    <t>F# On Server and Database</t>
  </si>
  <si>
    <t>&lt;f#&gt;&lt;entity-framework-core&gt;&lt;domain-driven-design&gt;</t>
  </si>
  <si>
    <t xml:space="preserve">&lt;p&gt;How would i create a list of lists with elements such as [[1;1;1;1];[1;1;1;2];[1;1;1;3];[1;1;1;4];[1;1;1;5];[1;1;1;6];[1;1;2;1]...[6;6;6;6]] ?&lt;/p&gt;
&lt;p&gt;It must be within range 1-6 at every place. But i'm unsure of how to do this.&lt;/p&gt;
</t>
  </si>
  <si>
    <t>Creating list of lists F#</t>
  </si>
  <si>
    <t xml:space="preserve">&lt;p&gt;Can anyone convert this C++ code to f#?&lt;/p&gt;
&lt;pre&gt;&lt;code&gt;int power(int a,int b)
{
  if(b==1)
  {
     return a;
  } 
  else 
      return a*power(a,b-1);
}
&lt;/code&gt;&lt;/pre&gt;
</t>
  </si>
  <si>
    <t>converting C++ code to F#( function )</t>
  </si>
  <si>
    <t xml:space="preserve">&lt;p&gt;I have this c# class and i want to Implement this on f#&lt;/p&gt;
&lt;pre&gt;&lt;code&gt;    using System;
    using AIInterface;
    using Boards;
    namespace TTTAiCSharpAlphaBate
    {
        public class AI : IAI
        {
            private int symbol;
            Board cBoard;
            int aiLevel = 1;
            string IAI.GetAIName()
            {
                return "C#AlphaBetaAi";
            }
            string IAI.GetAIVersion()
            {
                return "1.0.0";
            }
            void IAI.SetAI(Boards.Board board, int level, int symbol)
            {
                cBoard = board;
                this.symbol = symbol;
                aiLevel = level;
            }
            int[] IAI.GetLevel()
            {
                return new int[1] { 3 };
            }
            int IAI.AIMove()
            {
                throw new NotImplementedException();
            }
        }
    }
&lt;/code&gt;&lt;/pre&gt;
&lt;p&gt;So Far I got this far&lt;/p&gt;
&lt;pre&gt;&lt;code&gt;    #if Board
    #r @"c:\..\bin\Debug\Boards.dll"
    #r @"c:\..\bin\Debug\AIInterface.dll"
    #endif
    module TTTAiFSharpAlphaBeta
    open AIInterface
    open Boards
    type AI()= 
            interface IAI with
                member this.SetAI (board: Board ,level:int, symbol:int)  =
&lt;/code&gt;&lt;/pre&gt;
&lt;p&gt;&lt;strong&gt;[error here] Unexpected keyword 'member' in expression&lt;/strong&gt;&lt;/p&gt;
&lt;pre&gt;&lt;code&gt;                    member this.cboard = board
                    member this.level = level
                    member this.symbol = symbol
&lt;/code&gt;&lt;/pre&gt;
&lt;p&gt;&lt;strong&gt;[error here] 
Incomplete structured construct at or before 
this point in definition. Expected incomplete structured
construct at or before this point or other token.&lt;/strong&gt;&lt;/p&gt;
</t>
  </si>
  <si>
    <t>C# To F# for fun</t>
  </si>
  <si>
    <t>&lt;c#&gt;&lt;class&gt;&lt;f#&gt;&lt;implementation&gt;</t>
  </si>
  <si>
    <t>QuestionLowJava.csv</t>
  </si>
  <si>
    <t xml:space="preserve">&lt;p&gt;Is there any difference in performance between the &lt;strong&gt;&lt;em&gt;conditional operator &lt;code&gt;===&lt;/code&gt; and the assignment operator &lt;code&gt;=&lt;/code&gt;&lt;/em&gt;&lt;/strong&gt;?  I am writing some pre-save hook middleware in mongoose and I am wondering if there is much of a speed difference between:&lt;/p&gt;
&lt;pre&gt;&lt;code&gt;UserSchema.pre('save', function (next) {
    if (!this.isModified()) {
        return next();
    }
    this.crm.isUpToDate = false;
    next();
});
&lt;/code&gt;&lt;/pre&gt;
&lt;p&gt;and&lt;/p&gt;
&lt;pre&gt;&lt;code&gt;UserSchema.pre('save', function (next) {
    if (!this.isModified()) {
        return next();
    }
    if (this.crm.update === true) {
        this.crm.isUpToDate = false;
    }
    next();
});
&lt;/code&gt;&lt;/pre&gt;
&lt;p&gt;EDIT:&lt;/p&gt;
&lt;p&gt;Thanks for the constructive comments.&lt;/p&gt;
&lt;p&gt;Basically, it doesn't look like there is much of a difference in the performance (as stated above it's negligible). Thanks for the cool tool for testing speed &lt;a href="http://jsperf.com/" rel="nofollow noreferrer"&gt;http://jsperf.com/&lt;/a&gt;, I had never heard of it before.&lt;/p&gt;
&lt;p&gt;For those of you who are wondering about the code, first off I made a blatant error in my original post, then when everyone tried to point it out to me I cried, that's probably the reason why everyone downvoted.&lt;/p&gt;
&lt;p&gt;Here is what I am doing:&lt;/p&gt;
&lt;p&gt;I have a mongoose pre-save middleware hook (for a mongo database) where the hook gets run every time a document is saved. At the point of save I check if the document was updated. If it was I set the &lt;code&gt;crmIsUpToDate&lt;/code&gt; to false. The &lt;code&gt;crmIsUpToDate&lt;/code&gt; will get set to true when a cron job gets. This hook can be run many times before the cron job gets to the document. &lt;/p&gt;
&lt;p&gt;I didn't think this was all that necessary for the question because the question was if there is a difference between doing a comparison &lt;code&gt;===&lt;/code&gt; and doing an assignment &lt;code&gt;=&lt;/code&gt;. I shouldn't have even put the code up because it really detracted from the main question.&lt;/p&gt;
</t>
  </si>
  <si>
    <t>Javascript performance, conditional statement vs assignment operator</t>
  </si>
  <si>
    <t>&lt;javascript&gt;&lt;performance&gt;&lt;operators&gt;</t>
  </si>
  <si>
    <t xml:space="preserve">&lt;p&gt;Is it possible to hide or remove the &lt;code&gt;Powered by Google Translate&lt;/code&gt; on the dropdown in Google Translate?&lt;/p&gt;
&lt;p&gt;I have removed the logo part, but couldn't remove the &lt;code&gt;Powered by&lt;/code&gt; text.&lt;/p&gt;
&lt;p&gt;Here's the code:&lt;/p&gt;
&lt;pre class="lang-html prettyprint-override"&gt;&lt;code&gt;&amp;lt;div id=&amp;quot;google_translate_element&amp;quot;&amp;gt;&amp;lt;/div&amp;gt;
&amp;lt;script type=&amp;quot;text/javascript&amp;quot;&amp;gt;
    function googleTranslateElementInit() {
      new google.translate.TranslateElement({pageLanguage: 'en', layout: google.translate.TranslateElement.InlineLayout.HORIZONTAL}, 'google_translate_element');
    }
&amp;lt;/script&amp;gt;
&amp;lt;script type=&amp;quot;text/javascript&amp;quot; src=&amp;quot;//translate.google.com/translate_a/element.js?cb=googleTranslateElementInit&amp;quot;&amp;gt;&amp;lt;/script&amp;gt;
&lt;/code&gt;&lt;/pre&gt;
</t>
  </si>
  <si>
    <t>How to remove or hide powered by text from Google Translate</t>
  </si>
  <si>
    <t>&lt;javascript&gt;&lt;google-translate&gt;</t>
  </si>
  <si>
    <t xml:space="preserve">&lt;p&gt;The JQuery UI autocomplete plugin uses the &lt;code&gt;catcomplete&lt;/code&gt; function. I'm new to the JQuery syntax, can you help me to understand how to read it?&lt;/p&gt;
&lt;pre&gt;&lt;code&gt;$("#searchTextBox").catcomplete({
    minLength: 1,
    source: $("#searchTextBox").data("url"),
    open: function () {
        $(".ui-autocomplete").css({
            left: $(".ui-autocomplete").position().left - 50 + "px",
            top: $(".ui-autocomplete").position().top - 12 + "px"
        });
    },
    select: function (event, ui) {
        /*code*/
    }
});
&lt;/code&gt;&lt;/pre&gt;
</t>
  </si>
  <si>
    <t>What is catcomplete in jQuery's autocomplete plugin?</t>
  </si>
  <si>
    <t>&lt;javascript&gt;&lt;jquery&gt;</t>
  </si>
  <si>
    <t xml:space="preserve">&lt;p&gt;I recently noticed my ad networks popunder code is getting blocked by adblock. Is there any software or technique you guys know that can counter this?  I am running an adult site by the way. &lt;/p&gt;
&lt;p&gt;Here is the popunder code if you need it:&lt;/p&gt;
&lt;pre&gt;&lt;code&gt;    &amp;lt;!-- PopAds.net Popunder Code for www.example.com --&amp;gt;
&amp;lt;script type="text/javascript"&amp;gt;
  var _pop = _pop || [];
  _pop.push(['siteId', 518347]);
  _pop.push(['minBid', 0]);
  _pop.push(['popundersPerIP', 0]);
  _pop.push(['delayBetween', 0]);
  _pop.push(['default', false]);
  _pop.push(['defaultPerDay', 0]);
  _pop.push(['topmostLayer', false]);
  (function() {
    var pa = document.createElement('script'); pa.type = 'text/javascript'; pa.async = true;
    var s = document.getElementsByTagName('script')[0]; 
    pa.src = '//c1.popads.net/pop.js';
    pa.onerror = function() {
      var sa = document.createElement('script'); sa.type = 'text/javascript'; sa.async = true;
      sa.src = '//c2.popads.net/pop.js';
      s.parentNode.insertBefore(sa, s);
    };
    s.parentNode.insertBefore(pa, s);
  })();
&amp;lt;/script&amp;gt;
&amp;lt;!-- PopAds.net Popunder Code End --&amp;gt;
&lt;/code&gt;&lt;/pre&gt;
&lt;p&gt;Any help would be appreciated. &lt;/p&gt;
</t>
  </si>
  <si>
    <t>How to block "adblock"</t>
  </si>
  <si>
    <t>&lt;javascript&gt;&lt;ads&gt;&lt;adblock&gt;</t>
  </si>
  <si>
    <t xml:space="preserve">&lt;p&gt;I know that there is a question like this on Stack Overflow but I want to know why we can't declare variables inside &lt;code&gt;if&lt;/code&gt; statements so that we can save space by just utilizing the &lt;code&gt;if&lt;/code&gt; scope.&lt;/p&gt;
&lt;p&gt;For example, if I write:&lt;/p&gt;
&lt;pre&gt;&lt;code&gt;if (int i) {
    ...
} 
&lt;/code&gt;&lt;/pre&gt;
&lt;p&gt;then I could use &lt;code&gt;i&lt;/code&gt; only within the &lt;code&gt;if&lt;/code&gt; scope, but if I write it outside of the &lt;code&gt;if&lt;/code&gt; statement, then &lt;code&gt;i&lt;/code&gt; variable should be in memory for the whole block.&lt;/p&gt;
</t>
  </si>
  <si>
    <t>Why can't we declare variables in if statement?</t>
  </si>
  <si>
    <t>&lt;java&gt;&lt;if-statement&gt;&lt;scope&gt;&lt;variable-assignment&gt;</t>
  </si>
  <si>
    <t xml:space="preserve">&lt;ol&gt;
&lt;li&gt;Please check the error&lt;/li&gt;
&lt;li&gt;I have shown the runtime error occurring&lt;/li&gt;
&lt;li&gt;Please tell what is going wrong in this.&lt;/li&gt;
&lt;li&gt;&lt;p&gt;This was the problem [Hacker Rank Challenges - Washing Plates ]:&lt;a href="https://www.hackerrank.com/contests/101hack41/challenges/washing-plates" rel="nofollow noreferrer"&gt;https://www.hackerrank.com/contests/101hack41/challenges/washing-plates&lt;/a&gt;&lt;/p&gt;&lt;/li&gt;
&lt;li&gt;&lt;p&gt;Error:&lt;/p&gt;
&lt;pre&gt;&lt;code&gt; Exception in thread "main" java.util.NoSuchElementException
    at java.util.Scanner.throwFor(Scanner.java:862)
    at java.util.Scanner.next(Scanner.java:1485)
    at java.util.Scanner.nextInt(Scanner.java:2117)
    at java.util.Scanner.nextInt(Scanner.java:2076)
    at Plates.main(Plates.java:17)
&lt;/code&gt;&lt;/pre&gt;&lt;/li&gt;
&lt;li&gt;&lt;p&gt;Code.&lt;/p&gt;
&lt;pre&gt;&lt;code&gt;import java.util.*;
public class Plates {
    public static void main(String[] args) {
        Scanner in = new Scanner(System.in);
        //System.out.println("Enter Details");
        String s = in.next();
        int l = s.length();
        int n = s.charAt(0);
        int k = s.charAt(l - 1);
        int arr[][] = new int[n][2];
        for(int i = 0; i &amp;lt; n; i++) {
            for(int j = 0; j &amp;lt; 2; j++) {
                arr[i][j] = in.nextInt();
            }
        }
        int max = 0;
        int inc[] = new int[n];
        int ded[] = new int[n];
        for(int t = 0; t &amp;lt; n; t++) {
            for(int p = 0; p &amp;lt; 2; p++) {
                if(p == 0) {
                    inc[t] = arr[t][p];
                } else if(p == 1) {
                    ded[t] = arr[t][p];
                }
            }
        }
        int a, b;
        int sum = 0, loss = 0;
        for(a = 0; a &amp;lt; n; a++) {
            for(b = 1; b &amp;lt;= k; b++) {
                sum = sum + inc[a + 1];
                loss = loss - ded[a + 1];
            }
            if((sum - loss) &amp;gt; max) {
                max = sum - loss;
            }
        }
        System.out.println(max);
    }
}
&lt;/code&gt;&lt;/pre&gt;&lt;/li&gt;
&lt;/ol&gt;
</t>
  </si>
  <si>
    <t>Java Code Compile Issue</t>
  </si>
  <si>
    <t>&lt;java&gt;</t>
  </si>
  <si>
    <t xml:space="preserve">&lt;p&gt;I'm populating email-id in the text box value using &lt;code&gt;ng-repeat&lt;/code&gt;. Using the edit icon I'm adding an email-id in the text box and on the text box focus out I have to create a token for the email-id in the text box.
I have to find out the token input and create the token&lt;/p&gt;
&lt;pre class="lang-js prettyprint-override"&gt;&lt;code&gt;$(&amp;quot;.tagemail&amp;quot;)
  .parent()
  .focusout(function () {
    $(&amp;quot;.token-input&amp;quot;).each(function (valindex) {
      if ($(this).val() != &amp;quot;&amp;quot;) {
        var value = $(this).val();
        var id = $(this).attr(&amp;quot;id&amp;quot;);
        $(&amp;quot;#&amp;quot; + id).val(&amp;quot;&amp;quot;);
        thisChild.tokenfield(&amp;quot;createToken&amp;quot;, value);
      }
    });
  });
&lt;/code&gt;&lt;/pre&gt;
&lt;p&gt;But the div of &lt;strong&gt;thisChild&lt;/strong&gt; getting differed.&lt;/p&gt;
</t>
  </si>
  <si>
    <t>Create token on textbox focusout</t>
  </si>
  <si>
    <t>&lt;javascript&gt;&lt;angularjs&gt;&lt;token&gt;&lt;jquery-tokeninput&gt;</t>
  </si>
  <si>
    <t xml:space="preserve">&lt;p&gt;Below is the program:&lt;/p&gt;
&lt;pre&gt;&lt;code&gt;package annotationtype;
public class Example {
    public static void main(String[] args){
    }
}
&lt;/code&gt;&lt;/pre&gt;
&lt;p&gt;got compiled with below byte code.&lt;/p&gt;
&lt;pre&gt;&lt;code&gt;Classfile /D:/git/Java_programming/JavaCode/bin/annotationtype/Example.class
  ......
  Compiled from "Example.java"
public class annotationtype.Example
  .......
  flags: ACC_PUBLIC, ACC_SUPER
Constant pool:
   #1 = Class              #2             // annotationtype/Example
   #2 = Utf8               annotationtype/Example
   #3 = Class              #4             // java/lang/Object
   ......
  #18 = Utf8               SourceFile
  #19 = Utf8               Example.java
{
  public annotationtype.Example();
  ........
  public static void main(java.lang.String[]);
  ......
}
SourceFile: "Example.java"
&lt;/code&gt;&lt;/pre&gt;
&lt;p&gt;Using eclipse editor, In &lt;code&gt;main()&lt;/code&gt; method, if I type,&lt;/p&gt;
&lt;p&gt;&lt;code&gt;Example.&lt;/code&gt;, eclipse editor immediately provides &lt;code&gt;class&lt;/code&gt; member of type &lt;code&gt;Class&amp;lt;annotationtype.Example&amp;gt;&lt;/code&gt;&lt;/p&gt;
&lt;p&gt;My understanding is, &lt;/p&gt;
&lt;p&gt;below byte code,&lt;/p&gt;
&lt;pre&gt;&lt;code&gt;#1 = Class              #2             // annotationtype/Example
 ..
#3 = Class              #4             // java/lang/Object
&lt;/code&gt;&lt;/pre&gt;
&lt;p&gt;indicates creation of object of type &lt;code&gt;Class&amp;lt;annotationtype.Example&amp;gt;&lt;/code&gt; pointed by member &lt;code&gt;Class&amp;lt;annotationtype.Example&amp;gt; class&lt;/code&gt; during initialisation phase of &lt;code&gt;class Example&lt;/code&gt;, something &lt;strong&gt;functionally equivalent&lt;/strong&gt; to:&lt;/p&gt;
&lt;pre&gt;&lt;code&gt;public class annotationtype.Example{
    public static Class&amp;lt;annotationtype.Example&amp;gt; class;
    {
        class = Class.forName("annotationtype.Example")
    }
    ......
}
&lt;/code&gt;&lt;/pre&gt;
&lt;p&gt;Is my understanding correct about, &lt;/p&gt;
&lt;p&gt;the phase at which object(creation) of type &lt;code&gt;Class&amp;lt;annotationtype.Example&amp;gt;&lt;/code&gt; comes into existence, that is pointed by &lt;code&gt;Example.class&lt;/code&gt;? &lt;/p&gt;
</t>
  </si>
  <si>
    <t>When does object pointed by 'Example.class' come into existence?</t>
  </si>
  <si>
    <t>&lt;java&gt;&lt;eclipse&gt;</t>
  </si>
  <si>
    <t>QuestionLowJavascript.csv</t>
  </si>
  <si>
    <t>JavaScript</t>
  </si>
  <si>
    <t xml:space="preserve">&lt;p&gt;So I am creating a web app and I get some data.&lt;/p&gt;
&lt;p&gt;There are points you have now (now=284), and total points (total=1000). So, The difference between them is dif=716.&lt;/p&gt;
&lt;p&gt;How do I use javascript to turn the difference into a percentage value, for example, 32% or whatever?&lt;/p&gt;
&lt;p&gt;Thanks&lt;/p&gt;
</t>
  </si>
  <si>
    <t>Get the percentage of a number with javascript</t>
  </si>
  <si>
    <t>&lt;javascript&gt;&lt;math&gt;&lt;percentage&gt;</t>
  </si>
  <si>
    <t xml:space="preserve">&lt;p&gt;&lt;strong&gt;Form: Entity  A&lt;/strong&gt;&lt;/p&gt;
&lt;ul&gt;
&lt;li&gt;Field Display Name : Approver&lt;/li&gt;
&lt;li&gt;Field Name : bch_signingauthority&lt;/li&gt;
&lt;li&gt;Field Type : Lookup Field&lt;/li&gt;
&lt;li&gt;Source : User Entity&lt;/li&gt;
&lt;li&gt;Summarize : When Approver lookup in Entity: A is selected it will display a list of records from Entity: Users. Entity&lt;/li&gt;
&lt;li&gt;Name : bch_signingauthority&lt;/li&gt;
&lt;/ul&gt;
&lt;p&gt;&lt;strong&gt;Form: Entity B&lt;/strong&gt;&lt;/p&gt;
&lt;ul&gt;
&lt;li&gt;Field Display Name: Approver&lt;/li&gt;
&lt;li&gt;Field Name: bch_approver&lt;/li&gt;
&lt;li&gt;Field Type: Lookup&lt;/li&gt;
&lt;li&gt;Field Source: From Entity: A and Field Name: Approver&lt;/li&gt;
&lt;li&gt;Summarize: When Approver lookup is selected it will display all saved records of Approver from Entity: A&lt;/li&gt;
&lt;/ul&gt;
&lt;p&gt;&lt;strong&gt;Functions:&lt;/strong&gt;
When I select an Approver in Entity: A and select an HTML button
I have used the code below to send a query string to the form Entity: B&lt;/p&gt;
&lt;pre&gt;&lt;code&gt;&amp;lt;HTML xmlns=&amp;quot;http://www.w3.org/1999/xhtml&amp;quot;&amp;gt;&amp;lt;HEAD&amp;gt;
&amp;lt;SCRIPT type=text/javascript&amp;gt;
function setDelegate(){
var ApproverInfo = new Array();
ApproverInfo = window.parent.Xrm.Page.getAttribute('bch_approver').getValue();
    if(ApproverInfo[0] != null)
    {
       var parameters = {};
       parameters[&amp;quot;formid&amp;quot;] = &amp;quot;{b053a39a-041a-4356-acef-ddf00182762b}&amp;quot;;
       window.parent.Xrm.Utility.openEntityForm(&amp;quot;bch_delegate&amp;quot;, ApproverInfoId ); 
    }
}
&amp;lt;/SCRIPT&amp;gt;
&amp;lt;META charset=utf-8&amp;gt;&amp;lt;/HEAD&amp;gt;
&amp;lt;BODY&amp;gt;&amp;lt;INPUT onclick=setDelegate(); value=&amp;quot;Set Delegate&amp;quot; type=submit&amp;gt; &amp;lt;/BODY&amp;gt;&amp;lt;/HTML&amp;gt;
&lt;/code&gt;&lt;/pre&gt;
&lt;p&gt;In Form Entity:B on Page Load I have written the following javascript code to read and set the lookup in Entity: B&lt;/p&gt;
&lt;p&gt;I have received the query string using code below:&lt;/p&gt;
&lt;pre class="lang-js prettyprint-override"&gt;&lt;code&gt;// Get the Value of the Regarding through the Customer Parameters
var param = Xrm.Page.context.getQueryStringParameters();
if (param != null) {
  alert(&amp;quot;inside&amp;quot;);
  var ApproverId = param[&amp;quot;bch_signingauthority&amp;quot;];
  var bchName = param[&amp;quot;bch_name&amp;quot;];
  //Populate the Regarding if there is one
  //if (regardingId != undefined)
  //{Xrm.Page.getAttribute(&amp;quot;regardingobjectid&amp;quot;).setValue([{id:regardingId, name:regardingName, entityType:regardingType}]);}
  var a = GetApproverName(ApproverId);
  var lookup = new Array();
  lookup[0] = new Object();
  lookup[0].id = bchName;
  lookup[0].name = a;
  //alert(a.trim());
  //alert(ApproverId);
  //lookup[0].entityType = 'Signing Authority';
  //Xrm.Page.getAttribute('bch_signingauthority').setValue(lookup);
  Xrm.Page.getAttribute(&amp;quot;bch_signingauthority&amp;quot;).setValue([
    { id: bchName, name: a, entityType: &amp;quot;Signing Authority&amp;quot; },
  ]);
  lookup[0] = new Object();
  lookup[0].id = ApproverId;
  lookup[0].name = a;
  Xrm.Page.getAttribute(&amp;quot;bch_approver_test1&amp;quot;).setValue(lookup);
}
function GetApproverName(ApproverId) {
  var result = &amp;quot;&amp;quot;;
  var serverUrl = document.location.href.substring(
    0,
    document.location.href.indexOf(&amp;quot;/&amp;quot;, 10)
  );
  var organizationName = Xrm.Page.context.getOrgUniqueName();
  serverUrl = serverUrl + &amp;quot;/&amp;quot; + organizationName;
  var fetchUtil = new FetchUtil(organizationName, serverUrl);
  var _fetchXMLGetUserName =
    &amp;quot;&amp;quot; +
    &amp;quot;   &amp;lt;fetch version='1.0' output-format='xml-platform' mapping='logical' distinct='false'&amp;gt; &amp;quot; +
    &amp;quot;     &amp;lt;entity name='systemuser'&amp;gt; &amp;quot; +
    &amp;quot;       &amp;lt;attribute name='fullname'/&amp;gt; &amp;quot; +
    &amp;quot;       &amp;lt;attribute name='systemuserid'/&amp;gt; &amp;quot; +
    //+ &amp;quot;       &amp;lt;attribute name='createdon' /&amp;gt; &amp;quot;
    //+ &amp;quot;       &amp;lt;attribute name='bch_approver' /&amp;gt; &amp;quot;
    &amp;quot;       &amp;lt;order attribute='fullname' descending='false' /&amp;gt; &amp;quot; +
    &amp;quot;       &amp;lt;filter type='and'&amp;gt; &amp;quot; +
    &amp;quot;       &amp;lt;condition attribute='systemuserid' operator='eq'  uitype='systemuser' value='&amp;quot; +
    ApproverId +
    &amp;quot; ' /&amp;gt;&amp;quot; +
    &amp;quot;     &amp;lt;/filter&amp;gt; &amp;quot; +
    &amp;quot;   &amp;lt;/entity&amp;gt; &amp;quot; +
    &amp;quot;   &amp;lt;/fetch&amp;gt; &amp;quot;;
  alert(_fetchXMLGetUserName);
  try {
    // Find System User
    var systemUser = fetchUtil.Fetch(_fetchXMLGetUserName);
    if (systemUser &amp;amp;&amp;amp; systemUser.length &amp;gt; 0) {
      //  var signingAuthority = systemUser[0].attributes[&amp;quot;bch_signingauthorityid&amp;quot;];
      //   alert(signingAuthority.value);
      // var name = systemUser[0].attributes[&amp;quot;bch_name&amp;quot;];
      // alert(name.value);
      var systemUserName = systemUser[0].attributes[&amp;quot;fullname&amp;quot;];
      //  alert(systemUserName.value);
      if (systemUserName != null &amp;amp;&amp;amp; systemUserName.value != null) {
        result = systemUserName.value;
      }
    }
  } catch (e) {
    alert(&amp;quot;An Error occured in GetUserName&amp;quot;);
  }
  return result;
}
&lt;/code&gt;&lt;/pre&gt;
&lt;p&gt;I am not able to set the Approver lookup/Name: bch_signingauthority with
ID being passed in via query string. Can you please help and suggest to me how to go about doing this as I am fairly new to CRM Dynamics 2011.&lt;/p&gt;
</t>
  </si>
  <si>
    <t>Unable to set the lookup with values on Entity form with lookup data from caller form in MS Dynamics CRM 2011</t>
  </si>
  <si>
    <t>&lt;javascript&gt;&lt;dynamics-crm-2011&gt;&lt;dynamics-crm&gt;&lt;crm&gt;&lt;dynamics-crm-2013&gt;</t>
  </si>
  <si>
    <t xml:space="preserve">&lt;p&gt;I am trying to figure out below script and what it does. &lt;/p&gt;
&lt;p&gt;Any help is appropriated &lt;/p&gt;
&lt;pre&gt;&lt;code&gt;$(document).ready(function(){
    console.log('Hello World!');
});
&lt;/code&gt;&lt;/pre&gt;
</t>
  </si>
  <si>
    <t>I am trying to figure out below javascript and what it does</t>
  </si>
  <si>
    <t xml:space="preserve">&lt;p&gt;In the code below I want to hide the contents of the key(speaker) key being viewed by browser console.&lt;/p&gt;
&lt;pre class="lang-js prettyprint-override"&gt;&lt;code&gt;var App_Version = 1; 
var App_id = 35; 
var Speaker = "password";
&lt;/code&gt;&lt;/pre&gt;
</t>
  </si>
  <si>
    <t>javascript: hiding contents of key</t>
  </si>
  <si>
    <t>QuestionLowJunit.csv</t>
  </si>
  <si>
    <t xml:space="preserve">&lt;p&gt;Here is an example of &lt;code&gt;is&lt;/code&gt; method:&lt;/p&gt;
&lt;pre&gt;&lt;code&gt;assertThat(dynamicType.newInstance().toString(), is("Hello World!"));
&lt;/code&gt;&lt;/pre&gt;
</t>
  </si>
  <si>
    <t>What is method "is" used for? What java library does it require?</t>
  </si>
  <si>
    <t>&lt;java&gt;&lt;junit&gt;&lt;hamcrest&gt;</t>
  </si>
  <si>
    <t xml:space="preserve">&lt;p&gt;Method named &lt;code&gt;hasAdjacentRepeats&lt;/code&gt; that accepts a &lt;code&gt;String&lt;/code&gt; as input and returns, as a &lt;code&gt;boolean&lt;/code&gt;, whether the input has two adjacent characters which are identical.&lt;/p&gt;
&lt;p&gt;Like this question said I don't know how to define such a method that returns a  &lt;code&gt;Boolean&lt;/code&gt;.&lt;/p&gt;
</t>
  </si>
  <si>
    <t>How to input a boolean and return as a boolean?</t>
  </si>
  <si>
    <t>&lt;java&gt;&lt;junit&gt;&lt;boolean&gt;</t>
  </si>
  <si>
    <t xml:space="preserve">&lt;p&gt;I need a test case for the exception part:&lt;/p&gt;
&lt;pre&gt;&lt;code&gt;try { 
  return String.valueOf(value);
} catch (Exception e) {
  return null;
}
&lt;/code&gt;&lt;/pre&gt;
</t>
  </si>
  <si>
    <t>How to write Test case for static methods for exception part</t>
  </si>
  <si>
    <t>&lt;java&gt;&lt;junit&gt;</t>
  </si>
  <si>
    <t xml:space="preserve">&lt;p&gt;I am a beginner in Android Devlopment and want to Know the use of JUnit Test in android development using Eclipse, if possible please suggest me some tutorial for learning Android JUnit test, and Please let me know why we use it, what is the benifit of it.&lt;/p&gt;
</t>
  </si>
  <si>
    <t>Want to Know the Use of Android JUnit Test in eclipse?</t>
  </si>
  <si>
    <t>&lt;android&gt;&lt;junit&gt;</t>
  </si>
  <si>
    <t xml:space="preserve">&lt;p&gt;I have to make a junit test a method in one of my classes, but I never did such a thing and all the info on the INternet is for simple calculation tests. I don't know how to implement a test for my method, to be honest, I tried a boolean check but it did not really help me, maybe someone here can give me a pointer.&lt;/p&gt;
&lt;p&gt;I watched a few tutorials with Junit but did not help me out because they are simple methods. I tried a boolean check but I could not make it work&lt;/p&gt;
&lt;pre&gt;&lt;code&gt;public void takeDamage(int damage) {
    if (!todelete) {
        damage = damage / damagereduction;
        currentLife -= damage;
    }
    if (currentLife &amp;lt;= 0) {
        todelete = true;
        return;
    }
    if (currentLife &amp;gt;= 100) {
        sprite.setTexture(skins[0]);
        currentLife = 100;
        return;
    }
    int life = currentLife / 20;
    sprite.setTexture(skins[life]);
}
&lt;/code&gt;&lt;/pre&gt;
&lt;p&gt;So this method is changing the picture of my character to a set picture depending on the health he has left. I don't know how I could test this method. Maybe someone can give me an pointer.&lt;/p&gt;
</t>
  </si>
  <si>
    <t>How to test a method in Junit5</t>
  </si>
  <si>
    <t>&lt;java&gt;&lt;junit5&gt;</t>
  </si>
  <si>
    <t xml:space="preserve">&lt;p&gt;Still getting the red bar. What's wrong with the AssertEquals?&lt;/p&gt;
&lt;pre&gt;&lt;code&gt;public void testFindEmployeeByID() {
    StubEmployeeRepositoryImpl result = new StubEmployeeRepositoryImpl(dataSource);
    List&amp;lt;Employee&amp;gt; emp = result.findEmployeesByName("John", "X");
    assertEquals("John"+"X", result.findEmployeesByName("John", "X"));
}
&lt;/code&gt;&lt;/pre&gt;
</t>
  </si>
  <si>
    <t>What's wrong with my assertEquals?</t>
  </si>
  <si>
    <t xml:space="preserve">&lt;p&gt;I have to modify my class so that it passes JUnit test cases. It seems like everything should be working fine but it keeps failing. It is giving me a java.lang.AssertionError.&lt;/p&gt;
&lt;p&gt;Here is my class&lt;/p&gt;
&lt;pre&gt;&lt;code&gt;package dayofweek;
/**
 * Method to find out what day of the week a certain date was
 * 
 * Output determines what day of the week this certain date was
 *
 */
public class DayOfWeek {
    private int myMonth = -1, myDayOfMonth = -1, myYear= -1, myAdjustment= -1, numericDayOfWeek= -1, remainderSeven= -1;
    private static final int NO_VALUE = -1;
    /**
     * @param what the date was
     */
    public DayOfWeek(int month, int dayOfMonth, int  year){
        myMonth = month;
        myDayOfMonth = dayOfMonth;
        myYear = year;
        remainderSeven = 0;
        if(myMonth==1){
            myAdjustment = 1;
            if(myYear%4==0){
                myAdjustment=0;
            }
        }
        if(myMonth==2){
            myAdjustment = 4;
            if(myYear%4==0){
                myAdjustment=3;
            }
        }
        if(myMonth==3){
            myAdjustment = 4;
        }
        if(myMonth==4){
            myAdjustment = 0;
        }
        if(myMonth==5){
            myAdjustment = 2;
        }
        if(myMonth==6){
            myAdjustment = 5;
        }
        if(myMonth==7){
            myAdjustment = 0;
        }
        if(myMonth==8){
            myAdjustment = 3;
        }
        if(myMonth==9){
            myAdjustment = 6;
        }
        if(myMonth==10){
            myAdjustment = 1;
        }
        if(myMonth==11){
            myAdjustment = 4;
        }
        if(myMonth==12){
            myAdjustment = 6;
        }
        int fourDivides = myYear / 4;
        numericDayOfWeek = myAdjustment + myDayOfMonth + (myYear-1900) + fourDivides; 
        remainderSeven = numericDayOfWeek % 7;
    }
     /**
      * @return the month in a string
      */
     public String getMonthString(){
         String[] arrayOfMonths = new String[12];
         arrayOfMonths[0] = "January";
         arrayOfMonths[1] = "February";
         arrayOfMonths[2] = "March";
         arrayOfMonths[3] = "April";
         arrayOfMonths[4] = "May";
         arrayOfMonths[5] = "June";
         arrayOfMonths[6] = "July";
         arrayOfMonths[7] = "August";
         arrayOfMonths[8] = "September";
         arrayOfMonths[9] = "October";
         arrayOfMonths[10] = "November";
         arrayOfMonths[11] = "December";
         if (this.myMonth &amp;gt; 0 &amp;amp;&amp;amp; this.myMonth &amp;lt;=12){
             return arrayOfMonths[this.myMonth-1];
         }
         else{
             return null;
         }
     }
     /**
      * @return what day of the month it was
      */
     public int getDayOfMonth(){
         if(myDayOfMonth != NO_VALUE){
         return myDayOfMonth;
     }
         else{
             return NO_VALUE;
         }
     }
     /**
      * @return what year it was
      */
     public int getYear(){
         if(myYear != NO_VALUE){
             return myYear;
         }
         else{
             return NO_VALUE;
         }
     }
     /**
         * @return the numeric day of the week
         */
    public int getNumericDayOfWeek(){
        return remainderSeven;
    }
    /**
     * returns what day of the week it was
     */
    public String getDayOfWeek(){   
        String[] arrayOfDays = new String[7];
        arrayOfDays[0] = "Saturday";
        arrayOfDays[1] = "Sunday";
        arrayOfDays[2] = "Monday";
        arrayOfDays[3] = "Tuesday";
        arrayOfDays[4] = "Wednesday";
        arrayOfDays[5] = "Thursday";
        arrayOfDays[6] = "Friday";
        if( myMonth != NO_VALUE &amp;amp;&amp;amp; myDayOfMonth != NO_VALUE &amp;amp;&amp;amp; myYear != NO_VALUE){
            return arrayOfDays[remainderSeven];
        }
         else{
             return null;
         }
     }
     /**
      * @return the month in an int
      */
     public int getMonth(){
        if(myMonth != NO_VALUE){
            return myMonth;
        }
        else return NO_VALUE;
     }
}
&lt;/code&gt;&lt;/pre&gt;
&lt;p&gt;Here is the JUnit test class&lt;/p&gt;
&lt;pre&gt;&lt;code&gt;package dayofweektesting;
import dayofweek.DayOfWeek;
import static org.junit.Assert.*;
import org.junit.Test;
/**
 * Test cases for "Day of week" lab assuming requirements set 
 * at top of DayOfWeek class
 * 
 * Test valid leap years
 * 
 *
 */
public class TestValidLeapYears {
    /**
     * Test valid 2/29/XXXX dates
     */
    @Test
    public void firstValidLeapYear() {
        DayOfWeek dow = new DayOfWeek(2, 29, 1904);
        assertTrue(dow.getDayOfWeek().compareTo("Monday") == 0);
        assertTrue(dow.getNumericDayOfWeek() == 2);
    }
    @Test
    public void secondValidLeapYear() {
        DayOfWeek dow = new DayOfWeek(2, 29, 1908);
        assertTrue(dow.getDayOfWeek().compareTo("Saturday") == 0);
        assertTrue(dow.getNumericDayOfWeek() == 0);
    }
    @Test
    public void thirdValidLeapYear() {
        DayOfWeek dow = new DayOfWeek(2, 29, 1912);
        assertTrue(dow.getDayOfWeek().compareTo("Thursday") == 0);
        assertTrue(dow.getNumericDayOfWeek() == 5);
    }
    @Test
    public void fourthValidLeapYear() {
        DayOfWeek dow = new DayOfWeek(2, 29, 1916);
        assertTrue(dow.getDayOfWeek().compareTo("Tuesday") == 0);
        assertTrue(dow.getNumericDayOfWeek() == 3);
    }
    /**
     * Test boundary dates of2/28/XXXX and 3/1/XXXX for valid leap years
     */
    @Test
    public void firstValidLeapYearBoundaries() {
        DayOfWeek dow = new DayOfWeek(2, 28, 1904);
        assertTrue(dow.getDayOfWeek().compareTo("Sunday") == 0);
        assertTrue(dow.getNumericDayOfWeek() == 1);
        dow = new DayOfWeek(3, 1, 1904);
        assertTrue(dow.getDayOfWeek().compareTo("Tuesday") == 0);
        assertTrue(dow.getNumericDayOfWeek() == 3);
    }
    @Test
    public void secondValidLeapYearBoundaries() {
        DayOfWeek dow = new DayOfWeek(2, 28, 1908);
        assertTrue(dow.getDayOfWeek().compareTo("Friday") == 0);
        assertTrue(dow.getNumericDayOfWeek() == 6);
        dow = new DayOfWeek(3, 1, 1908);
        assertTrue(dow.getDayOfWeek().compareTo("Sunday") == 0);
        assertTrue(dow.getNumericDayOfWeek() == 1);
    }
}
&lt;/code&gt;&lt;/pre&gt;
&lt;p&gt;Here is the line the error is pointing to, in the secondValidLeapYearBoundaries() &lt;/p&gt;
&lt;pre&gt;&lt;code&gt;assertTrue(dow.getDayOfWeek().compareTo("Friday") == 0);
&lt;/code&gt;&lt;/pre&gt;
&lt;p&gt;does anyone know how to fix all these problems?&lt;/p&gt;
</t>
  </si>
  <si>
    <t>How to figure out why the JUnit test case is failing?</t>
  </si>
  <si>
    <t>&lt;java&gt;&lt;testing&gt;&lt;junit&gt;</t>
  </si>
  <si>
    <t xml:space="preserve">&lt;p&gt;Hi im trying to run my function and test it thought the junit test but i can't figure out why my junit tests are failing. im sure that the function that i wrote works. This is homework if anyone is wondering . &lt;/p&gt;
&lt;p&gt;here is the test &lt;/p&gt;
&lt;pre&gt;&lt;code&gt;@Test
public void test4() {
    lst1.removeAll(3);
    assertEquals(8, lst1.size());
    assertEquals(false, lst1.contains(3));
    lst1.removeAll(6);
    assertEquals(5, lst1.size());
    assertEquals(false, lst1.contains(6));
    lst1.removeAll(5);
    assertEquals(3, lst1.size());
    lst1.removeAll(4);
    assertEquals(2, lst1.size());
    lst1.removeAll(7);
    assertEquals(1, lst1.size());
    lst1.removeAll(8);
    assertEquals(0, lst1.size());
}
&lt;/code&gt;&lt;/pre&gt;
&lt;p&gt;here is the code &lt;/p&gt;
&lt;pre&gt;&lt;code&gt;public void removeAll( E x ) {
      first = first.next;
       if (first.data == x ) {
           first = first.next;   
       }
       Node curr = first;
       Node fut = curr.next ; 
       while ( fut!= null) {
            if (fut.data == x ) {
                curr.next = fut.next;               
            }
         curr=curr.next;
         fut=fut.next; 
       }
    assert check();
}
&lt;/code&gt;&lt;/pre&gt;
&lt;p&gt;set up of the junit &lt;/p&gt;
&lt;pre&gt;&lt;code&gt;public class MyListTest {
    private MyList&amp;lt;Integer&amp;gt; lst0;
    private MyList&amp;lt;Integer&amp;gt; lst1;
    private Integer[] a;
    @Before
    public void setUp() throws Exception {
        lst0 = new MyList&amp;lt;Integer&amp;gt;();
        a = new Integer[] {3,4,3,5,6,8,6,6,7,5};
        lst1 = new MyList&amp;lt;Integer&amp;gt;();
        for(Integer x: a) {
            lst1.add(x);
        }
}
&lt;/code&gt;&lt;/pre&gt;
&lt;p&gt;Size method&lt;/p&gt;
&lt;pre&gt;&lt;code&gt;public int size() {
   return sz;
}
&lt;/code&gt;&lt;/pre&gt;
&lt;p&gt;Main method &lt;/p&gt;
&lt;pre&gt;&lt;code&gt;public class MyList&amp;lt;E extends Comparable&amp;lt; E&amp;gt;&amp;gt; implements Iterable&amp;lt;E&amp;gt; {
   private Node first;
   private int sz;
   public MyList() {
      first = null;
      sz = 0;
      assert check();
   }
}
&lt;/code&gt;&lt;/pre&gt;
&lt;p&gt;check method &lt;/p&gt;
&lt;pre&gt;&lt;code&gt;private boolean check()
{
    if (first == null &amp;amp;&amp;amp; sz != 0) return false;
    if (sz == 0 &amp;amp;&amp;amp; first != null) return false;
    if (sz == 1 &amp;amp;&amp;amp; (first == null || first.next != null)) return false;
    if (sz &amp;gt; 1 &amp;amp;&amp;amp; (first == null || first.next == null)) return false;
    int count = 0;
    Node p = first;
    while(p != null) {
        count++;
        p = p.next;
    }
    if (count != sz) {
        System.out.printf("count = %d, sz = %d\n", count, sz);
        return false;
    }
    return true;
}
&lt;/code&gt;&lt;/pre&gt;
</t>
  </si>
  <si>
    <t>error while running function</t>
  </si>
  <si>
    <t xml:space="preserve">&lt;p&gt;I am new to Java and i encounter problem with implementing toString. can someone help me?
the toString return the package name and the calling class name instead the results intention.
i am using eclipse 3.7.2. 
in different place in the code i used toString and it return the proper results&lt;/p&gt;
&lt;p&gt;my file is MyLibraryTest.java&lt;/p&gt;
&lt;pre&gt;&lt;code&gt;    public void testToString(){
    setup();
    addItems();
    //assertEquals("Test: 2 books; 2 people.", ml.toString());
    String results = ml.toString();
    assertEquals("Test: 2 books; 2 people.", results);
}
    results = org.totalBeginner.tutorial.MyLibraryTest.testToString
&lt;/code&gt;&lt;/pre&gt;
&lt;p&gt;i wonder what have i done wrong? &lt;/p&gt;
&lt;p&gt;here is the code to setup()&lt;/p&gt;
&lt;pre&gt;&lt;code&gt;        public void setup(){
    b1 = new Book("Book1");
    b2 = new Book("Book2");
    p1 = new Person();
    p2 = new Person();
    p1.setName("Fred");
    p2.setName("Sue");
    ml = new MyLibrary("test");
    }
&lt;/code&gt;&lt;/pre&gt;
&lt;p&gt;and here is the code to addItems()&lt;/p&gt;
&lt;pre&gt;&lt;code&gt;private void addItems() {
        ml.addBook(b1);
        ml.addBook(b2);
        ml.addPerson(p1);
        ml.addPerson(p2);
         }
&lt;/code&gt;&lt;/pre&gt;
&lt;p&gt;here how i am implementing to toString()&lt;/p&gt;
&lt;p&gt;public String toSrting(){
            //return this.getName() + ": " + this.getBooks().size() + " books; " +    this.getPeople().size() + " people. ";
            return "Test: 2 books; 2 people.";&lt;br&gt;
        }&lt;/p&gt;
</t>
  </si>
  <si>
    <t>how to use toString in junit and eclipse</t>
  </si>
  <si>
    <t>&lt;java&gt;&lt;eclipse&gt;&lt;junit&gt;&lt;tostring&gt;</t>
  </si>
  <si>
    <t xml:space="preserve">&lt;p&gt;How to mock this? &lt;/p&gt;
&lt;pre&gt;&lt;code&gt;public class MyClass {
}
&lt;/code&gt;&lt;/pre&gt;
</t>
  </si>
  <si>
    <t>How to mock Guava Maps.newConcurrentMap()</t>
  </si>
  <si>
    <t>&lt;java&gt;&lt;testing&gt;&lt;junit&gt;&lt;mocking&gt;&lt;guava&gt;</t>
  </si>
  <si>
    <t>QuestionLowPython.csv</t>
  </si>
  <si>
    <t xml:space="preserve">&lt;p&gt;I have this string:&lt;/p&gt;
&lt;pre&gt;&lt;code&gt;var(HELLO,)|var(Hello again)| var(HOW ARE YOU?)|outV(0)|outV(1)|outV(2)|END
&lt;/code&gt;&lt;/pre&gt;
&lt;p&gt;I want to split it on the &lt;code&gt;|&lt;/code&gt;. I don't want it to split at the white space, only at the &lt;code&gt;|&lt;/code&gt;.&lt;/p&gt;
&lt;p&gt;Is this possible?&lt;/p&gt;
</t>
  </si>
  <si>
    <t>How can I split a pipe-separated string into a list?</t>
  </si>
  <si>
    <t>&lt;python&gt;&lt;python-3.x&gt;&lt;split&gt;</t>
  </si>
  <si>
    <t xml:space="preserve">&lt;p&gt;I have a string in python,
I need to find all the possible ways any substring of that string (including itself)
could be selected. A substring (for my purposes) does not have to be contiguous, in the original string -- it could have gaps. &lt;br&gt;
Eg: &lt;code&gt;&amp;quot;frogman&amp;quot;&lt;/code&gt; is one of the many substrings of &lt;code&gt;&amp;quot;froghuman'&lt;/code&gt; under this definition.&lt;/p&gt;
&lt;p&gt;For example of the would function:
If my string is &lt;code&gt;&amp;quot;abcd&amp;quot;&lt;/code&gt;, the output should be:&lt;/p&gt;
&lt;pre&gt;&lt;code&gt;[ &amp;quot;a&amp;quot;, &amp;quot;b&amp;quot;, &amp;quot;c&amp;quot;, &amp;quot;d&amp;quot;, &amp;quot;ab&amp;quot;, &amp;quot;ac&amp;quot;, &amp;quot;ad&amp;quot;, &amp;quot;bc&amp;quot;, &amp;quot;bd&amp;quot;, &amp;quot;cd&amp;quot;, &amp;quot;abc&amp;quot;, &amp;quot;abd&amp;quot;, &amp;quot;acd&amp;quot;, &amp;quot;bcd&amp;quot;, &amp;quot;abcd&amp;quot; ]
&lt;/code&gt;&lt;/pre&gt;
</t>
  </si>
  <si>
    <t>find all possible combinations of letters in a string in python</t>
  </si>
  <si>
    <t>&lt;python&gt;&lt;string&gt;&lt;substring&gt;</t>
  </si>
  <si>
    <t xml:space="preserve">&lt;pre&gt;&lt;code&gt;fileRef = open(the_file, "r")    # opening file to be read
&lt;/code&gt;&lt;/pre&gt;
&lt;p&gt;I got the following error :&lt;/p&gt;
&lt;pre&gt;&lt;code&gt;FileNotFoundError: [Errno 2] No such file or directory: 'y'
&lt;/code&gt;&lt;/pre&gt;
</t>
  </si>
  <si>
    <t>Python - FileNotFoundError: [Errno 2] No such file or directory: 'y'</t>
  </si>
  <si>
    <t>&lt;python&gt;</t>
  </si>
  <si>
    <t xml:space="preserve">&lt;p&gt;I've started reading the book &lt;em&gt;&lt;a href="https://www.amazon.com/gp/search?index=books&amp;amp;linkCode=qs&amp;amp;keywords=9781107036604" rel="nofollow"&gt;Systematic Program Design: From Clarity to Efficiency&lt;/a&gt;&lt;/em&gt; few days ago. Chapter 4 talks about a systematic method to convert any recursive algorithm into its counterpart iterative. It seems this is a really powerful general method but I'm struggling quite a lot to understand how it works.&lt;/p&gt;
&lt;p&gt;After reading a few articles talking about recursion removal using custom stacks, it feels like this proposed method would produce a much more readable, optimized and compact output.&lt;/p&gt;
&lt;hr&gt;
&lt;h2&gt;Recursive algorithms in Python where I want to apply the method&lt;/h2&gt;
&lt;pre&gt;&lt;code&gt;#NS: lcs and knap are using implicit variables (i.e.: defined globally), so they won't
#work directly
# n&amp;gt;=0
def fac(n):
    if n==0:
        return 1
    else:
        return n*fac(n-1)
# n&amp;gt;=0
def fib(n):
    if n==0:
        return 0
    elif n==1:
        return 1
    else:
        return fib(n-1)+fib(n-2)
# k&amp;gt;=0, k&amp;lt;=n
def bin(n,k):
    if k==0 or k==n:
        return 1
    else:
        return bin(n-1,k-1)+bin(n-1,k)
# i&amp;gt;=0, j&amp;gt;=0
def lcs(i,j):
    if i==0 or j==0:
        return 0
    elif x[i]==y[j]:
        return lcs(i-1,j-1)+1
    else:
        return max(lcs(i,j-1),lcs(i-1,j))
# i&amp;gt;=0, u&amp;gt;=0,  for all i in 0..n-1 w[i]&amp;gt;0
def knap(i,u):
    if i==0 or u==0:
        return 0
    elif w[i]&amp;gt;u:
        return knap(i-1,u)
    else:
        return max(v[i]+knap(i-1,u-w[i]), knap(i-1,u))
# i&amp;gt;=0, n&amp;gt;=0
def ack(i,n):
    if i==0:
        return n+1
    elif n==0:
        return ack(i-1,1)
    else:
        return ack(i-1,ack(i,n-1))
&lt;/code&gt;&lt;/pre&gt;
&lt;h2&gt;Step Iterate: Determine minimum increments, transform recursion into iteration&lt;/h2&gt;
&lt;p&gt;The Section 4.2.1 the book talks about determining the appropriate increment:&lt;/p&gt;
&lt;pre&gt;&lt;code&gt;1) All possible recursive calls
    fact(n)   =&amp;gt; {n-1}
    fib(n)    =&amp;gt; {fib(n-1), fib(n-2)}
    bin(n,k)  =&amp;gt; {bin(n-1,k-1),bin(n-1,k)}
    lcs(i,j)  =&amp;gt; {lcs(i-1,j-1),lcs(i,j-1),lcs(i-1,j)}
    knap(i,u) =&amp;gt; {knap(i-1,u),knap(i-1,u-w[i])}
    ack(i,n)  =&amp;gt; {ack(i-1,1),ack(i-1,ack(i,n-1)), ack(i,n-1)}
2) Decrement operation
    fact(n)   =&amp;gt; n-1
    fib(n)    =&amp;gt; n-1
    bin(n,k)  =&amp;gt; [n-1,k]
    lcs(i,j)  =&amp;gt; [i-1,j]
    knap(i,u) =&amp;gt; [i-1,u]
    ack(i,n)  =&amp;gt; [i,n-1]
3) Minimum increment operation
    fact(n)   =&amp;gt; next(n) = n+1
    fib(n)    =&amp;gt; next(n) = n+1
    bin(n,k)  =&amp;gt; next(n,k) = [n+1,k]
    lcs(i,j)  =&amp;gt; next(i,j) = [i+1,j]
    knap(i,u) =&amp;gt; next(i,u) = [i+1,u]
    ack(i,n)  =&amp;gt; next(i,n) = [i,n+1]
&lt;/code&gt;&lt;/pre&gt;
&lt;p&gt;Section 4.2.2 talks about forming the optimized program:&lt;/p&gt;
&lt;pre&gt;&lt;code&gt;Recursive
---------
def fExtOpt(x):
    if base_cond(x) then fExt0(x )       -- Base case
    else let rExt := fExtOpt(prev(x)) in -- Recursion
        f Extâ€™(prev(x),rExt)              -- Incremental computation
Iterative
---------
def fExtOpt(x):
    if base_cond(x): return fExt0(x)                    -- Base case
    x1 := init_arg; rExt := fExt0(x1)                   -- Initialization
    while x1 != x:                                      -- Iteration
        x1 := next(x1); rExt := fExtâ€™(prev(x1),rExt)    -- Incremental comp
    return rExt
&lt;/code&gt;&lt;/pre&gt;
&lt;p&gt;How do I create &lt;code&gt;{fibExtOpt,binExtOpt,lcsExtOpt,knapExtOpt,ackExtOpt}&lt;/code&gt; in Python?&lt;/p&gt;
&lt;p&gt;Additional material about this topic can be found in one of &lt;a href="http://www3.cs.stonybrook.edu/~liu/papers/IncEff-HOSC00.pdf" rel="nofollow"&gt;the papers&lt;/a&gt; of the main author of the method, &lt;a href="http://www3.cs.stonybrook.edu/~liu/" rel="nofollow"&gt;Y. Annie Liu, Professor&lt;/a&gt;.&lt;/p&gt;
</t>
  </si>
  <si>
    <t>Recursive to iterative using a systematic method</t>
  </si>
  <si>
    <t>&lt;python&gt;&lt;recursion&gt;</t>
  </si>
  <si>
    <t xml:space="preserve">&lt;p&gt;How do I remove duplicates and combine multiple lists into one like so:&lt;/p&gt;
&lt;p&gt;&lt;code&gt;function([["hello","me.txt"],["good","me.txt"],["good","money.txt"], ["rep", "money.txt"]])&lt;/code&gt; should return &lt;strong&gt;exactly&lt;/strong&gt;:&lt;/p&gt;
&lt;pre&gt;&lt;code&gt;[["good", ["me.txt", "money.txt"]], ["hello", ["me.txt"]], ["rep", ["money.txt"]]]
&lt;/code&gt;&lt;/pre&gt;
</t>
  </si>
  <si>
    <t>user8618383</t>
  </si>
  <si>
    <t>Remove duplicates and combine multiple lists into one?</t>
  </si>
  <si>
    <t>&lt;python&gt;&lt;duplicates&gt;</t>
  </si>
  <si>
    <t xml:space="preserve">&lt;p&gt;It should ask for a number between 4 and 8 and then turtle will draw those sides. &lt;/p&gt;
&lt;p&gt;The interior angle equation:&lt;/p&gt;
&lt;blockquote&gt;
  &lt;p&gt;where N is the # of sides (N -2)180= x, then x divided by N = draw
  sides&lt;/p&gt;
&lt;/blockquote&gt;
&lt;pre&gt;&lt;code&gt;&amp;gt;&amp;gt;&amp;gt; import turtle
&amp;gt;&amp;gt;&amp;gt; t=turtle.Pen()
&amp;gt;&amp;gt;&amp;gt; usernum = int(input('Give me a number between 4 and 8: '))
Give me a number between 4 and 8: 5
&amp;gt;&amp;gt;&amp;gt; if usernum &amp;lt; 4 or usernum &amp;gt; 8:
        print ("invalid number!")
else:
        draw
        myangle = (((numSides-2) * 180)/ numSides)
        turtle.right(180 - myangle)
&lt;/code&gt;&lt;/pre&gt;
</t>
  </si>
  <si>
    <t>Can anyone help me make a Polygon Generator in Python?</t>
  </si>
  <si>
    <t xml:space="preserve">&lt;p&gt;I have to put 20 turtles on verticles of a polygon with 20 sides, so they will be on a circle with regular spacing.&lt;/p&gt;
&lt;p&gt;I have class Turtle, where I want to put those 20 turtles. I know how to put more turtles in one file, but how can I situate them in a circle?&lt;/p&gt;
&lt;pre&gt;&lt;code&gt;# Already working
class Turtle:
    def __init__(self, x, y):
        self.x = x
        self.y = y
        self.heading = 0
        self.lines = []
    def left(self, angle):
        self.heading -= angle
    def right(self, angle):
        self.heading += angle
    def forward(self, d):
        nx = self.x + d * math.cos(self.heading * math.pi / 180)
        ny = self.y + d * math.sin(self.heading * math.pi / 180)
        self.lines.append((self.x, self.y, nx, ny))
        self.x, self.y = nx, ny
    def save(filename, lines):
        f = open(filename, "w")
        f.write('&amp;lt;svg viewBox="-500 -500 1000 1000"&amp;gt;')
        s = '&amp;lt;line x1="{}" y1="{}" x2="{}" y2="{}" style="{}" /&amp;gt;'
        for i in lines:
            for x1, y1, x2, y2 in i:
                f.write(s.format(x1, y1, x2, y2, "stroke:black;stroke-width:1"))
        f.write("&amp;lt;/svg&amp;gt;")
        f.close()
    # Here is just a try to put more turtles with more lines in one file
    # But I can't do this with 20 turtles...
    def set_turtles():
        global all_lines
        turtle_names = []
        t_red = Turtle(-100, 0)
        turtle_names.append(t_red)
        t1 = Turtle(0, 100)
        turtle_names.append(t1)
        t2 = Turtle(0, -100)
        turtle_names.append(t2)
        for turtle in turtle_names:
            for i in range(4):
                turtle.forward(10)
                turtle.left(90)
            all_lines.append(turtle.lines)
        save("drawing_one.html", all_lines)
        f.close()
&lt;/code&gt;&lt;/pre&gt;
</t>
  </si>
  <si>
    <t>How can you put 20 turtles on a circle in Python?</t>
  </si>
  <si>
    <t>&lt;python&gt;&lt;turtle-graphics&gt;</t>
  </si>
  <si>
    <t xml:space="preserve">&lt;p&gt;in Python, it seems I can do any one of the following 3 variable assignments:&lt;/p&gt;
&lt;pre&gt;&lt;code&gt;g = (3, 4, 5)
g = "(3, 4, 5)"
g = 3, 4, 5
&lt;/code&gt;&lt;/pre&gt;
&lt;p&gt;followed by&lt;/p&gt;
&lt;pre&gt;&lt;code&gt;print(g)
&lt;/code&gt;&lt;/pre&gt;
&lt;p&gt;and the output is always&lt;/p&gt;
&lt;pre&gt;&lt;code&gt;(3, 4, 5)
&lt;/code&gt;&lt;/pre&gt;
&lt;p&gt;So, what's the difference between these 3 types of variable assignments?&lt;/p&gt;
</t>
  </si>
  <si>
    <t>difference between these 3 types of variable assignments</t>
  </si>
  <si>
    <t>&lt;python&gt;&lt;variable-assignment&gt;</t>
  </si>
  <si>
    <t xml:space="preserve">&lt;p&gt;I'm not able to walk through as to why this code prints 'spam' twice.&lt;/p&gt;
&lt;pre&gt;&lt;code&gt;def do_twice(f):
    f()
    f()
def print_spam():
    print('spam')
do_twice(print_spam)
&lt;/code&gt;&lt;/pre&gt;
</t>
  </si>
  <si>
    <t>Why Does This Python Function Print Twice?</t>
  </si>
  <si>
    <t xml:space="preserve">&lt;p&gt;My simple program extracts the database from Python and store in the variable row.&lt;/p&gt;
&lt;pre&gt;&lt;code&gt;cursor = con.cursor()       
    cursor.execute("SELECT * FROM traffic")
    #Retrieves data from SQL
    rows = cursor.fetchall()  
    for row in rows:
       row = list(row)
       a = row[1:]
       b = row[:-1]
       print(a)
       print(b)
&lt;/code&gt;&lt;/pre&gt;
&lt;p&gt;Now that I am able to get the month and traffic in list a and b like [1000L]&lt;/p&gt;
&lt;pre&gt;&lt;code&gt;['January']
[100L]
['February']
[10430L]
['March']
[1500L]
['April']
[100L]
['May']
[1200L]
['June']
[800L]
['July']
[8000L]
['August']
[100000L]
['September']
&lt;/code&gt;&lt;/pre&gt;
&lt;p&gt;Now I want to plot, histogram and piechart out of it.
The row contains two coloumns: &lt;code&gt;MOnth&lt;/code&gt; and &lt;code&gt;Traffic&lt;/code&gt;. I want to convert this into the chart using Rpy2. How do I do it?  Here's my table:&lt;/p&gt;
&lt;pre&gt;&lt;code&gt;month     | traffic |
+-----------+---------+
| January   |    1000 |
| February  |     100 |
| March     |   10430 |
| April     |    1500 |
| May       |     100 |
| June      |    1200 |
| July      |     800 |
| August    |    8000 |
| September |  100000 |
+-----------+---------+
&lt;/code&gt;&lt;/pre&gt;
</t>
  </si>
  <si>
    <t>How to use the variable from the python in rpy2?</t>
  </si>
  <si>
    <t>&lt;python&gt;&lt;r&gt;&lt;rpy2&gt;</t>
  </si>
  <si>
    <t>QuestionLowReact.csv</t>
  </si>
  <si>
    <t xml:space="preserve">&lt;p&gt;I am creating similar to &lt;a href="https://snack.expo.io/" rel="nofollow noreferrer"&gt;snack.exop.io&lt;/a&gt; editor. like how are they showing phone preview on the right side? like we write something and it will show a preview of how it looks like in device, I don't even know what is this concept called, what to search really. I want to create something similar to this image.&lt;a href="https://i.stack.imgur.com/en06r.png" rel="nofollow noreferrer"&gt;&lt;img src="https://i.stack.imgur.com/en06r.png" alt="enter image description here"&gt;&lt;/a&gt;&lt;/p&gt;
&lt;p&gt;How can I add this emulator functionality in web-app. &lt;/p&gt;
</t>
  </si>
  <si>
    <t>how to implement device preview in web-app</t>
  </si>
  <si>
    <t>&lt;javascript&gt;&lt;html&gt;&lt;reactjs&gt;&lt;flutter&gt;</t>
  </si>
  <si>
    <t xml:space="preserve">&lt;pre class="lang-js prettyprint-override"&gt;&lt;code&gt;&amp;lt;View style={styles.container}&amp;gt;
  &amp;lt;SectionList
    sections={[
      { title: 'D', data: ['Devin'] },
      {
        title: 'J',
        data: ['Jackson', 'James', 'Jillian', 'Jimmy', 'Joel', 'John', 'Julie'],
      },
    ]}
    renderItem={({ item }) =&amp;gt; &amp;lt;Text style={styles.item}&amp;gt;{item}&amp;lt;/Text&amp;gt;}
    renderSectionHeader={({ section }) =&amp;gt; (
      &amp;lt;Text style={styles.sectionHeader}&amp;gt;{section.title}&amp;lt;/Text&amp;gt;
    )}
    keyExtractor={(item, index) =&amp;gt; index}
  /&amp;gt;
&amp;lt;/View&amp;gt;;
&lt;/code&gt;&lt;/pre&gt;
&lt;p&gt;Can you tell me why the variable &lt;code&gt;data&lt;/code&gt; suddenly changed to &lt;code&gt;item&lt;/code&gt;, I've no idea what happened here.&lt;/p&gt;
</t>
  </si>
  <si>
    <t>why the variable data suddenly changed to item</t>
  </si>
  <si>
    <t>&lt;android&gt;&lt;react-native&gt;</t>
  </si>
  <si>
    <t xml:space="preserve">&lt;p&gt;I don't have any idea.&lt;/p&gt;
&lt;p&gt;Suggest me code for disabling the back and refresh button in my application.&lt;/p&gt;
&lt;p&gt;Help me with code*&lt;/p&gt;
</t>
  </si>
  <si>
    <t>Disabling the back button and refresh button using reactjs</t>
  </si>
  <si>
    <t>&lt;reactjs&gt;</t>
  </si>
  <si>
    <t xml:space="preserve">&lt;p&gt;I am developing a festival image post app in react-native.&lt;/p&gt;
&lt;p&gt;I have a question regarding the possibility to uses react-native
library for developing the app (ios/android) which will able to make festival image post app fantastic performance and UI.&lt;/p&gt;
&lt;p&gt;so howÂ can I make a Festival Image Post app in react native?
like brandsport app:&lt;/p&gt;
&lt;p&gt;&lt;a href="https://i.stack.imgur.com/3breS.png" rel="nofollow noreferrer"&gt;&lt;img src="https://i.stack.imgur.com/3breS.png" alt="enter image description here" /&gt;&lt;/a&gt;&lt;/p&gt;
</t>
  </si>
  <si>
    <t>How can I make a festival image post app in react native?</t>
  </si>
  <si>
    <t>&lt;reactjs&gt;&lt;react-native&gt;&lt;mobile&gt;</t>
  </si>
  <si>
    <t xml:space="preserve">&lt;p&gt;&lt;a href="https://i.stack.imgur.com/B3xIJ.jpg" rel="nofollow noreferrer"&gt;How to create this ui with reactjs?&lt;/a&gt;&lt;/p&gt;
</t>
  </si>
  <si>
    <t>How to create this ui with reactjs?</t>
  </si>
  <si>
    <t>&lt;css&gt;&lt;reactjs&gt;&lt;user-interface&gt;&lt;user-experience&gt;</t>
  </si>
  <si>
    <t xml:space="preserve">&lt;p&gt;Reading &lt;a href="https://medium.com/@blairanderson/you-probably-dont-need-redux-1b404204a07f" rel="nofollow noreferrer"&gt;this&lt;/a&gt; article I wonder: What are the advantages of using &lt;code&gt;Redux&lt;/code&gt; over/with &lt;code&gt;React&lt;/code&gt;? I am aware that Redux and React are two different things. I used &lt;code&gt;Redux&lt;/code&gt; to keep the &lt;code&gt;state&lt;/code&gt; of my Application. But reading the article, I can exchange the &lt;code&gt;state&lt;/code&gt; (between &lt;code&gt;Components&lt;/code&gt;) of the Application with &lt;code&gt;react&lt;/code&gt; just as easy as I would with &lt;code&gt;Redux&lt;/code&gt;.&lt;/p&gt;
&lt;p&gt;What are the advantages of using &lt;code&gt;Redux&lt;/code&gt; oder &lt;code&gt;React&lt;/code&gt; then?&lt;/p&gt;
</t>
  </si>
  <si>
    <t>What are the advantages of using Redux with React?</t>
  </si>
  <si>
    <t>&lt;javascript&gt;&lt;reactjs&gt;&lt;react-native&gt;&lt;redux&gt;&lt;state&gt;</t>
  </si>
  <si>
    <t xml:space="preserve">&lt;p&gt;I need to register a new user with API. Back-end developer gave me screenshot how he implemented registration on PhP. Unfortunately, he doesn't know react so he can't help me. I already have input forms saving them in state. Could you please help me what's going on in the picture below and how make registration on React.&lt;/p&gt;
&lt;p&gt;&lt;a href="https://i.stack.imgur.com/6SWFq.jpg" rel="nofollow noreferrer"&gt;&lt;img src="https://i.stack.imgur.com/6SWFq.jpg" alt="enter image description here" /&gt;&lt;/a&gt;&lt;/p&gt;
&lt;p&gt;and my code. Let me know if I missing any field. I have url , but I dont know where to add user/create, company/create links:&lt;/p&gt;
&lt;pre&gt;&lt;code&gt;signUp(event) {
    event.preventDefault()
    const formdata = new FormData()
    formdata.append(&amp;quot;email&amp;quot;, this.state.userLogin.email)
    formdata.append(&amp;quot;password&amp;quot;, this.state.userLogin.password)
    formdata.append(&amp;quot;name&amp;quot;, this.state.userLogin.name)
    formdata.append(&amp;quot;companyName&amp;quot;, this.state.userLogin.companyName)
    formdata.append(&amp;quot;region&amp;quot;, this.state.userLogin.region)
    axios
      .post(&amp;quot;http://dev.***********.com/&amp;quot;, formdata)
      .then(res =&amp;gt; {
        if (res.data) {
          console.log('success')
          this.props.history.push(&amp;quot;/settings&amp;quot;)
        }
      })
      .catch(error =&amp;gt; {
        console.log(error)
      })
  }
&lt;/code&gt;&lt;/pre&gt;
</t>
  </si>
  <si>
    <t>User registration with React, Axios and PHP backend</t>
  </si>
  <si>
    <t>&lt;javascript&gt;&lt;php&gt;&lt;reactjs&gt;&lt;axios&gt;&lt;fetch&gt;</t>
  </si>
  <si>
    <t xml:space="preserve">&lt;p&gt;I would like to write the code below in Reactjs how to do&lt;/p&gt;
&lt;pre class="lang-js prettyprint-override"&gt;&lt;code&gt;@foreach($slide as $item)
  &amp;lt;li data-target=&amp;quot;#caImg&amp;quot; data-slide-to=&amp;quot;{{ $loop-&amp;gt;index }}&amp;quot; class=&amp;quot;{{ ($loop-&amp;gt;first)? 'active':'' }}&amp;quot;&amp;gt;&amp;lt;/li&amp;gt;
@endforeach
&lt;/code&gt;&lt;/pre&gt;
&lt;p&gt;and&lt;/p&gt;
&lt;pre class="lang-js prettyprint-override"&gt;&lt;code&gt;@foreach($slide as $item) 
  &amp;lt;div class=&amp;quot;carousel-item {{ ($loop-&amp;gt;first)? 'active':'' }}&amp;quot;&amp;gt; 
      &amp;lt;src={{$item-&amp;gt;image}}/&amp;gt; 
  &amp;lt;/div&amp;gt;
@endforeach
&lt;/code&gt;&lt;/pre&gt;
&lt;p&gt;My code React.js&lt;/p&gt;
&lt;pre class="lang-js prettyprint-override"&gt;&lt;code&gt;{
  slides.map((value, index) =&amp;gt; {
    return (
      &amp;lt;li
        key={value.id}
        data-target=&amp;quot;#carouselHomeIndicators&amp;quot;
        data-slide-to={index}
        className={index === 0 ? 'active' : ''}
      /&amp;gt;
    );
  });
}
&lt;/code&gt;&lt;/pre&gt;
</t>
  </si>
  <si>
    <t>I would like to write this code with Reactjs how to do</t>
  </si>
  <si>
    <t>&lt;reactjs&gt;&lt;react-native&gt;</t>
  </si>
  <si>
    <t xml:space="preserve">&lt;p&gt;const fields = {
  {
    id: 1,
    type: 'group',
  },
  {
    id: 2,
    type: 'text',
    label: 'Name',
    group_id: 1
  },
  {
    id: 3,
    type: 'text',
    label: 'Address',
    group_id: 1
  },
  {
    id: 4,
    type: 'text',
    label: 'City',
    value: 'Lahore',
    group_id: 1
  },
  {
    id: 5,
    type: 'text',
    label: 'State',
    value: 'Punjab',
    group_id: 1
  },
  {
    id: 6,
    type: 'text',
    label: 'Country',
    value: 'Pakistan',
    group_id: 1
  },
  {
    id: 7,
    type: 'group',
  },
  {
    id: 8,
    type: 'date',
    label: 'Date of birth',
    group_id: 7
  },
  {
    id: 9,
    type: 'email',
    label: 'Email',
    group_id: 7
  },
  {
    id: 10,
    type: 'phone',
    label: 'Phone',
    group_id: 7
  },
  {
    id: 11,
    type: 'color',
    label: 'Color',
    value: '#ff9900',
    group_id: 7
  },
  {
    id: 12,
    type: 'number',
    label: 'Age',
    value: 22,
    group_id: 7
  },
  {
    id: 13,
    type: 'number',
    label: 'Friends',
    value: 3,
    group_id: 7
  },
  {
    id: 14,
    type: 'select_one',
    label: 'Select One City',
    value: 'karachi',
    choices: ['lahore', 'karachi', 'multan', 'faisalabad', 'pishawar', 'queta', 'islamabad']
    group_id: 7
  },
  {
    id: 15,
    type: 'select_one',
    label: 'Select One Fruit',
    value: 'peach',
    choices: ['apple', 'banana', 'mango', 'peach', 'grapes', 'pine', 'strawberry']
    group_id: 7
  }
}&lt;/p&gt;
</t>
  </si>
  <si>
    <t>how to show 3 or more form accoring to the aarays of json type in react Js for building daynamic form</t>
  </si>
  <si>
    <t>&lt;json&gt;&lt;reactjs&gt;&lt;components&gt;</t>
  </si>
  <si>
    <t xml:space="preserve">&lt;p&gt;I have 2 buttons (type submit) and one form. &lt;/p&gt;
&lt;p&gt;How to realize submit form?
the user can click on two different button and submit form.&lt;/p&gt;
</t>
  </si>
  <si>
    <t>How submit form with two buttons?</t>
  </si>
  <si>
    <t>&lt;javascript&gt;&lt;reactjs&gt;</t>
  </si>
  <si>
    <t>QuestionLowSwagger.csv</t>
  </si>
  <si>
    <t xml:space="preserve">&lt;pre&gt;&lt;code&gt;import java.lang.Object;
import java.awt.event.*;
import java.lang.*;
public class LevelSelectionMouseListner extends MouseAdapter
{
  public void mouseClicked(MouseEvent event)
  {
    int levelNum = -1;
    boolean standard = true;
    if(event.getSource() == levelMenu.getProvidedList())
{
  levelMenu.clearCustomList();
  levelNum = levelMenu.getProvidedLevelNum();
}
else if (event.getSource()==levelMenu.getCustomList())
{
  levelMenu.clearProvidedList();
  levelNum=levelMenu.getCustomLevelNum();
  standard = false;
}
if(event.getClickCount()==2)
{
  if (levelNum != -1)
  {
    changeContent(PLAY_PANEL, "startPlay");
    playMgr.initLevelForPlay(standard, levelNum);
    playPanel.startTimer();
  }
}
}
}
&lt;/code&gt;&lt;/pre&gt;
&lt;p&gt;This code is giving me multipe errors, and the class is one of 3 I am using to create a spaceship that shoots lasers in java. What is the issue, and why won't this compile? I am really lost. Thanks!&lt;/p&gt;
</t>
  </si>
  <si>
    <t>Spaceship java issue gui</t>
  </si>
  <si>
    <t>&lt;java&gt;&lt;swagger&gt;</t>
  </si>
  <si>
    <t xml:space="preserve">&lt;p&gt;a Put Action is defined with a parameter type int and I need to respond a custom BadRequest message when a string is sent instead, this response should be only for one Controller&lt;/p&gt;
&lt;pre class="lang-cs prettyprint-override"&gt;&lt;code&gt;        [HttpPut("address")]
        [Authorize]
        [ProducesResponseType(typeof(Customer), 200)]
        [ProducesResponseType(typeof(Error), 400)]
        [ProducesResponseType(typeof(Error), 404)] //custom error
        [ProducesDefaultResponseType]
        public async Task&amp;lt;IActionResult&amp;gt; UpdateAddress(
            [Required] [FromForm] string email,
            [Required] [FromForm] string address_1,
                       [FromForm] string address_2,
            [Required] [FromForm] string city,
            [Required] [FromForm] string region,
            [Required] [FromForm] string postal_code,
            [Required] [FromForm] string country,
            [Required] [FromForm] int shipping_region_id //this is the parameter to validate
        )
        {
           //...
        }
&lt;/code&gt;&lt;/pre&gt;
&lt;p&gt;the BadRequest (400) message should be : "The Shipping Region ID is not number"
How I can validate the type before to reach the Controller and send a custom BadRequest object?&lt;/p&gt;
</t>
  </si>
  <si>
    <t>Validate parameter type of Action and send custom BadRequest "The [Field] is not number"</t>
  </si>
  <si>
    <t>&lt;c#&gt;&lt;asp.net-core&gt;&lt;swagger&gt;&lt;asp.net-core-webapi&gt;</t>
  </si>
  <si>
    <t xml:space="preserve">&lt;p&gt;Unable to run swagger with CXF on top of spring boot Application, but it's working fine with spring rest web service.&lt;/p&gt;
</t>
  </si>
  <si>
    <t>Unable to run swagger with CXF on top of spring boot Application</t>
  </si>
  <si>
    <t>&lt;spring&gt;&lt;spring-boot&gt;&lt;swagger&gt;&lt;cxf&gt;&lt;swagger-ui&gt;</t>
  </si>
  <si>
    <t xml:space="preserve">&lt;p&gt;I have web service that secure with spring security with basic http authentication.
when i was document it with swagger using springfox-swagger2 library
how can i force  swagger ui to ask for user name password&lt;/p&gt;
</t>
  </si>
  <si>
    <t>force swagger to ask for basic http authentication with springfox</t>
  </si>
  <si>
    <t>&lt;java&gt;&lt;spring&gt;&lt;spring-boot&gt;&lt;swagger&gt;&lt;swagger-ui&gt;</t>
  </si>
  <si>
    <t xml:space="preserve">&lt;p&gt;I am using PHP 7.0 and in my code I will receive form post parameter and once I will get parameter than I will run my logic than redirect to some website.&lt;/p&gt;
&lt;p&gt;Now my question is can I use swagger in this kind of project, if yes than kindly can you guide me.&lt;/p&gt;
&lt;p&gt;Sorry for bad question&lt;/p&gt;
</t>
  </si>
  <si>
    <t>PHP POST with swagger</t>
  </si>
  <si>
    <t>&lt;php&gt;&lt;swagger&gt;&lt;swagger-ui&gt;</t>
  </si>
  <si>
    <t xml:space="preserve">&lt;p&gt;How can I set the default value of a boolean to false in Entity Framework in .NET Core.&lt;/p&gt;
&lt;p&gt;Thank you&lt;/p&gt;
&lt;pre&gt;&lt;code&gt;public class CategoryVM
{
    public CategoryVM()
    {
        isOpen = false;
        Products = new List&amp;lt;ProductVM&amp;gt;();
    }
    public Guid Id { get; set; }
    public string? Title { get; set; }
    [NotMapped]
    public IFormFile? ImageFile { get; set; }
    public string? catImeage { get; set; }
    public Boolean isOpen { get; set; }
    public virtual IEnumerable&amp;lt;ProductVM&amp;gt; Products { get; set; }
}
&lt;/code&gt;&lt;/pre&gt;
&lt;p&gt;&lt;a href="https://i.stack.imgur.com/cwe5c.png" rel="nofollow noreferrer"&gt;&lt;img src="https://i.stack.imgur.com/cwe5c.png" alt="enter image description here" /&gt;&lt;/a&gt;&lt;/p&gt;
</t>
  </si>
  <si>
    <t>Entity Framework : boolean value is true</t>
  </si>
  <si>
    <t>&lt;c#&gt;&lt;entity-framework&gt;&lt;asp.net-core&gt;&lt;crud&gt;&lt;swagger-ui&gt;</t>
  </si>
  <si>
    <t xml:space="preserve">&lt;p&gt;&lt;a href="https://github.com/apigee-127/swagger-converter" rel="nofollow"&gt;https://github.com/apigee-127/swagger-converter&lt;/a&gt;&lt;/p&gt;
&lt;p&gt;I see this code:&lt;/p&gt;
&lt;pre&gt;&lt;code&gt;var convert = require('swagger-converter');
var fs = require('fs');
var resourceListing = JSON.parse(fs.readFileSync('/path/to/petstore/index.json').toString());
var apiDeclarations = [ JSON.parse(fs.readFileSync('/path/to/petstore/pet.json').toString()),
JSON.parse(fs.readFileSync('/path/to/petstore/user.json').toString()),
JSON.parse(fs.readFileSync('/path/to/petstore/store.json').toString())
];
var swagger2Document = convert(resourceListing, apiDeclarations);
console.log(JSON.stringify(swagger2Document, null, 2));
&lt;/code&gt;&lt;/pre&gt;
&lt;p&gt;I'm confsued as to what exactly I'm supposed to do here to run this?  Do I start a node http server?  &lt;/p&gt;
</t>
  </si>
  <si>
    <t>How does this npm build work?</t>
  </si>
  <si>
    <t>&lt;node.js&gt;&lt;npm&gt;&lt;swagger&gt;</t>
  </si>
  <si>
    <t xml:space="preserve">&lt;p&gt;How do I solve the errors I get when I try to make a POST request?&lt;/p&gt;
&lt;p&gt;I have tried executing the following json code via swagger:&lt;/p&gt;
&lt;pre&gt;&lt;code&gt;{
"productID": 0,
  "productName": "string",
  "price": 0,
  "marketID": 0,
  "market": {
    "marketID": 0,
    "name": "string",
    "budget": 0,
    "startDate": "2019-12-10",
    "productGuideID": 0,
    "rowVersion": "string",
    "administrator": {
      "hireDate": "2019-12-10",
      "productAssignments": [
        null
      ],
      "countryAssignment": {
        "productGuideID": 0,
        "location": "string"
      },
      "id": 0,
      "lastName": "string",
      "firstMidName": "string"
    },
    "products": [
      null
    ]
  },
  "subscriptions": [
    {
      "subscriptionID": 0,
      "productID": 0,
      "customerID": 0,
      "customerLoyalty": 0,
      "customer": {
        "subscriptionDate": "2019-12-10",
        "subscriptions": [
          null
        ],
        "id": 0,
        "lastName": "string",
        "firstMidName": "string"
      }
    }
  ],
  "productAssignments": [
    {
      "productGuideID": 0,
      "productID": 0,
      "productGuide": {
        "hireDate": "2019-12-10",
        "productAssignments": [
          null
        ],
        "countryAssignment": {
          "productGuideID": 0,
          "location": "string"
        },
        "id": 0,
        "lastName": "string",
        "firstMidName": "string"
      }
    }
  ]
}
&lt;/code&gt;&lt;/pre&gt;
&lt;p&gt;After I execute it I think I am getting a 400 response from the server:
&lt;a href="https://i.stack.imgur.com/xyBDu.png" rel="nofollow noreferrer"&gt;&lt;img src="https://i.stack.imgur.com/xyBDu.png" alt="Server response 1"&gt;&lt;/a&gt;
I also think I am getting a 200 success response?:
&lt;a href="https://i.stack.imgur.com/wyo6k.png" rel="nofollow noreferrer"&gt;&lt;img src="https://i.stack.imgur.com/wyo6k.png" alt="Server response 2"&gt;&lt;/a&gt;
I have also tried to put the standard json code from swagger into Postman and there I get a 404 error:
&lt;a href="https://i.stack.imgur.com/M8SS6.png" rel="nofollow noreferrer"&gt;&lt;img src="https://i.stack.imgur.com/M8SS6.png" alt="Postman 404 error"&gt;&lt;/a&gt;&lt;/p&gt;
&lt;p&gt;The following is my Http Post method which is in my ProductsController:&lt;/p&gt;
&lt;pre&gt;&lt;code&gt;[HttpPost]
    public async Task&amp;lt;ActionResult&amp;lt;Product&amp;gt;&amp;gt; PostProduct(Product product)
    {
        _context.Products.Add(product);
        try
        {
            await _context.SaveChangesAsync();
        }
        catch (DbUpdateException)
        {
            if (ProductExists(product.ProductID))
            {
                return Conflict();
            }
            else
            {
                throw;
            }
        }
        return CreatedAtAction("GetProduct", new { id = product.ProductID }, 
product);
        }
&lt;/code&gt;&lt;/pre&gt;
&lt;p&gt;The following is a link to my github repository where the VitekAPI project is:
&lt;a href="https://github.com/tux-superman/MVCandAPI" rel="nofollow noreferrer"&gt;https://github.com/tux-superman/MVCandAPI&lt;/a&gt;&lt;/p&gt;
&lt;p&gt;My Product model:&lt;/p&gt;
&lt;pre&gt;&lt;code&gt;using System;
using System.Collections.Generic;
using System.Linq;
using System.Threading.Tasks;
using System.ComponentModel.DataAnnotations;
using System.ComponentModel.DataAnnotations.Schema;
namespace VitekSky.Models
{
public class Product
{
    [DatabaseGenerated(DatabaseGeneratedOption.None)]
    [Display(Name = "Product Number")]
    public int ProductID { get; set; }
    [StringLength(50, MinimumLength = 3)]
    public string ProductName { get; set; }
    [Range(0, 99999)]
    public int Price { get; set; }
    public int MarketID { get; set; }
    public Market Market { get; set; }    
    public ICollection&amp;lt;Subscription&amp;gt; Subscriptions { get; set; }
    public ICollection&amp;lt;ProductAssignment&amp;gt; ProductAssignments { get; set; }
}
}
&lt;/code&gt;&lt;/pre&gt;
&lt;p&gt;My Market model:&lt;/p&gt;
&lt;pre&gt;&lt;code&gt; public class Market
{
    public int MarketID { get; set; }
    [StringLength(50, MinimumLength = 3)]
    public string Name { get; set; }
    [DataType(DataType.Currency)]
    [Column(TypeName = "money")]
    public decimal Budget { get; set; }
    [DataType(DataType.Date)]
    [DisplayFormat(DataFormatString = "{0:yyyy-MM-dd}", ApplyFormatInEditMode = true)]
    [Display(Name = "Start Date")]
    public DateTime StartDate { get; set; }
    public int? ProductGuideID { get; set; }
    [Timestamp]
    public byte[] RowVersion { get; set; }
    public ProductGuide Administrator { get; set; }
    public ICollection&amp;lt;Product&amp;gt; Products { get; set; }
}
&lt;/code&gt;&lt;/pre&gt;
</t>
  </si>
  <si>
    <t>How do I make a post request?</t>
  </si>
  <si>
    <t>&lt;c#&gt;&lt;json&gt;&lt;swagger&gt;&lt;postman&gt;&lt;asp.net-core-webapi&gt;</t>
  </si>
  <si>
    <t xml:space="preserve">&lt;p&gt;Not working Swagger Ui&lt;/p&gt;
&lt;p&gt;500 : {"Message":"An error has occurred.","ExceptionMessage":"Invalid type owner for DynamicMethod.","ExceptionType":"System.ArgumentException","StackTrace":" at System.Reflection.Emit.DynamicMethod.Init(String name, MethodAttributes attributes, CallingConventions callingConvention, Type returnType, Type[] signature, Type owner, Module m, Boolean skipVisibility, Boolean transparentMethod, StackCrawlMark&amp;amp; stackMark)\r\n at System.Reflection.Emit.DynamicMethod..ctor(String name, Type returnType, Type[] parameterTypes, Type owner, Boolean skipVisibility)\r\n at Newtonsoft.Json.Utilities.DynamicReflectionDelegateFactory.CreateDynamicMethod(String name, Type returnType, Type[] parameterTypes, Type owner)\r\n at Newtonsoft.Json.Utilities.DynamicReflectionDelegateFactory.CreateDefaultConstructor[T](Type type)\r\n at Newtonsoft.Json.Serialization.DefaultContractResolver.GetDefaultCreator(Type createdType)\r\n at Newtonsoft.Json.Serialization.DefaultContractResolver.InitializeContract(JsonContract contract)\r\n at Newtonsoft.Json.Serialization.DefaultContractResolver.CreateArrayContract(Type objectType)\r\n at Newtonsoft.Json.Serialization.DefaultContractResolver.CreateContract(Type objectType)\r\n at Newtonsoft.Json.Serialization.DefaultContractResolver.ResolveContract(Type type)\r\n at Swashbuckle.Swagger.SchemaRegistry.CreateInlineSchema(Type type)\r\n at Swashbuckle.Swagger.SchemaRegistry.GetOrRegister(Type type)\r\n at Swashbuckle.Swagger.SwaggerGenerator.CreateParameter(String location, ApiParameterDescription paramDesc, SchemaRegistry schemaRegistry)\r\n at Swashbuckle.Swagger.SwaggerGenerator.&amp;lt;&gt;c__DisplayClass12.b__11(ApiParameterDescription paramDesc)\r\n at System.Linq.Enumerable.WhereSelectEnumerableIterator&lt;code&gt;2.MoveNext()\r\n at System.Collections.Generic.List&lt;/code&gt;1..ctor(IEnumerable&lt;code&gt;1 collection)\r\n at System.Linq.Enumerable.ToList[TSource](IEnumerable&lt;/code&gt;1 source)\r\n at Swashbuckle.Swagger.SwaggerGenerator.CreateOperation(ApiDescription apiDesc, SchemaRegistry schemaRegistry)\r\n at Swashbuckle.Swagger.SwaggerGenerator.CreatePathItem(IEnumerable&lt;code&gt;1 apiDescriptions, SchemaRegistry schemaRegistry)\r\n at Swashbuckle.Swagger.SwaggerGenerator.&amp;lt;&amp;gt;c__DisplayClass7.&amp;lt;GetSwagger&amp;gt;b__4(IGrouping&lt;/code&gt;2 group)\r\n at System.Linq.Enumerable.ToDictionary[TSource,TKey,TElement](IEnumerable&lt;code&gt;1 source, Func&lt;/code&gt;2 keySelector, Func&lt;code&gt;2 elementSelector, IEqualityComparer&lt;/code&gt;1 comparer)\r\n at Swashbuckle.Swagger.SwaggerGenerator.GetSwagger(String rootUrl, String apiVersion)\r\n at Swashbuckle.Application.SwaggerDocsHandler.SendAsync(HttpRequestMessage request, CancellationToken cancellationToken)\r\n at System.Net.Http.HttpMessageInvoker.SendAsync(HttpRequestMessage request, CancellationToken cancellationToken)\r\n at System.Web.Http.Dispatcher.HttpRoutingDispatcher.SendAsync(HttpRequestMessage request, CancellationToken cancellationToken)\r\n at System.Net.Http.DelegatingHandler.SendAsync(HttpRequestMessage request, CancellationToken cancellationToken)\r\n at System.Web.Http.HttpServer.d__0.MoveNext()"} &lt;a href="http://localhost:5352/swagger/docs/v1" rel="nofollow noreferrer"&gt;http://localhost:5352/swagger/docs/v1&lt;/a&gt;&lt;/p&gt;
</t>
  </si>
  <si>
    <t>user8753842</t>
  </si>
  <si>
    <t>Swagger not working have any recommerndation?</t>
  </si>
  <si>
    <t>&lt;swagger&gt;&lt;swagger-ui&gt;</t>
  </si>
  <si>
    <t xml:space="preserve">&lt;p&gt;I have a Swagger API on which, I had to send Lead Form Data From my Web Page. I Can't Get much data From internet. Form is Already Created on Swagger HUB on Which ,I can manually insert data and it's Working But I had to send data From my Webpage , I am Already sending Data From my Webpage to Google Sheets But I Can't insert same data into Swagger HUB API Dynamically Can Anyone Help me With it Thanks!&lt;/p&gt;
</t>
  </si>
  <si>
    <t>How to Send Lead Form Data to swaggerhub Api using php?</t>
  </si>
  <si>
    <t>&lt;php&gt;&lt;html&gt;&lt;web&gt;&lt;postman&gt;&lt;swaggerhub&gt;</t>
  </si>
  <si>
    <t>QuestionLowSwift.csv</t>
  </si>
  <si>
    <t xml:space="preserve">&lt;p&gt;I have the following code &lt;/p&gt;
&lt;pre&gt;&lt;code&gt;struct Physics {
    static let smallCoin : UInt32 = 0x1 &amp;lt;&amp;lt; 1
    static let smallCoin2 : UInt32 = 0x1 &amp;lt;&amp;lt; 2
    static let ground : UInt32 = 0x1 &amp;lt;&amp;lt; 3
}
&lt;/code&gt;&lt;/pre&gt;
&lt;p&gt;I would like to know the meaning of &lt;/p&gt;
&lt;ul&gt;
&lt;li&gt;&lt;code&gt;static let&lt;/code&gt;&lt;/li&gt;
&lt;li&gt;&lt;code&gt;UInt32 = 0x1 &amp;lt;&amp;lt; 3&lt;/code&gt;&lt;/li&gt;
&lt;/ul&gt;
</t>
  </si>
  <si>
    <t>Swift - static let and "&lt;&lt;" meaning</t>
  </si>
  <si>
    <t>&lt;ios&gt;&lt;swift&gt;&lt;struct&gt;&lt;sprite-kit&gt;&lt;swift2&gt;</t>
  </si>
  <si>
    <t xml:space="preserve">&lt;p&gt;I am trying to convert yearly salary to weekly. So, 312,000 yearly salary should come out as $6000 weekly. &lt;/p&gt;
&lt;p&gt;Here is my formula which is not giving the desired result: &lt;/p&gt;
&lt;pre&gt;&lt;code&gt;weeklySalary = (yearlySalary / 12) / 4
&lt;/code&gt;&lt;/pre&gt;
&lt;p&gt;Also, how can I convert yearly to hourly! &lt;/p&gt;
</t>
  </si>
  <si>
    <t>Converting Yearly Salary to Weekly in Swift</t>
  </si>
  <si>
    <t>&lt;swift&gt;&lt;math&gt;</t>
  </si>
  <si>
    <t xml:space="preserve">&lt;p&gt;I don't really understand what 'Double' means. I am trying to write basic code for &lt;code&gt;suvat - mechanics equations&lt;/code&gt;.&lt;/p&gt;
&lt;pre&gt;&lt;code&gt;let displacement = (initialVelocity*time) + (0.5*(acceleration*(time*time)))
&lt;/code&gt;&lt;/pre&gt;
&lt;p&gt;The equation is &lt;code&gt;s = ut + 1/2at^2&lt;/code&gt;&lt;/p&gt;
&lt;pre&gt;&lt;code&gt;let initialVelocity = 3 
let acceleration = 2 
let time = 5 
let finalVelocity = initialVelocity + (acceleration * time) 
print (&amp;quot;The final Velocity is (finalVelocity)&amp;quot;) 
let half = 0.5 
let accelerationTimeSquared = acceleration * (time * time) 
let displacement = (initialVelocitytime) + (0.5 * (acceleration * (time * time))) 
print(&amp;quot;The displacement is (displacement)&amp;quot;)
&lt;/code&gt;&lt;/pre&gt;
</t>
  </si>
  <si>
    <t>What does "Binary operator '*' cannot be applied to 'Double' and 'Int'" Mean - What is Double?</t>
  </si>
  <si>
    <t>&lt;ios&gt;&lt;swift&gt;</t>
  </si>
  <si>
    <t xml:space="preserve">&lt;p&gt;I am trying to create an app (in swift) that will detect if a iPhone is in motion. &lt;/p&gt;
&lt;p&gt;How would I go to approaching this?&lt;/p&gt;
</t>
  </si>
  <si>
    <t>How to detect if iPhone is in motion?</t>
  </si>
  <si>
    <t>&lt;ios&gt;&lt;swift&gt;&lt;xcode&gt;&lt;swift3&gt;&lt;ios10&gt;</t>
  </si>
  <si>
    <t xml:space="preserve">&lt;pre&gt;&lt;code&gt;@IBAction func sliderMoved(slider:UISlider){
    currentValue = lroundf(slider.value)
}
&lt;/code&gt;&lt;/pre&gt;
&lt;p&gt;I have this code, but what does &lt;code&gt;slider:UISlider&lt;/code&gt; mean?&lt;/p&gt;
</t>
  </si>
  <si>
    <t>In the Swift programming language, what does "slider:UISlider" mean?</t>
  </si>
  <si>
    <t>&lt;swift&gt;</t>
  </si>
  <si>
    <t xml:space="preserve">&lt;p&gt;I am having trouble debugging Swift Strings. I want to type in anything listed on the button. I do not want to say in advance about the Code. I get the error when I try to incorporate the following code:&lt;/p&gt;
&lt;p&gt;&lt;strong&gt;Full Code here:&lt;/strong&gt;  &lt;a href="http://climbi.com/b/4444/0" rel="nofollow noreferrer"&gt;http://climbi.com/b/4444/0&lt;/a&gt;&lt;/p&gt;
&lt;blockquote&gt;
  &lt;p&gt;use of unresolved identifier string&lt;/p&gt;
&lt;/blockquote&gt;
&lt;pre&gt;&lt;code&gt;@IBAction func Smile() {
    (textDocumentProxy as! UIKeyInput).insertText("\(string!)"      
}
&lt;/code&gt;&lt;/pre&gt;
</t>
  </si>
  <si>
    <t>"use of unresolved identifier string" Custom Keyboard</t>
  </si>
  <si>
    <t xml:space="preserve">&lt;p&gt;I am writing an &lt;strong&gt;iOS App&lt;/strong&gt; in &lt;strong&gt;Swift 4.2&lt;/strong&gt;&lt;/p&gt;
&lt;p&gt;Response from server is a string with values separated by pipe character "|". It contains many rows of values. I want to split it into an array of subarrays.&lt;/p&gt;
&lt;p&gt;Response example:&lt;/p&gt;
&lt;blockquote&gt;
  &lt;p&gt;"001|apple|red|002|banana|yellow|003|grapes|purple"&lt;/p&gt;
&lt;/blockquote&gt;
&lt;p&gt;For this example, the output should be an array containing 3 arrays of above fruits. If I use &lt;code&gt;response.componentsSeparatedByString("|")&lt;/code&gt; it will give me an array with 9 elements, which I don't want. If I take the above example into consideration, what I need is an array of 3 arrays further having 3 elements.&lt;/p&gt;
&lt;p&gt;&lt;strong&gt;Expected Output:&lt;/strong&gt;&lt;/p&gt;
&lt;pre&gt;&lt;code&gt;[[001, "apple", "red"], [002, "banana", "yellow"], [003, "grapes", "purple"]]
&lt;/code&gt;&lt;/pre&gt;
</t>
  </si>
  <si>
    <t>Split string into Array of Arrays</t>
  </si>
  <si>
    <t xml:space="preserve">&lt;p&gt;I'm following a tutorial and I didn't understand what I am supposed to do: &lt;/p&gt;
&lt;blockquote&gt;
  &lt;p&gt;create a new Cocoa Touch class. Name it â€œAddCommentsViewControllerâ€, make it inherit from â€œUIViewControllerâ€&lt;/p&gt;
&lt;/blockquote&gt;
&lt;p&gt;I don't know and don't understand &lt;code&gt;inheriting&lt;/code&gt;&lt;/p&gt;
</t>
  </si>
  <si>
    <t>What is inheriting in swift 4</t>
  </si>
  <si>
    <t>&lt;ios&gt;&lt;swift&gt;&lt;inheritance&gt;</t>
  </si>
  <si>
    <t xml:space="preserve">&lt;p&gt;With the new updates the current answers to this question seem obsolete. Currently I have an app where I would like to upload an image using an image picker. Please hint me towards the correct way of implementing this.&lt;/p&gt;
&lt;p&gt;Thank you in advance!&lt;/p&gt;
</t>
  </si>
  <si>
    <t>Upload Images to Firebase IOS</t>
  </si>
  <si>
    <t>&lt;swift&gt;&lt;xcode&gt;&lt;firebase-realtime-database&gt;</t>
  </si>
  <si>
    <t xml:space="preserve">&lt;p&gt;The snippet is &lt;/p&gt;
&lt;pre&gt;&lt;code&gt;let dateFormatter = DateFormatter()
dateFormatter.dateFormat = "MM/DD/YY"
var String = "12/19/16"
print(dateFormatter.date(from: String)!)
&lt;/code&gt;&lt;/pre&gt;
&lt;p&gt;the output that i'm getting is : &lt;strong&gt;2016-12-18 18:30:00 +0000&lt;/strong&gt;&lt;/p&gt;
&lt;p&gt;Can anyone predict why this is happening? and also help me finding the solution.
Thanks in advance.&lt;/p&gt;
</t>
  </si>
  <si>
    <t>Getting output which is not expected while formatting Date from string</t>
  </si>
  <si>
    <t>&lt;swift&gt;&lt;nsdateformatter&gt;</t>
  </si>
  <si>
    <t>QuestionLowVue.csv</t>
  </si>
  <si>
    <t xml:space="preserve">&lt;p&gt;someone can help me to loop using v-for statement the layout like this.&lt;/p&gt;
&lt;p&gt;&lt;a href="https://i.stack.imgur.com/bfF5f.png" rel="nofollow noreferrer"&gt;enter image description here&lt;/a&gt;&lt;/p&gt;
&lt;p&gt;how can i using v-for in this case ?&lt;/p&gt;
</t>
  </si>
  <si>
    <t>Loop over different divs using v-for in vue js</t>
  </si>
  <si>
    <t>&lt;vuejs2&gt;&lt;nuxt.js&gt;</t>
  </si>
  <si>
    <t xml:space="preserve">&lt;pre&gt;&lt;code&gt;&amp;lt;script type=&amp;quot;text/javascript&amp;quot;&amp;gt;
        const btn = document.querySelector(&amp;quot;#btn&amp;quot;);
        const btnText = document.querySelector(&amp;quot;#btnText&amp;quot;);
        btn.onclick = () =&amp;gt; {
            btnText.innerHTML = &amp;quot;Thanks&amp;quot;;
            btn.classList.add(&amp;quot;active&amp;quot;);
        };
    &amp;lt;/script&amp;gt;
&lt;/code&gt;&lt;/pre&gt;
&lt;p&gt;I tried to change this content to vuejs 3. But iam unable to do and getting some error. Don't know how to convert this to Vue js&lt;/p&gt;
</t>
  </si>
  <si>
    <t>Need to convert js to vuejs</t>
  </si>
  <si>
    <t>&lt;javascript&gt;&lt;vuejs3&gt;</t>
  </si>
  <si>
    <t xml:space="preserve">&lt;p&gt;When I'm importing Echo in Vue.js' resouces/assets/js/bootstrap.js one of my components throws an error&lt;/p&gt;
&lt;blockquote&gt;
  &lt;p&gt;Error in mounted hook: "TypeError: $ is not a function"&lt;/p&gt;
&lt;/blockquote&gt;
&lt;p&gt;Everything works fine without Echo. What can I do to solve the problem?&lt;/p&gt;
&lt;ol&gt;
&lt;li&gt;&lt;a href="https://i.stack.imgur.com/ylT8H.jpg" rel="nofollow noreferrer"&gt;Console error&lt;/a&gt; &lt;/li&gt;
&lt;li&gt;&lt;a href="https://i.stack.imgur.com/ljQ9n.jpg" rel="nofollow noreferrer"&gt;Bootstrap.js&lt;/a&gt; &lt;/li&gt;
&lt;li&gt;&lt;a href="https://i.stack.imgur.com/ibbaU.jpg" rel="nofollow noreferrer"&gt;DateRangePicker.vue&lt;/a&gt;&lt;/li&gt;
&lt;/ol&gt;
</t>
  </si>
  <si>
    <t>Laravel Echo and JQuery</t>
  </si>
  <si>
    <t>&lt;javascript&gt;&lt;jquery&gt;&lt;laravel&gt;&lt;vue.js&gt;</t>
  </si>
  <si>
    <t xml:space="preserve">&lt;p&gt;how to make a maximum 1MB upload image?
here are the program snippets&lt;/p&gt;
&lt;p&gt;&lt;img src="https://i.stack.imgur.com/Kcqa1.png" alt="Form Item"&gt;&lt;/p&gt;
&lt;p&gt;&lt;img src="https://i.stack.imgur.com/XBWEx.png" alt="Javascript Function"&gt;&lt;/p&gt;
</t>
  </si>
  <si>
    <t>how to make a maximum 1MB upload image?</t>
  </si>
  <si>
    <t>&lt;vue.js&gt;&lt;nuxt.js&gt;&lt;element-ui&gt;</t>
  </si>
  <si>
    <t xml:space="preserve">&lt;p&gt;I created a project using vue.js for the frontend and backend with laravel lumen framework and my question is how can I deploy my backend laravel/lumen to the production server ? &lt;/p&gt;
&lt;p&gt;is there any specific commands ? by the way my production server setup 
running with Digitalocean Ubuntu droplet and I used Nginx as a web server &lt;/p&gt;
</t>
  </si>
  <si>
    <t>How to deploy Laravel/Lumen Framework to the production server</t>
  </si>
  <si>
    <t>&lt;vue.js&gt;&lt;laravel-5&gt;&lt;lumen&gt;</t>
  </si>
  <si>
    <t xml:space="preserve">&lt;p&gt;ï¿½PNG&lt;/p&gt;
&lt;p&gt;IHDR{{cMï¿½PLTEï¿½$ï¿½ï¿½ï¿½ï¿½ %ï¿½~ï¿½ï¿½yï¿½$ï¿½ï¿½ï¿½ ï¿½ï¿½ï¿½ï¿½ï¿½ï¿½z{ï¿½ï¿½ï¿½ï¿½ï¿½ï¿½ï¿½ï¿½X[ï¿½ï¿½ï¿½ï¿½ï¿½FIï¿½ï¿½ï¿½ï¿½ï¿½ï¿½ï¿½ï¿½ï¿½ï¿½ï¿½ï¿½ï¿½ï¿½&lt;code&gt;bï¿½14ï¿½ï¿½ï¿½ï¿½ï¿½ï¿½ï¿½ï¿½ï¿½ï¿½prï¿½&amp;lt;?ï¿½!ï¿½ï¿½#ï¿½ ï¿½ï¿½ï¿½ÅŽï¿½ï¿½ï¿½7XPï¿½ï¿½ï¿½ï¿½ï¿½ï¿½JJJ###rrrï¿½ï¿½ï¿½@@@D
)       ï¿½b222_]]ï¿½ï¿½ï¿½mï¿½Zï¿½ï¿½ZIDAThï¿½Å›k[ï¿½:ï¿½{Iï¿½jNï¿½Eï¿½ï¿½ï¿½ï¿½rTtAPqï¿½ï¿½ï¿½ï¿½É¥MRï¿½1ï¿½v1ï¿½ï¿½ï¿½L&amp;amp;ï¿½dï¿½xï¿½ï¿½ï¿½ï¿½ï¿½Ö¿lt]ï¿½ï¿½6.ï¿½ï¿½ï¿½ß½ï¿½rKï¿½Uï¿½5ï¿½ lï¿½qï¿½&amp;amp;%ï¿½ï¿½ï¿½ï¿½Qï¿½~eï¿½ï¿½Vï¿½ï¿½pï¿½0&amp;amp;ï¿½ï¿½ï¿½8ï¿½Fï¿½ï¿½ï¿½|vï¿½Sï¿½ï¿½ï¿½ï¿½ï¿½ï¿½0ï¿½Sï¿½ï¿½?ï¿½ÝºnÍ¨ï¿½{(Q3h\ï¿½)oÂ®Tï¿½ï¿½ï¿½ï¿½Aï¿½ï¿½)ï¿½ï¿½MÐ´ï¿½J3ï¿½ï¿½Í®ï¿½C{rJï¿½:Ý‹Ù­Zï¿½ ï¿½ï¿½?ï¿½Í¸^&amp;lt;ï¿½ï¿½n ï¿½ï¿½;ï¿½ï¿½ï¿½ï¿½ï¿½%ï¿½ï¿½kÐ½*ï¿½nï¿½%#ï¿½;9ï¿½ï¿½ï¿½ï¿½Aghï¿½ï¿½Iï¿½(ï¿½Lï¿½|ï¿½UJï¿½ï¿½Â´ï¿½ï¿½ï¿½ï¿½%?ï¿½{ï¿½={vMPï¿½ï¿½ï¿½*ß¡Eï¿½Nï¿½ï¿½ï¿½ï¿½Pï¿½GAÍ’Ýºxï¿½d6ß“ï¿½)}&amp;gt;sï¿½?ï¿½9&amp;amp;ï¿½fWï¿½ï¿½y2{ï¿½È…ï¿½ï¿½&amp;lt;ï¿½Í¾ï¿½Uï¿½6%ï¿½Çœï¿½ï¿½ï¿½ï¿½)ï¿½nï¿½Õˆ#å «ï¿½W!jï¿½&lt;/code&gt;ï¿½e'ï¿½ï¿½pï¿½ï¿½ï¿½É¦&lt;code&gt;ï¿½ï¿½&amp;amp;ï¿½?|ï¿½ï¿½ï¿½ï¿½Ê©Nï¿½_&amp;amp;ï¿½_ï¿½ï¿½9ï¿½Fï¿½~Êï¿½.ï¿½ï¿½ ï¿½ï¿½ï¿½h36ï¿½ß&lt;/code&gt;ï¿½@ï¿½vï¿½ï¿½ï¿½ï¿½ï¿½ï¿½,Ó”Mï¿½Ç "  Eï¿½Ø•ï¿½ï¿½?T(mï¿½ï¿½ï¿½ï¿½Aï¿½ï¿½Jï¿½ï¿½ï¿½ËŸï¿½ï¿½ï¿½l
ï¿½ï¿½ï¿½qï¿½Uï¿½ï¿½.ÅŸï¿½-ï¿½FPï¿½yï¿½Ï®&amp;amp;h6ï¿½ï¿½yï¿½ï¿½ï¿½ï¿½s;Ü’-t{ï¿½Sï¿½ï¿½ï¿½ï¿½ï¿½ï¿½É•fÇ¦rlï¿½Dq[ï¿½ï¿½ï¿½ï¿½ï¿½ï¿½ï¿½ï¿½Tì“¢ï¿½kï¿½ï¿½Ãªï¿½ï¿½ï¿½ï¿½]ï¿½,[ï¿½ï¿½&lt;em&gt;&lt;code&gt;ï¿½_ï¿½ï¿½Vï¿½ï¿½ï¿½ï¿½ï¿½Hï¿½5ï¿½kï¿½ï¿½ï¿½ï¿½ï¿½ï¿½ï¿½ï¿½ï¿½ï¿½lï¿½cï¿½ï¿½È®ï¿½#ï¿½h^(Éžï¿½ï¿½gVï¿½ï¿½ï¿½ï¿½g^ï¿½ï¿½hKï¿½ï¿½ï¿½ï¿½&amp;gt;ï¿½ï¿½ï¿½ï¿½x96{ï¿½ï¿½Ã±oï¿½Úš/Å¦ï¿½ï¿½ï¿½ï¿½
0ï¿½ï¿½NL)ï¿½ï¿½gLï¿½ï¿½Uï¿½vï¿½W9ï¿½=ï¿½Wï¿½ï¿½ï¿½hï¿½ï¿½c;xoeï¿½kï¿½Ò´ï¿½]ï¿½
ï¿½Yp}&lt;/code&gt;ï¿½ï¿½Kï¿½gH+ï¿½ï¿½0ï¿½lï¿½-jï¿½ï¿½ï¿½Sï¿½:ï¿½ï¿½ï¿½ï¿½tzgï¿½fï¿½Fï¿½^Fi6ï¿½ã©µQvï¿½ï¿½ï¿½/d;ï¿½ï¿½ï¿½uï¿½ï¿½Vï¿½]&gt;Rï¿½?ï¿½=qï¿½Nï¿½ï¿½ÌŸï¿½ï¿½ï¿½ï¿½ï¿½lï¿½&lt;/em&gt;ï¿½zï¿½Vï¿½ï¿½lï¿½KOï¿½ï¿½&lt;code&gt;Gï¿½ï¿½iÇ±_ï¿½ï¿½ï¿½=ï¿½lï¿½WÒ¯&lt;/code&gt;Ç²ï¿½0Ó“ï¿½0Üšï¿½ï¿½ï¿½loï¿½ï¿½tï¿½ï¿½ï¿½ï¿½ï¿½ï¿½ï¿½oï¿½gï¿½ï¿½D|ï¿½ï¿½ï¿½ï¿½ï¿½ï¿½ï¿½ï¿½ï¿½ï¿½ï¿½*ï¿½~Ù²ï¿½ï¿½cï¿½&amp;lt;ï¿½sï¿½ï¿½ï¿½ï¿½ï¿½ï¿½"ï¿½-ï¿½mï¿½6;'4Ïï¿½Ý‡]ï¿½ï¿½MQï¿½ï¿½vlï¿½nï¿½ï¿½ï¿½ï¿½ï¿½&lt;code&gt;ï¿½ï¿½ï¿½ß™ï¿½ï¿½?ï¿½wï¿½lTï¿½a#ï¿½Zxï¿½"pï¿½ï¿½ï¿½ï¿½fï¿½Ï‚ï¿½K
ï¿½nï¿½ï¿½lDï¿½ï¿½ï¿½ï¿½ï¿½$ï¿½]ï¿½ï¿½ï¿½ï¿½wfï¿½-ï¿½ï¿½ï¿½ï¿½1ï¿½ï¿½Tï¿½ï¿½ï¿½ï¿½ï¿½ï¿½7kNï¿½Mï¿½Ì³ï¿½&amp;gt;ï¿½vÕ“ï¿½nï¿½F9ï¿½Sï¿½fï¿½-ï¿½;ï¿½ï¿½dï¿½:[ï¿½ï¿½ï¿½ï¿½w#ï¿½ï¿½ifï¿½&lt;/code&gt;ï¿½Å—Nï¿½ï¿½ï¿½cï¿½C+oï¿½ï¿½
ÞˆÍ”Nï¿½ï¿½ï¿½ï¿½yï¿½pï¿½ï¿½ï¿½Pï¿½6kï¿½PÝ€ï¿½ï¿½ï¿½ï¿½ï¿½[Â»Nï¿½O25kï¿½-V]ï¿½ï¿½ï¿½yï¿½ï¿½ï¿½!ï¿½lï¿½ï¿½&amp;lt;ï¿½1×±ï¿½ï¿½ï¿½|kï¿½^ï¿½ï¿½ï¿½ï¿½ï¿½5l^ï¿½ï¿½ï¿½ï¿½wAvWï¿½vÐ”kÏ©^ï¿½ï¿½G:)ï¿½ï¿½ÑMï¿½ï¿½ï¿½\ï¿½G^ï¿½ï¿½dï¿½^ï¿½Fï¿½hï¿½j;(kCï¿½ï¿½oï¿½ï¿½$ï¿½&lt;code&gt;ï¿½ï¿½ï¿½ï¿½ï¿½=ï¿½bï¿½.ï¿½ï¿½ï¿½5ï¿½ï¿½Jï¿½ï¿½Zï¿½ï¿½ï¿½lï¿½4ï¿½0Wï¿½ï¿½lï¿½ï¿½ï¿½|8ï¿½&amp;amp;(uï¿½ylï¿½ï¿½ï¿½ï¿½gÏ¡?ï¿½ï¿½=ï¿½v2|Uï¿½V|ï¿½_ï¿½5ï¿½ï¿½uï¿½ï¿½H27ï¿½ï¿½ï¿½ï¿½ï¿½[ï¿½ï¿½Tï¿½ï¿½ï¿½ï¿½ß½ï¿½mï¿½(ï¿½aï¿½ï¿½,ï¿½ï¿½-?ï¿½Kï¿½Ãjï¿½×¤ï¿½ï¿½Nï¿½1\Nï¿½ï¿½ï¿½ï¿½ï¿½[Ò¤ï¿½^.ï¿½ï¿½ï¿½6ï¿½tï¿½ï¿½ï¿½ï¿½t!ï¿½ï¿½&amp;lt;mWï¿½Õ–ï¿½ï¿½ï¿½ï¿½oï¿½ï¿½{ï¿½nï¿½Þ’ï¿½gMï¿½}*ÜŸï¿½ï¿½%h_ï¿½ï¿½ï¿½ï¿½\hï¿½Zï¿½ï¿½ï¿½98ï¿½||ï¿½ï¿½ï¿½ï¿½Zz.ï¿½1}hï¿½Xï¿½ï¿½?ï¿½ï¿½s(ï¿½ï¿½_}ï¿½vï¿½s(&amp;lt;?ï¿½ï¿½8-ï¿½fï¿½ewï¿½ï¿½nï¿½Sï¿½ï¿½ï¿½4ï¿½w&lt;/code&gt;ï¿½20:ï¿½ï¿½eï¿½oï¿½q&amp;amp;ï¿½ï¿½Gi6yï¿½ï¿½Lï¿½ï¿½rlU|ï¿½ï¿½+Þ›)ï¿½Vï¿½aï¿½ï¿½-povlï¿½2ï¿½ï¿½ï¿½&amp;lt;ï¿½ï¿½u2È‡[ï¿½ï¿½ï¿½Yn~ï¿½ï¿½ï¿½3ï¿½ï¿½?Ù°9/ï¿½ï¿½ï¿½r7ol]ï¿½ï¿½ï¿½ï¿½qï¿½ï¿½ï¿½:s6ï¿½ï¿½K(Mï¿½Wï¿½@ï¿½qï¿½ï¿½NÆ”ï¿½ï¿½. ï¿½Yqï¿½ï¿½ï¿½ï¿½Gï¿½Üï¿½ï¿½0aQï¿½ï¿½'ï¿½+&amp;amp;ï¿½,ÕŒï¿½ñ†«¦ï¿½Wï¿½4](ï¿½ï¿½ï¿½&amp;lt;ï¿½ï¿½Dï¿½ï¿½r"ï¿½
ï¿½ï¿½ï¿½c
ï¿½SÅ¼\ï¿½ï¿½\ï¿½ï¿½Õ±1ï¿½pUï¿½ï¿½rï¿½ï¿½E&gt;2q7kH×°1ï¿½Oï¿½dhï¿½|d)ï¿½ï¿½G?@fpcï¿½ÞŒï¿½ï¿½[ï¿½aï¿½ï¿½ï¿½ï¿½ï¿½ï¿½)YH?ï¿½ï¿½?ï¿½ï¿½{*q2G)&gt;ï¿½ï¿½dï¿½Ïˆï¿½7ï¿½ï¿½{/IBï¿½Pï¿½?ï¿½Éƒï¿½ï¿½ï¿½ï¿½Jï¿½7ï¿½ï¿½yUï¿½ï¿½ï¿½l&gt;^O$ï¿½ï¿½ï¿½lBï¿½ï¿½;ï¿½jï¿½wï¿½ï¿½}ï¿½ï¿½ï¿½$)#×—?ï¿½}  -ï¿½ï¿½ï¿½]ï¿½a9ï¿½]ï¿½ï¿½ï¿½ï‰’ï¿½}ï¿½RÝ¿ï¿½ï¿½XRï¿½ï¿½ï¿½\Rï¿½ï¿½&lt;code&gt;Zï¿½ï¿½ï¿½|ï¿½ï¿½Pï¿½ï¿½ï¿½.ï¿½ï¿½uï¿½Æï¿½ï¿½ï¿½IENDï¿½B&lt;/code&gt;ï¿½&lt;/p&gt;
&lt;p&gt;&lt;div class="snippet" data-lang="js" data-hide="false" data-console="true" data-babel="false"&gt;_x000D_
&lt;div class="snippet-code"&gt;_x000D_
&lt;pre class="snippet-code-js lang-js prettyprint-override"&gt;&lt;code&gt;   Nova.request().get('API',{responseType: 'blob'})_x000D_
                    .then(response =&amp;gt; {_x000D_
                        console.log("sa", response)_x000D_
                        const url = window.URL.createObjectURL(new Blob([response.data]))_x000D_
                        const link = document.createElement('a')_x000D_
                        link.href = url_x000D_
                        link.setAttribute('download', file_name)_x000D_
                        document.body.appendChild(link)_x000D_
                        link.click()&lt;/code&gt;&lt;/pre&gt;_x000D_
&lt;/div&gt;_x000D_
&lt;/div&gt;_x000D_
&lt;/p&gt;
</t>
  </si>
  <si>
    <t>how to download the image in vuejs but i am getting the respone as this i am using the following below code</t>
  </si>
  <si>
    <t>&lt;vue.js&gt;</t>
  </si>
  <si>
    <t xml:space="preserve">&lt;p&gt;How to make Vuejs add in a table more than one data form when pressing a button? I can do it just with one form, I need to make it happen with input and select form and when I press a button to add it in a list. Thanks.&lt;/p&gt;
&lt;p&gt;Here is an example:
&lt;a href="http://embed.plnkr.co/aax7vC/" rel="nofollow noreferrer"&gt;http://embed.plnkr.co/aax7vC/&lt;/a&gt;&lt;/p&gt;
</t>
  </si>
  <si>
    <t>How to insert data form into table when press a button?</t>
  </si>
  <si>
    <t>&lt;javascript&gt;&lt;vue.js&gt;</t>
  </si>
  <si>
    <t xml:space="preserve">&lt;p&gt;I am uplifting a chat application from AngularJS to VueJS and I don't have much clue about how the AngularJS. There isn't really a great resources available on AngularJS right now to gain some insight.
If someone could help me in this I'd really appreciate it.&lt;/p&gt;
&lt;p&gt;I wish to convert this below AngularJS code to VueJS completely.&lt;/p&gt;
&lt;pre&gt;&lt;code&gt;var app = angular.module('IBMfinder', ['ngRoute']);
app.config(['$routeProvider', 
function($routeProvider, settings) {
$routeProvider
  .when('/main', {
    templateUrl: 'welcome.html',
    controller: 'welcomeCtrl',
  })
  .when('/find', {
    templateUrl: 'find.html',
    controller: 'findCtrl',
  })
  .when('/chat', {
    templateUrl: 'chat.html',
    controller: 'chatCtrl',
  })
  .otherwise({
    templateUrl: 'welcome.html',
    controller: 'welcomeCtrl',
  })
}])
app.controller('userCount', ['$scope', 'socket', function($scope, 
socket){
  socket.on('userCount', function(amount){
    $scope.online = amount;   
  })
}]);
app.controller('welcomeCtrl', ['$scope', '$location', 'settings', 
'socket', function($scope, $location, settings, socket){
$scope.users = 13;
if(settings.getUsername()!==""){
    socket.emit('delete');
    settings.reset();
}
$scope.enter = function(){
    settings.setUsername($scope.name);
    $location.path('/find');
}
}]);
app.controller('findCtrl', ['$scope', '$location', 'settings', 
'socket', '$rootScope', function($scope, $location, settings, 
socket, $rootScope){
$scope.username = settings.getUsername();
if(!$scope.username || $scope.username == ""){
    location.href = "index.html";
}
if(settings.exists){
    socket.emit('delete');
    location.href = "index.html";
}
$scope.chatlog = [];
if(!settings.exists){
    var username = $scope.username;
    settings.setExists(true);
    socket.emit('new user', username );
};
socket.on('match', function (data) {
    settings.setPartner(data['username'], data['id']);
     $location.path('/chat');
});
}]);
app.controller('chatCtrl', ['$scope', '$location', 'settings', 
'socket', '$rootScope', '$timeout', '$window', '$interval', 
function($scope, $location, settings, socket, $rootScope, $timeout, 
$window, $interval){
var typing = false;
var focus = true;
var titleTimer;
var onFocus = function(){
    focus = true;
    $interval.cancel(titleTimer);
    document.title = 'Chat-Box';
}
var onBlur = function(){
    focus = false;
}
$window.onfocus = onFocus;
$window.onblur = onBlur;   
$scope.username = settings.getUsername();
$scope.partnerTyping = false;
if(!$scope.username || $scope.username == ""){
    location.href = "index.html";
}
$scope.chatlog = [];
if(!settings.exists){
    var username = $scope.username;
    settings.setExists(true);
    socket.emit('new user', username );
};
socket.on('incoming message', function(data){
    if($scope.chatlog[$scope.chatlog.length-1]){
        if($scope.chatlog[$scope.chatlog.length-1].sentby == data.userID){
            $scope.chatlog[ $scope.chatlog.length] = {
                sentby:data.userID,
                chatusername: '',
                chatmessage: data.message
            }
        }else{
            $scope.chatlog[ $scope.chatlog.length] = {
                sentby:data.userID,
                chatusername: data.user + ": ",
                chatmessage: data.message
            }
        }
    }else{
        $scope.chatlog[ $scope.chatlog.length] = {
            sentby:data.userID,
            chatusername: data.user + ": ",
            chatmessage: data.message
        }
    }
    if(!focus){
        document.title = 'New Message!';
        $interval.cancel(titleTimer);
        titleTimer = $interval(function(){
            if(document.title == 'New Message!'){
                document.title = 'Chat-Box';
            }else{
                document.title = 'New Message!';
            }
        }, 1000)
    }
});
socket.on('aborted',  function(data){
    alert('Your partner left, sorry!');
    socket.emit('delete');
    settings.reset();
    location.href = "index.html";
})
$scope.typing = function(){
    if(!typing){
        socket.emit('typing', settings.getID());
        typing = true;
    var stop = $timeout(function() {
        typing = false;
        socket.emit('stop typing', settings.getID());
    }, 2000);
    }
}
socket.on('typing', function(data){
    $scope.partnerTyping = true;
    $('#chatbox').scrollTop(10000);
})
socket.on('stop typing', function(data){
    $scope.partnerTyping = false;
    $('#chatbox').scrollTop(10000);
})
$scope.sendMessage = function(){
    if($scope.message==""){
    }else{
        socket.emit( 'new message', {
            message:$scope.message, 
            partner:$scope.partner,
            partnerID: settings.getID()
        });
    }
    $scope.message = "";        
}
$scope.partner = settings.getPartner();
}]);
app.service('settings', function() {
this.exists = false;
this.username = "";
this.partner = "";
this.partnerID = "";
this.userdata = {}
this.setExists = function(bool){
    this.exists = bool;
}
this.setUsername = function(uname){
    this.username = uname;
}
this.getUsername = function(){
    return(this.username);
}
this.setUserID = function(id){
    this.userdata.id = id;
}
this.getuserdata = function(){
    return(this.userdata);
}
this.setPartner = function(uname, id){
    this.partner = uname;
    this.partnerID = id;
}
this.getPartner = function(){
    return(this.partner);
}
this.getID = function(){
    return(this.partnerID);
}
this.reset = function(){
    this.exists = false;
    this.username = "";
    this.partner = "";
    this.partnerID = "";
    this.userdata = {}
}
});
app.factory('socket', function ($rootScope) {
var socket = io.connect();
return {
on: function (eventName, callback) {
  socket.on(eventName, function () {  
    var args = arguments;
    $rootScope.$apply(function () {
      callback.apply(socket, args);
    });
  });
},
emit: function (eventName, data, callback) {
  socket.emit(eventName, data, function () {
    var args = arguments;
    $rootScope.$apply(function () {
      if (callback) {
        callback.apply(socket, args);
      }
    });
  })
},
disconnect: function(id){
    socket.disconnect(id);
}
};
});
app.directive('myEnter', function () {
return function (scope, element, attrs) {
    element.bind("keydown keypress", function (event) {
        if(event.which === 13) {
            scope.$apply(function (){
                scope.$eval(attrs.myEnter);
            });
            event.preventDefault();
        }
    });
};
});
app.directive('schrollBottom', function () {
return {
scope: {
  schrollBottom: "="
},
link: function (scope, element) {
  scope.$watchCollection('schrollBottom', function (newValue) {
    if (newValue)
    {
      $(element).scrollTop(100000);
    }
  });
}
}
})
&lt;/code&gt;&lt;/pre&gt;
&lt;p&gt;It'd be great if someone could point me to any great resources. I've not had any luck since past week regarding this.&lt;/p&gt;
</t>
  </si>
  <si>
    <t>Converting Angularjs to Vuejs</t>
  </si>
  <si>
    <t>&lt;javascript&gt;&lt;angularjs&gt;&lt;vue.js&gt;&lt;socket.io&gt;</t>
  </si>
  <si>
    <t xml:space="preserve">&lt;p&gt;I'm using the movies API and I want to make it that my page  shows specific movies only.
I want to filter the API to show only latest/new movies that are going to come out. How can I filter API so that I grab only new movies out of all the fetch movies?&lt;/p&gt;
</t>
  </si>
  <si>
    <t>How can I filter API?</t>
  </si>
  <si>
    <t xml:space="preserve">&lt;p&gt;Im following a tutorial from a website called @coursetro (AdobeXD, Vue, React, Angular) and I'm trying to build my header component up and when I run the program, all my header elements I had spanned out within my header components just come out stacked on top of each other. I've attached my HTML code along with the sass and js im using in vue.js. I know its something simple but I've been 2 days trying to figure this out. (I'm using: Balma, Sass)&lt;/p&gt;
&lt;pre&gt;&lt;code&gt;&amp;lt;template&amp;gt;
&amp;lt;div id="app"&amp;gt;
&amp;lt;div class="nav has-shadow"&amp;gt;
  &amp;lt;div class="container"&amp;gt;
    &amp;lt;div class="nav-left"&amp;gt;
      &amp;lt;a class="nav-item"&amp;gt;&amp;lt;img src="./assets/logo.png" alt="Bulma logo" 
    width="354" height="101"&amp;gt;&amp;lt;/a&amp;gt;
    &amp;lt;/div&amp;gt;
    &amp;lt;span class="nav-toggle"&amp;gt;
      &amp;lt;span&amp;gt;&amp;lt;/span&amp;gt;
      &amp;lt;span&amp;gt;&amp;lt;/span&amp;gt;
      &amp;lt;span&amp;gt;&amp;lt;/span&amp;gt;
    &amp;lt;/span&amp;gt;
    &amp;lt;div class="nav-right nav-menu"&amp;gt;
      &amp;lt;router-link to="/" class="nav-item r-item"&amp;gt;Home&amp;lt;/router-link&amp;gt;
      &amp;lt;router-link to="/faq" class="nav-item r-item"&amp;gt;Features&amp;lt;/router-link&amp;gt;
      &amp;lt;router-link to="/faq" class="nav-item r-item"&amp;gt;About&amp;lt;/router-link&amp;gt;
      &amp;lt;router-link to="/faq" class="nav-item r-item"&amp;gt;FAQ&amp;lt;/router-link&amp;gt;
      &amp;lt;div class="nav-item"&amp;gt;
        &amp;lt;p class="control"&amp;gt;
          &amp;lt;a class="button is-primary is-outlined"&amp;gt;
            &amp;lt;span class="icon"&amp;gt;
              &amp;lt;i class="fa fa-download"&amp;gt;&amp;lt;/i&amp;gt;
            &amp;lt;/span&amp;gt;
            &amp;lt;span&amp;gt;Join Now&amp;lt;/span&amp;gt;
          &amp;lt;/a&amp;gt;
        &amp;lt;/p&amp;gt;
      &amp;lt;/div&amp;gt;
    &amp;lt;/div&amp;gt;
  &amp;lt;/div&amp;gt;
&amp;lt;/div&amp;gt;
&amp;lt;router-view&amp;gt;&amp;lt;/router-view&amp;gt;
&amp;lt;/div&amp;gt;
&amp;lt;/template&amp;gt;
&amp;lt;script&amp;gt;
export default {
name: 'App'
}
&amp;lt;/script&amp;gt;
&amp;lt;style lang="sass"&amp;gt;
@import '../node_modules/bulma/bulma.sass'
@import 'mq'
&amp;lt;/style&amp;gt;
&lt;/code&gt;&lt;/pre&gt;
&lt;p&gt;Best Regards &lt;/p&gt;
</t>
  </si>
  <si>
    <t>My &lt;span&gt; tags are not working. elements are stacked instead of spanned out</t>
  </si>
  <si>
    <t>&lt;javascript&gt;&lt;html&gt;&lt;css&gt;&lt;sass&gt;&lt;vuejs2&gt;</t>
  </si>
  <si>
    <t>Sum Score</t>
  </si>
  <si>
    <t>character's Length</t>
  </si>
  <si>
    <t>Sum Character's Length</t>
  </si>
  <si>
    <t>توضیحات</t>
  </si>
  <si>
    <t xml:space="preserve">متن سوال طولانی
دارای تیکه کد
تگ دارد
تعداد کاراکتر بالا دارد
ولی سایت ندارد
با اینکه 5 سال پیش نوشته امتیاز خوبی نگرفته است
</t>
  </si>
  <si>
    <t xml:space="preserve">متن سوال طولانی
دارای تیکه کد
تگ دارد
تعداد کاراکتر بالا دارد
ولی سایت ندارد
با اینکه 57سال پیش نوشته امتیاز خوبی نگرفته است
</t>
  </si>
  <si>
    <t xml:space="preserve">متن سوال طولانی
دارای تیکه کد
تگ دارد
تعداد کاراکتر بالا دارد
ولی سایت ندارد
با اینکه 10 سال پیش نوشته امتیاز خوبی نگرفته است
</t>
  </si>
  <si>
    <t xml:space="preserve">متن سوال کوتاه
دارای تیکه کد
تگ دارد
تعداد کاراکتر بالا دارد
ولی سایت ندارد
با اینکه 5 سال پیش نوشته امتیاز خوبی نگرفته است
</t>
  </si>
  <si>
    <t xml:space="preserve">متن سوال طولانی
دارای تیکه کد
تگ دارد
تعداد کاراکتر بالا دارد
ولی سایت ندارد
با اینکه 6 سال پیش نوشته امتیاز خوبی نگرفته است
</t>
  </si>
  <si>
    <t xml:space="preserve">متن سوال کوتاه
دارای تیکه کد
تگ دارد
تعداد کاراکتر بالا دارد
ولی سایت ندارد
با اینکه 7 سال پیش نوشته امتیاز خوبی نگرفته است
</t>
  </si>
  <si>
    <t xml:space="preserve">متن سوال طولانی
دارای تیکه کد
تگ دارد
تعداد کاراکتر بالا دارد
ولی سایت ندارد
با اینکه 7 سال پیش نوشته امتیاز خوبی نگرفته است
</t>
  </si>
  <si>
    <t xml:space="preserve">متن سوال طولانی
دارای تیکه کد
تگ دارد
تعداد کاراکتر بالا دارد
ولی سایت ندارد
با اینکه 8 سال پیش نوشته امتیاز خوبی نگرفته است
</t>
  </si>
  <si>
    <t xml:space="preserve">متن سوال طولانی
دارای تیکه کد
تگ دارد
تعداد کاراکتر بالا دارد
ولی سایت ندارد
با اینکه 2 سال پیش نوشته امتیاز خوبی نگرفته است
</t>
  </si>
  <si>
    <t xml:space="preserve">متن سوال طولانی
دارای تیکه کد
تگ دارد
تعداد کاراکتر بالا دارد
ولی سایت ندارد
 1 سال پیش نوشته امتیاز خوبی نگرفته است جای پیشرفت داره
</t>
  </si>
  <si>
    <t xml:space="preserve">متن سوال کوتاه
دارای تیکه کد
تگ دارد
تعداد کاراکتر کم دارد
ولی سایت ندارد
 2 سال پیش نوشته امتیاز خوبی نگرفته است جای پیشرفت داره
</t>
  </si>
  <si>
    <t xml:space="preserve">متن سوال طولانی
دارای تیکه کد
تگ دارد
تعداد کاراکتر بالا دارد
ولی سایت ندارد 2 سال پیش نوشته امتیاز خوبی نگرفته است جای پیشرفت داره
</t>
  </si>
  <si>
    <t xml:space="preserve">متن سوال نسبتا طولانی
دارای تیکه کد
تگ دارد
تعداد کاراکتر نسبتا بالا دارد
ولی سایت ندارد
 2 سال پیش نوشته امتیاز خوبی نگرفته است جای پیشرفت داره
</t>
  </si>
  <si>
    <t xml:space="preserve">متن سوال کوتاه
دارای تیکه کد
تگ دارد
تعداد کاراکتر کم دارد
ولی سایت ندارد
 4 سال پیش نوشته امتیاز خوبی نگرفته است 
</t>
  </si>
  <si>
    <t xml:space="preserve">متن سوال نسبتا طولانی
دارای تیکه کد
تگ دارد
تعداد کاراکتر  نسبتا بالا دارد
ولی سایت ندارد
با اینکه 8 سال پیش نوشته امتیاز خوبی نگرفته است
</t>
  </si>
  <si>
    <t xml:space="preserve">متن سوال  نسبتا طولانی
دارای تیکه کد
تگ دارد
تعداد کاراکتر بالا دارد
ولی سایت ندارد
با اینکه 3 سال پیش نوشته امتیاز خوبی نگرفته است
</t>
  </si>
  <si>
    <t xml:space="preserve">متن سوال کوتاه
دارای تیکه کد
تگ دارد
تعداد کاراکتر کم دارد
ولی سایت ندارد
با اینکه 5 سال پیش نوشته امتیاز خوبی نگرفته است
</t>
  </si>
  <si>
    <t xml:space="preserve">متن سوال طولانی
دارای تیکه کد
تگ دارد
تعداد کاراکتر بالا دارد
ولی سایت ندارد
با اینکه 4 سال پیش نوشته امتیاز خوبی نگرفته است
</t>
  </si>
  <si>
    <t xml:space="preserve">متن سوال طولانی
دارای تیکه کد
تگ دارد
تعداد کاراکتر بالا دارد
ولی سایت ندارد
با اینکه 9 سال پیش نوشته امتیاز خوبی نگرفته است
</t>
  </si>
  <si>
    <t xml:space="preserve">متن سوال کوتاه
دارای تیکه کد
تگ دارد
تعداد کاراکتر کم دارد
ولی سایت ندارد
با اینکه 10 سال پیش نوشته امتیاز خوبی نگرفته است
</t>
  </si>
  <si>
    <t xml:space="preserve">متن سوال نسبتا کوتاه
دارای تیکه کد
تگ دارد
تعداد کاراکتر کم دارد
ولی سایت ندارد
با اینکه 8 سال پیش نوشته امتیاز خوبی نگرفته است
</t>
  </si>
  <si>
    <t xml:space="preserve">متن سوال نسبتا کوتاه 
دارای تیکه کد
تگ دارد
تعداد کاراکتر کم دارد
ولی سایت ندارد
با اینکه 7 سال پیش نوشته امتیاز خوبی نگرفته است
</t>
  </si>
  <si>
    <t xml:space="preserve">متن سوال کوتاه
دارای تیکه کد
تگ دارد
تعداد کاراکتر کم دارد
ولی سایت ندارد
با اینکه 6 سال پیش نوشته امتیاز خوبی نگرفته است
</t>
  </si>
  <si>
    <t xml:space="preserve">متن سوال کوتاه
دارای تیکه کد
تگ دارد
تعداد کاراکتر کم دارد
ولی سایت ندارد
با اینکه 8 سال پیش نوشته امتیاز خوبی نگرفته است
</t>
  </si>
  <si>
    <t xml:space="preserve">متن سوال کوتاه
دارای تیکه کد
تگ دارد
تعداد کاراکتر کم دارد
ولی سایت ندارد
با اینکه 7 سال پیش نوشته امتیاز خوبی نگرفته است
</t>
  </si>
  <si>
    <t xml:space="preserve">متن سوال کوتاه
دارای تیکه کد
تگ دارد
تعداد کاراکتر کم دارد
ولی سایت ندارد
با اینکه 11 سال پیش نوشته امتیاز خوبی نگرفته است
</t>
  </si>
  <si>
    <t xml:space="preserve">متن سوال طولانی
دارای تیکه کد
تگ دارد
تعداد کاراکتر بالا دارد
ولی سایت ندارد
با اینکه 11 سال پیش نوشته امتیاز خوبی نگرفته است
</t>
  </si>
  <si>
    <t xml:space="preserve">متن سوال نسبتا کوتاه
دارای تیکه کد
تگ دارد
تعداد کاراکتر کم دارد
ولی سایت ندارد
با اینکه 7 سال پیش نوشته امتیاز خوبی نگرفته است
</t>
  </si>
  <si>
    <t xml:space="preserve">متن سوال نسبتا کوتاه
دارای تیکه کد
تگ دارد
تعداد کاراکتر نسبتا کم دارد
ولی سایت ندارد
با اینکه 2 سال پیش نوشته امتیاز خوبی نگرفته است
</t>
  </si>
  <si>
    <t xml:space="preserve">متن سوال  کوتاه
دارای تیکه کد
تگ دارد
تعداد کاراکتر  کم دارد
ولی سایت ندارد
با اینکه 3 سال پیش نوشته امتیاز خوبی نگرفته است
</t>
  </si>
  <si>
    <t xml:space="preserve">متن سوال نسبتا کوتاه
دارای تیکه کد
تگ دارد
تعداد کاراکتر نسبتا کم دارد
ولی سایت ندارد
با اینکه 6 سال پیش نوشته امتیاز خوبی نگرفته است
</t>
  </si>
  <si>
    <t xml:space="preserve">متن سوال طولانی
دارای تیکه کد
تگ دارد
تعداد کاراکتر بالا دارد
ولی سایت ندارد
با اینکه 3 سال پیش نوشته امتیاز خوبی نگرفته است
</t>
  </si>
  <si>
    <t xml:space="preserve">متن سوال نسبتا طولانی
دارای تیکه کد
تگ دارد
تعداد کاراکتر نسبتا بالا دارد
ولی سایت ندارد
با اینکه 5 سال پیش نوشته امتیاز خوبی نگرفته است
</t>
  </si>
  <si>
    <t xml:space="preserve">متن سوال کوتاه
دارای تیکه کد
تگ دارد
تعداد کاراکتر کم دارد
ولی سایت ندارد
با اینکه 4 سال پیش نوشته امتیاز خوبی نگرفته است
</t>
  </si>
  <si>
    <t xml:space="preserve">متن سوال طولانی
دارای تیکه کد
تگ دارد
تعداد کاراکتر بالا دارد
ولی سایت ندارد
با اینکه 1 سال پیش نوشته امتیاز خوبی نگرفته است و جای پیشرفت دارد
</t>
  </si>
  <si>
    <t xml:space="preserve">متن سوال نسبتا طولانی
دارای تیکه کد
تگ دارد
تعداد کاراکتر نسبتا بالا دارد
ولی سایت ندارد
با اینکه 6 سال پیش نوشته امتیاز خوبی نگرفته است
</t>
  </si>
  <si>
    <t xml:space="preserve">متن سوال کم
دارای تیکه کد
تگ دارد
تعداد کاراکتر کم دارد
ولی سایت ندارد
با اینکه 6 سال پیش نوشته امتیاز خوبی نگرفته است
</t>
  </si>
  <si>
    <t xml:space="preserve">متن سوال طولانی
دارای تیکه کد
تگ دارد
تعداد کاراکتر بالا دارد
ولی سایت ندارد
با اینکه 1 سال پیش نوشته امتیاز خوبی نگرفته است
</t>
  </si>
  <si>
    <t xml:space="preserve">متن سوال طولانی
دارای تیکه کد
تگ دارد
تعداد کاراکتر بالا دارد
ولی سایت ندارد
با اینکه 5 سال پیش نوشته امتیاز خوبی نگرفته است ولی نامفهوم است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</si>
</sst>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5">
    <border>
      <left/>
      <right/>
      <top/>
      <bottom/>
      <diagonal/>
    </border>
    <border>
      <left/>
      <right/>
      <top style="medium">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9">
    <xf numFmtId="0" fontId="0" fillId="0" borderId="0" xfId="0"/>
    <xf numFmtId="0" fontId="0" fillId="0" borderId="0" xfId="0" applyAlignment="1">
      <alignment vertical="center" wrapText="1"/>
    </xf>
    <xf numFmtId="0" fontId="0" fillId="0" borderId="0" xfId="0"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wrapText="1"/>
    </xf>
    <xf numFmtId="22" fontId="0" fillId="0" borderId="0" xfId="0" applyNumberFormat="1" applyAlignment="1">
      <alignment horizontal="center" vertical="center" wrapText="1"/>
    </xf>
    <xf numFmtId="0" fontId="0" fillId="0" borderId="0" xfId="0" applyFill="1" applyBorder="1" applyAlignment="1"/>
    <xf numFmtId="0" fontId="0" fillId="0" borderId="2" xfId="0" applyFill="1" applyBorder="1" applyAlignment="1"/>
    <xf numFmtId="0" fontId="1" fillId="0" borderId="1" xfId="0" applyFont="1" applyFill="1" applyBorder="1" applyAlignment="1">
      <alignment horizontal="center"/>
    </xf>
    <xf numFmtId="0" fontId="0" fillId="0" borderId="3" xfId="0" applyBorder="1" applyAlignment="1">
      <alignment horizontal="center" vertical="center" wrapText="1"/>
    </xf>
    <xf numFmtId="22" fontId="0" fillId="0" borderId="3" xfId="0" applyNumberFormat="1" applyBorder="1" applyAlignment="1">
      <alignment horizontal="center" vertical="center" wrapText="1"/>
    </xf>
    <xf numFmtId="0" fontId="0" fillId="0" borderId="3" xfId="0" applyFill="1" applyBorder="1" applyAlignment="1">
      <alignment horizontal="center" vertical="center" wrapText="1"/>
    </xf>
    <xf numFmtId="0" fontId="0" fillId="0" borderId="4" xfId="0" applyBorder="1" applyAlignment="1">
      <alignment horizontal="center" vertical="center" wrapText="1"/>
    </xf>
    <xf numFmtId="22" fontId="0" fillId="0" borderId="4" xfId="0" applyNumberFormat="1" applyBorder="1" applyAlignment="1">
      <alignment horizontal="center" vertical="center" wrapText="1"/>
    </xf>
    <xf numFmtId="0" fontId="0" fillId="0" borderId="0" xfId="0" applyFill="1" applyBorder="1" applyAlignment="1">
      <alignment horizontal="center" vertical="center" wrapText="1"/>
    </xf>
    <xf numFmtId="0" fontId="0" fillId="0" borderId="4" xfId="0" applyFill="1"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v>score</c:v>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'Total Data lowest Question'!$F$2:$F$121</c:f>
              <c:numCache>
                <c:formatCode>m/d/yyyy\ h:mm</c:formatCode>
                <c:ptCount val="120"/>
                <c:pt idx="0">
                  <c:v>42920.318749999999</c:v>
                </c:pt>
                <c:pt idx="1">
                  <c:v>42230.3</c:v>
                </c:pt>
                <c:pt idx="2">
                  <c:v>41357.774305555555</c:v>
                </c:pt>
                <c:pt idx="3">
                  <c:v>43424.212500000001</c:v>
                </c:pt>
                <c:pt idx="4">
                  <c:v>42837.3</c:v>
                </c:pt>
                <c:pt idx="5">
                  <c:v>42418.26666666667</c:v>
                </c:pt>
                <c:pt idx="6">
                  <c:v>42889.322916666664</c:v>
                </c:pt>
                <c:pt idx="7">
                  <c:v>42433.286111111112</c:v>
                </c:pt>
                <c:pt idx="8">
                  <c:v>42500.124305555553</c:v>
                </c:pt>
                <c:pt idx="9">
                  <c:v>42804.618750000001</c:v>
                </c:pt>
                <c:pt idx="10">
                  <c:v>42788.286111111112</c:v>
                </c:pt>
                <c:pt idx="11">
                  <c:v>42166.871527777781</c:v>
                </c:pt>
                <c:pt idx="12">
                  <c:v>42878.455555555556</c:v>
                </c:pt>
                <c:pt idx="13">
                  <c:v>41036.11041666667</c:v>
                </c:pt>
                <c:pt idx="14">
                  <c:v>42781.363194444442</c:v>
                </c:pt>
                <c:pt idx="15">
                  <c:v>41520.282638888886</c:v>
                </c:pt>
                <c:pt idx="16">
                  <c:v>41787.575694444444</c:v>
                </c:pt>
                <c:pt idx="17">
                  <c:v>41877.89166666667</c:v>
                </c:pt>
                <c:pt idx="18">
                  <c:v>40996.595138888886</c:v>
                </c:pt>
                <c:pt idx="19">
                  <c:v>42374.98541666667</c:v>
                </c:pt>
                <c:pt idx="20">
                  <c:v>41680.443749999999</c:v>
                </c:pt>
                <c:pt idx="21">
                  <c:v>44465.481944444444</c:v>
                </c:pt>
                <c:pt idx="22">
                  <c:v>44202.826388888891</c:v>
                </c:pt>
                <c:pt idx="23">
                  <c:v>44282.686111111114</c:v>
                </c:pt>
                <c:pt idx="24">
                  <c:v>44303.410416666666</c:v>
                </c:pt>
                <c:pt idx="25">
                  <c:v>44302.304861111108</c:v>
                </c:pt>
                <c:pt idx="26">
                  <c:v>44593.861111111109</c:v>
                </c:pt>
                <c:pt idx="27">
                  <c:v>44375.887499999997</c:v>
                </c:pt>
                <c:pt idx="28">
                  <c:v>43476.408333333333</c:v>
                </c:pt>
                <c:pt idx="29">
                  <c:v>42664.334027777775</c:v>
                </c:pt>
                <c:pt idx="30">
                  <c:v>42267.84097222222</c:v>
                </c:pt>
                <c:pt idx="31">
                  <c:v>44263.705555555556</c:v>
                </c:pt>
                <c:pt idx="32">
                  <c:v>41233.601388888892</c:v>
                </c:pt>
                <c:pt idx="33">
                  <c:v>43577.356944444444</c:v>
                </c:pt>
                <c:pt idx="34">
                  <c:v>41233.532638888886</c:v>
                </c:pt>
                <c:pt idx="35">
                  <c:v>41775.943749999999</c:v>
                </c:pt>
                <c:pt idx="36">
                  <c:v>44026.84097222222</c:v>
                </c:pt>
                <c:pt idx="37">
                  <c:v>42682.571527777778</c:v>
                </c:pt>
                <c:pt idx="38">
                  <c:v>41596.34375</c:v>
                </c:pt>
                <c:pt idx="39">
                  <c:v>41548.189583333333</c:v>
                </c:pt>
                <c:pt idx="40">
                  <c:v>41471.868750000001</c:v>
                </c:pt>
                <c:pt idx="41">
                  <c:v>42166.871527777781</c:v>
                </c:pt>
                <c:pt idx="42">
                  <c:v>41808.370833333334</c:v>
                </c:pt>
                <c:pt idx="43">
                  <c:v>41942.597916666666</c:v>
                </c:pt>
                <c:pt idx="44">
                  <c:v>42920.318749999999</c:v>
                </c:pt>
                <c:pt idx="45">
                  <c:v>42016.0625</c:v>
                </c:pt>
                <c:pt idx="46">
                  <c:v>42184.56527777778</c:v>
                </c:pt>
                <c:pt idx="47">
                  <c:v>42633.791666666664</c:v>
                </c:pt>
                <c:pt idx="48">
                  <c:v>42228.571527777778</c:v>
                </c:pt>
                <c:pt idx="49">
                  <c:v>42188.465277777781</c:v>
                </c:pt>
                <c:pt idx="50">
                  <c:v>41471.868750000001</c:v>
                </c:pt>
                <c:pt idx="51">
                  <c:v>42166.871527777781</c:v>
                </c:pt>
                <c:pt idx="52">
                  <c:v>41808.370833333334</c:v>
                </c:pt>
                <c:pt idx="53">
                  <c:v>41942.597916666666</c:v>
                </c:pt>
                <c:pt idx="54">
                  <c:v>42016.0625</c:v>
                </c:pt>
                <c:pt idx="55">
                  <c:v>42228.571527777778</c:v>
                </c:pt>
                <c:pt idx="56">
                  <c:v>42430.522916666669</c:v>
                </c:pt>
                <c:pt idx="57">
                  <c:v>42155.325694444444</c:v>
                </c:pt>
                <c:pt idx="58">
                  <c:v>42963.938194444447</c:v>
                </c:pt>
                <c:pt idx="59">
                  <c:v>42152.353472222225</c:v>
                </c:pt>
                <c:pt idx="60">
                  <c:v>42815.045138888891</c:v>
                </c:pt>
                <c:pt idx="61">
                  <c:v>42041.840277777781</c:v>
                </c:pt>
                <c:pt idx="62">
                  <c:v>42627.270833333336</c:v>
                </c:pt>
                <c:pt idx="63">
                  <c:v>41863.226388888892</c:v>
                </c:pt>
                <c:pt idx="64">
                  <c:v>43613.757638888892</c:v>
                </c:pt>
                <c:pt idx="65">
                  <c:v>41190.340277777781</c:v>
                </c:pt>
                <c:pt idx="66">
                  <c:v>41533.936111111114</c:v>
                </c:pt>
                <c:pt idx="67">
                  <c:v>41390.289583333331</c:v>
                </c:pt>
                <c:pt idx="68">
                  <c:v>41087.618750000001</c:v>
                </c:pt>
                <c:pt idx="69">
                  <c:v>42562.537499999999</c:v>
                </c:pt>
                <c:pt idx="70">
                  <c:v>42240.853472222225</c:v>
                </c:pt>
                <c:pt idx="71">
                  <c:v>42015.321527777778</c:v>
                </c:pt>
                <c:pt idx="72">
                  <c:v>42704.289583333331</c:v>
                </c:pt>
                <c:pt idx="73">
                  <c:v>42576.513888888891</c:v>
                </c:pt>
                <c:pt idx="74">
                  <c:v>43036.909722222219</c:v>
                </c:pt>
                <c:pt idx="75">
                  <c:v>41822.750694444447</c:v>
                </c:pt>
                <c:pt idx="76">
                  <c:v>43461.607638888891</c:v>
                </c:pt>
                <c:pt idx="77">
                  <c:v>42501.374305555553</c:v>
                </c:pt>
                <c:pt idx="78">
                  <c:v>42550.749305555553</c:v>
                </c:pt>
                <c:pt idx="79">
                  <c:v>41137.271527777775</c:v>
                </c:pt>
                <c:pt idx="80">
                  <c:v>43913.555555555555</c:v>
                </c:pt>
                <c:pt idx="81">
                  <c:v>43530.330555555556</c:v>
                </c:pt>
                <c:pt idx="82">
                  <c:v>43398.44027777778</c:v>
                </c:pt>
                <c:pt idx="83">
                  <c:v>44390.62777777778</c:v>
                </c:pt>
                <c:pt idx="84">
                  <c:v>43893.243055555555</c:v>
                </c:pt>
                <c:pt idx="85">
                  <c:v>42941.509027777778</c:v>
                </c:pt>
                <c:pt idx="86">
                  <c:v>43540.46597222222</c:v>
                </c:pt>
                <c:pt idx="87">
                  <c:v>43832.418749999997</c:v>
                </c:pt>
                <c:pt idx="88">
                  <c:v>43242.511111111111</c:v>
                </c:pt>
                <c:pt idx="89">
                  <c:v>42921.434027777781</c:v>
                </c:pt>
                <c:pt idx="90">
                  <c:v>41424.549305555556</c:v>
                </c:pt>
                <c:pt idx="91">
                  <c:v>43727.533333333333</c:v>
                </c:pt>
                <c:pt idx="92">
                  <c:v>43500.501388888886</c:v>
                </c:pt>
                <c:pt idx="93">
                  <c:v>42892.467361111114</c:v>
                </c:pt>
                <c:pt idx="94">
                  <c:v>43271.388888888891</c:v>
                </c:pt>
                <c:pt idx="95">
                  <c:v>44807.53125</c:v>
                </c:pt>
                <c:pt idx="96">
                  <c:v>42068.686805555553</c:v>
                </c:pt>
                <c:pt idx="97">
                  <c:v>43809.786805555559</c:v>
                </c:pt>
                <c:pt idx="98">
                  <c:v>43577.49722222222</c:v>
                </c:pt>
                <c:pt idx="99">
                  <c:v>44167.632638888892</c:v>
                </c:pt>
                <c:pt idx="100">
                  <c:v>42541.053472222222</c:v>
                </c:pt>
                <c:pt idx="101">
                  <c:v>42790.611111111109</c:v>
                </c:pt>
                <c:pt idx="102">
                  <c:v>42586.820833333331</c:v>
                </c:pt>
                <c:pt idx="103">
                  <c:v>42726.936805555553</c:v>
                </c:pt>
                <c:pt idx="104">
                  <c:v>42068.72152777778</c:v>
                </c:pt>
                <c:pt idx="105">
                  <c:v>42178.919444444444</c:v>
                </c:pt>
                <c:pt idx="106">
                  <c:v>43552.466666666667</c:v>
                </c:pt>
                <c:pt idx="107">
                  <c:v>43142.70416666667</c:v>
                </c:pt>
                <c:pt idx="108">
                  <c:v>43678.760416666664</c:v>
                </c:pt>
                <c:pt idx="109">
                  <c:v>42744.505555555559</c:v>
                </c:pt>
                <c:pt idx="110">
                  <c:v>43453.5625</c:v>
                </c:pt>
                <c:pt idx="111">
                  <c:v>44821.331250000003</c:v>
                </c:pt>
                <c:pt idx="112">
                  <c:v>43294.529861111114</c:v>
                </c:pt>
                <c:pt idx="113">
                  <c:v>43591.196527777778</c:v>
                </c:pt>
                <c:pt idx="114">
                  <c:v>43782.257638888892</c:v>
                </c:pt>
                <c:pt idx="115">
                  <c:v>43893.362500000003</c:v>
                </c:pt>
                <c:pt idx="116">
                  <c:v>42752.893750000003</c:v>
                </c:pt>
                <c:pt idx="117">
                  <c:v>43655.745833333334</c:v>
                </c:pt>
                <c:pt idx="118">
                  <c:v>43779.570833333331</c:v>
                </c:pt>
                <c:pt idx="119">
                  <c:v>43333.540972222225</c:v>
                </c:pt>
              </c:numCache>
            </c:numRef>
          </c:cat>
          <c:val>
            <c:numRef>
              <c:f>'Total Data lowest Question'!$H$2:$H$121</c:f>
              <c:numCache>
                <c:formatCode>General</c:formatCode>
                <c:ptCount val="120"/>
                <c:pt idx="0">
                  <c:v>-45</c:v>
                </c:pt>
                <c:pt idx="1">
                  <c:v>-27</c:v>
                </c:pt>
                <c:pt idx="2">
                  <c:v>-23</c:v>
                </c:pt>
                <c:pt idx="3">
                  <c:v>-22</c:v>
                </c:pt>
                <c:pt idx="4">
                  <c:v>-20</c:v>
                </c:pt>
                <c:pt idx="5">
                  <c:v>-19</c:v>
                </c:pt>
                <c:pt idx="6">
                  <c:v>-19</c:v>
                </c:pt>
                <c:pt idx="7">
                  <c:v>-19</c:v>
                </c:pt>
                <c:pt idx="8">
                  <c:v>-19</c:v>
                </c:pt>
                <c:pt idx="9">
                  <c:v>-18</c:v>
                </c:pt>
                <c:pt idx="10">
                  <c:v>-137</c:v>
                </c:pt>
                <c:pt idx="11">
                  <c:v>-87</c:v>
                </c:pt>
                <c:pt idx="12">
                  <c:v>-34</c:v>
                </c:pt>
                <c:pt idx="13">
                  <c:v>-29</c:v>
                </c:pt>
                <c:pt idx="14">
                  <c:v>-27</c:v>
                </c:pt>
                <c:pt idx="15">
                  <c:v>-24</c:v>
                </c:pt>
                <c:pt idx="16">
                  <c:v>-23</c:v>
                </c:pt>
                <c:pt idx="17">
                  <c:v>-23</c:v>
                </c:pt>
                <c:pt idx="18">
                  <c:v>-22</c:v>
                </c:pt>
                <c:pt idx="19">
                  <c:v>-22</c:v>
                </c:pt>
                <c:pt idx="20">
                  <c:v>-11</c:v>
                </c:pt>
                <c:pt idx="21">
                  <c:v>-8</c:v>
                </c:pt>
                <c:pt idx="22">
                  <c:v>-7</c:v>
                </c:pt>
                <c:pt idx="23">
                  <c:v>-6</c:v>
                </c:pt>
                <c:pt idx="24">
                  <c:v>-6</c:v>
                </c:pt>
                <c:pt idx="25">
                  <c:v>-6</c:v>
                </c:pt>
                <c:pt idx="26">
                  <c:v>-6</c:v>
                </c:pt>
                <c:pt idx="27">
                  <c:v>-6</c:v>
                </c:pt>
                <c:pt idx="28">
                  <c:v>-6</c:v>
                </c:pt>
                <c:pt idx="29">
                  <c:v>-5</c:v>
                </c:pt>
                <c:pt idx="30">
                  <c:v>-14</c:v>
                </c:pt>
                <c:pt idx="31">
                  <c:v>-7</c:v>
                </c:pt>
                <c:pt idx="32">
                  <c:v>-5</c:v>
                </c:pt>
                <c:pt idx="33">
                  <c:v>-5</c:v>
                </c:pt>
                <c:pt idx="34">
                  <c:v>-5</c:v>
                </c:pt>
                <c:pt idx="35">
                  <c:v>-5</c:v>
                </c:pt>
                <c:pt idx="36">
                  <c:v>-4</c:v>
                </c:pt>
                <c:pt idx="37">
                  <c:v>-4</c:v>
                </c:pt>
                <c:pt idx="38">
                  <c:v>-4</c:v>
                </c:pt>
                <c:pt idx="39">
                  <c:v>-4</c:v>
                </c:pt>
                <c:pt idx="40">
                  <c:v>-110</c:v>
                </c:pt>
                <c:pt idx="41">
                  <c:v>-87</c:v>
                </c:pt>
                <c:pt idx="42">
                  <c:v>-55</c:v>
                </c:pt>
                <c:pt idx="43">
                  <c:v>-54</c:v>
                </c:pt>
                <c:pt idx="44">
                  <c:v>-45</c:v>
                </c:pt>
                <c:pt idx="45">
                  <c:v>-42</c:v>
                </c:pt>
                <c:pt idx="46">
                  <c:v>-41</c:v>
                </c:pt>
                <c:pt idx="47">
                  <c:v>-37</c:v>
                </c:pt>
                <c:pt idx="48">
                  <c:v>-36</c:v>
                </c:pt>
                <c:pt idx="49">
                  <c:v>-36</c:v>
                </c:pt>
                <c:pt idx="50">
                  <c:v>-110</c:v>
                </c:pt>
                <c:pt idx="51">
                  <c:v>-87</c:v>
                </c:pt>
                <c:pt idx="52">
                  <c:v>-55</c:v>
                </c:pt>
                <c:pt idx="53">
                  <c:v>-54</c:v>
                </c:pt>
                <c:pt idx="54">
                  <c:v>-42</c:v>
                </c:pt>
                <c:pt idx="55">
                  <c:v>-36</c:v>
                </c:pt>
                <c:pt idx="56">
                  <c:v>-33</c:v>
                </c:pt>
                <c:pt idx="57">
                  <c:v>-30</c:v>
                </c:pt>
                <c:pt idx="58">
                  <c:v>-28</c:v>
                </c:pt>
                <c:pt idx="59">
                  <c:v>-27</c:v>
                </c:pt>
                <c:pt idx="60">
                  <c:v>-11</c:v>
                </c:pt>
                <c:pt idx="61">
                  <c:v>-8</c:v>
                </c:pt>
                <c:pt idx="62">
                  <c:v>-8</c:v>
                </c:pt>
                <c:pt idx="63">
                  <c:v>-7</c:v>
                </c:pt>
                <c:pt idx="64">
                  <c:v>-6</c:v>
                </c:pt>
                <c:pt idx="65">
                  <c:v>-6</c:v>
                </c:pt>
                <c:pt idx="66">
                  <c:v>-6</c:v>
                </c:pt>
                <c:pt idx="67">
                  <c:v>-6</c:v>
                </c:pt>
                <c:pt idx="68">
                  <c:v>-6</c:v>
                </c:pt>
                <c:pt idx="69">
                  <c:v>-5</c:v>
                </c:pt>
                <c:pt idx="70">
                  <c:v>-44</c:v>
                </c:pt>
                <c:pt idx="71">
                  <c:v>-37</c:v>
                </c:pt>
                <c:pt idx="72">
                  <c:v>-27</c:v>
                </c:pt>
                <c:pt idx="73">
                  <c:v>-25</c:v>
                </c:pt>
                <c:pt idx="74">
                  <c:v>-24</c:v>
                </c:pt>
                <c:pt idx="75">
                  <c:v>-23</c:v>
                </c:pt>
                <c:pt idx="76">
                  <c:v>-23</c:v>
                </c:pt>
                <c:pt idx="77">
                  <c:v>-22</c:v>
                </c:pt>
                <c:pt idx="78">
                  <c:v>-22</c:v>
                </c:pt>
                <c:pt idx="79">
                  <c:v>-22</c:v>
                </c:pt>
                <c:pt idx="80">
                  <c:v>-15</c:v>
                </c:pt>
                <c:pt idx="81">
                  <c:v>-12</c:v>
                </c:pt>
                <c:pt idx="82">
                  <c:v>-11</c:v>
                </c:pt>
                <c:pt idx="83">
                  <c:v>-10</c:v>
                </c:pt>
                <c:pt idx="84">
                  <c:v>-10</c:v>
                </c:pt>
                <c:pt idx="85">
                  <c:v>-10</c:v>
                </c:pt>
                <c:pt idx="86">
                  <c:v>-10</c:v>
                </c:pt>
                <c:pt idx="87">
                  <c:v>-9</c:v>
                </c:pt>
                <c:pt idx="88">
                  <c:v>-9</c:v>
                </c:pt>
                <c:pt idx="89">
                  <c:v>-9</c:v>
                </c:pt>
                <c:pt idx="90">
                  <c:v>-8</c:v>
                </c:pt>
                <c:pt idx="91">
                  <c:v>-5</c:v>
                </c:pt>
                <c:pt idx="92">
                  <c:v>-5</c:v>
                </c:pt>
                <c:pt idx="93">
                  <c:v>-4</c:v>
                </c:pt>
                <c:pt idx="94">
                  <c:v>-4</c:v>
                </c:pt>
                <c:pt idx="95">
                  <c:v>-3</c:v>
                </c:pt>
                <c:pt idx="96">
                  <c:v>-3</c:v>
                </c:pt>
                <c:pt idx="97">
                  <c:v>-3</c:v>
                </c:pt>
                <c:pt idx="98">
                  <c:v>-3</c:v>
                </c:pt>
                <c:pt idx="99">
                  <c:v>-3</c:v>
                </c:pt>
                <c:pt idx="100">
                  <c:v>-40</c:v>
                </c:pt>
                <c:pt idx="101">
                  <c:v>-33</c:v>
                </c:pt>
                <c:pt idx="102">
                  <c:v>-30</c:v>
                </c:pt>
                <c:pt idx="103">
                  <c:v>-19</c:v>
                </c:pt>
                <c:pt idx="104">
                  <c:v>-18</c:v>
                </c:pt>
                <c:pt idx="105">
                  <c:v>-16</c:v>
                </c:pt>
                <c:pt idx="106">
                  <c:v>-15</c:v>
                </c:pt>
                <c:pt idx="107">
                  <c:v>-15</c:v>
                </c:pt>
                <c:pt idx="108">
                  <c:v>-15</c:v>
                </c:pt>
                <c:pt idx="109">
                  <c:v>-14</c:v>
                </c:pt>
                <c:pt idx="110">
                  <c:v>-8</c:v>
                </c:pt>
                <c:pt idx="111">
                  <c:v>-7</c:v>
                </c:pt>
                <c:pt idx="112">
                  <c:v>-7</c:v>
                </c:pt>
                <c:pt idx="113">
                  <c:v>-6</c:v>
                </c:pt>
                <c:pt idx="114">
                  <c:v>-6</c:v>
                </c:pt>
                <c:pt idx="115">
                  <c:v>-6</c:v>
                </c:pt>
                <c:pt idx="116">
                  <c:v>-6</c:v>
                </c:pt>
                <c:pt idx="117">
                  <c:v>-6</c:v>
                </c:pt>
                <c:pt idx="118">
                  <c:v>-6</c:v>
                </c:pt>
                <c:pt idx="119">
                  <c:v>-6</c:v>
                </c:pt>
              </c:numCache>
            </c:numRef>
          </c:val>
          <c:extLst>
            <c:ext xmlns:c16="http://schemas.microsoft.com/office/drawing/2014/chart" uri="{C3380CC4-5D6E-409C-BE32-E72D297353CC}">
              <c16:uniqueId val="{00000000-0E12-4FF8-BEBF-2C58C5757161}"/>
            </c:ext>
          </c:extLst>
        </c:ser>
        <c:dLbls>
          <c:dLblPos val="outEnd"/>
          <c:showLegendKey val="0"/>
          <c:showVal val="1"/>
          <c:showCatName val="0"/>
          <c:showSerName val="0"/>
          <c:showPercent val="0"/>
          <c:showBubbleSize val="0"/>
        </c:dLbls>
        <c:gapWidth val="100"/>
        <c:overlap val="-24"/>
        <c:axId val="583219823"/>
        <c:axId val="583216079"/>
      </c:barChart>
      <c:dateAx>
        <c:axId val="583219823"/>
        <c:scaling>
          <c:orientation val="minMax"/>
        </c:scaling>
        <c:delete val="0"/>
        <c:axPos val="b"/>
        <c:numFmt formatCode="m/d/yyyy\ 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83216079"/>
        <c:crosses val="autoZero"/>
        <c:auto val="1"/>
        <c:lblOffset val="100"/>
        <c:baseTimeUnit val="days"/>
      </c:dateAx>
      <c:valAx>
        <c:axId val="58321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8321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tx>
            <c:v>score</c:v>
          </c:tx>
          <c:spPr>
            <a:ln w="25400" cap="rnd">
              <a:solidFill>
                <a:schemeClr val="lt1"/>
              </a:solidFill>
              <a:round/>
            </a:ln>
            <a:effectLst>
              <a:outerShdw dist="25400" dir="2700000" algn="tl" rotWithShape="0">
                <a:schemeClr val="accent1"/>
              </a:outerShdw>
            </a:effectLst>
          </c:spPr>
          <c:marker>
            <c:symbol val="none"/>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'Total Data lowest Question'!$Y$2:$Y$121</c:f>
              <c:strCache>
                <c:ptCount val="111"/>
                <c:pt idx="0">
                  <c:v>Android</c:v>
                </c:pt>
                <c:pt idx="10">
                  <c:v>C#</c:v>
                </c:pt>
                <c:pt idx="20">
                  <c:v>Dart</c:v>
                </c:pt>
                <c:pt idx="30">
                  <c:v>f#</c:v>
                </c:pt>
                <c:pt idx="40">
                  <c:v>Java</c:v>
                </c:pt>
                <c:pt idx="50">
                  <c:v>JavaScript</c:v>
                </c:pt>
                <c:pt idx="60">
                  <c:v>Junit</c:v>
                </c:pt>
                <c:pt idx="70">
                  <c:v>Python</c:v>
                </c:pt>
                <c:pt idx="80">
                  <c:v>React</c:v>
                </c:pt>
                <c:pt idx="90">
                  <c:v>Swagger</c:v>
                </c:pt>
                <c:pt idx="100">
                  <c:v>Swift</c:v>
                </c:pt>
                <c:pt idx="110">
                  <c:v>Vue</c:v>
                </c:pt>
              </c:strCache>
            </c:strRef>
          </c:cat>
          <c:val>
            <c:numRef>
              <c:f>'Total Data lowest Question'!$Z$2:$Z$121</c:f>
              <c:numCache>
                <c:formatCode>General</c:formatCode>
                <c:ptCount val="120"/>
                <c:pt idx="0">
                  <c:v>-231</c:v>
                </c:pt>
                <c:pt idx="10">
                  <c:v>-428</c:v>
                </c:pt>
                <c:pt idx="20">
                  <c:v>-67</c:v>
                </c:pt>
                <c:pt idx="30">
                  <c:v>-57</c:v>
                </c:pt>
                <c:pt idx="40">
                  <c:v>-543</c:v>
                </c:pt>
                <c:pt idx="50">
                  <c:v>-502</c:v>
                </c:pt>
                <c:pt idx="60">
                  <c:v>-69</c:v>
                </c:pt>
                <c:pt idx="70">
                  <c:v>-269</c:v>
                </c:pt>
                <c:pt idx="80">
                  <c:v>-105</c:v>
                </c:pt>
                <c:pt idx="90">
                  <c:v>-41</c:v>
                </c:pt>
                <c:pt idx="100">
                  <c:v>-215</c:v>
                </c:pt>
                <c:pt idx="110">
                  <c:v>-64</c:v>
                </c:pt>
              </c:numCache>
            </c:numRef>
          </c:val>
          <c:smooth val="0"/>
          <c:extLst>
            <c:ext xmlns:c16="http://schemas.microsoft.com/office/drawing/2014/chart" uri="{C3380CC4-5D6E-409C-BE32-E72D297353CC}">
              <c16:uniqueId val="{00000000-1192-4641-AC9E-5C0CAC3D41A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877873648"/>
        <c:axId val="1877874064"/>
      </c:lineChart>
      <c:catAx>
        <c:axId val="1877873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877874064"/>
        <c:crosses val="autoZero"/>
        <c:auto val="1"/>
        <c:lblAlgn val="ctr"/>
        <c:lblOffset val="100"/>
        <c:noMultiLvlLbl val="0"/>
      </c:catAx>
      <c:valAx>
        <c:axId val="1877874064"/>
        <c:scaling>
          <c:orientation val="minMax"/>
        </c:scaling>
        <c:delete val="1"/>
        <c:axPos val="l"/>
        <c:numFmt formatCode="General" sourceLinked="1"/>
        <c:majorTickMark val="none"/>
        <c:minorTickMark val="none"/>
        <c:tickLblPos val="nextTo"/>
        <c:crossAx val="187787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variance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('variance lowest Question'!$F$2,'variance lowest Question'!$F$8,'variance lowest Question'!$F$14,'variance lowest Question'!$F$20,'variance lowest Question'!$F$26,'variance lowest Question'!$F$32,'variance lowest Question'!$F$38,'variance lowest Question'!$F$44,'variance lowest Question'!$F$50,'variance lowest Question'!$F$56,'variance lowest Question'!$F$62,'variance lowest Question'!$F$68)</c:f>
              <c:strCache>
                <c:ptCount val="12"/>
                <c:pt idx="0">
                  <c:v>Android</c:v>
                </c:pt>
                <c:pt idx="1">
                  <c:v>C#</c:v>
                </c:pt>
                <c:pt idx="2">
                  <c:v>Dart</c:v>
                </c:pt>
                <c:pt idx="3">
                  <c:v>F#</c:v>
                </c:pt>
                <c:pt idx="4">
                  <c:v>Java</c:v>
                </c:pt>
                <c:pt idx="5">
                  <c:v>JavaScript</c:v>
                </c:pt>
                <c:pt idx="6">
                  <c:v>Junit</c:v>
                </c:pt>
                <c:pt idx="7">
                  <c:v>Python</c:v>
                </c:pt>
                <c:pt idx="8">
                  <c:v>React</c:v>
                </c:pt>
                <c:pt idx="9">
                  <c:v>Swagger</c:v>
                </c:pt>
                <c:pt idx="10">
                  <c:v>Swift</c:v>
                </c:pt>
                <c:pt idx="11">
                  <c:v>Vue</c:v>
                </c:pt>
              </c:strCache>
            </c:strRef>
          </c:cat>
          <c:val>
            <c:numRef>
              <c:f>('variance lowest Question'!$E$69,'variance lowest Question'!$E$63,'variance lowest Question'!$E$57,'variance lowest Question'!$E$51,'variance lowest Question'!$E$45,'variance lowest Question'!$E$39,'variance lowest Question'!$E$33,'variance lowest Question'!$E$27,'variance lowest Question'!$E$21,'variance lowest Question'!$E$15,'variance lowest Question'!$E$9,'variance lowest Question'!$A$3:$E$3)</c:f>
              <c:numCache>
                <c:formatCode>General</c:formatCode>
                <c:ptCount val="16"/>
                <c:pt idx="0">
                  <c:v>0.48888888888888637</c:v>
                </c:pt>
                <c:pt idx="1">
                  <c:v>86.5</c:v>
                </c:pt>
                <c:pt idx="2">
                  <c:v>2.5444444444444452</c:v>
                </c:pt>
                <c:pt idx="3">
                  <c:v>3.3888888888888888</c:v>
                </c:pt>
                <c:pt idx="4">
                  <c:v>56.544444444444402</c:v>
                </c:pt>
                <c:pt idx="5">
                  <c:v>2.9888888888888863</c:v>
                </c:pt>
                <c:pt idx="6">
                  <c:v>774.62222222222204</c:v>
                </c:pt>
                <c:pt idx="7">
                  <c:v>617.34444444444432</c:v>
                </c:pt>
                <c:pt idx="8">
                  <c:v>9.3444444444444468</c:v>
                </c:pt>
                <c:pt idx="9">
                  <c:v>2.9000000000000026</c:v>
                </c:pt>
                <c:pt idx="10">
                  <c:v>1483.0666666666666</c:v>
                </c:pt>
                <c:pt idx="11">
                  <c:v>0</c:v>
                </c:pt>
                <c:pt idx="12">
                  <c:v>10</c:v>
                </c:pt>
                <c:pt idx="13">
                  <c:v>-231</c:v>
                </c:pt>
                <c:pt idx="14">
                  <c:v>-23.1</c:v>
                </c:pt>
                <c:pt idx="15">
                  <c:v>66.544444444444409</c:v>
                </c:pt>
              </c:numCache>
            </c:numRef>
          </c:val>
          <c:smooth val="0"/>
          <c:extLst>
            <c:ext xmlns:c16="http://schemas.microsoft.com/office/drawing/2014/chart" uri="{C3380CC4-5D6E-409C-BE32-E72D297353CC}">
              <c16:uniqueId val="{00000000-0C97-42F8-AA81-BBA59CF3FBF4}"/>
            </c:ext>
          </c:extLst>
        </c:ser>
        <c:dLbls>
          <c:showLegendKey val="0"/>
          <c:showVal val="0"/>
          <c:showCatName val="0"/>
          <c:showSerName val="0"/>
          <c:showPercent val="0"/>
          <c:showBubbleSize val="0"/>
        </c:dLbls>
        <c:marker val="1"/>
        <c:smooth val="0"/>
        <c:axId val="941086752"/>
        <c:axId val="941085088"/>
      </c:lineChart>
      <c:catAx>
        <c:axId val="94108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85088"/>
        <c:crosses val="autoZero"/>
        <c:auto val="1"/>
        <c:lblAlgn val="ctr"/>
        <c:lblOffset val="100"/>
        <c:noMultiLvlLbl val="0"/>
      </c:catAx>
      <c:valAx>
        <c:axId val="94108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8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Sum Character's Length</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Data lowest Question'!$Y$2:$Y$121</c:f>
              <c:strCache>
                <c:ptCount val="111"/>
                <c:pt idx="0">
                  <c:v>Android</c:v>
                </c:pt>
                <c:pt idx="10">
                  <c:v>C#</c:v>
                </c:pt>
                <c:pt idx="20">
                  <c:v>Dart</c:v>
                </c:pt>
                <c:pt idx="30">
                  <c:v>f#</c:v>
                </c:pt>
                <c:pt idx="40">
                  <c:v>Java</c:v>
                </c:pt>
                <c:pt idx="50">
                  <c:v>JavaScript</c:v>
                </c:pt>
                <c:pt idx="60">
                  <c:v>Junit</c:v>
                </c:pt>
                <c:pt idx="70">
                  <c:v>Python</c:v>
                </c:pt>
                <c:pt idx="80">
                  <c:v>React</c:v>
                </c:pt>
                <c:pt idx="90">
                  <c:v>Swagger</c:v>
                </c:pt>
                <c:pt idx="100">
                  <c:v>Swift</c:v>
                </c:pt>
                <c:pt idx="110">
                  <c:v>Vue</c:v>
                </c:pt>
              </c:strCache>
            </c:strRef>
          </c:cat>
          <c:val>
            <c:numRef>
              <c:f>'Total Data lowest Question'!$AB$2:$AB$121</c:f>
              <c:numCache>
                <c:formatCode>General</c:formatCode>
                <c:ptCount val="120"/>
                <c:pt idx="0">
                  <c:v>14514</c:v>
                </c:pt>
                <c:pt idx="10">
                  <c:v>10038</c:v>
                </c:pt>
                <c:pt idx="20">
                  <c:v>10137</c:v>
                </c:pt>
                <c:pt idx="30">
                  <c:v>6933</c:v>
                </c:pt>
                <c:pt idx="40">
                  <c:v>15185</c:v>
                </c:pt>
                <c:pt idx="50">
                  <c:v>11925</c:v>
                </c:pt>
                <c:pt idx="60">
                  <c:v>12951</c:v>
                </c:pt>
                <c:pt idx="70">
                  <c:v>9473</c:v>
                </c:pt>
                <c:pt idx="80">
                  <c:v>6638</c:v>
                </c:pt>
                <c:pt idx="90">
                  <c:v>12609</c:v>
                </c:pt>
                <c:pt idx="100">
                  <c:v>4009</c:v>
                </c:pt>
                <c:pt idx="110">
                  <c:v>16103</c:v>
                </c:pt>
              </c:numCache>
            </c:numRef>
          </c:val>
          <c:smooth val="0"/>
          <c:extLst>
            <c:ext xmlns:c16="http://schemas.microsoft.com/office/drawing/2014/chart" uri="{C3380CC4-5D6E-409C-BE32-E72D297353CC}">
              <c16:uniqueId val="{00000000-6184-4048-8DB6-AC94954B66CB}"/>
            </c:ext>
          </c:extLst>
        </c:ser>
        <c:ser>
          <c:idx val="1"/>
          <c:order val="1"/>
          <c:tx>
            <c:v>SUM SCORE</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'Total Data lowest Question'!$Y$2:$Y$121</c:f>
              <c:strCache>
                <c:ptCount val="111"/>
                <c:pt idx="0">
                  <c:v>Android</c:v>
                </c:pt>
                <c:pt idx="10">
                  <c:v>C#</c:v>
                </c:pt>
                <c:pt idx="20">
                  <c:v>Dart</c:v>
                </c:pt>
                <c:pt idx="30">
                  <c:v>f#</c:v>
                </c:pt>
                <c:pt idx="40">
                  <c:v>Java</c:v>
                </c:pt>
                <c:pt idx="50">
                  <c:v>JavaScript</c:v>
                </c:pt>
                <c:pt idx="60">
                  <c:v>Junit</c:v>
                </c:pt>
                <c:pt idx="70">
                  <c:v>Python</c:v>
                </c:pt>
                <c:pt idx="80">
                  <c:v>React</c:v>
                </c:pt>
                <c:pt idx="90">
                  <c:v>Swagger</c:v>
                </c:pt>
                <c:pt idx="100">
                  <c:v>Swift</c:v>
                </c:pt>
                <c:pt idx="110">
                  <c:v>Vue</c:v>
                </c:pt>
              </c:strCache>
            </c:strRef>
          </c:cat>
          <c:val>
            <c:numRef>
              <c:f>'Total Data lowest Question'!$Z$2:$Z$121</c:f>
              <c:numCache>
                <c:formatCode>General</c:formatCode>
                <c:ptCount val="120"/>
                <c:pt idx="0">
                  <c:v>-231</c:v>
                </c:pt>
                <c:pt idx="10">
                  <c:v>-428</c:v>
                </c:pt>
                <c:pt idx="20">
                  <c:v>-67</c:v>
                </c:pt>
                <c:pt idx="30">
                  <c:v>-57</c:v>
                </c:pt>
                <c:pt idx="40">
                  <c:v>-543</c:v>
                </c:pt>
                <c:pt idx="50">
                  <c:v>-502</c:v>
                </c:pt>
                <c:pt idx="60">
                  <c:v>-69</c:v>
                </c:pt>
                <c:pt idx="70">
                  <c:v>-269</c:v>
                </c:pt>
                <c:pt idx="80">
                  <c:v>-105</c:v>
                </c:pt>
                <c:pt idx="90">
                  <c:v>-41</c:v>
                </c:pt>
                <c:pt idx="100">
                  <c:v>-215</c:v>
                </c:pt>
                <c:pt idx="110">
                  <c:v>-64</c:v>
                </c:pt>
              </c:numCache>
            </c:numRef>
          </c:val>
          <c:smooth val="0"/>
          <c:extLst>
            <c:ext xmlns:c16="http://schemas.microsoft.com/office/drawing/2014/chart" uri="{C3380CC4-5D6E-409C-BE32-E72D297353CC}">
              <c16:uniqueId val="{00000002-6184-4048-8DB6-AC94954B66CB}"/>
            </c:ext>
          </c:extLst>
        </c:ser>
        <c:dLbls>
          <c:showLegendKey val="0"/>
          <c:showVal val="0"/>
          <c:showCatName val="0"/>
          <c:showSerName val="0"/>
          <c:showPercent val="0"/>
          <c:showBubbleSize val="0"/>
        </c:dLbls>
        <c:marker val="1"/>
        <c:smooth val="0"/>
        <c:axId val="939545536"/>
        <c:axId val="939544288"/>
      </c:lineChart>
      <c:catAx>
        <c:axId val="93954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44288"/>
        <c:crosses val="autoZero"/>
        <c:auto val="1"/>
        <c:lblAlgn val="ctr"/>
        <c:lblOffset val="100"/>
        <c:noMultiLvlLbl val="0"/>
      </c:catAx>
      <c:valAx>
        <c:axId val="93954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4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514350</xdr:colOff>
      <xdr:row>0</xdr:row>
      <xdr:rowOff>44450</xdr:rowOff>
    </xdr:from>
    <xdr:to>
      <xdr:col>17</xdr:col>
      <xdr:colOff>603249</xdr:colOff>
      <xdr:row>19</xdr:row>
      <xdr:rowOff>69850</xdr:rowOff>
    </xdr:to>
    <xdr:graphicFrame macro="">
      <xdr:nvGraphicFramePr>
        <xdr:cNvPr id="2" name="Chart 1">
          <a:extLst>
            <a:ext uri="{FF2B5EF4-FFF2-40B4-BE49-F238E27FC236}">
              <a16:creationId xmlns:a16="http://schemas.microsoft.com/office/drawing/2014/main" id="{85351FCD-C20E-4B7B-8633-674FB2DBB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3</xdr:row>
      <xdr:rowOff>166687</xdr:rowOff>
    </xdr:from>
    <xdr:to>
      <xdr:col>14</xdr:col>
      <xdr:colOff>28575</xdr:colOff>
      <xdr:row>18</xdr:row>
      <xdr:rowOff>52387</xdr:rowOff>
    </xdr:to>
    <xdr:graphicFrame macro="">
      <xdr:nvGraphicFramePr>
        <xdr:cNvPr id="3" name="Chart 2">
          <a:extLst>
            <a:ext uri="{FF2B5EF4-FFF2-40B4-BE49-F238E27FC236}">
              <a16:creationId xmlns:a16="http://schemas.microsoft.com/office/drawing/2014/main" id="{67A2721E-B0F6-4089-9B54-62A26BA5B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333375</xdr:colOff>
      <xdr:row>3</xdr:row>
      <xdr:rowOff>166687</xdr:rowOff>
    </xdr:from>
    <xdr:to>
      <xdr:col>14</xdr:col>
      <xdr:colOff>28575</xdr:colOff>
      <xdr:row>18</xdr:row>
      <xdr:rowOff>52387</xdr:rowOff>
    </xdr:to>
    <xdr:graphicFrame macro="">
      <xdr:nvGraphicFramePr>
        <xdr:cNvPr id="3" name="Chart 2">
          <a:extLst>
            <a:ext uri="{FF2B5EF4-FFF2-40B4-BE49-F238E27FC236}">
              <a16:creationId xmlns:a16="http://schemas.microsoft.com/office/drawing/2014/main" id="{179A68A4-ECEC-4C3B-89AC-A2A8CC71E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333375</xdr:colOff>
      <xdr:row>3</xdr:row>
      <xdr:rowOff>166687</xdr:rowOff>
    </xdr:from>
    <xdr:to>
      <xdr:col>14</xdr:col>
      <xdr:colOff>28575</xdr:colOff>
      <xdr:row>18</xdr:row>
      <xdr:rowOff>52387</xdr:rowOff>
    </xdr:to>
    <xdr:graphicFrame macro="">
      <xdr:nvGraphicFramePr>
        <xdr:cNvPr id="2" name="Chart 1">
          <a:extLst>
            <a:ext uri="{FF2B5EF4-FFF2-40B4-BE49-F238E27FC236}">
              <a16:creationId xmlns:a16="http://schemas.microsoft.com/office/drawing/2014/main" id="{DDCED72C-1298-4344-A4AA-1DB13FBB4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B3BD7-CDB5-414E-B8DC-92FCB8C0EF67}">
  <dimension ref="A1:AB121"/>
  <sheetViews>
    <sheetView topLeftCell="A2" zoomScale="50" zoomScaleNormal="50" workbookViewId="0">
      <selection activeCell="J110" sqref="J110"/>
    </sheetView>
  </sheetViews>
  <sheetFormatPr defaultColWidth="9.1796875" defaultRowHeight="14.5" x14ac:dyDescent="0.35"/>
  <cols>
    <col min="1" max="1" width="25" style="4" bestFit="1" customWidth="1"/>
    <col min="2" max="2" width="9" style="4" bestFit="1" customWidth="1"/>
    <col min="3" max="3" width="10.81640625" style="4" bestFit="1" customWidth="1"/>
    <col min="4" max="4" width="18" style="4" bestFit="1" customWidth="1"/>
    <col min="5" max="5" width="8.54296875" style="4" bestFit="1" customWidth="1"/>
    <col min="6" max="6" width="15.81640625" style="4" bestFit="1" customWidth="1"/>
    <col min="7" max="7" width="12.81640625" style="4" bestFit="1" customWidth="1"/>
    <col min="8" max="8" width="5.81640625" style="4" bestFit="1" customWidth="1"/>
    <col min="9" max="9" width="10.81640625" style="4" bestFit="1" customWidth="1"/>
    <col min="10" max="10" width="103.54296875" style="2" customWidth="1"/>
    <col min="11" max="11" width="12.7265625" style="4" bestFit="1" customWidth="1"/>
    <col min="12" max="12" width="19" style="4" bestFit="1" customWidth="1"/>
    <col min="13" max="13" width="15.54296875" style="4" bestFit="1" customWidth="1"/>
    <col min="14" max="14" width="21.81640625" style="4" bestFit="1" customWidth="1"/>
    <col min="15" max="16" width="15.81640625" style="4" bestFit="1" customWidth="1"/>
    <col min="17" max="17" width="102.453125" style="4" bestFit="1" customWidth="1"/>
    <col min="18" max="18" width="71.1796875" style="4" customWidth="1"/>
    <col min="19" max="19" width="13.1796875" style="4" bestFit="1" customWidth="1"/>
    <col min="20" max="20" width="15.1796875" style="4" bestFit="1" customWidth="1"/>
    <col min="21" max="21" width="13.7265625" style="4" bestFit="1" customWidth="1"/>
    <col min="22" max="22" width="15.81640625" style="4" bestFit="1" customWidth="1"/>
    <col min="23" max="23" width="22.26953125" style="4" bestFit="1" customWidth="1"/>
    <col min="24" max="24" width="14.81640625" style="4" bestFit="1" customWidth="1"/>
    <col min="25" max="25" width="9.7265625" style="4" bestFit="1" customWidth="1"/>
    <col min="26" max="26" width="8.1796875" style="4" bestFit="1" customWidth="1"/>
    <col min="27" max="16384" width="9.1796875" style="4"/>
  </cols>
  <sheetData>
    <row r="1" spans="1:28" ht="43.5" x14ac:dyDescent="0.35">
      <c r="A1" s="4" t="s">
        <v>83</v>
      </c>
      <c r="B1" s="4" t="s">
        <v>0</v>
      </c>
      <c r="C1" s="4" t="s">
        <v>30</v>
      </c>
      <c r="D1" s="4" t="s">
        <v>31</v>
      </c>
      <c r="E1" s="4" t="s">
        <v>32</v>
      </c>
      <c r="F1" s="4" t="s">
        <v>2</v>
      </c>
      <c r="G1" s="4" t="s">
        <v>33</v>
      </c>
      <c r="H1" s="4" t="s">
        <v>1</v>
      </c>
      <c r="I1" s="4" t="s">
        <v>34</v>
      </c>
      <c r="J1" s="2" t="s">
        <v>35</v>
      </c>
      <c r="K1" s="4" t="s">
        <v>36</v>
      </c>
      <c r="L1" s="4" t="s">
        <v>37</v>
      </c>
      <c r="M1" s="4" t="s">
        <v>38</v>
      </c>
      <c r="N1" s="4" t="s">
        <v>39</v>
      </c>
      <c r="O1" s="4" t="s">
        <v>40</v>
      </c>
      <c r="P1" s="4" t="s">
        <v>41</v>
      </c>
      <c r="Q1" s="4" t="s">
        <v>42</v>
      </c>
      <c r="R1" s="4" t="s">
        <v>43</v>
      </c>
      <c r="S1" s="4" t="s">
        <v>44</v>
      </c>
      <c r="T1" s="4" t="s">
        <v>45</v>
      </c>
      <c r="U1" s="4" t="s">
        <v>46</v>
      </c>
      <c r="V1" s="4" t="s">
        <v>47</v>
      </c>
      <c r="W1" s="4" t="s">
        <v>48</v>
      </c>
      <c r="X1" s="4" t="s">
        <v>49</v>
      </c>
      <c r="Y1" s="4" t="s">
        <v>3</v>
      </c>
      <c r="Z1" s="4" t="s">
        <v>390</v>
      </c>
      <c r="AA1" s="4" t="s">
        <v>391</v>
      </c>
      <c r="AB1" s="4" t="s">
        <v>392</v>
      </c>
    </row>
    <row r="2" spans="1:28" x14ac:dyDescent="0.35">
      <c r="A2" s="4" t="s">
        <v>84</v>
      </c>
      <c r="B2" s="4">
        <v>44899821</v>
      </c>
      <c r="C2" s="4">
        <v>1</v>
      </c>
      <c r="D2" s="4">
        <v>44900290</v>
      </c>
      <c r="E2" s="4" t="s">
        <v>85</v>
      </c>
      <c r="F2" s="5">
        <v>42920.318749999999</v>
      </c>
      <c r="G2" s="4" t="s">
        <v>85</v>
      </c>
      <c r="H2" s="4">
        <v>-45</v>
      </c>
      <c r="I2" s="4">
        <v>752</v>
      </c>
      <c r="J2" s="2" t="s">
        <v>50</v>
      </c>
      <c r="K2" s="4">
        <v>7800558</v>
      </c>
      <c r="L2" s="4" t="s">
        <v>85</v>
      </c>
      <c r="M2" s="4">
        <v>4826457</v>
      </c>
      <c r="N2" s="4" t="s">
        <v>85</v>
      </c>
      <c r="O2" s="5">
        <v>42920.415277777778</v>
      </c>
      <c r="P2" s="5">
        <v>42920.415277777778</v>
      </c>
      <c r="Q2" s="4" t="s">
        <v>51</v>
      </c>
      <c r="R2" s="4" t="s">
        <v>52</v>
      </c>
      <c r="S2" s="4">
        <v>1</v>
      </c>
      <c r="T2" s="4">
        <v>4</v>
      </c>
      <c r="U2" s="4">
        <v>0</v>
      </c>
      <c r="V2" s="5">
        <v>44303.427777777775</v>
      </c>
      <c r="W2" s="4" t="s">
        <v>85</v>
      </c>
      <c r="X2" s="4" t="s">
        <v>53</v>
      </c>
      <c r="Y2" s="17" t="s">
        <v>4</v>
      </c>
      <c r="Z2" s="17">
        <f>SUM(H2:H11)</f>
        <v>-231</v>
      </c>
      <c r="AA2" s="4">
        <f>LEN(J2)</f>
        <v>4652</v>
      </c>
      <c r="AB2" s="17">
        <f>SUM(AA2:AA11)</f>
        <v>14514</v>
      </c>
    </row>
    <row r="3" spans="1:28" x14ac:dyDescent="0.35">
      <c r="A3" s="4" t="s">
        <v>84</v>
      </c>
      <c r="B3" s="4">
        <v>32004289</v>
      </c>
      <c r="C3" s="4">
        <v>1</v>
      </c>
      <c r="E3" s="4" t="s">
        <v>85</v>
      </c>
      <c r="F3" s="5">
        <v>42230.3</v>
      </c>
      <c r="G3" s="4" t="s">
        <v>85</v>
      </c>
      <c r="H3" s="4">
        <v>-27</v>
      </c>
      <c r="I3" s="4">
        <v>1869</v>
      </c>
      <c r="J3" s="2" t="s">
        <v>54</v>
      </c>
      <c r="K3" s="4">
        <v>5013940</v>
      </c>
      <c r="L3" s="4" t="s">
        <v>85</v>
      </c>
      <c r="M3" s="4">
        <v>5013940</v>
      </c>
      <c r="N3" s="4" t="s">
        <v>85</v>
      </c>
      <c r="O3" s="5">
        <v>43453.475694444445</v>
      </c>
      <c r="P3" s="5">
        <v>43453.475694444445</v>
      </c>
      <c r="Q3" s="4" t="s">
        <v>55</v>
      </c>
      <c r="R3" s="4" t="s">
        <v>56</v>
      </c>
      <c r="S3" s="4">
        <v>6</v>
      </c>
      <c r="T3" s="4">
        <v>4</v>
      </c>
      <c r="V3" s="5"/>
      <c r="W3" s="4" t="s">
        <v>85</v>
      </c>
      <c r="X3" s="4" t="s">
        <v>57</v>
      </c>
      <c r="Y3" s="17"/>
      <c r="Z3" s="17"/>
      <c r="AA3" s="4">
        <f t="shared" ref="AA3:AA66" si="0">LEN(J3)</f>
        <v>1437</v>
      </c>
      <c r="AB3" s="17"/>
    </row>
    <row r="4" spans="1:28" x14ac:dyDescent="0.35">
      <c r="A4" s="4" t="s">
        <v>84</v>
      </c>
      <c r="B4" s="4">
        <v>15602391</v>
      </c>
      <c r="C4" s="4">
        <v>1</v>
      </c>
      <c r="E4" s="4" t="s">
        <v>85</v>
      </c>
      <c r="F4" s="5">
        <v>41357.774305555555</v>
      </c>
      <c r="G4" s="4" t="s">
        <v>85</v>
      </c>
      <c r="H4" s="4">
        <v>-23</v>
      </c>
      <c r="I4" s="4">
        <v>466</v>
      </c>
      <c r="J4" s="2" t="s">
        <v>58</v>
      </c>
      <c r="L4" s="4" t="s">
        <v>59</v>
      </c>
      <c r="M4" s="4">
        <v>5047627</v>
      </c>
      <c r="N4" s="4" t="s">
        <v>85</v>
      </c>
      <c r="O4" s="5">
        <v>42272.390277777777</v>
      </c>
      <c r="P4" s="5">
        <v>42272.390277777777</v>
      </c>
      <c r="Q4" s="4" t="s">
        <v>60</v>
      </c>
      <c r="R4" s="4" t="s">
        <v>61</v>
      </c>
      <c r="S4" s="4">
        <v>3</v>
      </c>
      <c r="T4" s="4">
        <v>1</v>
      </c>
      <c r="V4" s="5">
        <v>41357.779166666667</v>
      </c>
      <c r="W4" s="4" t="s">
        <v>85</v>
      </c>
      <c r="X4" s="4" t="s">
        <v>53</v>
      </c>
      <c r="Y4" s="17"/>
      <c r="Z4" s="17"/>
      <c r="AA4" s="4">
        <f t="shared" si="0"/>
        <v>516</v>
      </c>
      <c r="AB4" s="17"/>
    </row>
    <row r="5" spans="1:28" x14ac:dyDescent="0.35">
      <c r="A5" s="4" t="s">
        <v>84</v>
      </c>
      <c r="B5" s="4">
        <v>53386540</v>
      </c>
      <c r="C5" s="4">
        <v>1</v>
      </c>
      <c r="D5" s="4">
        <v>53386701</v>
      </c>
      <c r="E5" s="4" t="s">
        <v>85</v>
      </c>
      <c r="F5" s="5">
        <v>43424.212500000001</v>
      </c>
      <c r="G5" s="4" t="s">
        <v>85</v>
      </c>
      <c r="H5" s="4">
        <v>-22</v>
      </c>
      <c r="I5" s="4">
        <v>1081</v>
      </c>
      <c r="J5" s="2" t="s">
        <v>62</v>
      </c>
      <c r="K5" s="4">
        <v>8953425</v>
      </c>
      <c r="L5" s="4" t="s">
        <v>85</v>
      </c>
      <c r="M5" s="4">
        <v>1033581</v>
      </c>
      <c r="N5" s="4" t="s">
        <v>85</v>
      </c>
      <c r="O5" s="5">
        <v>43645.164583333331</v>
      </c>
      <c r="P5" s="5">
        <v>43645.164583333331</v>
      </c>
      <c r="Q5" s="4" t="s">
        <v>63</v>
      </c>
      <c r="R5" s="4" t="s">
        <v>64</v>
      </c>
      <c r="S5" s="4">
        <v>2</v>
      </c>
      <c r="T5" s="4">
        <v>1</v>
      </c>
      <c r="V5" s="5"/>
      <c r="W5" s="4" t="s">
        <v>85</v>
      </c>
      <c r="X5" s="4" t="s">
        <v>57</v>
      </c>
      <c r="Y5" s="17"/>
      <c r="Z5" s="17"/>
      <c r="AA5" s="4">
        <f t="shared" si="0"/>
        <v>154</v>
      </c>
      <c r="AB5" s="17"/>
    </row>
    <row r="6" spans="1:28" x14ac:dyDescent="0.35">
      <c r="A6" s="4" t="s">
        <v>84</v>
      </c>
      <c r="B6" s="4">
        <v>43362754</v>
      </c>
      <c r="C6" s="4">
        <v>1</v>
      </c>
      <c r="D6" s="4">
        <v>43362872</v>
      </c>
      <c r="E6" s="4" t="s">
        <v>85</v>
      </c>
      <c r="F6" s="5">
        <v>42837.3</v>
      </c>
      <c r="G6" s="4" t="s">
        <v>85</v>
      </c>
      <c r="H6" s="4">
        <v>-20</v>
      </c>
      <c r="I6" s="4">
        <v>285</v>
      </c>
      <c r="J6" s="2" t="s">
        <v>65</v>
      </c>
      <c r="K6" s="4">
        <v>6822102</v>
      </c>
      <c r="L6" s="4" t="s">
        <v>85</v>
      </c>
      <c r="M6" s="4">
        <v>2649012</v>
      </c>
      <c r="N6" s="4" t="s">
        <v>85</v>
      </c>
      <c r="O6" s="5">
        <v>42837.320138888892</v>
      </c>
      <c r="P6" s="5">
        <v>42837.320138888892</v>
      </c>
      <c r="Q6" s="4" t="s">
        <v>66</v>
      </c>
      <c r="R6" s="4" t="s">
        <v>67</v>
      </c>
      <c r="S6" s="4">
        <v>2</v>
      </c>
      <c r="T6" s="4">
        <v>11</v>
      </c>
      <c r="V6" s="5">
        <v>42837.558333333334</v>
      </c>
      <c r="W6" s="4" t="s">
        <v>85</v>
      </c>
      <c r="X6" s="4" t="s">
        <v>53</v>
      </c>
      <c r="Y6" s="17"/>
      <c r="Z6" s="17"/>
      <c r="AA6" s="4">
        <f t="shared" si="0"/>
        <v>1780</v>
      </c>
      <c r="AB6" s="17"/>
    </row>
    <row r="7" spans="1:28" x14ac:dyDescent="0.35">
      <c r="A7" s="4" t="s">
        <v>84</v>
      </c>
      <c r="B7" s="4">
        <v>35474305</v>
      </c>
      <c r="C7" s="4">
        <v>1</v>
      </c>
      <c r="D7" s="4">
        <v>35564478</v>
      </c>
      <c r="E7" s="4" t="s">
        <v>85</v>
      </c>
      <c r="F7" s="5">
        <v>42418.26666666667</v>
      </c>
      <c r="G7" s="4" t="s">
        <v>85</v>
      </c>
      <c r="H7" s="4">
        <v>-19</v>
      </c>
      <c r="I7" s="4">
        <v>211</v>
      </c>
      <c r="J7" s="2" t="s">
        <v>68</v>
      </c>
      <c r="K7" s="4">
        <v>3277047</v>
      </c>
      <c r="L7" s="4" t="s">
        <v>85</v>
      </c>
      <c r="M7" s="4">
        <v>3277047</v>
      </c>
      <c r="N7" s="4" t="s">
        <v>85</v>
      </c>
      <c r="O7" s="5">
        <v>42813.897222222222</v>
      </c>
      <c r="P7" s="5">
        <v>43145.787499999999</v>
      </c>
      <c r="Q7" s="4" t="s">
        <v>69</v>
      </c>
      <c r="R7" s="4" t="s">
        <v>70</v>
      </c>
      <c r="S7" s="4">
        <v>2</v>
      </c>
      <c r="T7" s="4">
        <v>16</v>
      </c>
      <c r="V7" s="5"/>
      <c r="W7" s="4" t="s">
        <v>85</v>
      </c>
      <c r="X7" s="4" t="s">
        <v>53</v>
      </c>
      <c r="Y7" s="17"/>
      <c r="Z7" s="17"/>
      <c r="AA7" s="4">
        <f t="shared" si="0"/>
        <v>283</v>
      </c>
      <c r="AB7" s="17"/>
    </row>
    <row r="8" spans="1:28" x14ac:dyDescent="0.35">
      <c r="A8" s="4" t="s">
        <v>84</v>
      </c>
      <c r="B8" s="4">
        <v>44341670</v>
      </c>
      <c r="C8" s="4">
        <v>1</v>
      </c>
      <c r="D8" s="4">
        <v>44519970</v>
      </c>
      <c r="E8" s="4" t="s">
        <v>85</v>
      </c>
      <c r="F8" s="5">
        <v>42889.322916666664</v>
      </c>
      <c r="G8" s="4" t="s">
        <v>85</v>
      </c>
      <c r="H8" s="4">
        <v>-19</v>
      </c>
      <c r="I8" s="4">
        <v>567</v>
      </c>
      <c r="J8" s="2" t="s">
        <v>71</v>
      </c>
      <c r="K8" s="4">
        <v>6027638</v>
      </c>
      <c r="L8" s="4" t="s">
        <v>85</v>
      </c>
      <c r="M8" s="4">
        <v>6027638</v>
      </c>
      <c r="N8" s="4" t="s">
        <v>85</v>
      </c>
      <c r="O8" s="5">
        <v>43580.338888888888</v>
      </c>
      <c r="P8" s="5">
        <v>43580.338888888888</v>
      </c>
      <c r="Q8" s="4" t="s">
        <v>72</v>
      </c>
      <c r="R8" s="4" t="s">
        <v>73</v>
      </c>
      <c r="S8" s="4">
        <v>3</v>
      </c>
      <c r="T8" s="4">
        <v>0</v>
      </c>
      <c r="U8" s="4">
        <v>0</v>
      </c>
      <c r="V8" s="5"/>
      <c r="W8" s="4" t="s">
        <v>85</v>
      </c>
      <c r="X8" s="4" t="s">
        <v>57</v>
      </c>
      <c r="Y8" s="17"/>
      <c r="Z8" s="17"/>
      <c r="AA8" s="4">
        <f t="shared" si="0"/>
        <v>1638</v>
      </c>
      <c r="AB8" s="17"/>
    </row>
    <row r="9" spans="1:28" x14ac:dyDescent="0.35">
      <c r="A9" s="4" t="s">
        <v>84</v>
      </c>
      <c r="B9" s="4">
        <v>35789790</v>
      </c>
      <c r="C9" s="4">
        <v>1</v>
      </c>
      <c r="D9" s="4">
        <v>35790460</v>
      </c>
      <c r="E9" s="4" t="s">
        <v>85</v>
      </c>
      <c r="F9" s="5">
        <v>42433.286111111112</v>
      </c>
      <c r="G9" s="4" t="s">
        <v>85</v>
      </c>
      <c r="H9" s="4">
        <v>-19</v>
      </c>
      <c r="I9" s="4">
        <v>1044</v>
      </c>
      <c r="J9" s="2" t="s">
        <v>74</v>
      </c>
      <c r="K9" s="4">
        <v>430720</v>
      </c>
      <c r="L9" s="4" t="s">
        <v>85</v>
      </c>
      <c r="M9" s="4">
        <v>2756409</v>
      </c>
      <c r="N9" s="4" t="s">
        <v>85</v>
      </c>
      <c r="O9" s="5">
        <v>43307.643750000003</v>
      </c>
      <c r="P9" s="5">
        <v>43307.643750000003</v>
      </c>
      <c r="Q9" s="4" t="s">
        <v>75</v>
      </c>
      <c r="R9" s="4" t="s">
        <v>76</v>
      </c>
      <c r="S9" s="4">
        <v>3</v>
      </c>
      <c r="T9" s="4">
        <v>7</v>
      </c>
      <c r="V9" s="5"/>
      <c r="W9" s="4" t="s">
        <v>85</v>
      </c>
      <c r="X9" s="4" t="s">
        <v>57</v>
      </c>
      <c r="Y9" s="17"/>
      <c r="Z9" s="17"/>
      <c r="AA9" s="4">
        <f t="shared" si="0"/>
        <v>1809</v>
      </c>
      <c r="AB9" s="17"/>
    </row>
    <row r="10" spans="1:28" x14ac:dyDescent="0.35">
      <c r="A10" s="4" t="s">
        <v>84</v>
      </c>
      <c r="B10" s="4">
        <v>37128554</v>
      </c>
      <c r="C10" s="4">
        <v>1</v>
      </c>
      <c r="D10" s="4">
        <v>40101745</v>
      </c>
      <c r="E10" s="4" t="s">
        <v>85</v>
      </c>
      <c r="F10" s="5">
        <v>42500.124305555553</v>
      </c>
      <c r="G10" s="4" t="s">
        <v>85</v>
      </c>
      <c r="H10" s="4">
        <v>-19</v>
      </c>
      <c r="I10" s="4">
        <v>169</v>
      </c>
      <c r="J10" s="2" t="s">
        <v>77</v>
      </c>
      <c r="K10" s="4">
        <v>2673535</v>
      </c>
      <c r="L10" s="4" t="s">
        <v>85</v>
      </c>
      <c r="M10" s="4">
        <v>6334037</v>
      </c>
      <c r="N10" s="4" t="s">
        <v>85</v>
      </c>
      <c r="O10" s="5">
        <v>42598.478472222225</v>
      </c>
      <c r="P10" s="5">
        <v>42661.297222222223</v>
      </c>
      <c r="Q10" s="4" t="s">
        <v>78</v>
      </c>
      <c r="R10" s="4" t="s">
        <v>79</v>
      </c>
      <c r="S10" s="4">
        <v>4</v>
      </c>
      <c r="T10" s="4">
        <v>7</v>
      </c>
      <c r="U10" s="4">
        <v>0</v>
      </c>
      <c r="V10" s="5"/>
      <c r="W10" s="4" t="s">
        <v>85</v>
      </c>
      <c r="X10" s="4" t="s">
        <v>53</v>
      </c>
      <c r="Y10" s="17"/>
      <c r="Z10" s="17"/>
      <c r="AA10" s="4">
        <f t="shared" si="0"/>
        <v>297</v>
      </c>
      <c r="AB10" s="17"/>
    </row>
    <row r="11" spans="1:28" x14ac:dyDescent="0.35">
      <c r="A11" s="4" t="s">
        <v>84</v>
      </c>
      <c r="B11" s="4">
        <v>42721234</v>
      </c>
      <c r="C11" s="4">
        <v>1</v>
      </c>
      <c r="E11" s="4" t="s">
        <v>85</v>
      </c>
      <c r="F11" s="5">
        <v>42804.618750000001</v>
      </c>
      <c r="G11" s="4" t="s">
        <v>85</v>
      </c>
      <c r="H11" s="4">
        <v>-18</v>
      </c>
      <c r="I11" s="4">
        <v>1213</v>
      </c>
      <c r="J11" s="2" t="s">
        <v>80</v>
      </c>
      <c r="K11" s="4">
        <v>7061856</v>
      </c>
      <c r="L11" s="4" t="s">
        <v>85</v>
      </c>
      <c r="M11" s="4">
        <v>4803173</v>
      </c>
      <c r="N11" s="4" t="s">
        <v>85</v>
      </c>
      <c r="O11" s="5">
        <v>43085.456250000003</v>
      </c>
      <c r="P11" s="5">
        <v>43085.456250000003</v>
      </c>
      <c r="Q11" s="4" t="s">
        <v>81</v>
      </c>
      <c r="R11" s="4" t="s">
        <v>82</v>
      </c>
      <c r="S11" s="4">
        <v>4</v>
      </c>
      <c r="T11" s="4">
        <v>5</v>
      </c>
      <c r="V11" s="5"/>
      <c r="W11" s="4" t="s">
        <v>85</v>
      </c>
      <c r="X11" s="4" t="s">
        <v>53</v>
      </c>
      <c r="Y11" s="17"/>
      <c r="Z11" s="17"/>
      <c r="AA11" s="4">
        <f t="shared" si="0"/>
        <v>1948</v>
      </c>
      <c r="AB11" s="17"/>
    </row>
    <row r="12" spans="1:28" x14ac:dyDescent="0.35">
      <c r="A12" s="4" t="s">
        <v>86</v>
      </c>
      <c r="B12" s="4">
        <v>42384565</v>
      </c>
      <c r="C12" s="4">
        <v>1</v>
      </c>
      <c r="E12" s="4" t="s">
        <v>85</v>
      </c>
      <c r="F12" s="5">
        <v>42788.286111111112</v>
      </c>
      <c r="G12" s="4" t="s">
        <v>85</v>
      </c>
      <c r="H12" s="4">
        <v>-137</v>
      </c>
      <c r="I12" s="4">
        <v>10205</v>
      </c>
      <c r="J12" s="2" t="s">
        <v>87</v>
      </c>
      <c r="K12" s="4">
        <v>2900199</v>
      </c>
      <c r="L12" s="4" t="s">
        <v>85</v>
      </c>
      <c r="M12" s="4">
        <v>1447978</v>
      </c>
      <c r="N12" s="4" t="s">
        <v>85</v>
      </c>
      <c r="O12" s="5">
        <v>44477.8125</v>
      </c>
      <c r="P12" s="5">
        <v>44477.8125</v>
      </c>
      <c r="Q12" s="4" t="s">
        <v>88</v>
      </c>
      <c r="R12" s="4" t="s">
        <v>89</v>
      </c>
      <c r="S12" s="4">
        <v>2</v>
      </c>
      <c r="T12" s="4">
        <v>18</v>
      </c>
      <c r="U12" s="4">
        <v>0</v>
      </c>
      <c r="V12" s="5"/>
      <c r="W12" s="4" t="s">
        <v>85</v>
      </c>
      <c r="X12" s="4" t="s">
        <v>57</v>
      </c>
      <c r="Y12" s="17" t="s">
        <v>5</v>
      </c>
      <c r="Z12" s="17">
        <f t="shared" ref="Z12" si="1">SUM(H12:H21)</f>
        <v>-428</v>
      </c>
      <c r="AA12" s="4">
        <f t="shared" si="0"/>
        <v>2364</v>
      </c>
      <c r="AB12" s="17">
        <f t="shared" ref="AB12" si="2">SUM(AA12:AA21)</f>
        <v>10038</v>
      </c>
    </row>
    <row r="13" spans="1:28" x14ac:dyDescent="0.35">
      <c r="A13" s="4" t="s">
        <v>86</v>
      </c>
      <c r="B13" s="4">
        <v>30791292</v>
      </c>
      <c r="C13" s="4">
        <v>1</v>
      </c>
      <c r="E13" s="4" t="s">
        <v>85</v>
      </c>
      <c r="F13" s="5">
        <v>42166.871527777781</v>
      </c>
      <c r="G13" s="4" t="s">
        <v>85</v>
      </c>
      <c r="H13" s="4">
        <v>-87</v>
      </c>
      <c r="I13" s="4">
        <v>7683</v>
      </c>
      <c r="J13" s="2" t="s">
        <v>90</v>
      </c>
      <c r="K13" s="4">
        <v>3457760</v>
      </c>
      <c r="L13" s="4" t="s">
        <v>85</v>
      </c>
      <c r="M13" s="4">
        <v>2338858</v>
      </c>
      <c r="N13" s="4" t="s">
        <v>85</v>
      </c>
      <c r="O13" s="5">
        <v>44393.426388888889</v>
      </c>
      <c r="P13" s="5">
        <v>44393.427083333336</v>
      </c>
      <c r="Q13" s="4" t="s">
        <v>91</v>
      </c>
      <c r="R13" s="4" t="s">
        <v>92</v>
      </c>
      <c r="S13" s="4">
        <v>4</v>
      </c>
      <c r="T13" s="4">
        <v>5</v>
      </c>
      <c r="U13" s="4">
        <v>0</v>
      </c>
      <c r="V13" s="5"/>
      <c r="W13" s="4" t="s">
        <v>85</v>
      </c>
      <c r="X13" s="4" t="s">
        <v>57</v>
      </c>
      <c r="Y13" s="17"/>
      <c r="Z13" s="17"/>
      <c r="AA13" s="4">
        <f t="shared" si="0"/>
        <v>715</v>
      </c>
      <c r="AB13" s="17"/>
    </row>
    <row r="14" spans="1:28" x14ac:dyDescent="0.35">
      <c r="A14" s="4" t="s">
        <v>86</v>
      </c>
      <c r="B14" s="4">
        <v>44132854</v>
      </c>
      <c r="C14" s="4">
        <v>1</v>
      </c>
      <c r="D14" s="4">
        <v>44133637</v>
      </c>
      <c r="E14" s="4" t="s">
        <v>85</v>
      </c>
      <c r="F14" s="5">
        <v>42878.455555555556</v>
      </c>
      <c r="G14" s="4" t="s">
        <v>85</v>
      </c>
      <c r="H14" s="4">
        <v>-34</v>
      </c>
      <c r="I14" s="4">
        <v>5269</v>
      </c>
      <c r="J14" s="2" t="s">
        <v>93</v>
      </c>
      <c r="K14" s="4">
        <v>5009307</v>
      </c>
      <c r="L14" s="4" t="s">
        <v>85</v>
      </c>
      <c r="M14" s="4">
        <v>8614792</v>
      </c>
      <c r="N14" s="4" t="s">
        <v>85</v>
      </c>
      <c r="O14" s="5">
        <v>43970.876388888886</v>
      </c>
      <c r="P14" s="5">
        <v>43970.876388888886</v>
      </c>
      <c r="Q14" s="4" t="s">
        <v>94</v>
      </c>
      <c r="R14" s="4" t="s">
        <v>95</v>
      </c>
      <c r="S14" s="4">
        <v>1</v>
      </c>
      <c r="T14" s="4">
        <v>5</v>
      </c>
      <c r="U14" s="4">
        <v>0</v>
      </c>
      <c r="V14" s="5"/>
      <c r="W14" s="4" t="s">
        <v>85</v>
      </c>
      <c r="X14" s="4" t="s">
        <v>57</v>
      </c>
      <c r="Y14" s="17"/>
      <c r="Z14" s="17"/>
      <c r="AA14" s="4">
        <f t="shared" si="0"/>
        <v>2844</v>
      </c>
      <c r="AB14" s="17"/>
    </row>
    <row r="15" spans="1:28" x14ac:dyDescent="0.35">
      <c r="A15" s="4" t="s">
        <v>86</v>
      </c>
      <c r="B15" s="4">
        <v>10476067</v>
      </c>
      <c r="C15" s="4">
        <v>1</v>
      </c>
      <c r="E15" s="4" t="s">
        <v>85</v>
      </c>
      <c r="F15" s="5">
        <v>41036.11041666667</v>
      </c>
      <c r="G15" s="4" t="s">
        <v>85</v>
      </c>
      <c r="H15" s="4">
        <v>-29</v>
      </c>
      <c r="I15" s="4">
        <v>924</v>
      </c>
      <c r="J15" s="2" t="s">
        <v>96</v>
      </c>
      <c r="K15" s="4">
        <v>1029083</v>
      </c>
      <c r="L15" s="4" t="s">
        <v>85</v>
      </c>
      <c r="M15" s="4">
        <v>13170636</v>
      </c>
      <c r="N15" s="4" t="s">
        <v>85</v>
      </c>
      <c r="O15" s="5">
        <v>44458.518055555556</v>
      </c>
      <c r="P15" s="5">
        <v>44458.518055555556</v>
      </c>
      <c r="Q15" s="4" t="s">
        <v>97</v>
      </c>
      <c r="R15" s="4" t="s">
        <v>98</v>
      </c>
      <c r="S15" s="4">
        <v>3</v>
      </c>
      <c r="T15" s="4">
        <v>2</v>
      </c>
      <c r="V15" s="5"/>
      <c r="W15" s="4" t="s">
        <v>85</v>
      </c>
      <c r="X15" s="4" t="s">
        <v>57</v>
      </c>
      <c r="Y15" s="17"/>
      <c r="Z15" s="17"/>
      <c r="AA15" s="4">
        <f t="shared" si="0"/>
        <v>706</v>
      </c>
      <c r="AB15" s="17"/>
    </row>
    <row r="16" spans="1:28" x14ac:dyDescent="0.35">
      <c r="A16" s="4" t="s">
        <v>86</v>
      </c>
      <c r="B16" s="4">
        <v>42244424</v>
      </c>
      <c r="C16" s="4">
        <v>1</v>
      </c>
      <c r="D16" s="4">
        <v>42244537</v>
      </c>
      <c r="E16" s="4" t="s">
        <v>85</v>
      </c>
      <c r="F16" s="5">
        <v>42781.363194444442</v>
      </c>
      <c r="G16" s="4" t="s">
        <v>85</v>
      </c>
      <c r="H16" s="4">
        <v>-27</v>
      </c>
      <c r="I16" s="4">
        <v>1125</v>
      </c>
      <c r="J16" s="2" t="s">
        <v>99</v>
      </c>
      <c r="K16" s="4">
        <v>7565245</v>
      </c>
      <c r="L16" s="4" t="s">
        <v>85</v>
      </c>
      <c r="M16" s="4">
        <v>109941</v>
      </c>
      <c r="N16" s="4" t="s">
        <v>85</v>
      </c>
      <c r="O16" s="5">
        <v>44548.0625</v>
      </c>
      <c r="P16" s="5">
        <v>44548.0625</v>
      </c>
      <c r="Q16" s="4" t="s">
        <v>100</v>
      </c>
      <c r="R16" s="4" t="s">
        <v>101</v>
      </c>
      <c r="S16" s="4">
        <v>2</v>
      </c>
      <c r="T16" s="4">
        <v>3</v>
      </c>
      <c r="V16" s="5"/>
      <c r="W16" s="4" t="s">
        <v>85</v>
      </c>
      <c r="X16" s="4" t="s">
        <v>57</v>
      </c>
      <c r="Y16" s="17"/>
      <c r="Z16" s="17"/>
      <c r="AA16" s="4">
        <f t="shared" si="0"/>
        <v>255</v>
      </c>
      <c r="AB16" s="17"/>
    </row>
    <row r="17" spans="1:28" x14ac:dyDescent="0.35">
      <c r="A17" s="4" t="s">
        <v>86</v>
      </c>
      <c r="B17" s="4">
        <v>18585829</v>
      </c>
      <c r="C17" s="4">
        <v>1</v>
      </c>
      <c r="E17" s="4" t="s">
        <v>85</v>
      </c>
      <c r="F17" s="5">
        <v>41520.282638888886</v>
      </c>
      <c r="G17" s="4" t="s">
        <v>85</v>
      </c>
      <c r="H17" s="4">
        <v>-24</v>
      </c>
      <c r="I17" s="4">
        <v>4957</v>
      </c>
      <c r="J17" s="2" t="s">
        <v>102</v>
      </c>
      <c r="K17" s="4">
        <v>2741936</v>
      </c>
      <c r="L17" s="4" t="s">
        <v>85</v>
      </c>
      <c r="M17" s="4">
        <v>8614792</v>
      </c>
      <c r="N17" s="4" t="s">
        <v>85</v>
      </c>
      <c r="O17" s="5">
        <v>43970.876388888886</v>
      </c>
      <c r="P17" s="5">
        <v>43971.282638888886</v>
      </c>
      <c r="Q17" s="4" t="s">
        <v>103</v>
      </c>
      <c r="R17" s="4" t="s">
        <v>104</v>
      </c>
      <c r="S17" s="4">
        <v>1</v>
      </c>
      <c r="T17" s="4">
        <v>4</v>
      </c>
      <c r="V17" s="5"/>
      <c r="W17" s="4" t="s">
        <v>85</v>
      </c>
      <c r="X17" s="4" t="s">
        <v>57</v>
      </c>
      <c r="Y17" s="17"/>
      <c r="Z17" s="17"/>
      <c r="AA17" s="4">
        <f t="shared" si="0"/>
        <v>347</v>
      </c>
      <c r="AB17" s="17"/>
    </row>
    <row r="18" spans="1:28" x14ac:dyDescent="0.35">
      <c r="A18" s="4" t="s">
        <v>86</v>
      </c>
      <c r="B18" s="4">
        <v>23913512</v>
      </c>
      <c r="C18" s="4">
        <v>1</v>
      </c>
      <c r="E18" s="4" t="s">
        <v>85</v>
      </c>
      <c r="F18" s="5">
        <v>41787.575694444444</v>
      </c>
      <c r="G18" s="4" t="s">
        <v>85</v>
      </c>
      <c r="H18" s="4">
        <v>-23</v>
      </c>
      <c r="I18" s="4">
        <v>3308</v>
      </c>
      <c r="J18" s="2" t="s">
        <v>105</v>
      </c>
      <c r="K18" s="4">
        <v>1587293</v>
      </c>
      <c r="L18" s="4" t="s">
        <v>85</v>
      </c>
      <c r="M18" s="4">
        <v>247702</v>
      </c>
      <c r="N18" s="4" t="s">
        <v>85</v>
      </c>
      <c r="O18" s="5">
        <v>41787.576388888891</v>
      </c>
      <c r="P18" s="5">
        <v>43951.90347222222</v>
      </c>
      <c r="Q18" s="4" t="s">
        <v>106</v>
      </c>
      <c r="R18" s="4" t="s">
        <v>107</v>
      </c>
      <c r="S18" s="4">
        <v>5</v>
      </c>
      <c r="T18" s="4">
        <v>3</v>
      </c>
      <c r="V18" s="5"/>
      <c r="W18" s="4" t="s">
        <v>85</v>
      </c>
      <c r="X18" s="4" t="s">
        <v>53</v>
      </c>
      <c r="Y18" s="17"/>
      <c r="Z18" s="17"/>
      <c r="AA18" s="4">
        <f t="shared" si="0"/>
        <v>216</v>
      </c>
      <c r="AB18" s="17"/>
    </row>
    <row r="19" spans="1:28" x14ac:dyDescent="0.35">
      <c r="A19" s="4" t="s">
        <v>86</v>
      </c>
      <c r="B19" s="4">
        <v>25515373</v>
      </c>
      <c r="C19" s="4">
        <v>1</v>
      </c>
      <c r="D19" s="4">
        <v>25515374</v>
      </c>
      <c r="E19" s="4" t="s">
        <v>85</v>
      </c>
      <c r="F19" s="5">
        <v>41877.89166666667</v>
      </c>
      <c r="G19" s="4" t="s">
        <v>85</v>
      </c>
      <c r="H19" s="4">
        <v>-23</v>
      </c>
      <c r="I19" s="4">
        <v>1044</v>
      </c>
      <c r="J19" s="2" t="s">
        <v>108</v>
      </c>
      <c r="K19" s="4">
        <v>1159478</v>
      </c>
      <c r="L19" s="4" t="s">
        <v>85</v>
      </c>
      <c r="M19" s="4">
        <v>-1</v>
      </c>
      <c r="N19" s="4" t="s">
        <v>85</v>
      </c>
      <c r="O19" s="5">
        <v>42878.506944444445</v>
      </c>
      <c r="P19" s="5">
        <v>41877.90347222222</v>
      </c>
      <c r="Q19" s="4" t="s">
        <v>109</v>
      </c>
      <c r="R19" s="4" t="s">
        <v>110</v>
      </c>
      <c r="S19" s="4">
        <v>1</v>
      </c>
      <c r="T19" s="4">
        <v>0</v>
      </c>
      <c r="U19" s="4">
        <v>0</v>
      </c>
      <c r="V19" s="5"/>
      <c r="W19" s="4" t="s">
        <v>85</v>
      </c>
      <c r="X19" s="4" t="s">
        <v>53</v>
      </c>
      <c r="Y19" s="17"/>
      <c r="Z19" s="17"/>
      <c r="AA19" s="4">
        <f t="shared" si="0"/>
        <v>766</v>
      </c>
      <c r="AB19" s="17"/>
    </row>
    <row r="20" spans="1:28" x14ac:dyDescent="0.35">
      <c r="A20" s="4" t="s">
        <v>86</v>
      </c>
      <c r="B20" s="4">
        <v>9909434</v>
      </c>
      <c r="C20" s="4">
        <v>1</v>
      </c>
      <c r="D20" s="4">
        <v>9915458</v>
      </c>
      <c r="E20" s="4" t="s">
        <v>85</v>
      </c>
      <c r="F20" s="5">
        <v>40996.595138888886</v>
      </c>
      <c r="G20" s="4" t="s">
        <v>85</v>
      </c>
      <c r="H20" s="4">
        <v>-22</v>
      </c>
      <c r="I20" s="4">
        <v>6028</v>
      </c>
      <c r="J20" s="2" t="s">
        <v>111</v>
      </c>
      <c r="K20" s="4">
        <v>402037</v>
      </c>
      <c r="L20" s="4" t="s">
        <v>85</v>
      </c>
      <c r="N20" s="4" t="s">
        <v>85</v>
      </c>
      <c r="O20" s="5"/>
      <c r="P20" s="5">
        <v>44389.637499999997</v>
      </c>
      <c r="Q20" s="4" t="s">
        <v>112</v>
      </c>
      <c r="R20" s="4" t="s">
        <v>113</v>
      </c>
      <c r="S20" s="4">
        <v>1</v>
      </c>
      <c r="T20" s="4">
        <v>0</v>
      </c>
      <c r="V20" s="5"/>
      <c r="W20" s="4" t="s">
        <v>85</v>
      </c>
      <c r="X20" s="4" t="s">
        <v>53</v>
      </c>
      <c r="Y20" s="17"/>
      <c r="Z20" s="17"/>
      <c r="AA20" s="4">
        <f t="shared" si="0"/>
        <v>889</v>
      </c>
      <c r="AB20" s="17"/>
    </row>
    <row r="21" spans="1:28" x14ac:dyDescent="0.35">
      <c r="A21" s="4" t="s">
        <v>86</v>
      </c>
      <c r="B21" s="4">
        <v>34623232</v>
      </c>
      <c r="C21" s="4">
        <v>1</v>
      </c>
      <c r="D21" s="4">
        <v>34623570</v>
      </c>
      <c r="E21" s="4" t="s">
        <v>85</v>
      </c>
      <c r="F21" s="5">
        <v>42374.98541666667</v>
      </c>
      <c r="G21" s="4" t="s">
        <v>85</v>
      </c>
      <c r="H21" s="4">
        <v>-22</v>
      </c>
      <c r="I21" s="4">
        <v>1256</v>
      </c>
      <c r="J21" s="2" t="s">
        <v>114</v>
      </c>
      <c r="K21" s="4">
        <v>5749954</v>
      </c>
      <c r="L21" s="4" t="s">
        <v>85</v>
      </c>
      <c r="M21" s="4">
        <v>2735344</v>
      </c>
      <c r="N21" s="4" t="s">
        <v>85</v>
      </c>
      <c r="O21" s="5">
        <v>43019.529166666667</v>
      </c>
      <c r="P21" s="5">
        <v>43019.529166666667</v>
      </c>
      <c r="Q21" s="4" t="s">
        <v>115</v>
      </c>
      <c r="R21" s="4" t="s">
        <v>107</v>
      </c>
      <c r="S21" s="4">
        <v>2</v>
      </c>
      <c r="T21" s="4">
        <v>8</v>
      </c>
      <c r="V21" s="5">
        <v>42375.010416666664</v>
      </c>
      <c r="W21" s="4" t="s">
        <v>85</v>
      </c>
      <c r="X21" s="4" t="s">
        <v>53</v>
      </c>
      <c r="Y21" s="17"/>
      <c r="Z21" s="17"/>
      <c r="AA21" s="4">
        <f t="shared" si="0"/>
        <v>936</v>
      </c>
      <c r="AB21" s="17"/>
    </row>
    <row r="22" spans="1:28" x14ac:dyDescent="0.35">
      <c r="A22" s="4" t="s">
        <v>116</v>
      </c>
      <c r="B22" s="4">
        <v>21674874</v>
      </c>
      <c r="C22" s="4">
        <v>1</v>
      </c>
      <c r="E22" s="4" t="s">
        <v>85</v>
      </c>
      <c r="F22" s="5">
        <v>41680.443749999999</v>
      </c>
      <c r="G22" s="4" t="s">
        <v>85</v>
      </c>
      <c r="H22" s="4">
        <v>-11</v>
      </c>
      <c r="I22" s="4">
        <v>294</v>
      </c>
      <c r="J22" s="2" t="s">
        <v>117</v>
      </c>
      <c r="K22" s="4">
        <v>1737201</v>
      </c>
      <c r="L22" s="4" t="s">
        <v>85</v>
      </c>
      <c r="M22" s="4">
        <v>1737201</v>
      </c>
      <c r="N22" s="4" t="s">
        <v>85</v>
      </c>
      <c r="O22" s="5">
        <v>41686.222222222219</v>
      </c>
      <c r="P22" s="5">
        <v>41686.222222222219</v>
      </c>
      <c r="Q22" s="4" t="s">
        <v>118</v>
      </c>
      <c r="R22" s="4" t="s">
        <v>119</v>
      </c>
      <c r="S22" s="4">
        <v>1</v>
      </c>
      <c r="T22" s="4">
        <v>9</v>
      </c>
      <c r="V22" s="5">
        <v>41680.542361111111</v>
      </c>
      <c r="W22" s="4" t="s">
        <v>85</v>
      </c>
      <c r="X22" s="4" t="s">
        <v>53</v>
      </c>
      <c r="Y22" s="17" t="s">
        <v>6</v>
      </c>
      <c r="Z22" s="17">
        <f t="shared" ref="Z22" si="3">SUM(H22:H31)</f>
        <v>-67</v>
      </c>
      <c r="AA22" s="4">
        <f t="shared" si="0"/>
        <v>1850</v>
      </c>
      <c r="AB22" s="17">
        <f t="shared" ref="AB22" si="4">SUM(AA22:AA31)</f>
        <v>10137</v>
      </c>
    </row>
    <row r="23" spans="1:28" x14ac:dyDescent="0.35">
      <c r="A23" s="4" t="s">
        <v>116</v>
      </c>
      <c r="B23" s="4">
        <v>69334503</v>
      </c>
      <c r="C23" s="4">
        <v>1</v>
      </c>
      <c r="E23" s="4" t="s">
        <v>85</v>
      </c>
      <c r="F23" s="5">
        <v>44465.481944444444</v>
      </c>
      <c r="G23" s="4" t="s">
        <v>85</v>
      </c>
      <c r="H23" s="4">
        <v>-8</v>
      </c>
      <c r="I23" s="4">
        <v>97</v>
      </c>
      <c r="J23" s="2" t="s">
        <v>120</v>
      </c>
      <c r="K23" s="4">
        <v>11661052</v>
      </c>
      <c r="L23" s="4" t="s">
        <v>85</v>
      </c>
      <c r="M23" s="4">
        <v>11661052</v>
      </c>
      <c r="N23" s="4" t="s">
        <v>85</v>
      </c>
      <c r="O23" s="5">
        <v>44465.677083333336</v>
      </c>
      <c r="P23" s="5">
        <v>44465.815972222219</v>
      </c>
      <c r="Q23" s="4" t="s">
        <v>121</v>
      </c>
      <c r="R23" s="4" t="s">
        <v>122</v>
      </c>
      <c r="S23" s="4">
        <v>1</v>
      </c>
      <c r="T23" s="4">
        <v>2</v>
      </c>
      <c r="V23" s="5"/>
      <c r="W23" s="4" t="s">
        <v>85</v>
      </c>
      <c r="X23" s="4" t="s">
        <v>57</v>
      </c>
      <c r="Y23" s="17"/>
      <c r="Z23" s="17"/>
      <c r="AA23" s="4">
        <f t="shared" si="0"/>
        <v>3713</v>
      </c>
      <c r="AB23" s="17"/>
    </row>
    <row r="24" spans="1:28" x14ac:dyDescent="0.35">
      <c r="A24" s="4" t="s">
        <v>116</v>
      </c>
      <c r="B24" s="4">
        <v>65602519</v>
      </c>
      <c r="C24" s="4">
        <v>1</v>
      </c>
      <c r="E24" s="4" t="s">
        <v>85</v>
      </c>
      <c r="F24" s="5">
        <v>44202.826388888891</v>
      </c>
      <c r="G24" s="4" t="s">
        <v>85</v>
      </c>
      <c r="H24" s="4">
        <v>-7</v>
      </c>
      <c r="I24" s="4">
        <v>64</v>
      </c>
      <c r="J24" s="2" t="s">
        <v>123</v>
      </c>
      <c r="K24" s="4">
        <v>14954339</v>
      </c>
      <c r="L24" s="4" t="s">
        <v>85</v>
      </c>
      <c r="N24" s="4" t="s">
        <v>85</v>
      </c>
      <c r="O24" s="5"/>
      <c r="P24" s="5">
        <v>44202.834722222222</v>
      </c>
      <c r="Q24" s="4" t="s">
        <v>124</v>
      </c>
      <c r="R24" s="4" t="s">
        <v>122</v>
      </c>
      <c r="S24" s="4">
        <v>1</v>
      </c>
      <c r="T24" s="4">
        <v>2</v>
      </c>
      <c r="U24" s="4">
        <v>0</v>
      </c>
      <c r="V24" s="5">
        <v>44203.375694444447</v>
      </c>
      <c r="W24" s="4" t="s">
        <v>85</v>
      </c>
      <c r="X24" s="4" t="s">
        <v>57</v>
      </c>
      <c r="Y24" s="17"/>
      <c r="Z24" s="17"/>
      <c r="AA24" s="4">
        <f t="shared" si="0"/>
        <v>426</v>
      </c>
      <c r="AB24" s="17"/>
    </row>
    <row r="25" spans="1:28" x14ac:dyDescent="0.35">
      <c r="A25" s="4" t="s">
        <v>116</v>
      </c>
      <c r="B25" s="4">
        <v>66833604</v>
      </c>
      <c r="C25" s="4">
        <v>1</v>
      </c>
      <c r="D25" s="4">
        <v>66834372</v>
      </c>
      <c r="E25" s="4" t="s">
        <v>85</v>
      </c>
      <c r="F25" s="5">
        <v>44282.686111111114</v>
      </c>
      <c r="G25" s="4" t="s">
        <v>85</v>
      </c>
      <c r="H25" s="4">
        <v>-6</v>
      </c>
      <c r="I25" s="4">
        <v>109</v>
      </c>
      <c r="J25" s="2" t="s">
        <v>125</v>
      </c>
      <c r="K25" s="4">
        <v>14650702</v>
      </c>
      <c r="L25" s="4" t="s">
        <v>85</v>
      </c>
      <c r="M25" s="4">
        <v>13250142</v>
      </c>
      <c r="N25" s="4" t="s">
        <v>85</v>
      </c>
      <c r="O25" s="5">
        <v>44283.02847222222</v>
      </c>
      <c r="P25" s="5">
        <v>44283.02847222222</v>
      </c>
      <c r="Q25" s="4" t="s">
        <v>126</v>
      </c>
      <c r="R25" s="4" t="s">
        <v>127</v>
      </c>
      <c r="S25" s="4">
        <v>1</v>
      </c>
      <c r="T25" s="4">
        <v>1</v>
      </c>
      <c r="V25" s="5"/>
      <c r="W25" s="4" t="s">
        <v>85</v>
      </c>
      <c r="X25" s="4" t="s">
        <v>57</v>
      </c>
      <c r="Y25" s="17"/>
      <c r="Z25" s="17"/>
      <c r="AA25" s="4">
        <f t="shared" si="0"/>
        <v>621</v>
      </c>
      <c r="AB25" s="17"/>
    </row>
    <row r="26" spans="1:28" x14ac:dyDescent="0.35">
      <c r="A26" s="4" t="s">
        <v>116</v>
      </c>
      <c r="B26" s="4">
        <v>67136820</v>
      </c>
      <c r="C26" s="4">
        <v>1</v>
      </c>
      <c r="E26" s="4" t="s">
        <v>85</v>
      </c>
      <c r="F26" s="5">
        <v>44303.410416666666</v>
      </c>
      <c r="G26" s="4" t="s">
        <v>85</v>
      </c>
      <c r="H26" s="4">
        <v>-6</v>
      </c>
      <c r="I26" s="4">
        <v>75</v>
      </c>
      <c r="J26" s="2" t="s">
        <v>128</v>
      </c>
      <c r="K26" s="4">
        <v>15657482</v>
      </c>
      <c r="L26" s="4" t="s">
        <v>85</v>
      </c>
      <c r="M26" s="4">
        <v>965146</v>
      </c>
      <c r="N26" s="4" t="s">
        <v>85</v>
      </c>
      <c r="O26" s="5">
        <v>44320.366666666669</v>
      </c>
      <c r="P26" s="5">
        <v>44320.366666666669</v>
      </c>
      <c r="Q26" s="4" t="s">
        <v>129</v>
      </c>
      <c r="R26" s="4" t="s">
        <v>130</v>
      </c>
      <c r="S26" s="4">
        <v>2</v>
      </c>
      <c r="T26" s="4">
        <v>5</v>
      </c>
      <c r="V26" s="5">
        <v>44305.200694444444</v>
      </c>
      <c r="W26" s="4" t="s">
        <v>85</v>
      </c>
      <c r="X26" s="4" t="s">
        <v>57</v>
      </c>
      <c r="Y26" s="17"/>
      <c r="Z26" s="17"/>
      <c r="AA26" s="4">
        <f t="shared" si="0"/>
        <v>1203</v>
      </c>
      <c r="AB26" s="17"/>
    </row>
    <row r="27" spans="1:28" x14ac:dyDescent="0.35">
      <c r="A27" s="4" t="s">
        <v>116</v>
      </c>
      <c r="B27" s="4">
        <v>67120778</v>
      </c>
      <c r="C27" s="4">
        <v>1</v>
      </c>
      <c r="E27" s="4" t="s">
        <v>85</v>
      </c>
      <c r="F27" s="5">
        <v>44302.304861111108</v>
      </c>
      <c r="G27" s="4" t="s">
        <v>85</v>
      </c>
      <c r="H27" s="4">
        <v>-6</v>
      </c>
      <c r="I27" s="4">
        <v>203</v>
      </c>
      <c r="J27" s="2" t="s">
        <v>131</v>
      </c>
      <c r="K27" s="4">
        <v>14881653</v>
      </c>
      <c r="L27" s="4" t="s">
        <v>85</v>
      </c>
      <c r="N27" s="4" t="s">
        <v>85</v>
      </c>
      <c r="O27" s="5"/>
      <c r="P27" s="5">
        <v>44483.118750000001</v>
      </c>
      <c r="Q27" s="4" t="s">
        <v>132</v>
      </c>
      <c r="R27" s="4" t="s">
        <v>122</v>
      </c>
      <c r="S27" s="4">
        <v>2</v>
      </c>
      <c r="T27" s="4">
        <v>2</v>
      </c>
      <c r="V27" s="5"/>
      <c r="W27" s="4" t="s">
        <v>85</v>
      </c>
      <c r="X27" s="4" t="s">
        <v>57</v>
      </c>
      <c r="Y27" s="17"/>
      <c r="Z27" s="17"/>
      <c r="AA27" s="4">
        <f t="shared" si="0"/>
        <v>253</v>
      </c>
      <c r="AB27" s="17"/>
    </row>
    <row r="28" spans="1:28" x14ac:dyDescent="0.35">
      <c r="A28" s="4" t="s">
        <v>116</v>
      </c>
      <c r="B28" s="4">
        <v>70947231</v>
      </c>
      <c r="C28" s="4">
        <v>1</v>
      </c>
      <c r="E28" s="4" t="s">
        <v>85</v>
      </c>
      <c r="F28" s="5">
        <v>44593.861111111109</v>
      </c>
      <c r="G28" s="4" t="s">
        <v>85</v>
      </c>
      <c r="H28" s="4">
        <v>-6</v>
      </c>
      <c r="I28" s="4">
        <v>1566</v>
      </c>
      <c r="J28" s="2" t="s">
        <v>133</v>
      </c>
      <c r="K28" s="4">
        <v>17949763</v>
      </c>
      <c r="L28" s="4" t="s">
        <v>85</v>
      </c>
      <c r="M28" s="4">
        <v>17949763</v>
      </c>
      <c r="N28" s="4" t="s">
        <v>85</v>
      </c>
      <c r="O28" s="5">
        <v>44593.888194444444</v>
      </c>
      <c r="P28" s="5">
        <v>44593.907638888886</v>
      </c>
      <c r="Q28" s="4" t="s">
        <v>134</v>
      </c>
      <c r="R28" s="4" t="s">
        <v>135</v>
      </c>
      <c r="S28" s="4">
        <v>2</v>
      </c>
      <c r="T28" s="4">
        <v>6</v>
      </c>
      <c r="V28" s="5"/>
      <c r="W28" s="4" t="s">
        <v>85</v>
      </c>
      <c r="X28" s="4" t="s">
        <v>57</v>
      </c>
      <c r="Y28" s="17"/>
      <c r="Z28" s="17"/>
      <c r="AA28" s="4">
        <f t="shared" si="0"/>
        <v>618</v>
      </c>
      <c r="AB28" s="17"/>
    </row>
    <row r="29" spans="1:28" x14ac:dyDescent="0.35">
      <c r="A29" s="4" t="s">
        <v>116</v>
      </c>
      <c r="B29" s="4">
        <v>68170127</v>
      </c>
      <c r="C29" s="4">
        <v>1</v>
      </c>
      <c r="E29" s="4" t="s">
        <v>85</v>
      </c>
      <c r="F29" s="5">
        <v>44375.887499999997</v>
      </c>
      <c r="G29" s="4" t="s">
        <v>85</v>
      </c>
      <c r="H29" s="4">
        <v>-6</v>
      </c>
      <c r="I29" s="4">
        <v>51</v>
      </c>
      <c r="J29" s="2" t="s">
        <v>136</v>
      </c>
      <c r="K29" s="4">
        <v>9072559</v>
      </c>
      <c r="L29" s="4" t="s">
        <v>85</v>
      </c>
      <c r="M29" s="4">
        <v>12349734</v>
      </c>
      <c r="N29" s="4" t="s">
        <v>85</v>
      </c>
      <c r="O29" s="5">
        <v>44375.898611111108</v>
      </c>
      <c r="P29" s="5">
        <v>44375.933333333334</v>
      </c>
      <c r="Q29" s="4" t="s">
        <v>137</v>
      </c>
      <c r="R29" s="4" t="s">
        <v>122</v>
      </c>
      <c r="S29" s="4">
        <v>1</v>
      </c>
      <c r="T29" s="4">
        <v>1</v>
      </c>
      <c r="V29" s="5"/>
      <c r="W29" s="4" t="s">
        <v>85</v>
      </c>
      <c r="X29" s="4" t="s">
        <v>57</v>
      </c>
      <c r="Y29" s="17"/>
      <c r="Z29" s="17"/>
      <c r="AA29" s="4">
        <f t="shared" si="0"/>
        <v>146</v>
      </c>
      <c r="AB29" s="17"/>
    </row>
    <row r="30" spans="1:28" x14ac:dyDescent="0.35">
      <c r="A30" s="4" t="s">
        <v>116</v>
      </c>
      <c r="B30" s="4">
        <v>54143975</v>
      </c>
      <c r="C30" s="4">
        <v>1</v>
      </c>
      <c r="D30" s="4">
        <v>54144005</v>
      </c>
      <c r="E30" s="4" t="s">
        <v>85</v>
      </c>
      <c r="F30" s="5">
        <v>43476.408333333333</v>
      </c>
      <c r="G30" s="4" t="s">
        <v>85</v>
      </c>
      <c r="H30" s="4">
        <v>-6</v>
      </c>
      <c r="I30" s="4">
        <v>300</v>
      </c>
      <c r="J30" s="2" t="s">
        <v>138</v>
      </c>
      <c r="K30" s="4">
        <v>9603922</v>
      </c>
      <c r="L30" s="4" t="s">
        <v>85</v>
      </c>
      <c r="M30" s="4">
        <v>9603922</v>
      </c>
      <c r="N30" s="4" t="s">
        <v>85</v>
      </c>
      <c r="O30" s="5">
        <v>43480.488888888889</v>
      </c>
      <c r="P30" s="5">
        <v>43480.488888888889</v>
      </c>
      <c r="Q30" s="4" t="s">
        <v>139</v>
      </c>
      <c r="R30" s="4" t="s">
        <v>140</v>
      </c>
      <c r="S30" s="4">
        <v>1</v>
      </c>
      <c r="T30" s="4">
        <v>0</v>
      </c>
      <c r="V30" s="5">
        <v>43476.477777777778</v>
      </c>
      <c r="W30" s="4" t="s">
        <v>85</v>
      </c>
      <c r="X30" s="4" t="s">
        <v>57</v>
      </c>
      <c r="Y30" s="17"/>
      <c r="Z30" s="17"/>
      <c r="AA30" s="4">
        <f t="shared" si="0"/>
        <v>449</v>
      </c>
      <c r="AB30" s="17"/>
    </row>
    <row r="31" spans="1:28" x14ac:dyDescent="0.35">
      <c r="A31" s="4" t="s">
        <v>116</v>
      </c>
      <c r="B31" s="4">
        <v>40171324</v>
      </c>
      <c r="C31" s="4">
        <v>1</v>
      </c>
      <c r="D31" s="4">
        <v>40171599</v>
      </c>
      <c r="E31" s="4" t="s">
        <v>85</v>
      </c>
      <c r="F31" s="5">
        <v>42664.334027777775</v>
      </c>
      <c r="G31" s="4" t="s">
        <v>85</v>
      </c>
      <c r="H31" s="4">
        <v>-5</v>
      </c>
      <c r="I31" s="4">
        <v>749</v>
      </c>
      <c r="J31" s="2" t="s">
        <v>141</v>
      </c>
      <c r="K31" s="4">
        <v>6831682</v>
      </c>
      <c r="L31" s="4" t="s">
        <v>85</v>
      </c>
      <c r="M31" s="4">
        <v>6831682</v>
      </c>
      <c r="N31" s="4" t="s">
        <v>85</v>
      </c>
      <c r="O31" s="5">
        <v>42664.34097222222</v>
      </c>
      <c r="P31" s="5">
        <v>42664.344444444447</v>
      </c>
      <c r="Q31" s="4" t="s">
        <v>142</v>
      </c>
      <c r="R31" s="4" t="s">
        <v>143</v>
      </c>
      <c r="S31" s="4">
        <v>1</v>
      </c>
      <c r="T31" s="4">
        <v>3</v>
      </c>
      <c r="V31" s="5">
        <v>42664.370833333334</v>
      </c>
      <c r="W31" s="4" t="s">
        <v>85</v>
      </c>
      <c r="X31" s="4" t="s">
        <v>53</v>
      </c>
      <c r="Y31" s="17"/>
      <c r="Z31" s="17"/>
      <c r="AA31" s="4">
        <f t="shared" si="0"/>
        <v>858</v>
      </c>
      <c r="AB31" s="17"/>
    </row>
    <row r="32" spans="1:28" x14ac:dyDescent="0.35">
      <c r="A32" s="4" t="s">
        <v>144</v>
      </c>
      <c r="B32" s="4">
        <v>32683811</v>
      </c>
      <c r="C32" s="4">
        <v>1</v>
      </c>
      <c r="D32" s="4">
        <v>32689058</v>
      </c>
      <c r="E32" s="4" t="s">
        <v>85</v>
      </c>
      <c r="F32" s="5">
        <v>42267.84097222222</v>
      </c>
      <c r="G32" s="4" t="s">
        <v>85</v>
      </c>
      <c r="H32" s="4">
        <v>-14</v>
      </c>
      <c r="I32" s="4">
        <v>315</v>
      </c>
      <c r="J32" s="2" t="s">
        <v>145</v>
      </c>
      <c r="K32" s="4">
        <v>5356933</v>
      </c>
      <c r="L32" s="4" t="s">
        <v>85</v>
      </c>
      <c r="M32" s="4">
        <v>8134164</v>
      </c>
      <c r="N32" s="4" t="s">
        <v>85</v>
      </c>
      <c r="O32" s="5">
        <v>43556.751388888886</v>
      </c>
      <c r="P32" s="5">
        <v>43556.751388888886</v>
      </c>
      <c r="Q32" s="4" t="s">
        <v>146</v>
      </c>
      <c r="R32" s="4" t="s">
        <v>147</v>
      </c>
      <c r="S32" s="4">
        <v>1</v>
      </c>
      <c r="T32" s="4">
        <v>1</v>
      </c>
      <c r="V32" s="5">
        <v>42269.422222222223</v>
      </c>
      <c r="W32" s="4" t="s">
        <v>85</v>
      </c>
      <c r="X32" s="4" t="s">
        <v>57</v>
      </c>
      <c r="Y32" s="17" t="s">
        <v>148</v>
      </c>
      <c r="Z32" s="17">
        <f t="shared" ref="Z32" si="5">SUM(H32:H41)</f>
        <v>-57</v>
      </c>
      <c r="AA32" s="4">
        <f t="shared" si="0"/>
        <v>655</v>
      </c>
      <c r="AB32" s="17">
        <f t="shared" ref="AB32" si="6">SUM(AA32:AA41)</f>
        <v>6933</v>
      </c>
    </row>
    <row r="33" spans="1:28" x14ac:dyDescent="0.35">
      <c r="A33" s="4" t="s">
        <v>144</v>
      </c>
      <c r="B33" s="4">
        <v>66533936</v>
      </c>
      <c r="C33" s="4">
        <v>1</v>
      </c>
      <c r="D33" s="4">
        <v>66534098</v>
      </c>
      <c r="E33" s="4" t="s">
        <v>85</v>
      </c>
      <c r="F33" s="5">
        <v>44263.705555555556</v>
      </c>
      <c r="G33" s="4" t="s">
        <v>85</v>
      </c>
      <c r="H33" s="4">
        <v>-7</v>
      </c>
      <c r="I33" s="4">
        <v>86</v>
      </c>
      <c r="J33" s="2" t="s">
        <v>149</v>
      </c>
      <c r="K33" s="4">
        <v>15316639</v>
      </c>
      <c r="L33" s="4" t="s">
        <v>85</v>
      </c>
      <c r="M33" s="4">
        <v>4294399</v>
      </c>
      <c r="N33" s="4" t="s">
        <v>85</v>
      </c>
      <c r="O33" s="5">
        <v>44263.706944444442</v>
      </c>
      <c r="P33" s="5">
        <v>44264.566666666666</v>
      </c>
      <c r="Q33" s="4" t="s">
        <v>150</v>
      </c>
      <c r="R33" s="4" t="s">
        <v>151</v>
      </c>
      <c r="S33" s="4">
        <v>1</v>
      </c>
      <c r="T33" s="4">
        <v>1</v>
      </c>
      <c r="V33" s="5"/>
      <c r="W33" s="4" t="s">
        <v>85</v>
      </c>
      <c r="X33" s="4" t="s">
        <v>57</v>
      </c>
      <c r="Y33" s="17"/>
      <c r="Z33" s="17"/>
      <c r="AA33" s="4">
        <f t="shared" si="0"/>
        <v>746</v>
      </c>
      <c r="AB33" s="17"/>
    </row>
    <row r="34" spans="1:28" x14ac:dyDescent="0.35">
      <c r="A34" s="4" t="s">
        <v>144</v>
      </c>
      <c r="B34" s="4">
        <v>13475295</v>
      </c>
      <c r="C34" s="4">
        <v>1</v>
      </c>
      <c r="D34" s="4">
        <v>13475480</v>
      </c>
      <c r="E34" s="4" t="s">
        <v>85</v>
      </c>
      <c r="F34" s="5">
        <v>41233.601388888892</v>
      </c>
      <c r="G34" s="4" t="s">
        <v>85</v>
      </c>
      <c r="H34" s="4">
        <v>-5</v>
      </c>
      <c r="I34" s="4">
        <v>857</v>
      </c>
      <c r="J34" s="2" t="s">
        <v>152</v>
      </c>
      <c r="K34" s="4">
        <v>1838781</v>
      </c>
      <c r="L34" s="4" t="s">
        <v>85</v>
      </c>
      <c r="N34" s="4" t="s">
        <v>85</v>
      </c>
      <c r="O34" s="5"/>
      <c r="P34" s="5">
        <v>41233.614583333336</v>
      </c>
      <c r="Q34" s="4" t="s">
        <v>153</v>
      </c>
      <c r="R34" s="4" t="s">
        <v>147</v>
      </c>
      <c r="S34" s="4">
        <v>1</v>
      </c>
      <c r="T34" s="4">
        <v>1</v>
      </c>
      <c r="U34" s="4">
        <v>0</v>
      </c>
      <c r="V34" s="5">
        <v>41234.28402777778</v>
      </c>
      <c r="W34" s="4" t="s">
        <v>85</v>
      </c>
      <c r="X34" s="4" t="s">
        <v>53</v>
      </c>
      <c r="Y34" s="17"/>
      <c r="Z34" s="17"/>
      <c r="AA34" s="4">
        <f t="shared" si="0"/>
        <v>655</v>
      </c>
      <c r="AB34" s="17"/>
    </row>
    <row r="35" spans="1:28" x14ac:dyDescent="0.35">
      <c r="A35" s="4" t="s">
        <v>144</v>
      </c>
      <c r="B35" s="4">
        <v>55791486</v>
      </c>
      <c r="C35" s="4">
        <v>1</v>
      </c>
      <c r="D35" s="4">
        <v>56133213</v>
      </c>
      <c r="E35" s="4" t="s">
        <v>85</v>
      </c>
      <c r="F35" s="5">
        <v>43577.356944444444</v>
      </c>
      <c r="G35" s="4" t="s">
        <v>85</v>
      </c>
      <c r="H35" s="4">
        <v>-5</v>
      </c>
      <c r="I35" s="4">
        <v>91</v>
      </c>
      <c r="J35" s="2" t="s">
        <v>154</v>
      </c>
      <c r="K35" s="4">
        <v>7109408</v>
      </c>
      <c r="L35" s="4" t="s">
        <v>85</v>
      </c>
      <c r="M35" s="4">
        <v>7109408</v>
      </c>
      <c r="N35" s="4" t="s">
        <v>85</v>
      </c>
      <c r="O35" s="5">
        <v>43578.195138888892</v>
      </c>
      <c r="P35" s="5">
        <v>43599.615972222222</v>
      </c>
      <c r="Q35" s="4" t="s">
        <v>155</v>
      </c>
      <c r="R35" s="4" t="s">
        <v>147</v>
      </c>
      <c r="S35" s="4">
        <v>1</v>
      </c>
      <c r="T35" s="4">
        <v>1</v>
      </c>
      <c r="V35" s="5"/>
      <c r="W35" s="4" t="s">
        <v>85</v>
      </c>
      <c r="X35" s="4" t="s">
        <v>57</v>
      </c>
      <c r="Y35" s="17"/>
      <c r="Z35" s="17"/>
      <c r="AA35" s="4">
        <f t="shared" si="0"/>
        <v>970</v>
      </c>
      <c r="AB35" s="17"/>
    </row>
    <row r="36" spans="1:28" x14ac:dyDescent="0.35">
      <c r="A36" s="4" t="s">
        <v>144</v>
      </c>
      <c r="B36" s="4">
        <v>13473537</v>
      </c>
      <c r="C36" s="4">
        <v>1</v>
      </c>
      <c r="D36" s="4">
        <v>13474077</v>
      </c>
      <c r="E36" s="4" t="s">
        <v>85</v>
      </c>
      <c r="F36" s="5">
        <v>41233.532638888886</v>
      </c>
      <c r="G36" s="4" t="s">
        <v>85</v>
      </c>
      <c r="H36" s="4">
        <v>-5</v>
      </c>
      <c r="I36" s="4">
        <v>137</v>
      </c>
      <c r="J36" s="2" t="s">
        <v>156</v>
      </c>
      <c r="K36" s="4">
        <v>1838781</v>
      </c>
      <c r="L36" s="4" t="s">
        <v>85</v>
      </c>
      <c r="M36" s="4">
        <v>1838781</v>
      </c>
      <c r="N36" s="4" t="s">
        <v>85</v>
      </c>
      <c r="O36" s="5">
        <v>41233.623611111114</v>
      </c>
      <c r="P36" s="5">
        <v>41233.864583333336</v>
      </c>
      <c r="Q36" s="4" t="s">
        <v>157</v>
      </c>
      <c r="R36" s="4" t="s">
        <v>158</v>
      </c>
      <c r="S36" s="4">
        <v>1</v>
      </c>
      <c r="T36" s="4">
        <v>1</v>
      </c>
      <c r="V36" s="5">
        <v>41233.635416666664</v>
      </c>
      <c r="W36" s="4" t="s">
        <v>85</v>
      </c>
      <c r="X36" s="4" t="s">
        <v>53</v>
      </c>
      <c r="Y36" s="17"/>
      <c r="Z36" s="17"/>
      <c r="AA36" s="4">
        <f t="shared" si="0"/>
        <v>320</v>
      </c>
      <c r="AB36" s="17"/>
    </row>
    <row r="37" spans="1:28" x14ac:dyDescent="0.35">
      <c r="A37" s="4" t="s">
        <v>144</v>
      </c>
      <c r="B37" s="4">
        <v>23705543</v>
      </c>
      <c r="C37" s="4">
        <v>1</v>
      </c>
      <c r="D37" s="4">
        <v>23705744</v>
      </c>
      <c r="E37" s="4" t="s">
        <v>85</v>
      </c>
      <c r="F37" s="5">
        <v>41775.943749999999</v>
      </c>
      <c r="G37" s="4" t="s">
        <v>85</v>
      </c>
      <c r="H37" s="4">
        <v>-5</v>
      </c>
      <c r="I37" s="4">
        <v>128</v>
      </c>
      <c r="J37" s="2" t="s">
        <v>159</v>
      </c>
      <c r="K37" s="4">
        <v>3623025</v>
      </c>
      <c r="L37" s="4" t="s">
        <v>85</v>
      </c>
      <c r="N37" s="4" t="s">
        <v>85</v>
      </c>
      <c r="O37" s="5"/>
      <c r="P37" s="5">
        <v>41776.01666666667</v>
      </c>
      <c r="Q37" s="4" t="s">
        <v>160</v>
      </c>
      <c r="R37" s="4" t="s">
        <v>161</v>
      </c>
      <c r="S37" s="4">
        <v>2</v>
      </c>
      <c r="T37" s="4">
        <v>1</v>
      </c>
      <c r="V37" s="5"/>
      <c r="W37" s="4" t="s">
        <v>85</v>
      </c>
      <c r="X37" s="4" t="s">
        <v>53</v>
      </c>
      <c r="Y37" s="17"/>
      <c r="Z37" s="17"/>
      <c r="AA37" s="4">
        <f t="shared" si="0"/>
        <v>692</v>
      </c>
      <c r="AB37" s="17"/>
    </row>
    <row r="38" spans="1:28" x14ac:dyDescent="0.35">
      <c r="A38" s="4" t="s">
        <v>144</v>
      </c>
      <c r="B38" s="4">
        <v>62903279</v>
      </c>
      <c r="C38" s="4">
        <v>1</v>
      </c>
      <c r="E38" s="4" t="s">
        <v>85</v>
      </c>
      <c r="F38" s="5">
        <v>44026.84097222222</v>
      </c>
      <c r="G38" s="4" t="s">
        <v>85</v>
      </c>
      <c r="H38" s="4">
        <v>-4</v>
      </c>
      <c r="I38" s="4">
        <v>223</v>
      </c>
      <c r="J38" s="2" t="s">
        <v>162</v>
      </c>
      <c r="K38" s="4">
        <v>3862698</v>
      </c>
      <c r="L38" s="4" t="s">
        <v>85</v>
      </c>
      <c r="M38" s="4">
        <v>3862698</v>
      </c>
      <c r="N38" s="4" t="s">
        <v>85</v>
      </c>
      <c r="O38" s="5">
        <v>44027.74722222222</v>
      </c>
      <c r="P38" s="5">
        <v>44027.74722222222</v>
      </c>
      <c r="Q38" s="4" t="s">
        <v>163</v>
      </c>
      <c r="R38" s="4" t="s">
        <v>164</v>
      </c>
      <c r="S38" s="4">
        <v>1</v>
      </c>
      <c r="T38" s="4">
        <v>4</v>
      </c>
      <c r="V38" s="5">
        <v>44032.577777777777</v>
      </c>
      <c r="W38" s="4" t="s">
        <v>85</v>
      </c>
      <c r="X38" s="4" t="s">
        <v>57</v>
      </c>
      <c r="Y38" s="17"/>
      <c r="Z38" s="17"/>
      <c r="AA38" s="4">
        <f t="shared" si="0"/>
        <v>745</v>
      </c>
      <c r="AB38" s="17"/>
    </row>
    <row r="39" spans="1:28" x14ac:dyDescent="0.35">
      <c r="A39" s="4" t="s">
        <v>144</v>
      </c>
      <c r="B39" s="4">
        <v>40488481</v>
      </c>
      <c r="C39" s="4">
        <v>1</v>
      </c>
      <c r="E39" s="4" t="s">
        <v>85</v>
      </c>
      <c r="F39" s="5">
        <v>42682.571527777778</v>
      </c>
      <c r="G39" s="4" t="s">
        <v>85</v>
      </c>
      <c r="H39" s="4">
        <v>-4</v>
      </c>
      <c r="I39" s="4">
        <v>632</v>
      </c>
      <c r="J39" s="2" t="s">
        <v>165</v>
      </c>
      <c r="K39" s="4">
        <v>6797835</v>
      </c>
      <c r="L39" s="4" t="s">
        <v>85</v>
      </c>
      <c r="N39" s="4" t="s">
        <v>85</v>
      </c>
      <c r="O39" s="5"/>
      <c r="P39" s="5">
        <v>42682.580555555556</v>
      </c>
      <c r="Q39" s="4" t="s">
        <v>166</v>
      </c>
      <c r="R39" s="4" t="s">
        <v>158</v>
      </c>
      <c r="S39" s="4">
        <v>1</v>
      </c>
      <c r="T39" s="4">
        <v>2</v>
      </c>
      <c r="V39" s="5"/>
      <c r="W39" s="4" t="s">
        <v>85</v>
      </c>
      <c r="X39" s="4" t="s">
        <v>53</v>
      </c>
      <c r="Y39" s="17"/>
      <c r="Z39" s="17"/>
      <c r="AA39" s="4">
        <f t="shared" si="0"/>
        <v>236</v>
      </c>
      <c r="AB39" s="17"/>
    </row>
    <row r="40" spans="1:28" x14ac:dyDescent="0.35">
      <c r="A40" s="4" t="s">
        <v>144</v>
      </c>
      <c r="B40" s="4">
        <v>20042979</v>
      </c>
      <c r="C40" s="4">
        <v>1</v>
      </c>
      <c r="D40" s="4">
        <v>20043308</v>
      </c>
      <c r="E40" s="4" t="s">
        <v>85</v>
      </c>
      <c r="F40" s="5">
        <v>41596.34375</v>
      </c>
      <c r="G40" s="4" t="s">
        <v>85</v>
      </c>
      <c r="H40" s="4">
        <v>-4</v>
      </c>
      <c r="I40" s="4">
        <v>621</v>
      </c>
      <c r="J40" s="2" t="s">
        <v>167</v>
      </c>
      <c r="K40" s="4">
        <v>1191655</v>
      </c>
      <c r="L40" s="4" t="s">
        <v>85</v>
      </c>
      <c r="M40" s="4">
        <v>440558</v>
      </c>
      <c r="N40" s="4" t="s">
        <v>85</v>
      </c>
      <c r="O40" s="5">
        <v>41596.344444444447</v>
      </c>
      <c r="P40" s="5">
        <v>42723.23541666667</v>
      </c>
      <c r="Q40" s="4" t="s">
        <v>168</v>
      </c>
      <c r="R40" s="4" t="s">
        <v>147</v>
      </c>
      <c r="S40" s="4">
        <v>2</v>
      </c>
      <c r="T40" s="4">
        <v>2</v>
      </c>
      <c r="V40" s="5"/>
      <c r="W40" s="4" t="s">
        <v>85</v>
      </c>
      <c r="X40" s="4" t="s">
        <v>53</v>
      </c>
      <c r="Y40" s="17"/>
      <c r="Z40" s="17"/>
      <c r="AA40" s="4">
        <f t="shared" si="0"/>
        <v>172</v>
      </c>
      <c r="AB40" s="17"/>
    </row>
    <row r="41" spans="1:28" x14ac:dyDescent="0.35">
      <c r="A41" s="4" t="s">
        <v>144</v>
      </c>
      <c r="B41" s="4">
        <v>19108042</v>
      </c>
      <c r="C41" s="4">
        <v>1</v>
      </c>
      <c r="D41" s="4">
        <v>19108086</v>
      </c>
      <c r="E41" s="4" t="s">
        <v>85</v>
      </c>
      <c r="F41" s="5">
        <v>41548.189583333333</v>
      </c>
      <c r="G41" s="4" t="s">
        <v>85</v>
      </c>
      <c r="H41" s="4">
        <v>-4</v>
      </c>
      <c r="I41" s="4">
        <v>189</v>
      </c>
      <c r="J41" s="2" t="s">
        <v>169</v>
      </c>
      <c r="K41" s="4">
        <v>835292</v>
      </c>
      <c r="L41" s="4" t="s">
        <v>85</v>
      </c>
      <c r="N41" s="4" t="s">
        <v>85</v>
      </c>
      <c r="O41" s="5"/>
      <c r="P41" s="5">
        <v>41552.849305555559</v>
      </c>
      <c r="Q41" s="4" t="s">
        <v>170</v>
      </c>
      <c r="R41" s="4" t="s">
        <v>171</v>
      </c>
      <c r="S41" s="4">
        <v>2</v>
      </c>
      <c r="T41" s="4">
        <v>1</v>
      </c>
      <c r="V41" s="5"/>
      <c r="W41" s="4" t="s">
        <v>85</v>
      </c>
      <c r="X41" s="4" t="s">
        <v>53</v>
      </c>
      <c r="Y41" s="17"/>
      <c r="Z41" s="17"/>
      <c r="AA41" s="4">
        <f t="shared" si="0"/>
        <v>1742</v>
      </c>
      <c r="AB41" s="17"/>
    </row>
    <row r="42" spans="1:28" x14ac:dyDescent="0.35">
      <c r="A42" s="4" t="s">
        <v>172</v>
      </c>
      <c r="B42" s="4">
        <v>17686749</v>
      </c>
      <c r="C42" s="4">
        <v>1</v>
      </c>
      <c r="D42" s="4">
        <v>24711934</v>
      </c>
      <c r="E42" s="4" t="s">
        <v>85</v>
      </c>
      <c r="F42" s="5">
        <v>41471.868750000001</v>
      </c>
      <c r="G42" s="4" t="s">
        <v>85</v>
      </c>
      <c r="H42" s="4">
        <v>-110</v>
      </c>
      <c r="I42" s="4">
        <v>11444</v>
      </c>
      <c r="J42" s="2" t="s">
        <v>173</v>
      </c>
      <c r="K42" s="4">
        <v>1174799</v>
      </c>
      <c r="L42" s="4" t="s">
        <v>85</v>
      </c>
      <c r="M42" s="4">
        <v>366904</v>
      </c>
      <c r="N42" s="4" t="s">
        <v>85</v>
      </c>
      <c r="O42" s="5">
        <v>43557.773611111108</v>
      </c>
      <c r="P42" s="5">
        <v>43558.069444444445</v>
      </c>
      <c r="Q42" s="4" t="s">
        <v>174</v>
      </c>
      <c r="R42" s="4" t="s">
        <v>175</v>
      </c>
      <c r="S42" s="4">
        <v>2</v>
      </c>
      <c r="T42" s="4">
        <v>6</v>
      </c>
      <c r="U42" s="4">
        <v>0</v>
      </c>
      <c r="V42" s="5"/>
      <c r="W42" s="4" t="s">
        <v>85</v>
      </c>
      <c r="X42" s="4" t="s">
        <v>53</v>
      </c>
      <c r="Y42" s="17" t="s">
        <v>8</v>
      </c>
      <c r="Z42" s="17">
        <f t="shared" ref="Z42" si="7">SUM(H42:H51)</f>
        <v>-543</v>
      </c>
      <c r="AA42" s="4">
        <f t="shared" si="0"/>
        <v>1974</v>
      </c>
      <c r="AB42" s="17">
        <f t="shared" ref="AB42" si="8">SUM(AA42:AA51)</f>
        <v>15185</v>
      </c>
    </row>
    <row r="43" spans="1:28" x14ac:dyDescent="0.35">
      <c r="A43" s="4" t="s">
        <v>172</v>
      </c>
      <c r="B43" s="4">
        <v>30791292</v>
      </c>
      <c r="C43" s="4">
        <v>1</v>
      </c>
      <c r="E43" s="4" t="s">
        <v>85</v>
      </c>
      <c r="F43" s="5">
        <v>42166.871527777781</v>
      </c>
      <c r="G43" s="4" t="s">
        <v>85</v>
      </c>
      <c r="H43" s="4">
        <v>-87</v>
      </c>
      <c r="I43" s="4">
        <v>7683</v>
      </c>
      <c r="J43" s="2" t="s">
        <v>90</v>
      </c>
      <c r="K43" s="4">
        <v>3457760</v>
      </c>
      <c r="L43" s="4" t="s">
        <v>85</v>
      </c>
      <c r="M43" s="4">
        <v>2338858</v>
      </c>
      <c r="N43" s="4" t="s">
        <v>85</v>
      </c>
      <c r="O43" s="5">
        <v>44393.426388888889</v>
      </c>
      <c r="P43" s="5">
        <v>44393.427083333336</v>
      </c>
      <c r="Q43" s="4" t="s">
        <v>91</v>
      </c>
      <c r="R43" s="4" t="s">
        <v>92</v>
      </c>
      <c r="S43" s="4">
        <v>4</v>
      </c>
      <c r="T43" s="4">
        <v>5</v>
      </c>
      <c r="U43" s="4">
        <v>0</v>
      </c>
      <c r="V43" s="5"/>
      <c r="W43" s="4" t="s">
        <v>85</v>
      </c>
      <c r="X43" s="4" t="s">
        <v>57</v>
      </c>
      <c r="Y43" s="17"/>
      <c r="Z43" s="17"/>
      <c r="AA43" s="4">
        <f t="shared" si="0"/>
        <v>715</v>
      </c>
      <c r="AB43" s="17"/>
    </row>
    <row r="44" spans="1:28" x14ac:dyDescent="0.35">
      <c r="A44" s="4" t="s">
        <v>172</v>
      </c>
      <c r="B44" s="4">
        <v>24281192</v>
      </c>
      <c r="C44" s="4">
        <v>1</v>
      </c>
      <c r="E44" s="4" t="s">
        <v>85</v>
      </c>
      <c r="F44" s="5">
        <v>41808.370833333334</v>
      </c>
      <c r="G44" s="4" t="s">
        <v>85</v>
      </c>
      <c r="H44" s="4">
        <v>-55</v>
      </c>
      <c r="I44" s="4">
        <v>33592</v>
      </c>
      <c r="J44" s="2" t="s">
        <v>176</v>
      </c>
      <c r="K44" s="4">
        <v>3526450</v>
      </c>
      <c r="L44" s="4" t="s">
        <v>85</v>
      </c>
      <c r="M44" s="4">
        <v>13266974</v>
      </c>
      <c r="N44" s="4" t="s">
        <v>85</v>
      </c>
      <c r="O44" s="5">
        <v>44107.585416666669</v>
      </c>
      <c r="P44" s="5">
        <v>44831.322916666664</v>
      </c>
      <c r="Q44" s="4" t="s">
        <v>177</v>
      </c>
      <c r="R44" s="4" t="s">
        <v>178</v>
      </c>
      <c r="S44" s="4">
        <v>11</v>
      </c>
      <c r="T44" s="4">
        <v>11</v>
      </c>
      <c r="U44" s="4">
        <v>0</v>
      </c>
      <c r="V44" s="5"/>
      <c r="W44" s="4" t="s">
        <v>85</v>
      </c>
      <c r="X44" s="4" t="s">
        <v>57</v>
      </c>
      <c r="Y44" s="17"/>
      <c r="Z44" s="17"/>
      <c r="AA44" s="4">
        <f t="shared" si="0"/>
        <v>796</v>
      </c>
      <c r="AB44" s="17"/>
    </row>
    <row r="45" spans="1:28" x14ac:dyDescent="0.35">
      <c r="A45" s="4" t="s">
        <v>172</v>
      </c>
      <c r="B45" s="4">
        <v>26655534</v>
      </c>
      <c r="C45" s="4">
        <v>1</v>
      </c>
      <c r="D45" s="4">
        <v>26655665</v>
      </c>
      <c r="E45" s="4" t="s">
        <v>85</v>
      </c>
      <c r="F45" s="5">
        <v>41942.597916666666</v>
      </c>
      <c r="G45" s="4" t="s">
        <v>85</v>
      </c>
      <c r="H45" s="4">
        <v>-54</v>
      </c>
      <c r="I45" s="4">
        <v>9423</v>
      </c>
      <c r="J45" s="2" t="s">
        <v>179</v>
      </c>
      <c r="K45" s="4">
        <v>196210</v>
      </c>
      <c r="L45" s="4" t="s">
        <v>85</v>
      </c>
      <c r="M45" s="4">
        <v>-1</v>
      </c>
      <c r="N45" s="4" t="s">
        <v>85</v>
      </c>
      <c r="O45" s="5">
        <v>43230.611111111109</v>
      </c>
      <c r="P45" s="5">
        <v>43230.611111111109</v>
      </c>
      <c r="Q45" s="4" t="s">
        <v>180</v>
      </c>
      <c r="R45" s="4" t="s">
        <v>181</v>
      </c>
      <c r="S45" s="4">
        <v>1</v>
      </c>
      <c r="T45" s="4">
        <v>0</v>
      </c>
      <c r="U45" s="4">
        <v>0</v>
      </c>
      <c r="V45" s="5">
        <v>43403.940972222219</v>
      </c>
      <c r="W45" s="4" t="s">
        <v>85</v>
      </c>
      <c r="X45" s="4" t="s">
        <v>53</v>
      </c>
      <c r="Y45" s="17"/>
      <c r="Z45" s="17"/>
      <c r="AA45" s="4">
        <f t="shared" si="0"/>
        <v>560</v>
      </c>
      <c r="AB45" s="17"/>
    </row>
    <row r="46" spans="1:28" x14ac:dyDescent="0.35">
      <c r="A46" s="4" t="s">
        <v>172</v>
      </c>
      <c r="B46" s="4">
        <v>44899821</v>
      </c>
      <c r="C46" s="4">
        <v>1</v>
      </c>
      <c r="D46" s="4">
        <v>44900290</v>
      </c>
      <c r="E46" s="4" t="s">
        <v>85</v>
      </c>
      <c r="F46" s="5">
        <v>42920.318749999999</v>
      </c>
      <c r="G46" s="4" t="s">
        <v>85</v>
      </c>
      <c r="H46" s="4">
        <v>-45</v>
      </c>
      <c r="I46" s="4">
        <v>752</v>
      </c>
      <c r="J46" s="2" t="s">
        <v>50</v>
      </c>
      <c r="K46" s="4">
        <v>7800558</v>
      </c>
      <c r="L46" s="4" t="s">
        <v>85</v>
      </c>
      <c r="M46" s="4">
        <v>4826457</v>
      </c>
      <c r="N46" s="4" t="s">
        <v>85</v>
      </c>
      <c r="O46" s="5">
        <v>42920.415277777778</v>
      </c>
      <c r="P46" s="5">
        <v>42920.415277777778</v>
      </c>
      <c r="Q46" s="4" t="s">
        <v>51</v>
      </c>
      <c r="R46" s="4" t="s">
        <v>52</v>
      </c>
      <c r="S46" s="4">
        <v>1</v>
      </c>
      <c r="T46" s="4">
        <v>4</v>
      </c>
      <c r="U46" s="4">
        <v>0</v>
      </c>
      <c r="V46" s="5">
        <v>44303.427777777775</v>
      </c>
      <c r="W46" s="4" t="s">
        <v>85</v>
      </c>
      <c r="X46" s="4" t="s">
        <v>53</v>
      </c>
      <c r="Y46" s="17"/>
      <c r="Z46" s="17"/>
      <c r="AA46" s="4">
        <f t="shared" si="0"/>
        <v>4652</v>
      </c>
      <c r="AB46" s="17"/>
    </row>
    <row r="47" spans="1:28" x14ac:dyDescent="0.35">
      <c r="A47" s="4" t="s">
        <v>172</v>
      </c>
      <c r="B47" s="4">
        <v>27894144</v>
      </c>
      <c r="C47" s="4">
        <v>1</v>
      </c>
      <c r="D47" s="4">
        <v>27894183</v>
      </c>
      <c r="E47" s="4" t="s">
        <v>85</v>
      </c>
      <c r="F47" s="5">
        <v>42016.0625</v>
      </c>
      <c r="G47" s="4" t="s">
        <v>85</v>
      </c>
      <c r="H47" s="4">
        <v>-42</v>
      </c>
      <c r="I47" s="4">
        <v>3016</v>
      </c>
      <c r="J47" s="2" t="s">
        <v>182</v>
      </c>
      <c r="K47" s="4">
        <v>4115507</v>
      </c>
      <c r="L47" s="4" t="s">
        <v>85</v>
      </c>
      <c r="N47" s="4" t="s">
        <v>85</v>
      </c>
      <c r="O47" s="5"/>
      <c r="P47" s="5">
        <v>43622.611111111109</v>
      </c>
      <c r="Q47" s="4" t="s">
        <v>183</v>
      </c>
      <c r="R47" s="4" t="s">
        <v>184</v>
      </c>
      <c r="S47" s="4">
        <v>1</v>
      </c>
      <c r="T47" s="4">
        <v>4</v>
      </c>
      <c r="U47" s="4">
        <v>0</v>
      </c>
      <c r="V47" s="5"/>
      <c r="W47" s="4" t="s">
        <v>85</v>
      </c>
      <c r="X47" s="4" t="s">
        <v>53</v>
      </c>
      <c r="Y47" s="17"/>
      <c r="Z47" s="17"/>
      <c r="AA47" s="4">
        <f t="shared" si="0"/>
        <v>1203</v>
      </c>
      <c r="AB47" s="17"/>
    </row>
    <row r="48" spans="1:28" x14ac:dyDescent="0.35">
      <c r="A48" s="4" t="s">
        <v>172</v>
      </c>
      <c r="B48" s="4">
        <v>31117132</v>
      </c>
      <c r="C48" s="4">
        <v>1</v>
      </c>
      <c r="E48" s="4" t="s">
        <v>85</v>
      </c>
      <c r="F48" s="5">
        <v>42184.56527777778</v>
      </c>
      <c r="G48" s="4" t="s">
        <v>85</v>
      </c>
      <c r="H48" s="4">
        <v>-41</v>
      </c>
      <c r="I48" s="4">
        <v>1470</v>
      </c>
      <c r="J48" s="2" t="s">
        <v>185</v>
      </c>
      <c r="K48" s="4">
        <v>5061468</v>
      </c>
      <c r="L48" s="4" t="s">
        <v>85</v>
      </c>
      <c r="M48" s="4">
        <v>109941</v>
      </c>
      <c r="N48" s="4" t="s">
        <v>85</v>
      </c>
      <c r="O48" s="5">
        <v>44548.059027777781</v>
      </c>
      <c r="P48" s="5">
        <v>44548.059027777781</v>
      </c>
      <c r="Q48" s="4" t="s">
        <v>186</v>
      </c>
      <c r="R48" s="4" t="s">
        <v>187</v>
      </c>
      <c r="S48" s="4">
        <v>6</v>
      </c>
      <c r="T48" s="4">
        <v>6</v>
      </c>
      <c r="V48" s="5"/>
      <c r="W48" s="4" t="s">
        <v>85</v>
      </c>
      <c r="X48" s="4" t="s">
        <v>57</v>
      </c>
      <c r="Y48" s="17"/>
      <c r="Z48" s="17"/>
      <c r="AA48" s="4">
        <f t="shared" si="0"/>
        <v>511</v>
      </c>
      <c r="AB48" s="17"/>
    </row>
    <row r="49" spans="1:28" x14ac:dyDescent="0.35">
      <c r="A49" s="4" t="s">
        <v>172</v>
      </c>
      <c r="B49" s="4">
        <v>39601887</v>
      </c>
      <c r="C49" s="4">
        <v>1</v>
      </c>
      <c r="E49" s="4" t="s">
        <v>85</v>
      </c>
      <c r="F49" s="5">
        <v>42633.791666666664</v>
      </c>
      <c r="G49" s="4" t="s">
        <v>85</v>
      </c>
      <c r="H49" s="4">
        <v>-37</v>
      </c>
      <c r="I49" s="4">
        <v>1232</v>
      </c>
      <c r="J49" s="2" t="s">
        <v>188</v>
      </c>
      <c r="K49" s="4">
        <v>6855006</v>
      </c>
      <c r="L49" s="4" t="s">
        <v>85</v>
      </c>
      <c r="M49" s="4">
        <v>206401</v>
      </c>
      <c r="N49" s="4" t="s">
        <v>85</v>
      </c>
      <c r="O49" s="5">
        <v>42899.947916666664</v>
      </c>
      <c r="P49" s="5">
        <v>43201.392361111109</v>
      </c>
      <c r="Q49" s="4" t="s">
        <v>189</v>
      </c>
      <c r="R49" s="4" t="s">
        <v>190</v>
      </c>
      <c r="S49" s="4">
        <v>2</v>
      </c>
      <c r="T49" s="4">
        <v>5</v>
      </c>
      <c r="V49" s="5"/>
      <c r="W49" s="4" t="s">
        <v>85</v>
      </c>
      <c r="X49" s="4" t="s">
        <v>53</v>
      </c>
      <c r="Y49" s="17"/>
      <c r="Z49" s="17"/>
      <c r="AA49" s="4">
        <f t="shared" si="0"/>
        <v>2010</v>
      </c>
      <c r="AB49" s="17"/>
    </row>
    <row r="50" spans="1:28" x14ac:dyDescent="0.35">
      <c r="A50" s="4" t="s">
        <v>172</v>
      </c>
      <c r="B50" s="4">
        <v>31967020</v>
      </c>
      <c r="C50" s="4">
        <v>1</v>
      </c>
      <c r="E50" s="4" t="s">
        <v>85</v>
      </c>
      <c r="F50" s="5">
        <v>42228.571527777778</v>
      </c>
      <c r="G50" s="4" t="s">
        <v>85</v>
      </c>
      <c r="H50" s="4">
        <v>-36</v>
      </c>
      <c r="I50" s="4">
        <v>919</v>
      </c>
      <c r="J50" s="2" t="s">
        <v>191</v>
      </c>
      <c r="K50" s="4">
        <v>5219556</v>
      </c>
      <c r="L50" s="4" t="s">
        <v>85</v>
      </c>
      <c r="M50" s="4">
        <v>13170636</v>
      </c>
      <c r="N50" s="4" t="s">
        <v>85</v>
      </c>
      <c r="O50" s="5">
        <v>44458.522916666669</v>
      </c>
      <c r="P50" s="5">
        <v>44458.522916666669</v>
      </c>
      <c r="Q50" s="4" t="s">
        <v>192</v>
      </c>
      <c r="R50" s="4" t="s">
        <v>193</v>
      </c>
      <c r="S50" s="4">
        <v>1</v>
      </c>
      <c r="T50" s="4">
        <v>2</v>
      </c>
      <c r="V50" s="5"/>
      <c r="W50" s="4" t="s">
        <v>85</v>
      </c>
      <c r="X50" s="4" t="s">
        <v>57</v>
      </c>
      <c r="Y50" s="17"/>
      <c r="Z50" s="17"/>
      <c r="AA50" s="4">
        <f t="shared" si="0"/>
        <v>796</v>
      </c>
      <c r="AB50" s="17"/>
    </row>
    <row r="51" spans="1:28" x14ac:dyDescent="0.35">
      <c r="A51" s="4" t="s">
        <v>172</v>
      </c>
      <c r="B51" s="4">
        <v>31205402</v>
      </c>
      <c r="C51" s="4">
        <v>1</v>
      </c>
      <c r="D51" s="4">
        <v>31206292</v>
      </c>
      <c r="E51" s="4" t="s">
        <v>85</v>
      </c>
      <c r="F51" s="5">
        <v>42188.465277777781</v>
      </c>
      <c r="G51" s="4" t="s">
        <v>85</v>
      </c>
      <c r="H51" s="4">
        <v>-36</v>
      </c>
      <c r="I51" s="4">
        <v>617</v>
      </c>
      <c r="J51" s="2" t="s">
        <v>194</v>
      </c>
      <c r="K51" s="4">
        <v>3317808</v>
      </c>
      <c r="L51" s="4" t="s">
        <v>85</v>
      </c>
      <c r="M51" s="4">
        <v>3317808</v>
      </c>
      <c r="N51" s="4" t="s">
        <v>85</v>
      </c>
      <c r="O51" s="5">
        <v>42188.486805555556</v>
      </c>
      <c r="P51" s="5">
        <v>42188.49722222222</v>
      </c>
      <c r="Q51" s="4" t="s">
        <v>195</v>
      </c>
      <c r="R51" s="4" t="s">
        <v>196</v>
      </c>
      <c r="S51" s="4">
        <v>1</v>
      </c>
      <c r="T51" s="4">
        <v>1</v>
      </c>
      <c r="U51" s="4">
        <v>0</v>
      </c>
      <c r="V51" s="5"/>
      <c r="W51" s="4" t="s">
        <v>85</v>
      </c>
      <c r="X51" s="4" t="s">
        <v>53</v>
      </c>
      <c r="Y51" s="17"/>
      <c r="Z51" s="17"/>
      <c r="AA51" s="4">
        <f t="shared" si="0"/>
        <v>1968</v>
      </c>
      <c r="AB51" s="17"/>
    </row>
    <row r="52" spans="1:28" x14ac:dyDescent="0.35">
      <c r="A52" s="4" t="s">
        <v>197</v>
      </c>
      <c r="B52" s="4">
        <v>17686749</v>
      </c>
      <c r="C52" s="4">
        <v>1</v>
      </c>
      <c r="D52" s="4">
        <v>24711934</v>
      </c>
      <c r="E52" s="4" t="s">
        <v>85</v>
      </c>
      <c r="F52" s="5">
        <v>41471.868750000001</v>
      </c>
      <c r="G52" s="4" t="s">
        <v>85</v>
      </c>
      <c r="H52" s="4">
        <v>-110</v>
      </c>
      <c r="I52" s="4">
        <v>11444</v>
      </c>
      <c r="J52" s="2" t="s">
        <v>173</v>
      </c>
      <c r="K52" s="4">
        <v>1174799</v>
      </c>
      <c r="L52" s="4" t="s">
        <v>85</v>
      </c>
      <c r="M52" s="4">
        <v>366904</v>
      </c>
      <c r="N52" s="4" t="s">
        <v>85</v>
      </c>
      <c r="O52" s="5">
        <v>43557.773611111108</v>
      </c>
      <c r="P52" s="5">
        <v>43558.069444444445</v>
      </c>
      <c r="Q52" s="4" t="s">
        <v>174</v>
      </c>
      <c r="R52" s="4" t="s">
        <v>175</v>
      </c>
      <c r="S52" s="4">
        <v>2</v>
      </c>
      <c r="T52" s="4">
        <v>6</v>
      </c>
      <c r="U52" s="4">
        <v>0</v>
      </c>
      <c r="V52" s="5"/>
      <c r="W52" s="4" t="s">
        <v>85</v>
      </c>
      <c r="X52" s="4" t="s">
        <v>53</v>
      </c>
      <c r="Y52" s="17" t="s">
        <v>198</v>
      </c>
      <c r="Z52" s="17">
        <f t="shared" ref="Z52" si="9">SUM(H52:H61)</f>
        <v>-502</v>
      </c>
      <c r="AA52" s="4">
        <f t="shared" si="0"/>
        <v>1974</v>
      </c>
      <c r="AB52" s="17">
        <f t="shared" ref="AB52" si="10">SUM(AA52:AA61)</f>
        <v>11925</v>
      </c>
    </row>
    <row r="53" spans="1:28" x14ac:dyDescent="0.35">
      <c r="A53" s="4" t="s">
        <v>197</v>
      </c>
      <c r="B53" s="4">
        <v>30791292</v>
      </c>
      <c r="C53" s="4">
        <v>1</v>
      </c>
      <c r="E53" s="4" t="s">
        <v>85</v>
      </c>
      <c r="F53" s="5">
        <v>42166.871527777781</v>
      </c>
      <c r="G53" s="4" t="s">
        <v>85</v>
      </c>
      <c r="H53" s="4">
        <v>-87</v>
      </c>
      <c r="I53" s="4">
        <v>7683</v>
      </c>
      <c r="J53" s="2" t="s">
        <v>90</v>
      </c>
      <c r="K53" s="4">
        <v>3457760</v>
      </c>
      <c r="L53" s="4" t="s">
        <v>85</v>
      </c>
      <c r="M53" s="4">
        <v>2338858</v>
      </c>
      <c r="N53" s="4" t="s">
        <v>85</v>
      </c>
      <c r="O53" s="5">
        <v>44393.426388888889</v>
      </c>
      <c r="P53" s="5">
        <v>44393.427083333336</v>
      </c>
      <c r="Q53" s="4" t="s">
        <v>91</v>
      </c>
      <c r="R53" s="4" t="s">
        <v>92</v>
      </c>
      <c r="S53" s="4">
        <v>4</v>
      </c>
      <c r="T53" s="4">
        <v>5</v>
      </c>
      <c r="U53" s="4">
        <v>0</v>
      </c>
      <c r="V53" s="5"/>
      <c r="W53" s="4" t="s">
        <v>85</v>
      </c>
      <c r="X53" s="4" t="s">
        <v>57</v>
      </c>
      <c r="Y53" s="17"/>
      <c r="Z53" s="17"/>
      <c r="AA53" s="4">
        <f t="shared" si="0"/>
        <v>715</v>
      </c>
      <c r="AB53" s="17"/>
    </row>
    <row r="54" spans="1:28" x14ac:dyDescent="0.35">
      <c r="A54" s="4" t="s">
        <v>197</v>
      </c>
      <c r="B54" s="4">
        <v>24281192</v>
      </c>
      <c r="C54" s="4">
        <v>1</v>
      </c>
      <c r="E54" s="4" t="s">
        <v>85</v>
      </c>
      <c r="F54" s="5">
        <v>41808.370833333334</v>
      </c>
      <c r="G54" s="4" t="s">
        <v>85</v>
      </c>
      <c r="H54" s="4">
        <v>-55</v>
      </c>
      <c r="I54" s="4">
        <v>33592</v>
      </c>
      <c r="J54" s="2" t="s">
        <v>176</v>
      </c>
      <c r="K54" s="4">
        <v>3526450</v>
      </c>
      <c r="L54" s="4" t="s">
        <v>85</v>
      </c>
      <c r="M54" s="4">
        <v>13266974</v>
      </c>
      <c r="N54" s="4" t="s">
        <v>85</v>
      </c>
      <c r="O54" s="5">
        <v>44107.585416666669</v>
      </c>
      <c r="P54" s="5">
        <v>44831.322916666664</v>
      </c>
      <c r="Q54" s="4" t="s">
        <v>177</v>
      </c>
      <c r="R54" s="4" t="s">
        <v>178</v>
      </c>
      <c r="S54" s="4">
        <v>11</v>
      </c>
      <c r="T54" s="4">
        <v>11</v>
      </c>
      <c r="U54" s="4">
        <v>0</v>
      </c>
      <c r="V54" s="5"/>
      <c r="W54" s="4" t="s">
        <v>85</v>
      </c>
      <c r="X54" s="4" t="s">
        <v>57</v>
      </c>
      <c r="Y54" s="17"/>
      <c r="Z54" s="17"/>
      <c r="AA54" s="4">
        <f t="shared" si="0"/>
        <v>796</v>
      </c>
      <c r="AB54" s="17"/>
    </row>
    <row r="55" spans="1:28" x14ac:dyDescent="0.35">
      <c r="A55" s="4" t="s">
        <v>197</v>
      </c>
      <c r="B55" s="4">
        <v>26655534</v>
      </c>
      <c r="C55" s="4">
        <v>1</v>
      </c>
      <c r="D55" s="4">
        <v>26655665</v>
      </c>
      <c r="E55" s="4" t="s">
        <v>85</v>
      </c>
      <c r="F55" s="5">
        <v>41942.597916666666</v>
      </c>
      <c r="G55" s="4" t="s">
        <v>85</v>
      </c>
      <c r="H55" s="4">
        <v>-54</v>
      </c>
      <c r="I55" s="4">
        <v>9423</v>
      </c>
      <c r="J55" s="2" t="s">
        <v>179</v>
      </c>
      <c r="K55" s="4">
        <v>196210</v>
      </c>
      <c r="L55" s="4" t="s">
        <v>85</v>
      </c>
      <c r="M55" s="4">
        <v>-1</v>
      </c>
      <c r="N55" s="4" t="s">
        <v>85</v>
      </c>
      <c r="O55" s="5">
        <v>43230.611111111109</v>
      </c>
      <c r="P55" s="5">
        <v>43230.611111111109</v>
      </c>
      <c r="Q55" s="4" t="s">
        <v>180</v>
      </c>
      <c r="R55" s="4" t="s">
        <v>181</v>
      </c>
      <c r="S55" s="4">
        <v>1</v>
      </c>
      <c r="T55" s="4">
        <v>0</v>
      </c>
      <c r="U55" s="4">
        <v>0</v>
      </c>
      <c r="V55" s="5">
        <v>43403.940972222219</v>
      </c>
      <c r="W55" s="4" t="s">
        <v>85</v>
      </c>
      <c r="X55" s="4" t="s">
        <v>53</v>
      </c>
      <c r="Y55" s="17"/>
      <c r="Z55" s="17"/>
      <c r="AA55" s="4">
        <f t="shared" si="0"/>
        <v>560</v>
      </c>
      <c r="AB55" s="17"/>
    </row>
    <row r="56" spans="1:28" x14ac:dyDescent="0.35">
      <c r="A56" s="4" t="s">
        <v>197</v>
      </c>
      <c r="B56" s="4">
        <v>27894144</v>
      </c>
      <c r="C56" s="4">
        <v>1</v>
      </c>
      <c r="D56" s="4">
        <v>27894183</v>
      </c>
      <c r="E56" s="4" t="s">
        <v>85</v>
      </c>
      <c r="F56" s="5">
        <v>42016.0625</v>
      </c>
      <c r="G56" s="4" t="s">
        <v>85</v>
      </c>
      <c r="H56" s="4">
        <v>-42</v>
      </c>
      <c r="I56" s="4">
        <v>3016</v>
      </c>
      <c r="J56" s="2" t="s">
        <v>182</v>
      </c>
      <c r="K56" s="4">
        <v>4115507</v>
      </c>
      <c r="L56" s="4" t="s">
        <v>85</v>
      </c>
      <c r="N56" s="4" t="s">
        <v>85</v>
      </c>
      <c r="O56" s="5"/>
      <c r="P56" s="5">
        <v>43622.611111111109</v>
      </c>
      <c r="Q56" s="4" t="s">
        <v>183</v>
      </c>
      <c r="R56" s="4" t="s">
        <v>184</v>
      </c>
      <c r="S56" s="4">
        <v>1</v>
      </c>
      <c r="T56" s="4">
        <v>4</v>
      </c>
      <c r="U56" s="4">
        <v>0</v>
      </c>
      <c r="V56" s="5"/>
      <c r="W56" s="4" t="s">
        <v>85</v>
      </c>
      <c r="X56" s="4" t="s">
        <v>53</v>
      </c>
      <c r="Y56" s="17"/>
      <c r="Z56" s="17"/>
      <c r="AA56" s="4">
        <f t="shared" si="0"/>
        <v>1203</v>
      </c>
      <c r="AB56" s="17"/>
    </row>
    <row r="57" spans="1:28" x14ac:dyDescent="0.35">
      <c r="A57" s="4" t="s">
        <v>197</v>
      </c>
      <c r="B57" s="4">
        <v>31967020</v>
      </c>
      <c r="C57" s="4">
        <v>1</v>
      </c>
      <c r="E57" s="4" t="s">
        <v>85</v>
      </c>
      <c r="F57" s="5">
        <v>42228.571527777778</v>
      </c>
      <c r="G57" s="4" t="s">
        <v>85</v>
      </c>
      <c r="H57" s="4">
        <v>-36</v>
      </c>
      <c r="I57" s="4">
        <v>919</v>
      </c>
      <c r="J57" s="2" t="s">
        <v>191</v>
      </c>
      <c r="K57" s="4">
        <v>5219556</v>
      </c>
      <c r="L57" s="4" t="s">
        <v>85</v>
      </c>
      <c r="M57" s="4">
        <v>13170636</v>
      </c>
      <c r="N57" s="4" t="s">
        <v>85</v>
      </c>
      <c r="O57" s="5">
        <v>44458.522916666669</v>
      </c>
      <c r="P57" s="5">
        <v>44458.522916666669</v>
      </c>
      <c r="Q57" s="4" t="s">
        <v>192</v>
      </c>
      <c r="R57" s="4" t="s">
        <v>193</v>
      </c>
      <c r="S57" s="4">
        <v>1</v>
      </c>
      <c r="T57" s="4">
        <v>2</v>
      </c>
      <c r="V57" s="5"/>
      <c r="W57" s="4" t="s">
        <v>85</v>
      </c>
      <c r="X57" s="4" t="s">
        <v>57</v>
      </c>
      <c r="Y57" s="17"/>
      <c r="Z57" s="17"/>
      <c r="AA57" s="4">
        <f t="shared" si="0"/>
        <v>796</v>
      </c>
      <c r="AB57" s="17"/>
    </row>
    <row r="58" spans="1:28" x14ac:dyDescent="0.35">
      <c r="A58" s="4" t="s">
        <v>197</v>
      </c>
      <c r="B58" s="4">
        <v>35723062</v>
      </c>
      <c r="C58" s="4">
        <v>1</v>
      </c>
      <c r="D58" s="4">
        <v>35723136</v>
      </c>
      <c r="E58" s="4" t="s">
        <v>85</v>
      </c>
      <c r="F58" s="5">
        <v>42430.522916666669</v>
      </c>
      <c r="G58" s="4" t="s">
        <v>85</v>
      </c>
      <c r="H58" s="4">
        <v>-33</v>
      </c>
      <c r="I58" s="4">
        <v>4599</v>
      </c>
      <c r="J58" s="2" t="s">
        <v>199</v>
      </c>
      <c r="K58" s="4">
        <v>2045016</v>
      </c>
      <c r="L58" s="4" t="s">
        <v>85</v>
      </c>
      <c r="M58" s="4">
        <v>13170636</v>
      </c>
      <c r="N58" s="4" t="s">
        <v>85</v>
      </c>
      <c r="O58" s="5">
        <v>44458.521527777775</v>
      </c>
      <c r="P58" s="5">
        <v>44458.522222222222</v>
      </c>
      <c r="Q58" s="4" t="s">
        <v>200</v>
      </c>
      <c r="R58" s="4" t="s">
        <v>201</v>
      </c>
      <c r="S58" s="4">
        <v>4</v>
      </c>
      <c r="T58" s="4">
        <v>2</v>
      </c>
      <c r="V58" s="5">
        <v>42442.795138888891</v>
      </c>
      <c r="W58" s="4" t="s">
        <v>85</v>
      </c>
      <c r="X58" s="4" t="s">
        <v>57</v>
      </c>
      <c r="Y58" s="17"/>
      <c r="Z58" s="17"/>
      <c r="AA58" s="4">
        <f t="shared" si="0"/>
        <v>301</v>
      </c>
      <c r="AB58" s="17"/>
    </row>
    <row r="59" spans="1:28" x14ac:dyDescent="0.35">
      <c r="A59" s="4" t="s">
        <v>197</v>
      </c>
      <c r="B59" s="4">
        <v>30555079</v>
      </c>
      <c r="C59" s="4">
        <v>1</v>
      </c>
      <c r="E59" s="4" t="s">
        <v>85</v>
      </c>
      <c r="F59" s="5">
        <v>42155.325694444444</v>
      </c>
      <c r="G59" s="4" t="s">
        <v>85</v>
      </c>
      <c r="H59" s="4">
        <v>-30</v>
      </c>
      <c r="I59" s="4">
        <v>5683</v>
      </c>
      <c r="J59" s="2" t="s">
        <v>202</v>
      </c>
      <c r="K59" s="4">
        <v>369914</v>
      </c>
      <c r="L59" s="4" t="s">
        <v>85</v>
      </c>
      <c r="M59" s="4">
        <v>13170636</v>
      </c>
      <c r="N59" s="4" t="s">
        <v>85</v>
      </c>
      <c r="O59" s="5">
        <v>44458.520138888889</v>
      </c>
      <c r="P59" s="5">
        <v>44458.520138888889</v>
      </c>
      <c r="Q59" s="4" t="s">
        <v>203</v>
      </c>
      <c r="R59" s="4" t="s">
        <v>204</v>
      </c>
      <c r="S59" s="4">
        <v>1</v>
      </c>
      <c r="T59" s="4">
        <v>1</v>
      </c>
      <c r="V59" s="5"/>
      <c r="W59" s="4" t="s">
        <v>85</v>
      </c>
      <c r="X59" s="4" t="s">
        <v>57</v>
      </c>
      <c r="Y59" s="17"/>
      <c r="Z59" s="17"/>
      <c r="AA59" s="4">
        <f t="shared" si="0"/>
        <v>5149</v>
      </c>
      <c r="AB59" s="17"/>
    </row>
    <row r="60" spans="1:28" x14ac:dyDescent="0.35">
      <c r="A60" s="4" t="s">
        <v>197</v>
      </c>
      <c r="B60" s="4">
        <v>45723965</v>
      </c>
      <c r="C60" s="4">
        <v>1</v>
      </c>
      <c r="D60" s="4">
        <v>45724017</v>
      </c>
      <c r="E60" s="4" t="s">
        <v>85</v>
      </c>
      <c r="F60" s="5">
        <v>42963.938194444447</v>
      </c>
      <c r="G60" s="4" t="s">
        <v>85</v>
      </c>
      <c r="H60" s="4">
        <v>-28</v>
      </c>
      <c r="I60" s="4">
        <v>571</v>
      </c>
      <c r="J60" s="2" t="s">
        <v>205</v>
      </c>
      <c r="K60" s="4">
        <v>8474971</v>
      </c>
      <c r="L60" s="4" t="s">
        <v>85</v>
      </c>
      <c r="M60" s="4">
        <v>1491895</v>
      </c>
      <c r="N60" s="4" t="s">
        <v>85</v>
      </c>
      <c r="O60" s="5">
        <v>42963.94027777778</v>
      </c>
      <c r="P60" s="5">
        <v>44124.171527777777</v>
      </c>
      <c r="Q60" s="4" t="s">
        <v>206</v>
      </c>
      <c r="R60" s="4" t="s">
        <v>181</v>
      </c>
      <c r="S60" s="4">
        <v>2</v>
      </c>
      <c r="T60" s="4">
        <v>7</v>
      </c>
      <c r="U60" s="4">
        <v>0</v>
      </c>
      <c r="V60" s="5"/>
      <c r="W60" s="4" t="s">
        <v>85</v>
      </c>
      <c r="X60" s="4" t="s">
        <v>53</v>
      </c>
      <c r="Y60" s="17"/>
      <c r="Z60" s="17"/>
      <c r="AA60" s="4">
        <f t="shared" si="0"/>
        <v>192</v>
      </c>
      <c r="AB60" s="17"/>
    </row>
    <row r="61" spans="1:28" x14ac:dyDescent="0.35">
      <c r="A61" s="4" t="s">
        <v>197</v>
      </c>
      <c r="B61" s="4">
        <v>30501161</v>
      </c>
      <c r="C61" s="4">
        <v>1</v>
      </c>
      <c r="D61" s="4">
        <v>47590863</v>
      </c>
      <c r="E61" s="4" t="s">
        <v>85</v>
      </c>
      <c r="F61" s="5">
        <v>42152.353472222225</v>
      </c>
      <c r="G61" s="4" t="s">
        <v>85</v>
      </c>
      <c r="H61" s="4">
        <v>-27</v>
      </c>
      <c r="I61" s="4">
        <v>14932</v>
      </c>
      <c r="J61" s="2" t="s">
        <v>207</v>
      </c>
      <c r="K61" s="4">
        <v>4799941</v>
      </c>
      <c r="L61" s="4" t="s">
        <v>85</v>
      </c>
      <c r="M61" s="4">
        <v>4551041</v>
      </c>
      <c r="N61" s="4" t="s">
        <v>85</v>
      </c>
      <c r="O61" s="5">
        <v>42737.585416666669</v>
      </c>
      <c r="P61" s="5">
        <v>44124.169444444444</v>
      </c>
      <c r="Q61" s="4" t="s">
        <v>208</v>
      </c>
      <c r="R61" s="4" t="s">
        <v>181</v>
      </c>
      <c r="S61" s="4">
        <v>8</v>
      </c>
      <c r="T61" s="4">
        <v>9</v>
      </c>
      <c r="V61" s="5"/>
      <c r="W61" s="4" t="s">
        <v>85</v>
      </c>
      <c r="X61" s="4" t="s">
        <v>53</v>
      </c>
      <c r="Y61" s="17"/>
      <c r="Z61" s="17"/>
      <c r="AA61" s="4">
        <f t="shared" si="0"/>
        <v>239</v>
      </c>
      <c r="AB61" s="17"/>
    </row>
    <row r="62" spans="1:28" x14ac:dyDescent="0.35">
      <c r="A62" s="4" t="s">
        <v>209</v>
      </c>
      <c r="B62" s="4">
        <v>42916666</v>
      </c>
      <c r="C62" s="4">
        <v>1</v>
      </c>
      <c r="E62" s="4" t="s">
        <v>85</v>
      </c>
      <c r="F62" s="5">
        <v>42815.045138888891</v>
      </c>
      <c r="G62" s="4" t="s">
        <v>85</v>
      </c>
      <c r="H62" s="4">
        <v>-11</v>
      </c>
      <c r="I62" s="4">
        <v>105</v>
      </c>
      <c r="J62" s="2" t="s">
        <v>210</v>
      </c>
      <c r="K62" s="4">
        <v>7742839</v>
      </c>
      <c r="L62" s="4" t="s">
        <v>85</v>
      </c>
      <c r="M62" s="4">
        <v>2986984</v>
      </c>
      <c r="N62" s="4" t="s">
        <v>85</v>
      </c>
      <c r="O62" s="5">
        <v>43139.469444444447</v>
      </c>
      <c r="P62" s="5">
        <v>43139.469444444447</v>
      </c>
      <c r="Q62" s="4" t="s">
        <v>211</v>
      </c>
      <c r="R62" s="4" t="s">
        <v>212</v>
      </c>
      <c r="S62" s="4">
        <v>1</v>
      </c>
      <c r="T62" s="4">
        <v>1</v>
      </c>
      <c r="V62" s="5"/>
      <c r="W62" s="4" t="s">
        <v>85</v>
      </c>
      <c r="X62" s="4" t="s">
        <v>53</v>
      </c>
      <c r="Y62" s="17" t="s">
        <v>9</v>
      </c>
      <c r="Z62" s="17">
        <f t="shared" ref="Z62" si="11">SUM(H62:H71)</f>
        <v>-69</v>
      </c>
      <c r="AA62" s="4">
        <f t="shared" si="0"/>
        <v>149</v>
      </c>
      <c r="AB62" s="17">
        <f t="shared" ref="AB62" si="12">SUM(AA62:AA71)</f>
        <v>12951</v>
      </c>
    </row>
    <row r="63" spans="1:28" x14ac:dyDescent="0.35">
      <c r="A63" s="4" t="s">
        <v>209</v>
      </c>
      <c r="B63" s="4">
        <v>28373925</v>
      </c>
      <c r="C63" s="4">
        <v>1</v>
      </c>
      <c r="E63" s="4" t="s">
        <v>85</v>
      </c>
      <c r="F63" s="5">
        <v>42041.840277777781</v>
      </c>
      <c r="G63" s="4" t="s">
        <v>85</v>
      </c>
      <c r="H63" s="4">
        <v>-8</v>
      </c>
      <c r="I63" s="4">
        <v>242</v>
      </c>
      <c r="J63" s="2" t="s">
        <v>213</v>
      </c>
      <c r="K63" s="4">
        <v>4538750</v>
      </c>
      <c r="L63" s="4" t="s">
        <v>85</v>
      </c>
      <c r="M63" s="4">
        <v>3400481</v>
      </c>
      <c r="N63" s="4" t="s">
        <v>85</v>
      </c>
      <c r="O63" s="5">
        <v>42493.207638888889</v>
      </c>
      <c r="P63" s="5">
        <v>42493.207638888889</v>
      </c>
      <c r="Q63" s="4" t="s">
        <v>214</v>
      </c>
      <c r="R63" s="4" t="s">
        <v>215</v>
      </c>
      <c r="S63" s="4">
        <v>3</v>
      </c>
      <c r="T63" s="4">
        <v>1</v>
      </c>
      <c r="V63" s="5"/>
      <c r="W63" s="4" t="s">
        <v>85</v>
      </c>
      <c r="X63" s="4" t="s">
        <v>53</v>
      </c>
      <c r="Y63" s="17"/>
      <c r="Z63" s="17"/>
      <c r="AA63" s="4">
        <f t="shared" si="0"/>
        <v>314</v>
      </c>
      <c r="AB63" s="17"/>
    </row>
    <row r="64" spans="1:28" x14ac:dyDescent="0.35">
      <c r="A64" s="4" t="s">
        <v>209</v>
      </c>
      <c r="B64" s="4">
        <v>39483819</v>
      </c>
      <c r="C64" s="4">
        <v>1</v>
      </c>
      <c r="E64" s="4" t="s">
        <v>85</v>
      </c>
      <c r="F64" s="5">
        <v>42627.270833333336</v>
      </c>
      <c r="G64" s="4" t="s">
        <v>85</v>
      </c>
      <c r="H64" s="4">
        <v>-8</v>
      </c>
      <c r="I64" s="4">
        <v>524</v>
      </c>
      <c r="J64" s="2" t="s">
        <v>216</v>
      </c>
      <c r="K64" s="4">
        <v>6708373</v>
      </c>
      <c r="L64" s="4" t="s">
        <v>85</v>
      </c>
      <c r="M64" s="4">
        <v>833070</v>
      </c>
      <c r="N64" s="4" t="s">
        <v>85</v>
      </c>
      <c r="O64" s="5">
        <v>42627.300694444442</v>
      </c>
      <c r="P64" s="5">
        <v>42880.271527777775</v>
      </c>
      <c r="Q64" s="4" t="s">
        <v>217</v>
      </c>
      <c r="R64" s="4" t="s">
        <v>218</v>
      </c>
      <c r="S64" s="4">
        <v>1</v>
      </c>
      <c r="T64" s="4">
        <v>5</v>
      </c>
      <c r="V64" s="5">
        <v>42627.386111111111</v>
      </c>
      <c r="W64" s="4" t="s">
        <v>85</v>
      </c>
      <c r="X64" s="4" t="s">
        <v>53</v>
      </c>
      <c r="Y64" s="17"/>
      <c r="Z64" s="17"/>
      <c r="AA64" s="4">
        <f t="shared" si="0"/>
        <v>156</v>
      </c>
      <c r="AB64" s="17"/>
    </row>
    <row r="65" spans="1:28" x14ac:dyDescent="0.35">
      <c r="A65" s="4" t="s">
        <v>209</v>
      </c>
      <c r="B65" s="4">
        <v>25256739</v>
      </c>
      <c r="C65" s="4">
        <v>1</v>
      </c>
      <c r="D65" s="4">
        <v>25256857</v>
      </c>
      <c r="E65" s="4" t="s">
        <v>85</v>
      </c>
      <c r="F65" s="5">
        <v>41863.226388888892</v>
      </c>
      <c r="G65" s="4" t="s">
        <v>85</v>
      </c>
      <c r="H65" s="4">
        <v>-7</v>
      </c>
      <c r="I65" s="4">
        <v>65</v>
      </c>
      <c r="J65" s="2" t="s">
        <v>219</v>
      </c>
      <c r="K65" s="4">
        <v>3921550</v>
      </c>
      <c r="L65" s="4" t="s">
        <v>85</v>
      </c>
      <c r="M65" s="4">
        <v>4409409</v>
      </c>
      <c r="N65" s="4" t="s">
        <v>85</v>
      </c>
      <c r="O65" s="5">
        <v>42930.025000000001</v>
      </c>
      <c r="P65" s="5">
        <v>42930.025000000001</v>
      </c>
      <c r="Q65" s="4" t="s">
        <v>220</v>
      </c>
      <c r="R65" s="4" t="s">
        <v>221</v>
      </c>
      <c r="S65" s="4">
        <v>2</v>
      </c>
      <c r="T65" s="4">
        <v>1</v>
      </c>
      <c r="U65" s="4">
        <v>0</v>
      </c>
      <c r="V65" s="5">
        <v>41863.286805555559</v>
      </c>
      <c r="W65" s="4" t="s">
        <v>85</v>
      </c>
      <c r="X65" s="4" t="s">
        <v>53</v>
      </c>
      <c r="Y65" s="17"/>
      <c r="Z65" s="17"/>
      <c r="AA65" s="4">
        <f t="shared" si="0"/>
        <v>264</v>
      </c>
      <c r="AB65" s="17"/>
    </row>
    <row r="66" spans="1:28" x14ac:dyDescent="0.35">
      <c r="A66" s="4" t="s">
        <v>209</v>
      </c>
      <c r="B66" s="4">
        <v>56347897</v>
      </c>
      <c r="C66" s="4">
        <v>1</v>
      </c>
      <c r="E66" s="4" t="s">
        <v>85</v>
      </c>
      <c r="F66" s="5">
        <v>43613.757638888892</v>
      </c>
      <c r="G66" s="4" t="s">
        <v>85</v>
      </c>
      <c r="H66" s="4">
        <v>-6</v>
      </c>
      <c r="I66" s="4">
        <v>72</v>
      </c>
      <c r="J66" s="2" t="s">
        <v>222</v>
      </c>
      <c r="K66" s="4">
        <v>11569053</v>
      </c>
      <c r="L66" s="4" t="s">
        <v>85</v>
      </c>
      <c r="N66" s="4" t="s">
        <v>85</v>
      </c>
      <c r="O66" s="5"/>
      <c r="P66" s="5">
        <v>43614.669444444444</v>
      </c>
      <c r="Q66" s="4" t="s">
        <v>223</v>
      </c>
      <c r="R66" s="4" t="s">
        <v>224</v>
      </c>
      <c r="S66" s="4">
        <v>1</v>
      </c>
      <c r="T66" s="4">
        <v>1</v>
      </c>
      <c r="V66" s="5"/>
      <c r="W66" s="4" t="s">
        <v>85</v>
      </c>
      <c r="X66" s="4" t="s">
        <v>57</v>
      </c>
      <c r="Y66" s="17"/>
      <c r="Z66" s="17"/>
      <c r="AA66" s="4">
        <f t="shared" si="0"/>
        <v>1110</v>
      </c>
      <c r="AB66" s="17"/>
    </row>
    <row r="67" spans="1:28" x14ac:dyDescent="0.35">
      <c r="A67" s="4" t="s">
        <v>209</v>
      </c>
      <c r="B67" s="4">
        <v>12777651</v>
      </c>
      <c r="C67" s="4">
        <v>1</v>
      </c>
      <c r="E67" s="4" t="s">
        <v>85</v>
      </c>
      <c r="F67" s="5">
        <v>41190.340277777781</v>
      </c>
      <c r="G67" s="4" t="s">
        <v>85</v>
      </c>
      <c r="H67" s="4">
        <v>-6</v>
      </c>
      <c r="I67" s="4">
        <v>986</v>
      </c>
      <c r="J67" s="2" t="s">
        <v>225</v>
      </c>
      <c r="K67" s="4">
        <v>1724407</v>
      </c>
      <c r="L67" s="4" t="s">
        <v>85</v>
      </c>
      <c r="M67" s="4">
        <v>759866</v>
      </c>
      <c r="N67" s="4" t="s">
        <v>85</v>
      </c>
      <c r="O67" s="5">
        <v>41626.709027777775</v>
      </c>
      <c r="P67" s="5">
        <v>41626.709027777775</v>
      </c>
      <c r="Q67" s="4" t="s">
        <v>226</v>
      </c>
      <c r="R67" s="4" t="s">
        <v>218</v>
      </c>
      <c r="S67" s="4">
        <v>1</v>
      </c>
      <c r="T67" s="4">
        <v>1</v>
      </c>
      <c r="V67" s="5">
        <v>41805.443055555559</v>
      </c>
      <c r="W67" s="4" t="s">
        <v>85</v>
      </c>
      <c r="X67" s="4" t="s">
        <v>53</v>
      </c>
      <c r="Y67" s="17"/>
      <c r="Z67" s="17"/>
      <c r="AA67" s="4">
        <f t="shared" ref="AA67:AA121" si="13">LEN(J67)</f>
        <v>362</v>
      </c>
      <c r="AB67" s="17"/>
    </row>
    <row r="68" spans="1:28" x14ac:dyDescent="0.35">
      <c r="A68" s="4" t="s">
        <v>209</v>
      </c>
      <c r="B68" s="4">
        <v>18838367</v>
      </c>
      <c r="C68" s="4">
        <v>1</v>
      </c>
      <c r="E68" s="4" t="s">
        <v>85</v>
      </c>
      <c r="F68" s="5">
        <v>41533.936111111114</v>
      </c>
      <c r="G68" s="4" t="s">
        <v>85</v>
      </c>
      <c r="H68" s="4">
        <v>-6</v>
      </c>
      <c r="I68" s="4">
        <v>1412</v>
      </c>
      <c r="J68" s="2" t="s">
        <v>227</v>
      </c>
      <c r="K68" s="4">
        <v>2734430</v>
      </c>
      <c r="L68" s="4" t="s">
        <v>85</v>
      </c>
      <c r="N68" s="4" t="s">
        <v>85</v>
      </c>
      <c r="O68" s="5"/>
      <c r="P68" s="5">
        <v>41533.950694444444</v>
      </c>
      <c r="Q68" s="4" t="s">
        <v>228</v>
      </c>
      <c r="R68" s="4" t="s">
        <v>229</v>
      </c>
      <c r="S68" s="4">
        <v>1</v>
      </c>
      <c r="T68" s="4">
        <v>6</v>
      </c>
      <c r="V68" s="5">
        <v>41534.895138888889</v>
      </c>
      <c r="W68" s="4" t="s">
        <v>85</v>
      </c>
      <c r="X68" s="4" t="s">
        <v>53</v>
      </c>
      <c r="Y68" s="17"/>
      <c r="Z68" s="17"/>
      <c r="AA68" s="4">
        <f t="shared" si="13"/>
        <v>6513</v>
      </c>
      <c r="AB68" s="17"/>
    </row>
    <row r="69" spans="1:28" x14ac:dyDescent="0.35">
      <c r="A69" s="4" t="s">
        <v>209</v>
      </c>
      <c r="B69" s="4">
        <v>16230471</v>
      </c>
      <c r="C69" s="4">
        <v>1</v>
      </c>
      <c r="E69" s="4" t="s">
        <v>85</v>
      </c>
      <c r="F69" s="5">
        <v>41390.289583333331</v>
      </c>
      <c r="G69" s="4" t="s">
        <v>85</v>
      </c>
      <c r="H69" s="4">
        <v>-6</v>
      </c>
      <c r="I69" s="4">
        <v>101</v>
      </c>
      <c r="J69" s="2" t="s">
        <v>230</v>
      </c>
      <c r="K69" s="4">
        <v>1760930</v>
      </c>
      <c r="L69" s="4" t="s">
        <v>85</v>
      </c>
      <c r="M69" s="4">
        <v>2143690</v>
      </c>
      <c r="N69" s="4" t="s">
        <v>85</v>
      </c>
      <c r="O69" s="5">
        <v>42254.386805555558</v>
      </c>
      <c r="P69" s="5">
        <v>42254.386805555558</v>
      </c>
      <c r="Q69" s="4" t="s">
        <v>231</v>
      </c>
      <c r="R69" s="4" t="s">
        <v>218</v>
      </c>
      <c r="S69" s="4">
        <v>1</v>
      </c>
      <c r="T69" s="4">
        <v>12</v>
      </c>
      <c r="U69" s="4">
        <v>0</v>
      </c>
      <c r="V69" s="5"/>
      <c r="W69" s="4" t="s">
        <v>85</v>
      </c>
      <c r="X69" s="4" t="s">
        <v>53</v>
      </c>
      <c r="Y69" s="17"/>
      <c r="Z69" s="17"/>
      <c r="AA69" s="4">
        <f t="shared" si="13"/>
        <v>2556</v>
      </c>
      <c r="AB69" s="17"/>
    </row>
    <row r="70" spans="1:28" x14ac:dyDescent="0.35">
      <c r="A70" s="4" t="s">
        <v>209</v>
      </c>
      <c r="B70" s="4">
        <v>11229015</v>
      </c>
      <c r="C70" s="4">
        <v>1</v>
      </c>
      <c r="E70" s="4" t="s">
        <v>85</v>
      </c>
      <c r="F70" s="5">
        <v>41087.618750000001</v>
      </c>
      <c r="G70" s="4" t="s">
        <v>85</v>
      </c>
      <c r="H70" s="4">
        <v>-6</v>
      </c>
      <c r="I70" s="4">
        <v>948</v>
      </c>
      <c r="J70" s="2" t="s">
        <v>232</v>
      </c>
      <c r="K70" s="4">
        <v>1485979</v>
      </c>
      <c r="L70" s="4" t="s">
        <v>85</v>
      </c>
      <c r="M70" s="4">
        <v>1485979</v>
      </c>
      <c r="N70" s="4" t="s">
        <v>85</v>
      </c>
      <c r="O70" s="5">
        <v>41087.650694444441</v>
      </c>
      <c r="P70" s="5">
        <v>41087.705555555556</v>
      </c>
      <c r="Q70" s="4" t="s">
        <v>233</v>
      </c>
      <c r="R70" s="4" t="s">
        <v>234</v>
      </c>
      <c r="S70" s="4">
        <v>1</v>
      </c>
      <c r="T70" s="4">
        <v>5</v>
      </c>
      <c r="V70" s="5">
        <v>41089.549305555556</v>
      </c>
      <c r="W70" s="4" t="s">
        <v>85</v>
      </c>
      <c r="X70" s="4" t="s">
        <v>53</v>
      </c>
      <c r="Y70" s="17"/>
      <c r="Z70" s="17"/>
      <c r="AA70" s="4">
        <f t="shared" si="13"/>
        <v>1449</v>
      </c>
      <c r="AB70" s="17"/>
    </row>
    <row r="71" spans="1:28" x14ac:dyDescent="0.35">
      <c r="A71" s="4" t="s">
        <v>209</v>
      </c>
      <c r="B71" s="4">
        <v>38307526</v>
      </c>
      <c r="C71" s="4">
        <v>1</v>
      </c>
      <c r="E71" s="4" t="s">
        <v>85</v>
      </c>
      <c r="F71" s="5">
        <v>42562.537499999999</v>
      </c>
      <c r="G71" s="4" t="s">
        <v>85</v>
      </c>
      <c r="H71" s="4">
        <v>-5</v>
      </c>
      <c r="I71" s="4">
        <v>435</v>
      </c>
      <c r="J71" s="2" t="s">
        <v>235</v>
      </c>
      <c r="K71" s="4">
        <v>4138915</v>
      </c>
      <c r="L71" s="4" t="s">
        <v>85</v>
      </c>
      <c r="M71" s="4">
        <v>4138915</v>
      </c>
      <c r="N71" s="4" t="s">
        <v>85</v>
      </c>
      <c r="O71" s="5">
        <v>42563.401388888888</v>
      </c>
      <c r="P71" s="5">
        <v>42563.401388888888</v>
      </c>
      <c r="Q71" s="4" t="s">
        <v>236</v>
      </c>
      <c r="R71" s="4" t="s">
        <v>237</v>
      </c>
      <c r="S71" s="4">
        <v>2</v>
      </c>
      <c r="T71" s="4">
        <v>5</v>
      </c>
      <c r="U71" s="4">
        <v>0</v>
      </c>
      <c r="V71" s="5">
        <v>42577.273611111108</v>
      </c>
      <c r="W71" s="4" t="s">
        <v>85</v>
      </c>
      <c r="X71" s="4" t="s">
        <v>53</v>
      </c>
      <c r="Y71" s="17"/>
      <c r="Z71" s="17"/>
      <c r="AA71" s="4">
        <f t="shared" si="13"/>
        <v>78</v>
      </c>
      <c r="AB71" s="17"/>
    </row>
    <row r="72" spans="1:28" x14ac:dyDescent="0.35">
      <c r="A72" s="4" t="s">
        <v>238</v>
      </c>
      <c r="B72" s="4">
        <v>32191198</v>
      </c>
      <c r="C72" s="4">
        <v>1</v>
      </c>
      <c r="E72" s="4" t="s">
        <v>85</v>
      </c>
      <c r="F72" s="5">
        <v>42240.853472222225</v>
      </c>
      <c r="G72" s="4" t="s">
        <v>85</v>
      </c>
      <c r="H72" s="4">
        <v>-44</v>
      </c>
      <c r="I72" s="4">
        <v>1176</v>
      </c>
      <c r="J72" s="2" t="s">
        <v>239</v>
      </c>
      <c r="K72" s="4">
        <v>4864486</v>
      </c>
      <c r="L72" s="4" t="s">
        <v>85</v>
      </c>
      <c r="M72" s="4">
        <v>63550</v>
      </c>
      <c r="N72" s="4" t="s">
        <v>85</v>
      </c>
      <c r="O72" s="5">
        <v>44894.001388888886</v>
      </c>
      <c r="P72" s="5">
        <v>44894.001388888886</v>
      </c>
      <c r="Q72" s="4" t="s">
        <v>240</v>
      </c>
      <c r="R72" s="4" t="s">
        <v>241</v>
      </c>
      <c r="S72" s="4">
        <v>1</v>
      </c>
      <c r="T72" s="4">
        <v>1</v>
      </c>
      <c r="U72" s="4">
        <v>0</v>
      </c>
      <c r="V72" s="5">
        <v>43697.261111111111</v>
      </c>
      <c r="W72" s="4" t="s">
        <v>85</v>
      </c>
      <c r="X72" s="4" t="s">
        <v>57</v>
      </c>
      <c r="Y72" s="17" t="s">
        <v>10</v>
      </c>
      <c r="Z72" s="17">
        <f t="shared" ref="Z72" si="14">SUM(H72:H81)</f>
        <v>-269</v>
      </c>
      <c r="AA72" s="4">
        <f t="shared" si="13"/>
        <v>275</v>
      </c>
      <c r="AB72" s="17">
        <f t="shared" ref="AB72" si="15">SUM(AA72:AA81)</f>
        <v>9473</v>
      </c>
    </row>
    <row r="73" spans="1:28" x14ac:dyDescent="0.35">
      <c r="A73" s="4" t="s">
        <v>238</v>
      </c>
      <c r="B73" s="4">
        <v>27885020</v>
      </c>
      <c r="C73" s="4">
        <v>1</v>
      </c>
      <c r="D73" s="4">
        <v>27888361</v>
      </c>
      <c r="E73" s="4" t="s">
        <v>85</v>
      </c>
      <c r="F73" s="5">
        <v>42015.321527777778</v>
      </c>
      <c r="G73" s="4" t="s">
        <v>85</v>
      </c>
      <c r="H73" s="4">
        <v>-37</v>
      </c>
      <c r="I73" s="4">
        <v>8238</v>
      </c>
      <c r="J73" s="2" t="s">
        <v>242</v>
      </c>
      <c r="K73" s="4">
        <v>4266559</v>
      </c>
      <c r="L73" s="4" t="s">
        <v>85</v>
      </c>
      <c r="M73" s="4">
        <v>13170636</v>
      </c>
      <c r="N73" s="4" t="s">
        <v>85</v>
      </c>
      <c r="O73" s="5">
        <v>44458.525694444441</v>
      </c>
      <c r="P73" s="5">
        <v>44458.525694444441</v>
      </c>
      <c r="Q73" s="4" t="s">
        <v>243</v>
      </c>
      <c r="R73" s="4" t="s">
        <v>244</v>
      </c>
      <c r="S73" s="4">
        <v>1</v>
      </c>
      <c r="T73" s="4">
        <v>6</v>
      </c>
      <c r="U73" s="4">
        <v>0</v>
      </c>
      <c r="V73" s="5">
        <v>42017.631249999999</v>
      </c>
      <c r="W73" s="4" t="s">
        <v>85</v>
      </c>
      <c r="X73" s="4" t="s">
        <v>57</v>
      </c>
      <c r="Y73" s="17"/>
      <c r="Z73" s="17"/>
      <c r="AA73" s="4">
        <f t="shared" si="13"/>
        <v>755</v>
      </c>
      <c r="AB73" s="17"/>
    </row>
    <row r="74" spans="1:28" x14ac:dyDescent="0.35">
      <c r="A74" s="4" t="s">
        <v>238</v>
      </c>
      <c r="B74" s="4">
        <v>40882108</v>
      </c>
      <c r="C74" s="4">
        <v>1</v>
      </c>
      <c r="E74" s="4" t="s">
        <v>85</v>
      </c>
      <c r="F74" s="5">
        <v>42704.289583333331</v>
      </c>
      <c r="G74" s="4" t="s">
        <v>85</v>
      </c>
      <c r="H74" s="4">
        <v>-27</v>
      </c>
      <c r="I74" s="4">
        <v>373</v>
      </c>
      <c r="J74" s="2" t="s">
        <v>245</v>
      </c>
      <c r="K74" s="4">
        <v>7229234</v>
      </c>
      <c r="L74" s="4" t="s">
        <v>85</v>
      </c>
      <c r="M74" s="4">
        <v>7483494</v>
      </c>
      <c r="N74" s="4" t="s">
        <v>85</v>
      </c>
      <c r="O74" s="5">
        <v>43322.803472222222</v>
      </c>
      <c r="P74" s="5">
        <v>43322.803472222222</v>
      </c>
      <c r="Q74" s="4" t="s">
        <v>246</v>
      </c>
      <c r="R74" s="4" t="s">
        <v>247</v>
      </c>
      <c r="S74" s="4">
        <v>1</v>
      </c>
      <c r="T74" s="4">
        <v>3</v>
      </c>
      <c r="V74" s="5">
        <v>42712.67291666667</v>
      </c>
      <c r="W74" s="4" t="s">
        <v>85</v>
      </c>
      <c r="X74" s="4" t="s">
        <v>57</v>
      </c>
      <c r="Y74" s="17"/>
      <c r="Z74" s="17"/>
      <c r="AA74" s="4">
        <f t="shared" si="13"/>
        <v>206</v>
      </c>
      <c r="AB74" s="17"/>
    </row>
    <row r="75" spans="1:28" x14ac:dyDescent="0.35">
      <c r="A75" s="4" t="s">
        <v>238</v>
      </c>
      <c r="B75" s="4">
        <v>38567618</v>
      </c>
      <c r="C75" s="4">
        <v>1</v>
      </c>
      <c r="D75" s="4">
        <v>39128242</v>
      </c>
      <c r="E75" s="4" t="s">
        <v>85</v>
      </c>
      <c r="F75" s="5">
        <v>42576.513888888891</v>
      </c>
      <c r="G75" s="4" t="s">
        <v>85</v>
      </c>
      <c r="H75" s="4">
        <v>-25</v>
      </c>
      <c r="I75" s="4">
        <v>869</v>
      </c>
      <c r="J75" s="2" t="s">
        <v>248</v>
      </c>
      <c r="K75" s="4">
        <v>3809375</v>
      </c>
      <c r="L75" s="4" t="s">
        <v>85</v>
      </c>
      <c r="M75" s="4">
        <v>63550</v>
      </c>
      <c r="N75" s="4" t="s">
        <v>85</v>
      </c>
      <c r="O75" s="5">
        <v>42614.934027777781</v>
      </c>
      <c r="P75" s="5">
        <v>42614.934027777781</v>
      </c>
      <c r="Q75" s="4" t="s">
        <v>249</v>
      </c>
      <c r="R75" s="4" t="s">
        <v>250</v>
      </c>
      <c r="S75" s="4">
        <v>1</v>
      </c>
      <c r="T75" s="4">
        <v>19</v>
      </c>
      <c r="U75" s="4">
        <v>0</v>
      </c>
      <c r="V75" s="5">
        <v>43697.337500000001</v>
      </c>
      <c r="W75" s="4" t="s">
        <v>85</v>
      </c>
      <c r="X75" s="4" t="s">
        <v>53</v>
      </c>
      <c r="Y75" s="17"/>
      <c r="Z75" s="17"/>
      <c r="AA75" s="4">
        <f t="shared" si="13"/>
        <v>3735</v>
      </c>
      <c r="AB75" s="17"/>
    </row>
    <row r="76" spans="1:28" x14ac:dyDescent="0.35">
      <c r="A76" s="4" t="s">
        <v>238</v>
      </c>
      <c r="B76" s="4">
        <v>46994833</v>
      </c>
      <c r="C76" s="4">
        <v>1</v>
      </c>
      <c r="D76" s="4">
        <v>47045645</v>
      </c>
      <c r="E76" s="4" t="s">
        <v>85</v>
      </c>
      <c r="F76" s="5">
        <v>43036.909722222219</v>
      </c>
      <c r="G76" s="4" t="s">
        <v>85</v>
      </c>
      <c r="H76" s="4">
        <v>-24</v>
      </c>
      <c r="I76" s="4">
        <v>1012</v>
      </c>
      <c r="J76" s="2" t="s">
        <v>251</v>
      </c>
      <c r="L76" s="4" t="s">
        <v>252</v>
      </c>
      <c r="M76" s="4">
        <v>189134</v>
      </c>
      <c r="N76" s="4" t="s">
        <v>252</v>
      </c>
      <c r="O76" s="5">
        <v>43040.197916666664</v>
      </c>
      <c r="P76" s="5">
        <v>44815.688888888886</v>
      </c>
      <c r="Q76" s="4" t="s">
        <v>253</v>
      </c>
      <c r="R76" s="4" t="s">
        <v>254</v>
      </c>
      <c r="S76" s="4">
        <v>8</v>
      </c>
      <c r="T76" s="4">
        <v>4</v>
      </c>
      <c r="U76" s="4">
        <v>0</v>
      </c>
      <c r="V76" s="5"/>
      <c r="W76" s="4" t="s">
        <v>85</v>
      </c>
      <c r="X76" s="4" t="s">
        <v>53</v>
      </c>
      <c r="Y76" s="17"/>
      <c r="Z76" s="17"/>
      <c r="AA76" s="4">
        <f t="shared" si="13"/>
        <v>341</v>
      </c>
      <c r="AB76" s="17"/>
    </row>
    <row r="77" spans="1:28" x14ac:dyDescent="0.35">
      <c r="A77" s="4" t="s">
        <v>238</v>
      </c>
      <c r="B77" s="4">
        <v>24537981</v>
      </c>
      <c r="C77" s="4">
        <v>1</v>
      </c>
      <c r="E77" s="4" t="s">
        <v>85</v>
      </c>
      <c r="F77" s="5">
        <v>41822.750694444447</v>
      </c>
      <c r="G77" s="4" t="s">
        <v>85</v>
      </c>
      <c r="H77" s="4">
        <v>-23</v>
      </c>
      <c r="I77" s="4">
        <v>2148</v>
      </c>
      <c r="J77" s="2" t="s">
        <v>255</v>
      </c>
      <c r="K77" s="4">
        <v>3798757</v>
      </c>
      <c r="L77" s="4" t="s">
        <v>85</v>
      </c>
      <c r="M77" s="4">
        <v>3076272</v>
      </c>
      <c r="N77" s="4" t="s">
        <v>85</v>
      </c>
      <c r="O77" s="5">
        <v>41823.15</v>
      </c>
      <c r="P77" s="5">
        <v>42531.527777777781</v>
      </c>
      <c r="Q77" s="4" t="s">
        <v>256</v>
      </c>
      <c r="R77" s="4" t="s">
        <v>247</v>
      </c>
      <c r="S77" s="4">
        <v>1</v>
      </c>
      <c r="T77" s="4">
        <v>4</v>
      </c>
      <c r="U77" s="4">
        <v>0</v>
      </c>
      <c r="V77" s="5"/>
      <c r="W77" s="4" t="s">
        <v>85</v>
      </c>
      <c r="X77" s="4" t="s">
        <v>53</v>
      </c>
      <c r="Y77" s="17"/>
      <c r="Z77" s="17"/>
      <c r="AA77" s="4">
        <f t="shared" si="13"/>
        <v>618</v>
      </c>
      <c r="AB77" s="17"/>
    </row>
    <row r="78" spans="1:28" x14ac:dyDescent="0.35">
      <c r="A78" s="4" t="s">
        <v>238</v>
      </c>
      <c r="B78" s="4">
        <v>53946721</v>
      </c>
      <c r="C78" s="4">
        <v>1</v>
      </c>
      <c r="E78" s="4" t="s">
        <v>85</v>
      </c>
      <c r="F78" s="5">
        <v>43461.607638888891</v>
      </c>
      <c r="G78" s="4" t="s">
        <v>85</v>
      </c>
      <c r="H78" s="4">
        <v>-23</v>
      </c>
      <c r="I78" s="4">
        <v>944</v>
      </c>
      <c r="J78" s="2" t="s">
        <v>257</v>
      </c>
      <c r="K78" s="4">
        <v>10839428</v>
      </c>
      <c r="L78" s="4" t="s">
        <v>85</v>
      </c>
      <c r="M78" s="4">
        <v>63550</v>
      </c>
      <c r="N78" s="4" t="s">
        <v>85</v>
      </c>
      <c r="O78" s="5">
        <v>43467.039583333331</v>
      </c>
      <c r="P78" s="5">
        <v>43469.739583333336</v>
      </c>
      <c r="Q78" s="4" t="s">
        <v>258</v>
      </c>
      <c r="R78" s="4" t="s">
        <v>259</v>
      </c>
      <c r="S78" s="4">
        <v>1</v>
      </c>
      <c r="T78" s="4">
        <v>1</v>
      </c>
      <c r="V78" s="5">
        <v>43471.906944444447</v>
      </c>
      <c r="W78" s="4" t="s">
        <v>85</v>
      </c>
      <c r="X78" s="4" t="s">
        <v>57</v>
      </c>
      <c r="Y78" s="17"/>
      <c r="Z78" s="17"/>
      <c r="AA78" s="4">
        <f t="shared" si="13"/>
        <v>1817</v>
      </c>
      <c r="AB78" s="17"/>
    </row>
    <row r="79" spans="1:28" x14ac:dyDescent="0.35">
      <c r="A79" s="4" t="s">
        <v>238</v>
      </c>
      <c r="B79" s="4">
        <v>37157706</v>
      </c>
      <c r="C79" s="4">
        <v>1</v>
      </c>
      <c r="D79" s="4">
        <v>37157785</v>
      </c>
      <c r="E79" s="4" t="s">
        <v>85</v>
      </c>
      <c r="F79" s="5">
        <v>42501.374305555553</v>
      </c>
      <c r="G79" s="4" t="s">
        <v>85</v>
      </c>
      <c r="H79" s="4">
        <v>-22</v>
      </c>
      <c r="I79" s="4">
        <v>252</v>
      </c>
      <c r="J79" s="2" t="s">
        <v>260</v>
      </c>
      <c r="K79" s="4">
        <v>1883050</v>
      </c>
      <c r="L79" s="4" t="s">
        <v>85</v>
      </c>
      <c r="N79" s="4" t="s">
        <v>85</v>
      </c>
      <c r="O79" s="5"/>
      <c r="P79" s="5">
        <v>42501.384722222225</v>
      </c>
      <c r="Q79" s="4" t="s">
        <v>261</v>
      </c>
      <c r="R79" s="4" t="s">
        <v>262</v>
      </c>
      <c r="S79" s="4">
        <v>2</v>
      </c>
      <c r="T79" s="4">
        <v>1</v>
      </c>
      <c r="U79" s="4">
        <v>0</v>
      </c>
      <c r="V79" s="5"/>
      <c r="W79" s="4" t="s">
        <v>85</v>
      </c>
      <c r="X79" s="4" t="s">
        <v>53</v>
      </c>
      <c r="Y79" s="17"/>
      <c r="Z79" s="17"/>
      <c r="AA79" s="4">
        <f t="shared" si="13"/>
        <v>360</v>
      </c>
      <c r="AB79" s="17"/>
    </row>
    <row r="80" spans="1:28" x14ac:dyDescent="0.35">
      <c r="A80" s="4" t="s">
        <v>238</v>
      </c>
      <c r="B80" s="4">
        <v>38106947</v>
      </c>
      <c r="C80" s="4">
        <v>1</v>
      </c>
      <c r="D80" s="4">
        <v>38107101</v>
      </c>
      <c r="E80" s="4" t="s">
        <v>85</v>
      </c>
      <c r="F80" s="5">
        <v>42550.749305555553</v>
      </c>
      <c r="G80" s="4" t="s">
        <v>85</v>
      </c>
      <c r="H80" s="4">
        <v>-22</v>
      </c>
      <c r="I80" s="4">
        <v>7448</v>
      </c>
      <c r="J80" s="2" t="s">
        <v>263</v>
      </c>
      <c r="K80" s="4">
        <v>6288320</v>
      </c>
      <c r="L80" s="4" t="s">
        <v>85</v>
      </c>
      <c r="N80" s="4" t="s">
        <v>85</v>
      </c>
      <c r="O80" s="5"/>
      <c r="P80" s="5">
        <v>43923.754861111112</v>
      </c>
      <c r="Q80" s="4" t="s">
        <v>264</v>
      </c>
      <c r="R80" s="4" t="s">
        <v>247</v>
      </c>
      <c r="S80" s="4">
        <v>4</v>
      </c>
      <c r="T80" s="4">
        <v>4</v>
      </c>
      <c r="U80" s="4">
        <v>0</v>
      </c>
      <c r="V80" s="5"/>
      <c r="W80" s="4" t="s">
        <v>85</v>
      </c>
      <c r="X80" s="4" t="s">
        <v>53</v>
      </c>
      <c r="Y80" s="17"/>
      <c r="Z80" s="17"/>
      <c r="AA80" s="4">
        <f t="shared" si="13"/>
        <v>195</v>
      </c>
      <c r="AB80" s="17"/>
    </row>
    <row r="81" spans="1:28" x14ac:dyDescent="0.35">
      <c r="A81" s="4" t="s">
        <v>238</v>
      </c>
      <c r="B81" s="4">
        <v>11981810</v>
      </c>
      <c r="C81" s="4">
        <v>1</v>
      </c>
      <c r="D81" s="4">
        <v>11985661</v>
      </c>
      <c r="E81" s="4" t="s">
        <v>85</v>
      </c>
      <c r="F81" s="5">
        <v>41137.271527777775</v>
      </c>
      <c r="G81" s="4" t="s">
        <v>85</v>
      </c>
      <c r="H81" s="4">
        <v>-22</v>
      </c>
      <c r="I81" s="4">
        <v>936</v>
      </c>
      <c r="J81" s="2" t="s">
        <v>265</v>
      </c>
      <c r="K81" s="4">
        <v>1755133</v>
      </c>
      <c r="L81" s="4" t="s">
        <v>85</v>
      </c>
      <c r="M81" s="4">
        <v>1755133</v>
      </c>
      <c r="N81" s="4" t="s">
        <v>85</v>
      </c>
      <c r="O81" s="5">
        <v>41138.304166666669</v>
      </c>
      <c r="P81" s="5">
        <v>41138.304166666669</v>
      </c>
      <c r="Q81" s="4" t="s">
        <v>266</v>
      </c>
      <c r="R81" s="4" t="s">
        <v>267</v>
      </c>
      <c r="S81" s="4">
        <v>1</v>
      </c>
      <c r="T81" s="4">
        <v>7</v>
      </c>
      <c r="V81" s="5"/>
      <c r="W81" s="4" t="s">
        <v>85</v>
      </c>
      <c r="X81" s="4" t="s">
        <v>53</v>
      </c>
      <c r="Y81" s="17"/>
      <c r="Z81" s="17"/>
      <c r="AA81" s="4">
        <f t="shared" si="13"/>
        <v>1171</v>
      </c>
      <c r="AB81" s="17"/>
    </row>
    <row r="82" spans="1:28" x14ac:dyDescent="0.35">
      <c r="A82" s="4" t="s">
        <v>268</v>
      </c>
      <c r="B82" s="4">
        <v>60814349</v>
      </c>
      <c r="C82" s="4">
        <v>1</v>
      </c>
      <c r="E82" s="4" t="s">
        <v>85</v>
      </c>
      <c r="F82" s="5">
        <v>43913.555555555555</v>
      </c>
      <c r="G82" s="4" t="s">
        <v>85</v>
      </c>
      <c r="H82" s="4">
        <v>-15</v>
      </c>
      <c r="I82" s="4">
        <v>1105</v>
      </c>
      <c r="J82" s="2" t="s">
        <v>269</v>
      </c>
      <c r="K82" s="4">
        <v>5895830</v>
      </c>
      <c r="L82" s="4" t="s">
        <v>85</v>
      </c>
      <c r="M82" s="4">
        <v>5895830</v>
      </c>
      <c r="N82" s="4" t="s">
        <v>85</v>
      </c>
      <c r="O82" s="5">
        <v>43918.425694444442</v>
      </c>
      <c r="P82" s="5">
        <v>43923.807638888888</v>
      </c>
      <c r="Q82" s="4" t="s">
        <v>270</v>
      </c>
      <c r="R82" s="4" t="s">
        <v>271</v>
      </c>
      <c r="S82" s="4">
        <v>2</v>
      </c>
      <c r="T82" s="4">
        <v>1</v>
      </c>
      <c r="V82" s="5"/>
      <c r="W82" s="4" t="s">
        <v>85</v>
      </c>
      <c r="X82" s="4" t="s">
        <v>57</v>
      </c>
      <c r="Y82" s="17" t="s">
        <v>11</v>
      </c>
      <c r="Z82" s="17">
        <f t="shared" ref="Z82" si="16">SUM(H82:H91)</f>
        <v>-105</v>
      </c>
      <c r="AA82" s="4">
        <f t="shared" si="13"/>
        <v>600</v>
      </c>
      <c r="AB82" s="17">
        <f t="shared" ref="AB82" si="17">SUM(AA82:AA91)</f>
        <v>6638</v>
      </c>
    </row>
    <row r="83" spans="1:28" x14ac:dyDescent="0.35">
      <c r="A83" s="4" t="s">
        <v>268</v>
      </c>
      <c r="B83" s="4">
        <v>55018149</v>
      </c>
      <c r="C83" s="4">
        <v>1</v>
      </c>
      <c r="D83" s="4">
        <v>55018697</v>
      </c>
      <c r="E83" s="4" t="s">
        <v>85</v>
      </c>
      <c r="F83" s="5">
        <v>43530.330555555556</v>
      </c>
      <c r="G83" s="4" t="s">
        <v>85</v>
      </c>
      <c r="H83" s="4">
        <v>-12</v>
      </c>
      <c r="I83" s="4">
        <v>97</v>
      </c>
      <c r="J83" s="2" t="s">
        <v>272</v>
      </c>
      <c r="K83" s="4">
        <v>8700327</v>
      </c>
      <c r="L83" s="4" t="s">
        <v>85</v>
      </c>
      <c r="M83" s="4">
        <v>13170636</v>
      </c>
      <c r="N83" s="4" t="s">
        <v>85</v>
      </c>
      <c r="O83" s="5">
        <v>44455.539583333331</v>
      </c>
      <c r="P83" s="5">
        <v>44455.539583333331</v>
      </c>
      <c r="Q83" s="4" t="s">
        <v>273</v>
      </c>
      <c r="R83" s="4" t="s">
        <v>274</v>
      </c>
      <c r="S83" s="4">
        <v>1</v>
      </c>
      <c r="T83" s="4">
        <v>2</v>
      </c>
      <c r="V83" s="5">
        <v>43530.376388888886</v>
      </c>
      <c r="W83" s="4" t="s">
        <v>85</v>
      </c>
      <c r="X83" s="4" t="s">
        <v>57</v>
      </c>
      <c r="Y83" s="17"/>
      <c r="Z83" s="17"/>
      <c r="AA83" s="4">
        <f t="shared" si="13"/>
        <v>712</v>
      </c>
      <c r="AB83" s="17"/>
    </row>
    <row r="84" spans="1:28" x14ac:dyDescent="0.35">
      <c r="A84" s="4" t="s">
        <v>268</v>
      </c>
      <c r="B84" s="4">
        <v>52987200</v>
      </c>
      <c r="C84" s="4">
        <v>1</v>
      </c>
      <c r="D84" s="4">
        <v>52987576</v>
      </c>
      <c r="E84" s="4" t="s">
        <v>85</v>
      </c>
      <c r="F84" s="5">
        <v>43398.44027777778</v>
      </c>
      <c r="G84" s="4" t="s">
        <v>85</v>
      </c>
      <c r="H84" s="4">
        <v>-11</v>
      </c>
      <c r="I84" s="4">
        <v>1170</v>
      </c>
      <c r="J84" s="2" t="s">
        <v>275</v>
      </c>
      <c r="K84" s="4">
        <v>10406956</v>
      </c>
      <c r="L84" s="4" t="s">
        <v>85</v>
      </c>
      <c r="M84" s="4">
        <v>7979337</v>
      </c>
      <c r="N84" s="4" t="s">
        <v>85</v>
      </c>
      <c r="O84" s="5">
        <v>43398.474999999999</v>
      </c>
      <c r="P84" s="5">
        <v>43398.474999999999</v>
      </c>
      <c r="Q84" s="4" t="s">
        <v>276</v>
      </c>
      <c r="R84" s="4" t="s">
        <v>277</v>
      </c>
      <c r="S84" s="4">
        <v>1</v>
      </c>
      <c r="T84" s="4">
        <v>5</v>
      </c>
      <c r="V84" s="5">
        <v>43398.600694444445</v>
      </c>
      <c r="W84" s="4" t="s">
        <v>85</v>
      </c>
      <c r="X84" s="4" t="s">
        <v>57</v>
      </c>
      <c r="Y84" s="17"/>
      <c r="Z84" s="17"/>
      <c r="AA84" s="4">
        <f t="shared" si="13"/>
        <v>142</v>
      </c>
      <c r="AB84" s="17"/>
    </row>
    <row r="85" spans="1:28" x14ac:dyDescent="0.35">
      <c r="A85" s="4" t="s">
        <v>268</v>
      </c>
      <c r="B85" s="4">
        <v>68364950</v>
      </c>
      <c r="C85" s="4">
        <v>1</v>
      </c>
      <c r="E85" s="4" t="s">
        <v>85</v>
      </c>
      <c r="F85" s="5">
        <v>44390.62777777778</v>
      </c>
      <c r="G85" s="4" t="s">
        <v>85</v>
      </c>
      <c r="H85" s="4">
        <v>-10</v>
      </c>
      <c r="I85" s="4">
        <v>129</v>
      </c>
      <c r="J85" s="2" t="s">
        <v>278</v>
      </c>
      <c r="K85" s="4">
        <v>5734043</v>
      </c>
      <c r="L85" s="4" t="s">
        <v>85</v>
      </c>
      <c r="M85" s="4">
        <v>5734043</v>
      </c>
      <c r="N85" s="4" t="s">
        <v>85</v>
      </c>
      <c r="O85" s="5">
        <v>44390.642361111109</v>
      </c>
      <c r="P85" s="5">
        <v>44402.570138888892</v>
      </c>
      <c r="Q85" s="4" t="s">
        <v>279</v>
      </c>
      <c r="R85" s="4" t="s">
        <v>280</v>
      </c>
      <c r="S85" s="4">
        <v>1</v>
      </c>
      <c r="T85" s="4">
        <v>0</v>
      </c>
      <c r="V85" s="5">
        <v>44502.893055555556</v>
      </c>
      <c r="W85" s="4" t="s">
        <v>85</v>
      </c>
      <c r="X85" s="4" t="s">
        <v>57</v>
      </c>
      <c r="Y85" s="17"/>
      <c r="Z85" s="17"/>
      <c r="AA85" s="4">
        <f t="shared" si="13"/>
        <v>519</v>
      </c>
      <c r="AB85" s="17"/>
    </row>
    <row r="86" spans="1:28" x14ac:dyDescent="0.35">
      <c r="A86" s="4" t="s">
        <v>268</v>
      </c>
      <c r="B86" s="4">
        <v>60500834</v>
      </c>
      <c r="C86" s="4">
        <v>1</v>
      </c>
      <c r="D86" s="4">
        <v>60501329</v>
      </c>
      <c r="E86" s="4" t="s">
        <v>85</v>
      </c>
      <c r="F86" s="5">
        <v>43893.243055555555</v>
      </c>
      <c r="G86" s="4" t="s">
        <v>85</v>
      </c>
      <c r="H86" s="4">
        <v>-10</v>
      </c>
      <c r="I86" s="4">
        <v>106</v>
      </c>
      <c r="J86" s="2" t="s">
        <v>281</v>
      </c>
      <c r="K86" s="4">
        <v>12997439</v>
      </c>
      <c r="L86" s="4" t="s">
        <v>85</v>
      </c>
      <c r="M86" s="4">
        <v>12997439</v>
      </c>
      <c r="N86" s="4" t="s">
        <v>85</v>
      </c>
      <c r="O86" s="5">
        <v>43893.259722222225</v>
      </c>
      <c r="P86" s="5">
        <v>43893.273611111108</v>
      </c>
      <c r="Q86" s="4" t="s">
        <v>282</v>
      </c>
      <c r="R86" s="4" t="s">
        <v>283</v>
      </c>
      <c r="S86" s="4">
        <v>1</v>
      </c>
      <c r="T86" s="4">
        <v>3</v>
      </c>
      <c r="U86" s="4">
        <v>0</v>
      </c>
      <c r="V86" s="5">
        <v>43893.275694444441</v>
      </c>
      <c r="W86" s="4" t="s">
        <v>85</v>
      </c>
      <c r="X86" s="4" t="s">
        <v>57</v>
      </c>
      <c r="Y86" s="17"/>
      <c r="Z86" s="17"/>
      <c r="AA86" s="4">
        <f t="shared" si="13"/>
        <v>119</v>
      </c>
      <c r="AB86" s="17"/>
    </row>
    <row r="87" spans="1:28" x14ac:dyDescent="0.35">
      <c r="A87" s="4" t="s">
        <v>268</v>
      </c>
      <c r="B87" s="4">
        <v>45302960</v>
      </c>
      <c r="C87" s="4">
        <v>1</v>
      </c>
      <c r="E87" s="4" t="s">
        <v>85</v>
      </c>
      <c r="F87" s="5">
        <v>42941.509027777778</v>
      </c>
      <c r="G87" s="4" t="s">
        <v>85</v>
      </c>
      <c r="H87" s="4">
        <v>-10</v>
      </c>
      <c r="I87" s="4">
        <v>2201</v>
      </c>
      <c r="J87" s="2" t="s">
        <v>284</v>
      </c>
      <c r="K87" s="4">
        <v>3935035</v>
      </c>
      <c r="L87" s="4" t="s">
        <v>85</v>
      </c>
      <c r="M87" s="4">
        <v>3935035</v>
      </c>
      <c r="N87" s="4" t="s">
        <v>85</v>
      </c>
      <c r="O87" s="5">
        <v>43305.32916666667</v>
      </c>
      <c r="P87" s="5">
        <v>43305.32916666667</v>
      </c>
      <c r="Q87" s="4" t="s">
        <v>285</v>
      </c>
      <c r="R87" s="4" t="s">
        <v>286</v>
      </c>
      <c r="S87" s="4">
        <v>3</v>
      </c>
      <c r="T87" s="4">
        <v>1</v>
      </c>
      <c r="V87" s="5">
        <v>42941.835416666669</v>
      </c>
      <c r="W87" s="4" t="s">
        <v>85</v>
      </c>
      <c r="X87" s="4" t="s">
        <v>57</v>
      </c>
      <c r="Y87" s="17"/>
      <c r="Z87" s="17"/>
      <c r="AA87" s="4">
        <f t="shared" si="13"/>
        <v>649</v>
      </c>
      <c r="AB87" s="17"/>
    </row>
    <row r="88" spans="1:28" x14ac:dyDescent="0.35">
      <c r="A88" s="4" t="s">
        <v>268</v>
      </c>
      <c r="B88" s="4">
        <v>55196094</v>
      </c>
      <c r="C88" s="4">
        <v>1</v>
      </c>
      <c r="E88" s="4" t="s">
        <v>85</v>
      </c>
      <c r="F88" s="5">
        <v>43540.46597222222</v>
      </c>
      <c r="G88" s="4" t="s">
        <v>85</v>
      </c>
      <c r="H88" s="4">
        <v>-10</v>
      </c>
      <c r="I88" s="4">
        <v>1707</v>
      </c>
      <c r="J88" s="2" t="s">
        <v>287</v>
      </c>
      <c r="K88" s="4">
        <v>7234678</v>
      </c>
      <c r="L88" s="4" t="s">
        <v>85</v>
      </c>
      <c r="M88" s="4">
        <v>12358693</v>
      </c>
      <c r="N88" s="4" t="s">
        <v>85</v>
      </c>
      <c r="O88" s="5">
        <v>44375.613194444442</v>
      </c>
      <c r="P88" s="5">
        <v>44375.613194444442</v>
      </c>
      <c r="Q88" s="4" t="s">
        <v>288</v>
      </c>
      <c r="R88" s="4" t="s">
        <v>289</v>
      </c>
      <c r="S88" s="4">
        <v>1</v>
      </c>
      <c r="T88" s="4">
        <v>8</v>
      </c>
      <c r="V88" s="5"/>
      <c r="W88" s="4" t="s">
        <v>85</v>
      </c>
      <c r="X88" s="4" t="s">
        <v>57</v>
      </c>
      <c r="Y88" s="17"/>
      <c r="Z88" s="17"/>
      <c r="AA88" s="4">
        <f t="shared" si="13"/>
        <v>1385</v>
      </c>
      <c r="AB88" s="17"/>
    </row>
    <row r="89" spans="1:28" x14ac:dyDescent="0.35">
      <c r="A89" s="4" t="s">
        <v>268</v>
      </c>
      <c r="B89" s="4">
        <v>59561452</v>
      </c>
      <c r="C89" s="4">
        <v>1</v>
      </c>
      <c r="E89" s="4" t="s">
        <v>85</v>
      </c>
      <c r="F89" s="5">
        <v>43832.418749999997</v>
      </c>
      <c r="G89" s="4" t="s">
        <v>85</v>
      </c>
      <c r="H89" s="4">
        <v>-9</v>
      </c>
      <c r="I89" s="4">
        <v>78</v>
      </c>
      <c r="J89" s="2" t="s">
        <v>290</v>
      </c>
      <c r="K89" s="4">
        <v>9911528</v>
      </c>
      <c r="L89" s="4" t="s">
        <v>85</v>
      </c>
      <c r="M89" s="4">
        <v>13170636</v>
      </c>
      <c r="N89" s="4" t="s">
        <v>85</v>
      </c>
      <c r="O89" s="5">
        <v>44456.401388888888</v>
      </c>
      <c r="P89" s="5">
        <v>44456.401388888888</v>
      </c>
      <c r="Q89" s="4" t="s">
        <v>291</v>
      </c>
      <c r="R89" s="4" t="s">
        <v>292</v>
      </c>
      <c r="S89" s="4">
        <v>1</v>
      </c>
      <c r="T89" s="4">
        <v>1</v>
      </c>
      <c r="V89" s="5">
        <v>43832.427777777775</v>
      </c>
      <c r="W89" s="4" t="s">
        <v>85</v>
      </c>
      <c r="X89" s="4" t="s">
        <v>57</v>
      </c>
      <c r="Y89" s="17"/>
      <c r="Z89" s="17"/>
      <c r="AA89" s="4">
        <f t="shared" si="13"/>
        <v>908</v>
      </c>
      <c r="AB89" s="17"/>
    </row>
    <row r="90" spans="1:28" x14ac:dyDescent="0.35">
      <c r="A90" s="4" t="s">
        <v>268</v>
      </c>
      <c r="B90" s="4">
        <v>50467456</v>
      </c>
      <c r="C90" s="4">
        <v>1</v>
      </c>
      <c r="D90" s="4">
        <v>50521781</v>
      </c>
      <c r="E90" s="4" t="s">
        <v>85</v>
      </c>
      <c r="F90" s="5">
        <v>43242.511111111111</v>
      </c>
      <c r="G90" s="4" t="s">
        <v>85</v>
      </c>
      <c r="H90" s="4">
        <v>-9</v>
      </c>
      <c r="I90" s="4">
        <v>60</v>
      </c>
      <c r="J90" s="2" t="s">
        <v>293</v>
      </c>
      <c r="K90" s="4">
        <v>9828500</v>
      </c>
      <c r="L90" s="4" t="s">
        <v>85</v>
      </c>
      <c r="M90" s="4">
        <v>9828500</v>
      </c>
      <c r="N90" s="4" t="s">
        <v>85</v>
      </c>
      <c r="O90" s="5">
        <v>43245.438888888886</v>
      </c>
      <c r="P90" s="5">
        <v>43245.438888888886</v>
      </c>
      <c r="Q90" s="4" t="s">
        <v>294</v>
      </c>
      <c r="R90" s="4" t="s">
        <v>295</v>
      </c>
      <c r="S90" s="4">
        <v>2</v>
      </c>
      <c r="T90" s="4">
        <v>5</v>
      </c>
      <c r="V90" s="5"/>
      <c r="W90" s="4" t="s">
        <v>85</v>
      </c>
      <c r="X90" s="4" t="s">
        <v>57</v>
      </c>
      <c r="Y90" s="17"/>
      <c r="Z90" s="17"/>
      <c r="AA90" s="4">
        <f t="shared" si="13"/>
        <v>1455</v>
      </c>
      <c r="AB90" s="17"/>
    </row>
    <row r="91" spans="1:28" x14ac:dyDescent="0.35">
      <c r="A91" s="4" t="s">
        <v>268</v>
      </c>
      <c r="B91" s="4">
        <v>44923602</v>
      </c>
      <c r="C91" s="4">
        <v>1</v>
      </c>
      <c r="D91" s="4">
        <v>45027568</v>
      </c>
      <c r="E91" s="4" t="s">
        <v>85</v>
      </c>
      <c r="F91" s="5">
        <v>42921.434027777781</v>
      </c>
      <c r="G91" s="4" t="s">
        <v>85</v>
      </c>
      <c r="H91" s="4">
        <v>-9</v>
      </c>
      <c r="I91" s="4">
        <v>82</v>
      </c>
      <c r="J91" s="2" t="s">
        <v>296</v>
      </c>
      <c r="K91" s="4">
        <v>8009837</v>
      </c>
      <c r="L91" s="4" t="s">
        <v>85</v>
      </c>
      <c r="N91" s="4" t="s">
        <v>85</v>
      </c>
      <c r="O91" s="5"/>
      <c r="P91" s="5">
        <v>42927.293055555558</v>
      </c>
      <c r="Q91" s="4" t="s">
        <v>297</v>
      </c>
      <c r="R91" s="4" t="s">
        <v>298</v>
      </c>
      <c r="S91" s="4">
        <v>1</v>
      </c>
      <c r="T91" s="4">
        <v>6</v>
      </c>
      <c r="V91" s="5"/>
      <c r="W91" s="4" t="s">
        <v>85</v>
      </c>
      <c r="X91" s="4" t="s">
        <v>53</v>
      </c>
      <c r="Y91" s="17"/>
      <c r="Z91" s="17"/>
      <c r="AA91" s="4">
        <f t="shared" si="13"/>
        <v>149</v>
      </c>
      <c r="AB91" s="17"/>
    </row>
    <row r="92" spans="1:28" x14ac:dyDescent="0.35">
      <c r="A92" s="4" t="s">
        <v>299</v>
      </c>
      <c r="B92" s="4">
        <v>16837151</v>
      </c>
      <c r="C92" s="4">
        <v>1</v>
      </c>
      <c r="E92" s="4" t="s">
        <v>85</v>
      </c>
      <c r="F92" s="5">
        <v>41424.549305555556</v>
      </c>
      <c r="G92" s="4" t="s">
        <v>85</v>
      </c>
      <c r="H92" s="4">
        <v>-8</v>
      </c>
      <c r="I92" s="4">
        <v>132</v>
      </c>
      <c r="J92" s="2" t="s">
        <v>300</v>
      </c>
      <c r="K92" s="4">
        <v>2381831</v>
      </c>
      <c r="L92" s="4" t="s">
        <v>85</v>
      </c>
      <c r="M92" s="4">
        <v>2416853</v>
      </c>
      <c r="N92" s="4" t="s">
        <v>85</v>
      </c>
      <c r="O92" s="5">
        <v>41424.554166666669</v>
      </c>
      <c r="P92" s="5">
        <v>41424.559027777781</v>
      </c>
      <c r="Q92" s="4" t="s">
        <v>301</v>
      </c>
      <c r="R92" s="4" t="s">
        <v>302</v>
      </c>
      <c r="S92" s="4">
        <v>2</v>
      </c>
      <c r="T92" s="4">
        <v>2</v>
      </c>
      <c r="V92" s="5"/>
      <c r="W92" s="4" t="s">
        <v>85</v>
      </c>
      <c r="X92" s="4" t="s">
        <v>53</v>
      </c>
      <c r="Y92" s="17" t="s">
        <v>12</v>
      </c>
      <c r="Z92" s="17">
        <f t="shared" ref="Z92" si="18">SUM(H92:H101)</f>
        <v>-41</v>
      </c>
      <c r="AA92" s="4">
        <f t="shared" si="13"/>
        <v>949</v>
      </c>
      <c r="AB92" s="17">
        <f t="shared" ref="AB92" si="19">SUM(AA92:AA101)</f>
        <v>12609</v>
      </c>
    </row>
    <row r="93" spans="1:28" x14ac:dyDescent="0.35">
      <c r="A93" s="4" t="s">
        <v>299</v>
      </c>
      <c r="B93" s="4">
        <v>58011401</v>
      </c>
      <c r="C93" s="4">
        <v>1</v>
      </c>
      <c r="E93" s="4" t="s">
        <v>85</v>
      </c>
      <c r="F93" s="5">
        <v>43727.533333333333</v>
      </c>
      <c r="G93" s="4" t="s">
        <v>85</v>
      </c>
      <c r="H93" s="4">
        <v>-5</v>
      </c>
      <c r="I93" s="4">
        <v>174</v>
      </c>
      <c r="J93" s="2" t="s">
        <v>303</v>
      </c>
      <c r="K93" s="4">
        <v>5125093</v>
      </c>
      <c r="L93" s="4" t="s">
        <v>85</v>
      </c>
      <c r="M93" s="4">
        <v>5125093</v>
      </c>
      <c r="N93" s="4" t="s">
        <v>85</v>
      </c>
      <c r="O93" s="5">
        <v>43727.551388888889</v>
      </c>
      <c r="P93" s="5">
        <v>43727.551388888889</v>
      </c>
      <c r="Q93" s="4" t="s">
        <v>304</v>
      </c>
      <c r="R93" s="4" t="s">
        <v>305</v>
      </c>
      <c r="S93" s="4">
        <v>1</v>
      </c>
      <c r="T93" s="4">
        <v>3</v>
      </c>
      <c r="V93" s="5"/>
      <c r="W93" s="4" t="s">
        <v>85</v>
      </c>
      <c r="X93" s="4" t="s">
        <v>57</v>
      </c>
      <c r="Y93" s="17"/>
      <c r="Z93" s="17"/>
      <c r="AA93" s="4">
        <f t="shared" si="13"/>
        <v>1246</v>
      </c>
      <c r="AB93" s="17"/>
    </row>
    <row r="94" spans="1:28" x14ac:dyDescent="0.35">
      <c r="A94" s="4" t="s">
        <v>299</v>
      </c>
      <c r="B94" s="4">
        <v>54515692</v>
      </c>
      <c r="C94" s="4">
        <v>1</v>
      </c>
      <c r="D94" s="4">
        <v>54532638</v>
      </c>
      <c r="E94" s="4" t="s">
        <v>85</v>
      </c>
      <c r="F94" s="5">
        <v>43500.501388888886</v>
      </c>
      <c r="G94" s="4" t="s">
        <v>85</v>
      </c>
      <c r="H94" s="4">
        <v>-5</v>
      </c>
      <c r="I94" s="4">
        <v>173</v>
      </c>
      <c r="J94" s="2" t="s">
        <v>306</v>
      </c>
      <c r="K94" s="4">
        <v>11012295</v>
      </c>
      <c r="L94" s="4" t="s">
        <v>85</v>
      </c>
      <c r="N94" s="4" t="s">
        <v>85</v>
      </c>
      <c r="O94" s="5"/>
      <c r="P94" s="5">
        <v>43502.28125</v>
      </c>
      <c r="Q94" s="4" t="s">
        <v>307</v>
      </c>
      <c r="R94" s="4" t="s">
        <v>308</v>
      </c>
      <c r="S94" s="4">
        <v>1</v>
      </c>
      <c r="T94" s="4">
        <v>2</v>
      </c>
      <c r="V94" s="5"/>
      <c r="W94" s="4" t="s">
        <v>85</v>
      </c>
      <c r="X94" s="4" t="s">
        <v>57</v>
      </c>
      <c r="Y94" s="17"/>
      <c r="Z94" s="17"/>
      <c r="AA94" s="4">
        <f t="shared" si="13"/>
        <v>125</v>
      </c>
      <c r="AB94" s="17"/>
    </row>
    <row r="95" spans="1:28" x14ac:dyDescent="0.35">
      <c r="A95" s="4" t="s">
        <v>299</v>
      </c>
      <c r="B95" s="4">
        <v>44388501</v>
      </c>
      <c r="C95" s="4">
        <v>1</v>
      </c>
      <c r="E95" s="4" t="s">
        <v>85</v>
      </c>
      <c r="F95" s="5">
        <v>42892.467361111114</v>
      </c>
      <c r="G95" s="4" t="s">
        <v>85</v>
      </c>
      <c r="H95" s="4">
        <v>-4</v>
      </c>
      <c r="I95" s="4">
        <v>445</v>
      </c>
      <c r="J95" s="2" t="s">
        <v>309</v>
      </c>
      <c r="K95" s="4">
        <v>5982616</v>
      </c>
      <c r="L95" s="4" t="s">
        <v>85</v>
      </c>
      <c r="N95" s="4" t="s">
        <v>85</v>
      </c>
      <c r="O95" s="5"/>
      <c r="P95" s="5">
        <v>42893.15625</v>
      </c>
      <c r="Q95" s="4" t="s">
        <v>310</v>
      </c>
      <c r="R95" s="4" t="s">
        <v>311</v>
      </c>
      <c r="S95" s="4">
        <v>1</v>
      </c>
      <c r="T95" s="4">
        <v>0</v>
      </c>
      <c r="V95" s="5"/>
      <c r="W95" s="4" t="s">
        <v>85</v>
      </c>
      <c r="X95" s="4" t="s">
        <v>53</v>
      </c>
      <c r="Y95" s="17"/>
      <c r="Z95" s="17"/>
      <c r="AA95" s="4">
        <f t="shared" si="13"/>
        <v>218</v>
      </c>
      <c r="AB95" s="17"/>
    </row>
    <row r="96" spans="1:28" x14ac:dyDescent="0.35">
      <c r="A96" s="4" t="s">
        <v>299</v>
      </c>
      <c r="B96" s="4">
        <v>50944645</v>
      </c>
      <c r="C96" s="4">
        <v>1</v>
      </c>
      <c r="D96" s="4">
        <v>50945118</v>
      </c>
      <c r="E96" s="4" t="s">
        <v>85</v>
      </c>
      <c r="F96" s="5">
        <v>43271.388888888891</v>
      </c>
      <c r="G96" s="4" t="s">
        <v>85</v>
      </c>
      <c r="H96" s="4">
        <v>-4</v>
      </c>
      <c r="I96" s="4">
        <v>46</v>
      </c>
      <c r="J96" s="2" t="s">
        <v>312</v>
      </c>
      <c r="K96" s="4">
        <v>507913</v>
      </c>
      <c r="L96" s="4" t="s">
        <v>85</v>
      </c>
      <c r="N96" s="4" t="s">
        <v>85</v>
      </c>
      <c r="O96" s="5"/>
      <c r="P96" s="5">
        <v>43271.405555555553</v>
      </c>
      <c r="Q96" s="4" t="s">
        <v>313</v>
      </c>
      <c r="R96" s="4" t="s">
        <v>314</v>
      </c>
      <c r="S96" s="4">
        <v>1</v>
      </c>
      <c r="T96" s="4">
        <v>0</v>
      </c>
      <c r="V96" s="5"/>
      <c r="W96" s="4" t="s">
        <v>85</v>
      </c>
      <c r="X96" s="4" t="s">
        <v>57</v>
      </c>
      <c r="Y96" s="17"/>
      <c r="Z96" s="17"/>
      <c r="AA96" s="4">
        <f t="shared" si="13"/>
        <v>300</v>
      </c>
      <c r="AB96" s="17"/>
    </row>
    <row r="97" spans="1:28" x14ac:dyDescent="0.35">
      <c r="A97" s="4" t="s">
        <v>299</v>
      </c>
      <c r="B97" s="4">
        <v>73592341</v>
      </c>
      <c r="C97" s="4">
        <v>1</v>
      </c>
      <c r="E97" s="4" t="s">
        <v>85</v>
      </c>
      <c r="F97" s="5">
        <v>44807.53125</v>
      </c>
      <c r="G97" s="4" t="s">
        <v>85</v>
      </c>
      <c r="H97" s="4">
        <v>-3</v>
      </c>
      <c r="I97" s="4">
        <v>180</v>
      </c>
      <c r="J97" s="2" t="s">
        <v>315</v>
      </c>
      <c r="K97" s="4">
        <v>10501254</v>
      </c>
      <c r="L97" s="4" t="s">
        <v>85</v>
      </c>
      <c r="M97" s="4">
        <v>13302</v>
      </c>
      <c r="N97" s="4" t="s">
        <v>85</v>
      </c>
      <c r="O97" s="5">
        <v>44807.53402777778</v>
      </c>
      <c r="P97" s="5">
        <v>44807.544444444444</v>
      </c>
      <c r="Q97" s="4" t="s">
        <v>316</v>
      </c>
      <c r="R97" s="4" t="s">
        <v>317</v>
      </c>
      <c r="S97" s="4">
        <v>2</v>
      </c>
      <c r="T97" s="4">
        <v>0</v>
      </c>
      <c r="V97" s="5"/>
      <c r="W97" s="4" t="s">
        <v>85</v>
      </c>
      <c r="X97" s="4" t="s">
        <v>57</v>
      </c>
      <c r="Y97" s="17"/>
      <c r="Z97" s="17"/>
      <c r="AA97" s="4">
        <f t="shared" si="13"/>
        <v>734</v>
      </c>
      <c r="AB97" s="17"/>
    </row>
    <row r="98" spans="1:28" x14ac:dyDescent="0.35">
      <c r="A98" s="4" t="s">
        <v>299</v>
      </c>
      <c r="B98" s="4">
        <v>28882801</v>
      </c>
      <c r="C98" s="4">
        <v>1</v>
      </c>
      <c r="D98" s="4">
        <v>28886513</v>
      </c>
      <c r="E98" s="4" t="s">
        <v>85</v>
      </c>
      <c r="F98" s="5">
        <v>42068.686805555553</v>
      </c>
      <c r="G98" s="4" t="s">
        <v>85</v>
      </c>
      <c r="H98" s="4">
        <v>-3</v>
      </c>
      <c r="I98" s="4">
        <v>92</v>
      </c>
      <c r="J98" s="2" t="s">
        <v>318</v>
      </c>
      <c r="K98" s="4">
        <v>3379893</v>
      </c>
      <c r="L98" s="4" t="s">
        <v>85</v>
      </c>
      <c r="N98" s="4" t="s">
        <v>85</v>
      </c>
      <c r="O98" s="5"/>
      <c r="P98" s="5">
        <v>42068.828472222223</v>
      </c>
      <c r="Q98" s="4" t="s">
        <v>319</v>
      </c>
      <c r="R98" s="4" t="s">
        <v>320</v>
      </c>
      <c r="S98" s="4">
        <v>1</v>
      </c>
      <c r="T98" s="4">
        <v>3</v>
      </c>
      <c r="V98" s="5"/>
      <c r="W98" s="4" t="s">
        <v>85</v>
      </c>
      <c r="X98" s="4" t="s">
        <v>53</v>
      </c>
      <c r="Y98" s="17"/>
      <c r="Z98" s="17"/>
      <c r="AA98" s="4">
        <f t="shared" si="13"/>
        <v>819</v>
      </c>
      <c r="AB98" s="17"/>
    </row>
    <row r="99" spans="1:28" x14ac:dyDescent="0.35">
      <c r="A99" s="4" t="s">
        <v>299</v>
      </c>
      <c r="B99" s="4">
        <v>59273673</v>
      </c>
      <c r="C99" s="4">
        <v>1</v>
      </c>
      <c r="E99" s="4" t="s">
        <v>85</v>
      </c>
      <c r="F99" s="5">
        <v>43809.786805555559</v>
      </c>
      <c r="G99" s="4" t="s">
        <v>85</v>
      </c>
      <c r="H99" s="4">
        <v>-3</v>
      </c>
      <c r="I99" s="4">
        <v>325</v>
      </c>
      <c r="J99" s="2" t="s">
        <v>321</v>
      </c>
      <c r="K99" s="4">
        <v>12328216</v>
      </c>
      <c r="L99" s="4" t="s">
        <v>85</v>
      </c>
      <c r="M99" s="4">
        <v>12328216</v>
      </c>
      <c r="N99" s="4" t="s">
        <v>85</v>
      </c>
      <c r="O99" s="5">
        <v>43809.811111111114</v>
      </c>
      <c r="P99" s="5">
        <v>43810.304166666669</v>
      </c>
      <c r="Q99" s="4" t="s">
        <v>322</v>
      </c>
      <c r="R99" s="4" t="s">
        <v>323</v>
      </c>
      <c r="S99" s="4">
        <v>2</v>
      </c>
      <c r="T99" s="4">
        <v>6</v>
      </c>
      <c r="V99" s="5"/>
      <c r="W99" s="4" t="s">
        <v>85</v>
      </c>
      <c r="X99" s="4" t="s">
        <v>57</v>
      </c>
      <c r="Y99" s="17"/>
      <c r="Z99" s="17"/>
      <c r="AA99" s="4">
        <f t="shared" si="13"/>
        <v>4556</v>
      </c>
      <c r="AB99" s="17"/>
    </row>
    <row r="100" spans="1:28" x14ac:dyDescent="0.35">
      <c r="A100" s="4" t="s">
        <v>299</v>
      </c>
      <c r="B100" s="4">
        <v>55794038</v>
      </c>
      <c r="C100" s="4">
        <v>1</v>
      </c>
      <c r="E100" s="4" t="s">
        <v>85</v>
      </c>
      <c r="F100" s="5">
        <v>43577.49722222222</v>
      </c>
      <c r="G100" s="4" t="s">
        <v>85</v>
      </c>
      <c r="H100" s="4">
        <v>-3</v>
      </c>
      <c r="I100" s="4">
        <v>1018</v>
      </c>
      <c r="J100" s="2" t="s">
        <v>324</v>
      </c>
      <c r="L100" s="4" t="s">
        <v>325</v>
      </c>
      <c r="N100" s="4" t="s">
        <v>85</v>
      </c>
      <c r="O100" s="5"/>
      <c r="P100" s="5">
        <v>43608.62777777778</v>
      </c>
      <c r="Q100" s="4" t="s">
        <v>326</v>
      </c>
      <c r="R100" s="4" t="s">
        <v>327</v>
      </c>
      <c r="S100" s="4">
        <v>1</v>
      </c>
      <c r="T100" s="4">
        <v>3</v>
      </c>
      <c r="U100" s="4">
        <v>0</v>
      </c>
      <c r="V100" s="5"/>
      <c r="W100" s="4" t="s">
        <v>85</v>
      </c>
      <c r="X100" s="4" t="s">
        <v>57</v>
      </c>
      <c r="Y100" s="17"/>
      <c r="Z100" s="17"/>
      <c r="AA100" s="4">
        <f t="shared" si="13"/>
        <v>3250</v>
      </c>
      <c r="AB100" s="17"/>
    </row>
    <row r="101" spans="1:28" x14ac:dyDescent="0.35">
      <c r="A101" s="4" t="s">
        <v>299</v>
      </c>
      <c r="B101" s="4">
        <v>65110792</v>
      </c>
      <c r="C101" s="4">
        <v>1</v>
      </c>
      <c r="D101" s="4">
        <v>65111978</v>
      </c>
      <c r="E101" s="4" t="s">
        <v>85</v>
      </c>
      <c r="F101" s="5">
        <v>44167.632638888892</v>
      </c>
      <c r="G101" s="4" t="s">
        <v>85</v>
      </c>
      <c r="H101" s="4">
        <v>-3</v>
      </c>
      <c r="I101" s="4">
        <v>89</v>
      </c>
      <c r="J101" s="2" t="s">
        <v>328</v>
      </c>
      <c r="K101" s="4">
        <v>12100361</v>
      </c>
      <c r="L101" s="4" t="s">
        <v>85</v>
      </c>
      <c r="N101" s="4" t="s">
        <v>85</v>
      </c>
      <c r="O101" s="5"/>
      <c r="P101" s="5">
        <v>44167.678472222222</v>
      </c>
      <c r="Q101" s="4" t="s">
        <v>329</v>
      </c>
      <c r="R101" s="4" t="s">
        <v>330</v>
      </c>
      <c r="S101" s="4">
        <v>1</v>
      </c>
      <c r="T101" s="4">
        <v>2</v>
      </c>
      <c r="V101" s="5">
        <v>44168.073611111111</v>
      </c>
      <c r="W101" s="4" t="s">
        <v>85</v>
      </c>
      <c r="X101" s="4" t="s">
        <v>57</v>
      </c>
      <c r="Y101" s="17"/>
      <c r="Z101" s="17"/>
      <c r="AA101" s="4">
        <f t="shared" si="13"/>
        <v>412</v>
      </c>
      <c r="AB101" s="17"/>
    </row>
    <row r="102" spans="1:28" x14ac:dyDescent="0.35">
      <c r="A102" s="4" t="s">
        <v>331</v>
      </c>
      <c r="B102" s="4">
        <v>37913482</v>
      </c>
      <c r="C102" s="4">
        <v>1</v>
      </c>
      <c r="E102" s="4" t="s">
        <v>85</v>
      </c>
      <c r="F102" s="5">
        <v>42541.053472222222</v>
      </c>
      <c r="G102" s="4" t="s">
        <v>85</v>
      </c>
      <c r="H102" s="4">
        <v>-40</v>
      </c>
      <c r="I102" s="4">
        <v>546</v>
      </c>
      <c r="J102" s="2" t="s">
        <v>332</v>
      </c>
      <c r="K102" s="4">
        <v>6486990</v>
      </c>
      <c r="L102" s="4" t="s">
        <v>85</v>
      </c>
      <c r="M102" s="4">
        <v>7177688</v>
      </c>
      <c r="N102" s="4" t="s">
        <v>85</v>
      </c>
      <c r="O102" s="5">
        <v>43970.425000000003</v>
      </c>
      <c r="P102" s="5">
        <v>44255.657638888886</v>
      </c>
      <c r="Q102" s="4" t="s">
        <v>333</v>
      </c>
      <c r="R102" s="4" t="s">
        <v>334</v>
      </c>
      <c r="S102" s="4">
        <v>2</v>
      </c>
      <c r="T102" s="4">
        <v>3</v>
      </c>
      <c r="V102" s="5"/>
      <c r="W102" s="4" t="s">
        <v>85</v>
      </c>
      <c r="X102" s="4" t="s">
        <v>57</v>
      </c>
      <c r="Y102" s="17" t="s">
        <v>13</v>
      </c>
      <c r="Z102" s="17">
        <f t="shared" ref="Z102" si="20">SUM(H102:H111)</f>
        <v>-215</v>
      </c>
      <c r="AA102" s="4">
        <f t="shared" si="13"/>
        <v>366</v>
      </c>
      <c r="AB102" s="17">
        <f t="shared" ref="AB102" si="21">SUM(AA102:AA111)</f>
        <v>4009</v>
      </c>
    </row>
    <row r="103" spans="1:28" x14ac:dyDescent="0.35">
      <c r="A103" s="4" t="s">
        <v>331</v>
      </c>
      <c r="B103" s="4">
        <v>42441382</v>
      </c>
      <c r="C103" s="4">
        <v>1</v>
      </c>
      <c r="D103" s="4">
        <v>42441428</v>
      </c>
      <c r="E103" s="4" t="s">
        <v>85</v>
      </c>
      <c r="F103" s="5">
        <v>42790.611111111109</v>
      </c>
      <c r="G103" s="4" t="s">
        <v>85</v>
      </c>
      <c r="H103" s="4">
        <v>-33</v>
      </c>
      <c r="I103" s="4">
        <v>405</v>
      </c>
      <c r="J103" s="2" t="s">
        <v>335</v>
      </c>
      <c r="K103" s="4">
        <v>810815</v>
      </c>
      <c r="L103" s="4" t="s">
        <v>85</v>
      </c>
      <c r="M103" s="4">
        <v>1226963</v>
      </c>
      <c r="N103" s="4" t="s">
        <v>85</v>
      </c>
      <c r="O103" s="5">
        <v>42790.618055555555</v>
      </c>
      <c r="P103" s="5">
        <v>42790.618055555555</v>
      </c>
      <c r="Q103" s="4" t="s">
        <v>336</v>
      </c>
      <c r="R103" s="4" t="s">
        <v>337</v>
      </c>
      <c r="S103" s="4">
        <v>1</v>
      </c>
      <c r="T103" s="4">
        <v>3</v>
      </c>
      <c r="V103" s="5"/>
      <c r="W103" s="4" t="s">
        <v>85</v>
      </c>
      <c r="X103" s="4" t="s">
        <v>53</v>
      </c>
      <c r="Y103" s="17"/>
      <c r="Z103" s="17"/>
      <c r="AA103" s="4">
        <f t="shared" si="13"/>
        <v>299</v>
      </c>
      <c r="AB103" s="17"/>
    </row>
    <row r="104" spans="1:28" x14ac:dyDescent="0.35">
      <c r="A104" s="4" t="s">
        <v>331</v>
      </c>
      <c r="B104" s="4">
        <v>38776070</v>
      </c>
      <c r="C104" s="4">
        <v>1</v>
      </c>
      <c r="E104" s="4" t="s">
        <v>85</v>
      </c>
      <c r="F104" s="5">
        <v>42586.820833333331</v>
      </c>
      <c r="G104" s="4" t="s">
        <v>85</v>
      </c>
      <c r="H104" s="4">
        <v>-30</v>
      </c>
      <c r="I104" s="4">
        <v>374</v>
      </c>
      <c r="J104" s="2" t="s">
        <v>338</v>
      </c>
      <c r="K104" s="4">
        <v>6679726</v>
      </c>
      <c r="L104" s="4" t="s">
        <v>85</v>
      </c>
      <c r="M104" s="4">
        <v>13170636</v>
      </c>
      <c r="N104" s="4" t="s">
        <v>85</v>
      </c>
      <c r="O104" s="5">
        <v>44458.518055555556</v>
      </c>
      <c r="P104" s="5">
        <v>44458.518055555556</v>
      </c>
      <c r="Q104" s="4" t="s">
        <v>339</v>
      </c>
      <c r="R104" s="4" t="s">
        <v>340</v>
      </c>
      <c r="S104" s="4">
        <v>2</v>
      </c>
      <c r="T104" s="4">
        <v>4</v>
      </c>
      <c r="U104" s="4">
        <v>0</v>
      </c>
      <c r="V104" s="5">
        <v>44458.763194444444</v>
      </c>
      <c r="W104" s="4" t="s">
        <v>85</v>
      </c>
      <c r="X104" s="4" t="s">
        <v>57</v>
      </c>
      <c r="Y104" s="17"/>
      <c r="Z104" s="17"/>
      <c r="AA104" s="4">
        <f t="shared" si="13"/>
        <v>706</v>
      </c>
      <c r="AB104" s="17"/>
    </row>
    <row r="105" spans="1:28" x14ac:dyDescent="0.35">
      <c r="A105" s="4" t="s">
        <v>331</v>
      </c>
      <c r="B105" s="4">
        <v>41292565</v>
      </c>
      <c r="C105" s="4">
        <v>1</v>
      </c>
      <c r="D105" s="4">
        <v>41292674</v>
      </c>
      <c r="E105" s="4" t="s">
        <v>85</v>
      </c>
      <c r="F105" s="5">
        <v>42726.936805555553</v>
      </c>
      <c r="G105" s="4" t="s">
        <v>85</v>
      </c>
      <c r="H105" s="4">
        <v>-19</v>
      </c>
      <c r="I105" s="4">
        <v>4402</v>
      </c>
      <c r="J105" s="2" t="s">
        <v>341</v>
      </c>
      <c r="K105" s="4">
        <v>6343183</v>
      </c>
      <c r="L105" s="4" t="s">
        <v>85</v>
      </c>
      <c r="M105" s="4">
        <v>6343183</v>
      </c>
      <c r="N105" s="4" t="s">
        <v>85</v>
      </c>
      <c r="O105" s="5">
        <v>42729.831944444442</v>
      </c>
      <c r="P105" s="5">
        <v>44124.179166666669</v>
      </c>
      <c r="Q105" s="4" t="s">
        <v>342</v>
      </c>
      <c r="R105" s="4" t="s">
        <v>343</v>
      </c>
      <c r="S105" s="4">
        <v>2</v>
      </c>
      <c r="T105" s="4">
        <v>0</v>
      </c>
      <c r="U105" s="4">
        <v>0</v>
      </c>
      <c r="V105" s="5">
        <v>43364.5</v>
      </c>
      <c r="W105" s="4" t="s">
        <v>85</v>
      </c>
      <c r="X105" s="4" t="s">
        <v>53</v>
      </c>
      <c r="Y105" s="17"/>
      <c r="Z105" s="17"/>
      <c r="AA105" s="4">
        <f t="shared" si="13"/>
        <v>135</v>
      </c>
      <c r="AB105" s="17"/>
    </row>
    <row r="106" spans="1:28" x14ac:dyDescent="0.35">
      <c r="A106" s="4" t="s">
        <v>331</v>
      </c>
      <c r="B106" s="4">
        <v>28883846</v>
      </c>
      <c r="C106" s="4">
        <v>1</v>
      </c>
      <c r="D106" s="4">
        <v>28884044</v>
      </c>
      <c r="E106" s="4" t="s">
        <v>85</v>
      </c>
      <c r="F106" s="5">
        <v>42068.72152777778</v>
      </c>
      <c r="G106" s="4" t="s">
        <v>85</v>
      </c>
      <c r="H106" s="4">
        <v>-18</v>
      </c>
      <c r="I106" s="4">
        <v>211</v>
      </c>
      <c r="J106" s="2" t="s">
        <v>344</v>
      </c>
      <c r="K106" s="4">
        <v>4637773</v>
      </c>
      <c r="L106" s="4" t="s">
        <v>85</v>
      </c>
      <c r="M106" s="4">
        <v>63550</v>
      </c>
      <c r="N106" s="4" t="s">
        <v>85</v>
      </c>
      <c r="O106" s="5">
        <v>44468.671527777777</v>
      </c>
      <c r="P106" s="5">
        <v>44468.671527777777</v>
      </c>
      <c r="Q106" s="4" t="s">
        <v>345</v>
      </c>
      <c r="R106" s="4" t="s">
        <v>346</v>
      </c>
      <c r="S106" s="4">
        <v>1</v>
      </c>
      <c r="T106" s="4">
        <v>2</v>
      </c>
      <c r="V106" s="5"/>
      <c r="W106" s="4" t="s">
        <v>85</v>
      </c>
      <c r="X106" s="4" t="s">
        <v>57</v>
      </c>
      <c r="Y106" s="17"/>
      <c r="Z106" s="17"/>
      <c r="AA106" s="4">
        <f t="shared" si="13"/>
        <v>187</v>
      </c>
      <c r="AB106" s="17"/>
    </row>
    <row r="107" spans="1:28" x14ac:dyDescent="0.35">
      <c r="A107" s="4" t="s">
        <v>331</v>
      </c>
      <c r="B107" s="4">
        <v>31014336</v>
      </c>
      <c r="C107" s="4">
        <v>1</v>
      </c>
      <c r="E107" s="4" t="s">
        <v>85</v>
      </c>
      <c r="F107" s="5">
        <v>42178.919444444444</v>
      </c>
      <c r="G107" s="4" t="s">
        <v>85</v>
      </c>
      <c r="H107" s="4">
        <v>-16</v>
      </c>
      <c r="I107" s="4">
        <v>707</v>
      </c>
      <c r="J107" s="2" t="s">
        <v>347</v>
      </c>
      <c r="K107" s="4">
        <v>5039478</v>
      </c>
      <c r="L107" s="4" t="s">
        <v>85</v>
      </c>
      <c r="M107" s="4">
        <v>10716450</v>
      </c>
      <c r="N107" s="4" t="s">
        <v>85</v>
      </c>
      <c r="O107" s="5">
        <v>43826.443055555559</v>
      </c>
      <c r="P107" s="5">
        <v>43826.443055555559</v>
      </c>
      <c r="Q107" s="4" t="s">
        <v>348</v>
      </c>
      <c r="R107" s="4" t="s">
        <v>340</v>
      </c>
      <c r="S107" s="4">
        <v>2</v>
      </c>
      <c r="T107" s="4">
        <v>3</v>
      </c>
      <c r="U107" s="4">
        <v>0</v>
      </c>
      <c r="V107" s="5"/>
      <c r="W107" s="4" t="s">
        <v>85</v>
      </c>
      <c r="X107" s="4" t="s">
        <v>57</v>
      </c>
      <c r="Y107" s="17"/>
      <c r="Z107" s="17"/>
      <c r="AA107" s="4">
        <f t="shared" si="13"/>
        <v>542</v>
      </c>
      <c r="AB107" s="17"/>
    </row>
    <row r="108" spans="1:28" x14ac:dyDescent="0.35">
      <c r="A108" s="4" t="s">
        <v>331</v>
      </c>
      <c r="B108" s="4">
        <v>55396179</v>
      </c>
      <c r="C108" s="4">
        <v>1</v>
      </c>
      <c r="E108" s="4" t="s">
        <v>85</v>
      </c>
      <c r="F108" s="5">
        <v>43552.466666666667</v>
      </c>
      <c r="G108" s="4" t="s">
        <v>85</v>
      </c>
      <c r="H108" s="4">
        <v>-15</v>
      </c>
      <c r="I108" s="4">
        <v>624</v>
      </c>
      <c r="J108" s="2" t="s">
        <v>349</v>
      </c>
      <c r="K108" s="4">
        <v>10422981</v>
      </c>
      <c r="L108" s="4" t="s">
        <v>85</v>
      </c>
      <c r="M108" s="4">
        <v>2907715</v>
      </c>
      <c r="N108" s="4" t="s">
        <v>85</v>
      </c>
      <c r="O108" s="5">
        <v>43554.452777777777</v>
      </c>
      <c r="P108" s="5">
        <v>43554.452777777777</v>
      </c>
      <c r="Q108" s="4" t="s">
        <v>350</v>
      </c>
      <c r="R108" s="4" t="s">
        <v>340</v>
      </c>
      <c r="S108" s="4">
        <v>6</v>
      </c>
      <c r="T108" s="4">
        <v>17</v>
      </c>
      <c r="V108" s="5">
        <v>43552.509027777778</v>
      </c>
      <c r="W108" s="4" t="s">
        <v>85</v>
      </c>
      <c r="X108" s="4" t="s">
        <v>57</v>
      </c>
      <c r="Y108" s="17"/>
      <c r="Z108" s="17"/>
      <c r="AA108" s="4">
        <f t="shared" si="13"/>
        <v>835</v>
      </c>
      <c r="AB108" s="17"/>
    </row>
    <row r="109" spans="1:28" x14ac:dyDescent="0.35">
      <c r="A109" s="4" t="s">
        <v>331</v>
      </c>
      <c r="B109" s="4">
        <v>48733965</v>
      </c>
      <c r="C109" s="4">
        <v>1</v>
      </c>
      <c r="D109" s="4">
        <v>48735557</v>
      </c>
      <c r="E109" s="4" t="s">
        <v>85</v>
      </c>
      <c r="F109" s="5">
        <v>43142.70416666667</v>
      </c>
      <c r="G109" s="4" t="s">
        <v>85</v>
      </c>
      <c r="H109" s="4">
        <v>-15</v>
      </c>
      <c r="I109" s="4">
        <v>135</v>
      </c>
      <c r="J109" s="2" t="s">
        <v>351</v>
      </c>
      <c r="K109" s="4">
        <v>7099463</v>
      </c>
      <c r="L109" s="4" t="s">
        <v>85</v>
      </c>
      <c r="M109" s="4">
        <v>7099463</v>
      </c>
      <c r="N109" s="4" t="s">
        <v>85</v>
      </c>
      <c r="O109" s="5">
        <v>43142.707638888889</v>
      </c>
      <c r="P109" s="5">
        <v>43142.813194444447</v>
      </c>
      <c r="Q109" s="4" t="s">
        <v>352</v>
      </c>
      <c r="R109" s="4" t="s">
        <v>353</v>
      </c>
      <c r="S109" s="4">
        <v>2</v>
      </c>
      <c r="T109" s="4">
        <v>4</v>
      </c>
      <c r="U109" s="4">
        <v>0</v>
      </c>
      <c r="V109" s="5"/>
      <c r="W109" s="4" t="s">
        <v>85</v>
      </c>
      <c r="X109" s="4" t="s">
        <v>53</v>
      </c>
      <c r="Y109" s="17"/>
      <c r="Z109" s="17"/>
      <c r="AA109" s="4">
        <f t="shared" si="13"/>
        <v>303</v>
      </c>
      <c r="AB109" s="17"/>
    </row>
    <row r="110" spans="1:28" x14ac:dyDescent="0.35">
      <c r="A110" s="4" t="s">
        <v>331</v>
      </c>
      <c r="B110" s="4">
        <v>57314839</v>
      </c>
      <c r="C110" s="4">
        <v>1</v>
      </c>
      <c r="E110" s="4" t="s">
        <v>85</v>
      </c>
      <c r="F110" s="5">
        <v>43678.760416666664</v>
      </c>
      <c r="G110" s="4" t="s">
        <v>85</v>
      </c>
      <c r="H110" s="4">
        <v>-15</v>
      </c>
      <c r="I110" s="4">
        <v>72</v>
      </c>
      <c r="J110" s="2" t="s">
        <v>354</v>
      </c>
      <c r="K110" s="4">
        <v>11352799</v>
      </c>
      <c r="L110" s="4" t="s">
        <v>85</v>
      </c>
      <c r="M110" s="4">
        <v>10514633</v>
      </c>
      <c r="N110" s="4" t="s">
        <v>85</v>
      </c>
      <c r="O110" s="5">
        <v>43678.80972222222</v>
      </c>
      <c r="P110" s="5">
        <v>43678.80972222222</v>
      </c>
      <c r="Q110" s="4" t="s">
        <v>355</v>
      </c>
      <c r="R110" s="4" t="s">
        <v>356</v>
      </c>
      <c r="S110" s="4">
        <v>1</v>
      </c>
      <c r="T110" s="4">
        <v>2</v>
      </c>
      <c r="V110" s="5">
        <v>43679.439583333333</v>
      </c>
      <c r="W110" s="4" t="s">
        <v>85</v>
      </c>
      <c r="X110" s="4" t="s">
        <v>57</v>
      </c>
      <c r="Y110" s="17"/>
      <c r="Z110" s="17"/>
      <c r="AA110" s="4">
        <f t="shared" si="13"/>
        <v>256</v>
      </c>
      <c r="AB110" s="17"/>
    </row>
    <row r="111" spans="1:28" x14ac:dyDescent="0.35">
      <c r="A111" s="4" t="s">
        <v>331</v>
      </c>
      <c r="B111" s="4">
        <v>41547775</v>
      </c>
      <c r="C111" s="4">
        <v>1</v>
      </c>
      <c r="D111" s="4">
        <v>41547805</v>
      </c>
      <c r="E111" s="4" t="s">
        <v>85</v>
      </c>
      <c r="F111" s="5">
        <v>42744.505555555559</v>
      </c>
      <c r="G111" s="4" t="s">
        <v>85</v>
      </c>
      <c r="H111" s="4">
        <v>-14</v>
      </c>
      <c r="I111" s="4">
        <v>120</v>
      </c>
      <c r="J111" s="2" t="s">
        <v>357</v>
      </c>
      <c r="K111" s="4">
        <v>4609268</v>
      </c>
      <c r="L111" s="4" t="s">
        <v>85</v>
      </c>
      <c r="M111" s="4">
        <v>4609268</v>
      </c>
      <c r="N111" s="4" t="s">
        <v>85</v>
      </c>
      <c r="O111" s="5">
        <v>42746.212500000001</v>
      </c>
      <c r="P111" s="5">
        <v>42747.931250000001</v>
      </c>
      <c r="Q111" s="4" t="s">
        <v>358</v>
      </c>
      <c r="R111" s="4" t="s">
        <v>359</v>
      </c>
      <c r="S111" s="4">
        <v>1</v>
      </c>
      <c r="T111" s="4">
        <v>9</v>
      </c>
      <c r="V111" s="5"/>
      <c r="W111" s="4" t="s">
        <v>85</v>
      </c>
      <c r="X111" s="4" t="s">
        <v>53</v>
      </c>
      <c r="Y111" s="17"/>
      <c r="Z111" s="17"/>
      <c r="AA111" s="4">
        <f t="shared" si="13"/>
        <v>380</v>
      </c>
      <c r="AB111" s="17"/>
    </row>
    <row r="112" spans="1:28" x14ac:dyDescent="0.35">
      <c r="A112" s="4" t="s">
        <v>360</v>
      </c>
      <c r="B112" s="4">
        <v>53852310</v>
      </c>
      <c r="C112" s="4">
        <v>1</v>
      </c>
      <c r="E112" s="4" t="s">
        <v>85</v>
      </c>
      <c r="F112" s="5">
        <v>43453.5625</v>
      </c>
      <c r="G112" s="4" t="s">
        <v>85</v>
      </c>
      <c r="H112" s="4">
        <v>-8</v>
      </c>
      <c r="I112" s="4">
        <v>1230</v>
      </c>
      <c r="J112" s="2" t="s">
        <v>361</v>
      </c>
      <c r="K112" s="4">
        <v>8606746</v>
      </c>
      <c r="L112" s="4" t="s">
        <v>85</v>
      </c>
      <c r="M112" s="4">
        <v>8305644</v>
      </c>
      <c r="N112" s="4" t="s">
        <v>85</v>
      </c>
      <c r="O112" s="5">
        <v>43793.905555555553</v>
      </c>
      <c r="P112" s="5">
        <v>43793.905555555553</v>
      </c>
      <c r="Q112" s="4" t="s">
        <v>362</v>
      </c>
      <c r="R112" s="4" t="s">
        <v>363</v>
      </c>
      <c r="S112" s="4">
        <v>1</v>
      </c>
      <c r="T112" s="4">
        <v>4</v>
      </c>
      <c r="V112" s="5"/>
      <c r="W112" s="4" t="s">
        <v>85</v>
      </c>
      <c r="X112" s="4" t="s">
        <v>57</v>
      </c>
      <c r="Y112" s="17" t="s">
        <v>14</v>
      </c>
      <c r="Z112" s="17">
        <f t="shared" ref="Z112" si="22">SUM(H112:H121)</f>
        <v>-64</v>
      </c>
      <c r="AA112" s="4">
        <f t="shared" si="13"/>
        <v>237</v>
      </c>
      <c r="AB112" s="17">
        <f t="shared" ref="AB112" si="23">SUM(AA112:AA121)</f>
        <v>16103</v>
      </c>
    </row>
    <row r="113" spans="1:28" x14ac:dyDescent="0.35">
      <c r="A113" s="4" t="s">
        <v>360</v>
      </c>
      <c r="B113" s="4">
        <v>73753149</v>
      </c>
      <c r="C113" s="4">
        <v>1</v>
      </c>
      <c r="D113" s="4">
        <v>73753272</v>
      </c>
      <c r="E113" s="4" t="s">
        <v>85</v>
      </c>
      <c r="F113" s="5">
        <v>44821.331250000003</v>
      </c>
      <c r="G113" s="4" t="s">
        <v>85</v>
      </c>
      <c r="H113" s="4">
        <v>-7</v>
      </c>
      <c r="I113" s="4">
        <v>33</v>
      </c>
      <c r="J113" s="2" t="s">
        <v>364</v>
      </c>
      <c r="K113" s="4">
        <v>20018191</v>
      </c>
      <c r="L113" s="4" t="s">
        <v>85</v>
      </c>
      <c r="N113" s="4" t="s">
        <v>85</v>
      </c>
      <c r="O113" s="5"/>
      <c r="P113" s="5">
        <v>44821.90625</v>
      </c>
      <c r="Q113" s="4" t="s">
        <v>365</v>
      </c>
      <c r="R113" s="4" t="s">
        <v>366</v>
      </c>
      <c r="S113" s="4">
        <v>1</v>
      </c>
      <c r="T113" s="4">
        <v>1</v>
      </c>
      <c r="V113" s="5">
        <v>44822.152083333334</v>
      </c>
      <c r="W113" s="4" t="s">
        <v>85</v>
      </c>
      <c r="X113" s="4" t="s">
        <v>57</v>
      </c>
      <c r="Y113" s="17"/>
      <c r="Z113" s="17"/>
      <c r="AA113" s="4">
        <f t="shared" si="13"/>
        <v>509</v>
      </c>
      <c r="AB113" s="17"/>
    </row>
    <row r="114" spans="1:28" x14ac:dyDescent="0.35">
      <c r="A114" s="4" t="s">
        <v>360</v>
      </c>
      <c r="B114" s="4">
        <v>51325397</v>
      </c>
      <c r="C114" s="4">
        <v>1</v>
      </c>
      <c r="D114" s="4">
        <v>51337370</v>
      </c>
      <c r="E114" s="4" t="s">
        <v>85</v>
      </c>
      <c r="F114" s="5">
        <v>43294.529861111114</v>
      </c>
      <c r="G114" s="4" t="s">
        <v>85</v>
      </c>
      <c r="H114" s="4">
        <v>-7</v>
      </c>
      <c r="I114" s="4">
        <v>1411</v>
      </c>
      <c r="J114" s="2" t="s">
        <v>367</v>
      </c>
      <c r="K114" s="4">
        <v>9636158</v>
      </c>
      <c r="L114" s="4" t="s">
        <v>85</v>
      </c>
      <c r="M114" s="4">
        <v>9636158</v>
      </c>
      <c r="N114" s="4" t="s">
        <v>85</v>
      </c>
      <c r="O114" s="5">
        <v>43295.303472222222</v>
      </c>
      <c r="P114" s="5">
        <v>43295.415972222225</v>
      </c>
      <c r="Q114" s="4" t="s">
        <v>368</v>
      </c>
      <c r="R114" s="4" t="s">
        <v>369</v>
      </c>
      <c r="S114" s="4">
        <v>1</v>
      </c>
      <c r="T114" s="4">
        <v>5</v>
      </c>
      <c r="V114" s="5"/>
      <c r="W114" s="4" t="s">
        <v>85</v>
      </c>
      <c r="X114" s="4" t="s">
        <v>57</v>
      </c>
      <c r="Y114" s="17"/>
      <c r="Z114" s="17"/>
      <c r="AA114" s="4">
        <f t="shared" si="13"/>
        <v>600</v>
      </c>
      <c r="AB114" s="17"/>
    </row>
    <row r="115" spans="1:28" x14ac:dyDescent="0.35">
      <c r="A115" s="4" t="s">
        <v>360</v>
      </c>
      <c r="B115" s="4">
        <v>55998889</v>
      </c>
      <c r="C115" s="4">
        <v>1</v>
      </c>
      <c r="E115" s="4" t="s">
        <v>85</v>
      </c>
      <c r="F115" s="5">
        <v>43591.196527777778</v>
      </c>
      <c r="G115" s="4" t="s">
        <v>85</v>
      </c>
      <c r="H115" s="4">
        <v>-6</v>
      </c>
      <c r="I115" s="4">
        <v>494</v>
      </c>
      <c r="J115" s="2" t="s">
        <v>370</v>
      </c>
      <c r="K115" s="4">
        <v>11424886</v>
      </c>
      <c r="L115" s="4" t="s">
        <v>85</v>
      </c>
      <c r="M115" s="4">
        <v>6320039</v>
      </c>
      <c r="N115" s="4" t="s">
        <v>85</v>
      </c>
      <c r="O115" s="5">
        <v>43633.363888888889</v>
      </c>
      <c r="P115" s="5">
        <v>43633.363888888889</v>
      </c>
      <c r="Q115" s="4" t="s">
        <v>371</v>
      </c>
      <c r="R115" s="4" t="s">
        <v>372</v>
      </c>
      <c r="S115" s="4">
        <v>1</v>
      </c>
      <c r="T115" s="4">
        <v>2</v>
      </c>
      <c r="V115" s="5"/>
      <c r="W115" s="4" t="s">
        <v>85</v>
      </c>
      <c r="X115" s="4" t="s">
        <v>57</v>
      </c>
      <c r="Y115" s="17"/>
      <c r="Z115" s="17"/>
      <c r="AA115" s="4">
        <f t="shared" si="13"/>
        <v>231</v>
      </c>
      <c r="AB115" s="17"/>
    </row>
    <row r="116" spans="1:28" x14ac:dyDescent="0.35">
      <c r="A116" s="4" t="s">
        <v>360</v>
      </c>
      <c r="B116" s="4">
        <v>58831263</v>
      </c>
      <c r="C116" s="4">
        <v>1</v>
      </c>
      <c r="D116" s="4">
        <v>58831361</v>
      </c>
      <c r="E116" s="4" t="s">
        <v>85</v>
      </c>
      <c r="F116" s="5">
        <v>43782.257638888892</v>
      </c>
      <c r="G116" s="4" t="s">
        <v>85</v>
      </c>
      <c r="H116" s="4">
        <v>-6</v>
      </c>
      <c r="I116" s="4">
        <v>1583</v>
      </c>
      <c r="J116" s="2" t="s">
        <v>373</v>
      </c>
      <c r="K116" s="4">
        <v>12180387</v>
      </c>
      <c r="L116" s="4" t="s">
        <v>85</v>
      </c>
      <c r="M116" s="4">
        <v>12180387</v>
      </c>
      <c r="N116" s="4" t="s">
        <v>85</v>
      </c>
      <c r="O116" s="5">
        <v>43791.396527777775</v>
      </c>
      <c r="P116" s="5">
        <v>43791.396527777775</v>
      </c>
      <c r="Q116" s="4" t="s">
        <v>374</v>
      </c>
      <c r="R116" s="4" t="s">
        <v>375</v>
      </c>
      <c r="S116" s="4">
        <v>2</v>
      </c>
      <c r="T116" s="4">
        <v>0</v>
      </c>
      <c r="V116" s="5">
        <v>43801.789583333331</v>
      </c>
      <c r="W116" s="4" t="s">
        <v>85</v>
      </c>
      <c r="X116" s="4" t="s">
        <v>57</v>
      </c>
      <c r="Y116" s="17"/>
      <c r="Z116" s="17"/>
      <c r="AA116" s="4">
        <f t="shared" si="13"/>
        <v>342</v>
      </c>
      <c r="AB116" s="17"/>
    </row>
    <row r="117" spans="1:28" x14ac:dyDescent="0.35">
      <c r="A117" s="4" t="s">
        <v>360</v>
      </c>
      <c r="B117" s="4">
        <v>60503207</v>
      </c>
      <c r="C117" s="4">
        <v>1</v>
      </c>
      <c r="E117" s="4" t="s">
        <v>85</v>
      </c>
      <c r="F117" s="5">
        <v>43893.362500000003</v>
      </c>
      <c r="G117" s="4" t="s">
        <v>85</v>
      </c>
      <c r="H117" s="4">
        <v>-6</v>
      </c>
      <c r="I117" s="4">
        <v>144</v>
      </c>
      <c r="J117" s="2" t="s">
        <v>376</v>
      </c>
      <c r="K117" s="4">
        <v>12997690</v>
      </c>
      <c r="L117" s="4" t="s">
        <v>85</v>
      </c>
      <c r="M117" s="4">
        <v>12997690</v>
      </c>
      <c r="N117" s="4" t="s">
        <v>85</v>
      </c>
      <c r="O117" s="5">
        <v>43893.413194444445</v>
      </c>
      <c r="P117" s="5">
        <v>43894.247916666667</v>
      </c>
      <c r="Q117" s="4" t="s">
        <v>377</v>
      </c>
      <c r="R117" s="4" t="s">
        <v>378</v>
      </c>
      <c r="S117" s="4">
        <v>1</v>
      </c>
      <c r="T117" s="4">
        <v>6</v>
      </c>
      <c r="V117" s="5"/>
      <c r="W117" s="4" t="s">
        <v>85</v>
      </c>
      <c r="X117" s="4" t="s">
        <v>57</v>
      </c>
      <c r="Y117" s="17"/>
      <c r="Z117" s="17"/>
      <c r="AA117" s="4">
        <f t="shared" si="13"/>
        <v>4654</v>
      </c>
      <c r="AB117" s="17"/>
    </row>
    <row r="118" spans="1:28" x14ac:dyDescent="0.35">
      <c r="A118" s="4" t="s">
        <v>360</v>
      </c>
      <c r="B118" s="4">
        <v>41707313</v>
      </c>
      <c r="C118" s="4">
        <v>1</v>
      </c>
      <c r="D118" s="4">
        <v>41725327</v>
      </c>
      <c r="E118" s="4" t="s">
        <v>85</v>
      </c>
      <c r="F118" s="5">
        <v>42752.893750000003</v>
      </c>
      <c r="G118" s="4" t="s">
        <v>85</v>
      </c>
      <c r="H118" s="4">
        <v>-6</v>
      </c>
      <c r="I118" s="4">
        <v>474</v>
      </c>
      <c r="J118" s="2" t="s">
        <v>379</v>
      </c>
      <c r="K118" s="4">
        <v>6889795</v>
      </c>
      <c r="L118" s="4" t="s">
        <v>85</v>
      </c>
      <c r="M118" s="4">
        <v>6889795</v>
      </c>
      <c r="N118" s="4" t="s">
        <v>85</v>
      </c>
      <c r="O118" s="5">
        <v>42752.993055555555</v>
      </c>
      <c r="P118" s="5">
        <v>42753.711111111108</v>
      </c>
      <c r="Q118" s="4" t="s">
        <v>380</v>
      </c>
      <c r="R118" s="4" t="s">
        <v>381</v>
      </c>
      <c r="S118" s="4">
        <v>1</v>
      </c>
      <c r="T118" s="4">
        <v>4</v>
      </c>
      <c r="V118" s="5"/>
      <c r="W118" s="4" t="s">
        <v>85</v>
      </c>
      <c r="X118" s="4" t="s">
        <v>53</v>
      </c>
      <c r="Y118" s="17"/>
      <c r="Z118" s="17"/>
      <c r="AA118" s="4">
        <f t="shared" si="13"/>
        <v>355</v>
      </c>
      <c r="AB118" s="17"/>
    </row>
    <row r="119" spans="1:28" x14ac:dyDescent="0.35">
      <c r="A119" s="4" t="s">
        <v>360</v>
      </c>
      <c r="B119" s="4">
        <v>56958193</v>
      </c>
      <c r="C119" s="4">
        <v>1</v>
      </c>
      <c r="E119" s="4" t="s">
        <v>85</v>
      </c>
      <c r="F119" s="5">
        <v>43655.745833333334</v>
      </c>
      <c r="G119" s="4" t="s">
        <v>85</v>
      </c>
      <c r="H119" s="4">
        <v>-6</v>
      </c>
      <c r="I119" s="4">
        <v>2660</v>
      </c>
      <c r="J119" s="2" t="s">
        <v>382</v>
      </c>
      <c r="K119" s="4">
        <v>11598287</v>
      </c>
      <c r="L119" s="4" t="s">
        <v>85</v>
      </c>
      <c r="N119" s="4" t="s">
        <v>85</v>
      </c>
      <c r="O119" s="5"/>
      <c r="P119" s="5">
        <v>43655.867361111108</v>
      </c>
      <c r="Q119" s="4" t="s">
        <v>383</v>
      </c>
      <c r="R119" s="4" t="s">
        <v>384</v>
      </c>
      <c r="S119" s="4">
        <v>1</v>
      </c>
      <c r="T119" s="4">
        <v>2</v>
      </c>
      <c r="V119" s="5"/>
      <c r="W119" s="4" t="s">
        <v>85</v>
      </c>
      <c r="X119" s="4" t="s">
        <v>57</v>
      </c>
      <c r="Y119" s="17"/>
      <c r="Z119" s="17"/>
      <c r="AA119" s="4">
        <f t="shared" si="13"/>
        <v>6963</v>
      </c>
      <c r="AB119" s="17"/>
    </row>
    <row r="120" spans="1:28" x14ac:dyDescent="0.35">
      <c r="A120" s="4" t="s">
        <v>360</v>
      </c>
      <c r="B120" s="4">
        <v>58789250</v>
      </c>
      <c r="C120" s="4">
        <v>1</v>
      </c>
      <c r="E120" s="4" t="s">
        <v>85</v>
      </c>
      <c r="F120" s="5">
        <v>43779.570833333331</v>
      </c>
      <c r="G120" s="4" t="s">
        <v>85</v>
      </c>
      <c r="H120" s="4">
        <v>-6</v>
      </c>
      <c r="I120" s="4">
        <v>62</v>
      </c>
      <c r="J120" s="2" t="s">
        <v>385</v>
      </c>
      <c r="K120" s="4">
        <v>12351135</v>
      </c>
      <c r="L120" s="4" t="s">
        <v>85</v>
      </c>
      <c r="M120" s="4">
        <v>3394281</v>
      </c>
      <c r="N120" s="4" t="s">
        <v>85</v>
      </c>
      <c r="O120" s="5">
        <v>43779.640972222223</v>
      </c>
      <c r="P120" s="5">
        <v>43779.990972222222</v>
      </c>
      <c r="Q120" s="4" t="s">
        <v>386</v>
      </c>
      <c r="R120" s="4" t="s">
        <v>381</v>
      </c>
      <c r="S120" s="4">
        <v>1</v>
      </c>
      <c r="T120" s="4">
        <v>3</v>
      </c>
      <c r="V120" s="5"/>
      <c r="W120" s="4" t="s">
        <v>85</v>
      </c>
      <c r="X120" s="4" t="s">
        <v>57</v>
      </c>
      <c r="Y120" s="17"/>
      <c r="Z120" s="17"/>
      <c r="AA120" s="4">
        <f t="shared" si="13"/>
        <v>261</v>
      </c>
      <c r="AB120" s="17"/>
    </row>
    <row r="121" spans="1:28" x14ac:dyDescent="0.35">
      <c r="A121" s="4" t="s">
        <v>360</v>
      </c>
      <c r="B121" s="4">
        <v>51949258</v>
      </c>
      <c r="C121" s="4">
        <v>1</v>
      </c>
      <c r="E121" s="4" t="s">
        <v>85</v>
      </c>
      <c r="F121" s="5">
        <v>43333.540972222225</v>
      </c>
      <c r="G121" s="4" t="s">
        <v>85</v>
      </c>
      <c r="H121" s="4">
        <v>-6</v>
      </c>
      <c r="I121" s="4">
        <v>51</v>
      </c>
      <c r="J121" s="2" t="s">
        <v>387</v>
      </c>
      <c r="K121" s="4">
        <v>9689548</v>
      </c>
      <c r="L121" s="4" t="s">
        <v>85</v>
      </c>
      <c r="N121" s="4" t="s">
        <v>85</v>
      </c>
      <c r="O121" s="5"/>
      <c r="P121" s="5">
        <v>43333.654861111114</v>
      </c>
      <c r="Q121" s="4" t="s">
        <v>388</v>
      </c>
      <c r="R121" s="4" t="s">
        <v>389</v>
      </c>
      <c r="S121" s="4">
        <v>1</v>
      </c>
      <c r="T121" s="4">
        <v>2</v>
      </c>
      <c r="V121" s="5"/>
      <c r="W121" s="4" t="s">
        <v>85</v>
      </c>
      <c r="X121" s="4" t="s">
        <v>57</v>
      </c>
      <c r="Y121" s="17"/>
      <c r="Z121" s="17"/>
      <c r="AA121" s="4">
        <f t="shared" si="13"/>
        <v>1951</v>
      </c>
      <c r="AB121" s="17"/>
    </row>
  </sheetData>
  <mergeCells count="36">
    <mergeCell ref="AB62:AB71"/>
    <mergeCell ref="AB72:AB81"/>
    <mergeCell ref="AB82:AB91"/>
    <mergeCell ref="AB92:AB101"/>
    <mergeCell ref="AB102:AB111"/>
    <mergeCell ref="AB112:AB121"/>
    <mergeCell ref="Z82:Z91"/>
    <mergeCell ref="Z92:Z101"/>
    <mergeCell ref="Z102:Z111"/>
    <mergeCell ref="Z112:Z121"/>
    <mergeCell ref="AB2:AB11"/>
    <mergeCell ref="AB12:AB21"/>
    <mergeCell ref="AB22:AB31"/>
    <mergeCell ref="AB32:AB41"/>
    <mergeCell ref="AB42:AB51"/>
    <mergeCell ref="AB52:AB61"/>
    <mergeCell ref="Y102:Y111"/>
    <mergeCell ref="Y112:Y121"/>
    <mergeCell ref="Z2:Z11"/>
    <mergeCell ref="Z12:Z21"/>
    <mergeCell ref="Z22:Z31"/>
    <mergeCell ref="Z32:Z41"/>
    <mergeCell ref="Z42:Z51"/>
    <mergeCell ref="Z52:Z61"/>
    <mergeCell ref="Z62:Z71"/>
    <mergeCell ref="Z72:Z81"/>
    <mergeCell ref="Y42:Y51"/>
    <mergeCell ref="Y52:Y61"/>
    <mergeCell ref="Y62:Y71"/>
    <mergeCell ref="Y72:Y81"/>
    <mergeCell ref="Y82:Y91"/>
    <mergeCell ref="Y92:Y101"/>
    <mergeCell ref="Y2:Y11"/>
    <mergeCell ref="Y12:Y21"/>
    <mergeCell ref="Y22:Y31"/>
    <mergeCell ref="Y32:Y4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3A42-4BCD-4C0B-913A-C862539F42C9}">
  <dimension ref="A1:AC121"/>
  <sheetViews>
    <sheetView topLeftCell="Q1" zoomScale="40" zoomScaleNormal="40" workbookViewId="0">
      <selection activeCell="AJ2" sqref="AJ2"/>
    </sheetView>
  </sheetViews>
  <sheetFormatPr defaultColWidth="9.1796875" defaultRowHeight="14.5" x14ac:dyDescent="0.35"/>
  <cols>
    <col min="1" max="1" width="25" style="14" bestFit="1" customWidth="1"/>
    <col min="2" max="2" width="9" style="14" bestFit="1" customWidth="1"/>
    <col min="3" max="3" width="10.81640625" style="14" bestFit="1" customWidth="1"/>
    <col min="4" max="4" width="18" style="14" bestFit="1" customWidth="1"/>
    <col min="5" max="5" width="8.54296875" style="14" bestFit="1" customWidth="1"/>
    <col min="6" max="6" width="15.81640625" style="14" bestFit="1" customWidth="1"/>
    <col min="7" max="7" width="12.81640625" style="14" bestFit="1" customWidth="1"/>
    <col min="8" max="8" width="5.81640625" style="14" bestFit="1" customWidth="1"/>
    <col min="9" max="9" width="10.81640625" style="14" bestFit="1" customWidth="1"/>
    <col min="10" max="10" width="103.54296875" style="14" customWidth="1"/>
    <col min="11" max="11" width="12.7265625" style="14" bestFit="1" customWidth="1"/>
    <col min="12" max="12" width="19" style="14" bestFit="1" customWidth="1"/>
    <col min="13" max="13" width="15.54296875" style="14" bestFit="1" customWidth="1"/>
    <col min="14" max="14" width="21.81640625" style="14" bestFit="1" customWidth="1"/>
    <col min="15" max="16" width="15.81640625" style="14" bestFit="1" customWidth="1"/>
    <col min="17" max="17" width="102.453125" style="14" bestFit="1" customWidth="1"/>
    <col min="18" max="18" width="71.1796875" style="14" customWidth="1"/>
    <col min="19" max="19" width="13.1796875" style="14" bestFit="1" customWidth="1"/>
    <col min="20" max="20" width="15.1796875" style="14" bestFit="1" customWidth="1"/>
    <col min="21" max="21" width="13.7265625" style="14" bestFit="1" customWidth="1"/>
    <col min="22" max="22" width="15.81640625" style="14" bestFit="1" customWidth="1"/>
    <col min="23" max="23" width="22.26953125" style="14" bestFit="1" customWidth="1"/>
    <col min="24" max="24" width="14.81640625" style="14" bestFit="1" customWidth="1"/>
    <col min="25" max="25" width="9.7265625" style="14" bestFit="1" customWidth="1"/>
    <col min="26" max="26" width="8.1796875" style="14" bestFit="1" customWidth="1"/>
    <col min="27" max="27" width="9.1796875" style="14"/>
    <col min="28" max="28" width="9.1796875" style="14" customWidth="1"/>
    <col min="29" max="29" width="13.90625" style="14" bestFit="1" customWidth="1"/>
    <col min="30" max="16384" width="9.1796875" style="14"/>
  </cols>
  <sheetData>
    <row r="1" spans="1:29" s="16" customFormat="1" ht="43.5" x14ac:dyDescent="0.35">
      <c r="A1" s="9" t="s">
        <v>83</v>
      </c>
      <c r="B1" s="9" t="s">
        <v>0</v>
      </c>
      <c r="C1" s="9" t="s">
        <v>30</v>
      </c>
      <c r="D1" s="9" t="s">
        <v>31</v>
      </c>
      <c r="E1" s="9" t="s">
        <v>32</v>
      </c>
      <c r="F1" s="9" t="s">
        <v>2</v>
      </c>
      <c r="G1" s="9" t="s">
        <v>33</v>
      </c>
      <c r="H1" s="11" t="s">
        <v>1</v>
      </c>
      <c r="I1" s="11" t="s">
        <v>34</v>
      </c>
      <c r="J1" s="11" t="s">
        <v>35</v>
      </c>
      <c r="K1" s="9" t="s">
        <v>36</v>
      </c>
      <c r="L1" s="9" t="s">
        <v>37</v>
      </c>
      <c r="M1" s="9" t="s">
        <v>38</v>
      </c>
      <c r="N1" s="9" t="s">
        <v>39</v>
      </c>
      <c r="O1" s="9" t="s">
        <v>40</v>
      </c>
      <c r="P1" s="9" t="s">
        <v>41</v>
      </c>
      <c r="Q1" s="9" t="s">
        <v>42</v>
      </c>
      <c r="R1" s="9" t="s">
        <v>43</v>
      </c>
      <c r="S1" s="9" t="s">
        <v>44</v>
      </c>
      <c r="T1" s="9" t="s">
        <v>45</v>
      </c>
      <c r="U1" s="9" t="s">
        <v>46</v>
      </c>
      <c r="V1" s="9" t="s">
        <v>47</v>
      </c>
      <c r="W1" s="9" t="s">
        <v>48</v>
      </c>
      <c r="X1" s="9" t="s">
        <v>49</v>
      </c>
      <c r="Y1" s="9" t="s">
        <v>3</v>
      </c>
      <c r="Z1" s="9" t="s">
        <v>390</v>
      </c>
      <c r="AA1" s="9" t="s">
        <v>391</v>
      </c>
      <c r="AB1" s="9" t="s">
        <v>392</v>
      </c>
      <c r="AC1" s="9" t="s">
        <v>393</v>
      </c>
    </row>
    <row r="2" spans="1:29" s="16" customFormat="1" ht="409.5" x14ac:dyDescent="0.35">
      <c r="A2" s="9" t="s">
        <v>84</v>
      </c>
      <c r="B2" s="9">
        <v>44899821</v>
      </c>
      <c r="C2" s="9">
        <v>1</v>
      </c>
      <c r="D2" s="9">
        <v>44900290</v>
      </c>
      <c r="E2" s="9" t="s">
        <v>85</v>
      </c>
      <c r="F2" s="10">
        <v>42920.318749999999</v>
      </c>
      <c r="G2" s="9" t="s">
        <v>85</v>
      </c>
      <c r="H2" s="11">
        <v>-45</v>
      </c>
      <c r="I2" s="11">
        <v>752</v>
      </c>
      <c r="J2" s="11" t="s">
        <v>50</v>
      </c>
      <c r="K2" s="9">
        <v>7800558</v>
      </c>
      <c r="L2" s="9" t="s">
        <v>85</v>
      </c>
      <c r="M2" s="9">
        <v>4826457</v>
      </c>
      <c r="N2" s="9" t="s">
        <v>85</v>
      </c>
      <c r="O2" s="10">
        <v>42920.415277777778</v>
      </c>
      <c r="P2" s="10">
        <v>42920.415277777778</v>
      </c>
      <c r="Q2" s="9" t="s">
        <v>51</v>
      </c>
      <c r="R2" s="9" t="s">
        <v>52</v>
      </c>
      <c r="S2" s="9">
        <v>1</v>
      </c>
      <c r="T2" s="9">
        <v>4</v>
      </c>
      <c r="U2" s="9">
        <v>0</v>
      </c>
      <c r="V2" s="10">
        <v>44303.427777777775</v>
      </c>
      <c r="W2" s="9" t="s">
        <v>85</v>
      </c>
      <c r="X2" s="9" t="s">
        <v>53</v>
      </c>
      <c r="Y2" s="18" t="s">
        <v>4</v>
      </c>
      <c r="Z2" s="18">
        <f>SUM(H2:H11)</f>
        <v>-231</v>
      </c>
      <c r="AA2" s="9">
        <f t="shared" ref="AA2:AA33" si="0">LEN(J2)</f>
        <v>4652</v>
      </c>
      <c r="AB2" s="18">
        <f>SUM(AA2:AA11)</f>
        <v>14514</v>
      </c>
      <c r="AC2" s="9" t="s">
        <v>394</v>
      </c>
    </row>
    <row r="3" spans="1:29" s="16" customFormat="1" ht="409.5" x14ac:dyDescent="0.35">
      <c r="A3" s="9" t="s">
        <v>84</v>
      </c>
      <c r="B3" s="9">
        <v>32004289</v>
      </c>
      <c r="C3" s="9">
        <v>1</v>
      </c>
      <c r="D3" s="9"/>
      <c r="E3" s="9" t="s">
        <v>85</v>
      </c>
      <c r="F3" s="10">
        <v>42230.3</v>
      </c>
      <c r="G3" s="9" t="s">
        <v>85</v>
      </c>
      <c r="H3" s="11">
        <v>-27</v>
      </c>
      <c r="I3" s="11">
        <v>1869</v>
      </c>
      <c r="J3" s="11" t="s">
        <v>54</v>
      </c>
      <c r="K3" s="9">
        <v>5013940</v>
      </c>
      <c r="L3" s="9" t="s">
        <v>85</v>
      </c>
      <c r="M3" s="9">
        <v>5013940</v>
      </c>
      <c r="N3" s="9" t="s">
        <v>85</v>
      </c>
      <c r="O3" s="10">
        <v>43453.475694444445</v>
      </c>
      <c r="P3" s="10">
        <v>43453.475694444445</v>
      </c>
      <c r="Q3" s="9" t="s">
        <v>55</v>
      </c>
      <c r="R3" s="9" t="s">
        <v>56</v>
      </c>
      <c r="S3" s="9">
        <v>6</v>
      </c>
      <c r="T3" s="9">
        <v>4</v>
      </c>
      <c r="U3" s="9"/>
      <c r="V3" s="10"/>
      <c r="W3" s="9" t="s">
        <v>85</v>
      </c>
      <c r="X3" s="9" t="s">
        <v>57</v>
      </c>
      <c r="Y3" s="18"/>
      <c r="Z3" s="18"/>
      <c r="AA3" s="9">
        <f t="shared" si="0"/>
        <v>1437</v>
      </c>
      <c r="AB3" s="18"/>
      <c r="AC3" s="9" t="s">
        <v>395</v>
      </c>
    </row>
    <row r="4" spans="1:29" s="16" customFormat="1" ht="217.5" x14ac:dyDescent="0.35">
      <c r="A4" s="9" t="s">
        <v>84</v>
      </c>
      <c r="B4" s="9">
        <v>15602391</v>
      </c>
      <c r="C4" s="9">
        <v>1</v>
      </c>
      <c r="D4" s="9"/>
      <c r="E4" s="9" t="s">
        <v>85</v>
      </c>
      <c r="F4" s="10">
        <v>41357.774305555555</v>
      </c>
      <c r="G4" s="9" t="s">
        <v>85</v>
      </c>
      <c r="H4" s="11">
        <v>-23</v>
      </c>
      <c r="I4" s="11">
        <v>466</v>
      </c>
      <c r="J4" s="11" t="s">
        <v>58</v>
      </c>
      <c r="K4" s="9"/>
      <c r="L4" s="9" t="s">
        <v>59</v>
      </c>
      <c r="M4" s="9">
        <v>5047627</v>
      </c>
      <c r="N4" s="9" t="s">
        <v>85</v>
      </c>
      <c r="O4" s="10">
        <v>42272.390277777777</v>
      </c>
      <c r="P4" s="10">
        <v>42272.390277777777</v>
      </c>
      <c r="Q4" s="9" t="s">
        <v>60</v>
      </c>
      <c r="R4" s="9" t="s">
        <v>61</v>
      </c>
      <c r="S4" s="9">
        <v>3</v>
      </c>
      <c r="T4" s="9">
        <v>1</v>
      </c>
      <c r="U4" s="9"/>
      <c r="V4" s="10">
        <v>41357.779166666667</v>
      </c>
      <c r="W4" s="9" t="s">
        <v>85</v>
      </c>
      <c r="X4" s="9" t="s">
        <v>53</v>
      </c>
      <c r="Y4" s="18"/>
      <c r="Z4" s="18"/>
      <c r="AA4" s="9">
        <f t="shared" si="0"/>
        <v>516</v>
      </c>
      <c r="AB4" s="18"/>
      <c r="AC4" s="9" t="s">
        <v>396</v>
      </c>
    </row>
    <row r="5" spans="1:29" s="16" customFormat="1" ht="130.5" x14ac:dyDescent="0.35">
      <c r="A5" s="9" t="s">
        <v>84</v>
      </c>
      <c r="B5" s="9">
        <v>53386540</v>
      </c>
      <c r="C5" s="9">
        <v>1</v>
      </c>
      <c r="D5" s="9">
        <v>53386701</v>
      </c>
      <c r="E5" s="9" t="s">
        <v>85</v>
      </c>
      <c r="F5" s="10">
        <v>43424.212500000001</v>
      </c>
      <c r="G5" s="9" t="s">
        <v>85</v>
      </c>
      <c r="H5" s="11">
        <v>-22</v>
      </c>
      <c r="I5" s="11">
        <v>1081</v>
      </c>
      <c r="J5" s="11" t="s">
        <v>62</v>
      </c>
      <c r="K5" s="9">
        <v>8953425</v>
      </c>
      <c r="L5" s="9" t="s">
        <v>85</v>
      </c>
      <c r="M5" s="9">
        <v>1033581</v>
      </c>
      <c r="N5" s="9" t="s">
        <v>85</v>
      </c>
      <c r="O5" s="10">
        <v>43645.164583333331</v>
      </c>
      <c r="P5" s="10">
        <v>43645.164583333331</v>
      </c>
      <c r="Q5" s="9" t="s">
        <v>63</v>
      </c>
      <c r="R5" s="9" t="s">
        <v>64</v>
      </c>
      <c r="S5" s="9">
        <v>2</v>
      </c>
      <c r="T5" s="9">
        <v>1</v>
      </c>
      <c r="U5" s="9"/>
      <c r="V5" s="10"/>
      <c r="W5" s="9" t="s">
        <v>85</v>
      </c>
      <c r="X5" s="9" t="s">
        <v>57</v>
      </c>
      <c r="Y5" s="18"/>
      <c r="Z5" s="18"/>
      <c r="AA5" s="9">
        <f t="shared" si="0"/>
        <v>154</v>
      </c>
      <c r="AB5" s="18"/>
      <c r="AC5" s="9" t="s">
        <v>397</v>
      </c>
    </row>
    <row r="6" spans="1:29" s="16" customFormat="1" ht="409.5" x14ac:dyDescent="0.35">
      <c r="A6" s="9" t="s">
        <v>84</v>
      </c>
      <c r="B6" s="9">
        <v>43362754</v>
      </c>
      <c r="C6" s="9">
        <v>1</v>
      </c>
      <c r="D6" s="9">
        <v>43362872</v>
      </c>
      <c r="E6" s="9" t="s">
        <v>85</v>
      </c>
      <c r="F6" s="10">
        <v>42837.3</v>
      </c>
      <c r="G6" s="9" t="s">
        <v>85</v>
      </c>
      <c r="H6" s="11">
        <v>-20</v>
      </c>
      <c r="I6" s="11">
        <v>285</v>
      </c>
      <c r="J6" s="11" t="s">
        <v>65</v>
      </c>
      <c r="K6" s="9">
        <v>6822102</v>
      </c>
      <c r="L6" s="9" t="s">
        <v>85</v>
      </c>
      <c r="M6" s="9">
        <v>2649012</v>
      </c>
      <c r="N6" s="9" t="s">
        <v>85</v>
      </c>
      <c r="O6" s="10">
        <v>42837.320138888892</v>
      </c>
      <c r="P6" s="10">
        <v>42837.320138888892</v>
      </c>
      <c r="Q6" s="9" t="s">
        <v>66</v>
      </c>
      <c r="R6" s="9" t="s">
        <v>67</v>
      </c>
      <c r="S6" s="9">
        <v>2</v>
      </c>
      <c r="T6" s="9">
        <v>11</v>
      </c>
      <c r="U6" s="9"/>
      <c r="V6" s="10">
        <v>42837.558333333334</v>
      </c>
      <c r="W6" s="9" t="s">
        <v>85</v>
      </c>
      <c r="X6" s="9" t="s">
        <v>53</v>
      </c>
      <c r="Y6" s="18"/>
      <c r="Z6" s="18"/>
      <c r="AA6" s="9">
        <f t="shared" si="0"/>
        <v>1780</v>
      </c>
      <c r="AB6" s="18"/>
      <c r="AC6" s="9" t="s">
        <v>398</v>
      </c>
    </row>
    <row r="7" spans="1:29" s="16" customFormat="1" ht="130.5" x14ac:dyDescent="0.35">
      <c r="A7" s="9" t="s">
        <v>84</v>
      </c>
      <c r="B7" s="9">
        <v>35474305</v>
      </c>
      <c r="C7" s="9">
        <v>1</v>
      </c>
      <c r="D7" s="9">
        <v>35564478</v>
      </c>
      <c r="E7" s="9" t="s">
        <v>85</v>
      </c>
      <c r="F7" s="10">
        <v>42418.26666666667</v>
      </c>
      <c r="G7" s="9" t="s">
        <v>85</v>
      </c>
      <c r="H7" s="11">
        <v>-19</v>
      </c>
      <c r="I7" s="11">
        <v>211</v>
      </c>
      <c r="J7" s="11" t="s">
        <v>68</v>
      </c>
      <c r="K7" s="9">
        <v>3277047</v>
      </c>
      <c r="L7" s="9" t="s">
        <v>85</v>
      </c>
      <c r="M7" s="9">
        <v>3277047</v>
      </c>
      <c r="N7" s="9" t="s">
        <v>85</v>
      </c>
      <c r="O7" s="10">
        <v>42813.897222222222</v>
      </c>
      <c r="P7" s="10">
        <v>43145.787499999999</v>
      </c>
      <c r="Q7" s="9" t="s">
        <v>69</v>
      </c>
      <c r="R7" s="9" t="s">
        <v>70</v>
      </c>
      <c r="S7" s="9">
        <v>2</v>
      </c>
      <c r="T7" s="9">
        <v>16</v>
      </c>
      <c r="U7" s="9"/>
      <c r="V7" s="10"/>
      <c r="W7" s="9" t="s">
        <v>85</v>
      </c>
      <c r="X7" s="9" t="s">
        <v>53</v>
      </c>
      <c r="Y7" s="18"/>
      <c r="Z7" s="18"/>
      <c r="AA7" s="9">
        <f t="shared" si="0"/>
        <v>283</v>
      </c>
      <c r="AB7" s="18"/>
      <c r="AC7" s="9" t="s">
        <v>399</v>
      </c>
    </row>
    <row r="8" spans="1:29" s="16" customFormat="1" ht="409.5" x14ac:dyDescent="0.35">
      <c r="A8" s="9" t="s">
        <v>84</v>
      </c>
      <c r="B8" s="9">
        <v>44341670</v>
      </c>
      <c r="C8" s="9">
        <v>1</v>
      </c>
      <c r="D8" s="9">
        <v>44519970</v>
      </c>
      <c r="E8" s="9" t="s">
        <v>85</v>
      </c>
      <c r="F8" s="10">
        <v>42889.322916666664</v>
      </c>
      <c r="G8" s="9" t="s">
        <v>85</v>
      </c>
      <c r="H8" s="11">
        <v>-19</v>
      </c>
      <c r="I8" s="11">
        <v>567</v>
      </c>
      <c r="J8" s="11" t="s">
        <v>71</v>
      </c>
      <c r="K8" s="9">
        <v>6027638</v>
      </c>
      <c r="L8" s="9" t="s">
        <v>85</v>
      </c>
      <c r="M8" s="9">
        <v>6027638</v>
      </c>
      <c r="N8" s="9" t="s">
        <v>85</v>
      </c>
      <c r="O8" s="10">
        <v>43580.338888888888</v>
      </c>
      <c r="P8" s="10">
        <v>43580.338888888888</v>
      </c>
      <c r="Q8" s="9" t="s">
        <v>72</v>
      </c>
      <c r="R8" s="9" t="s">
        <v>73</v>
      </c>
      <c r="S8" s="9">
        <v>3</v>
      </c>
      <c r="T8" s="9">
        <v>0</v>
      </c>
      <c r="U8" s="9">
        <v>0</v>
      </c>
      <c r="V8" s="10"/>
      <c r="W8" s="9" t="s">
        <v>85</v>
      </c>
      <c r="X8" s="9" t="s">
        <v>57</v>
      </c>
      <c r="Y8" s="18"/>
      <c r="Z8" s="18"/>
      <c r="AA8" s="9">
        <f t="shared" si="0"/>
        <v>1638</v>
      </c>
      <c r="AB8" s="18"/>
      <c r="AC8" s="9" t="s">
        <v>398</v>
      </c>
    </row>
    <row r="9" spans="1:29" s="16" customFormat="1" ht="409.5" x14ac:dyDescent="0.35">
      <c r="A9" s="9" t="s">
        <v>84</v>
      </c>
      <c r="B9" s="9">
        <v>35789790</v>
      </c>
      <c r="C9" s="9">
        <v>1</v>
      </c>
      <c r="D9" s="9">
        <v>35790460</v>
      </c>
      <c r="E9" s="9" t="s">
        <v>85</v>
      </c>
      <c r="F9" s="10">
        <v>42433.286111111112</v>
      </c>
      <c r="G9" s="9" t="s">
        <v>85</v>
      </c>
      <c r="H9" s="11">
        <v>-19</v>
      </c>
      <c r="I9" s="11">
        <v>1044</v>
      </c>
      <c r="J9" s="11" t="s">
        <v>74</v>
      </c>
      <c r="K9" s="9">
        <v>430720</v>
      </c>
      <c r="L9" s="9" t="s">
        <v>85</v>
      </c>
      <c r="M9" s="9">
        <v>2756409</v>
      </c>
      <c r="N9" s="9" t="s">
        <v>85</v>
      </c>
      <c r="O9" s="10">
        <v>43307.643750000003</v>
      </c>
      <c r="P9" s="10">
        <v>43307.643750000003</v>
      </c>
      <c r="Q9" s="9" t="s">
        <v>75</v>
      </c>
      <c r="R9" s="9" t="s">
        <v>76</v>
      </c>
      <c r="S9" s="9">
        <v>3</v>
      </c>
      <c r="T9" s="9">
        <v>7</v>
      </c>
      <c r="U9" s="9"/>
      <c r="V9" s="10"/>
      <c r="W9" s="9" t="s">
        <v>85</v>
      </c>
      <c r="X9" s="9" t="s">
        <v>57</v>
      </c>
      <c r="Y9" s="18"/>
      <c r="Z9" s="18"/>
      <c r="AA9" s="9">
        <f t="shared" si="0"/>
        <v>1809</v>
      </c>
      <c r="AB9" s="18"/>
      <c r="AC9" s="9" t="s">
        <v>400</v>
      </c>
    </row>
    <row r="10" spans="1:29" s="16" customFormat="1" ht="130.5" x14ac:dyDescent="0.35">
      <c r="A10" s="9" t="s">
        <v>84</v>
      </c>
      <c r="B10" s="9">
        <v>37128554</v>
      </c>
      <c r="C10" s="9">
        <v>1</v>
      </c>
      <c r="D10" s="9">
        <v>40101745</v>
      </c>
      <c r="E10" s="9" t="s">
        <v>85</v>
      </c>
      <c r="F10" s="10">
        <v>42500.124305555553</v>
      </c>
      <c r="G10" s="9" t="s">
        <v>85</v>
      </c>
      <c r="H10" s="11">
        <v>-19</v>
      </c>
      <c r="I10" s="11">
        <v>169</v>
      </c>
      <c r="J10" s="11" t="s">
        <v>77</v>
      </c>
      <c r="K10" s="9">
        <v>2673535</v>
      </c>
      <c r="L10" s="9" t="s">
        <v>85</v>
      </c>
      <c r="M10" s="9">
        <v>6334037</v>
      </c>
      <c r="N10" s="9" t="s">
        <v>85</v>
      </c>
      <c r="O10" s="10">
        <v>42598.478472222225</v>
      </c>
      <c r="P10" s="10">
        <v>42661.297222222223</v>
      </c>
      <c r="Q10" s="9" t="s">
        <v>78</v>
      </c>
      <c r="R10" s="9" t="s">
        <v>79</v>
      </c>
      <c r="S10" s="9">
        <v>4</v>
      </c>
      <c r="T10" s="9">
        <v>7</v>
      </c>
      <c r="U10" s="9">
        <v>0</v>
      </c>
      <c r="V10" s="10"/>
      <c r="W10" s="9" t="s">
        <v>85</v>
      </c>
      <c r="X10" s="9" t="s">
        <v>53</v>
      </c>
      <c r="Y10" s="18"/>
      <c r="Z10" s="18"/>
      <c r="AA10" s="9">
        <f t="shared" si="0"/>
        <v>297</v>
      </c>
      <c r="AB10" s="18"/>
      <c r="AC10" s="9" t="s">
        <v>400</v>
      </c>
    </row>
    <row r="11" spans="1:29" s="16" customFormat="1" ht="409.5" x14ac:dyDescent="0.35">
      <c r="A11" s="9" t="s">
        <v>84</v>
      </c>
      <c r="B11" s="9">
        <v>42721234</v>
      </c>
      <c r="C11" s="9">
        <v>1</v>
      </c>
      <c r="D11" s="9"/>
      <c r="E11" s="9" t="s">
        <v>85</v>
      </c>
      <c r="F11" s="10">
        <v>42804.618750000001</v>
      </c>
      <c r="G11" s="9" t="s">
        <v>85</v>
      </c>
      <c r="H11" s="11">
        <v>-18</v>
      </c>
      <c r="I11" s="11">
        <v>1213</v>
      </c>
      <c r="J11" s="11" t="s">
        <v>80</v>
      </c>
      <c r="K11" s="9">
        <v>7061856</v>
      </c>
      <c r="L11" s="9" t="s">
        <v>85</v>
      </c>
      <c r="M11" s="9">
        <v>4803173</v>
      </c>
      <c r="N11" s="9" t="s">
        <v>85</v>
      </c>
      <c r="O11" s="10">
        <v>43085.456250000003</v>
      </c>
      <c r="P11" s="10">
        <v>43085.456250000003</v>
      </c>
      <c r="Q11" s="9" t="s">
        <v>81</v>
      </c>
      <c r="R11" s="9" t="s">
        <v>82</v>
      </c>
      <c r="S11" s="9">
        <v>4</v>
      </c>
      <c r="T11" s="9">
        <v>5</v>
      </c>
      <c r="U11" s="9"/>
      <c r="V11" s="10"/>
      <c r="W11" s="9" t="s">
        <v>85</v>
      </c>
      <c r="X11" s="9" t="s">
        <v>53</v>
      </c>
      <c r="Y11" s="18"/>
      <c r="Z11" s="18"/>
      <c r="AA11" s="9">
        <f t="shared" si="0"/>
        <v>1948</v>
      </c>
      <c r="AB11" s="18"/>
      <c r="AC11" s="9" t="s">
        <v>398</v>
      </c>
    </row>
    <row r="12" spans="1:29" s="16" customFormat="1" ht="409.5" x14ac:dyDescent="0.35">
      <c r="A12" s="9" t="s">
        <v>86</v>
      </c>
      <c r="B12" s="9">
        <v>42384565</v>
      </c>
      <c r="C12" s="9">
        <v>1</v>
      </c>
      <c r="D12" s="9"/>
      <c r="E12" s="9" t="s">
        <v>85</v>
      </c>
      <c r="F12" s="10">
        <v>42788.286111111112</v>
      </c>
      <c r="G12" s="9" t="s">
        <v>85</v>
      </c>
      <c r="H12" s="11">
        <v>-137</v>
      </c>
      <c r="I12" s="11">
        <v>10205</v>
      </c>
      <c r="J12" s="11" t="s">
        <v>87</v>
      </c>
      <c r="K12" s="9">
        <v>2900199</v>
      </c>
      <c r="L12" s="9" t="s">
        <v>85</v>
      </c>
      <c r="M12" s="9">
        <v>1447978</v>
      </c>
      <c r="N12" s="9" t="s">
        <v>85</v>
      </c>
      <c r="O12" s="10">
        <v>44477.8125</v>
      </c>
      <c r="P12" s="10">
        <v>44477.8125</v>
      </c>
      <c r="Q12" s="9" t="s">
        <v>88</v>
      </c>
      <c r="R12" s="9" t="s">
        <v>89</v>
      </c>
      <c r="S12" s="9">
        <v>2</v>
      </c>
      <c r="T12" s="9">
        <v>18</v>
      </c>
      <c r="U12" s="9">
        <v>0</v>
      </c>
      <c r="V12" s="10"/>
      <c r="W12" s="9" t="s">
        <v>85</v>
      </c>
      <c r="X12" s="9" t="s">
        <v>57</v>
      </c>
      <c r="Y12" s="18" t="s">
        <v>5</v>
      </c>
      <c r="Z12" s="18">
        <f>SUM(H12:H21)</f>
        <v>-428</v>
      </c>
      <c r="AA12" s="9">
        <f t="shared" si="0"/>
        <v>2364</v>
      </c>
      <c r="AB12" s="18">
        <f t="shared" ref="AB12" si="1">SUM(AA12:AA21)</f>
        <v>10038</v>
      </c>
      <c r="AC12" s="9" t="s">
        <v>394</v>
      </c>
    </row>
    <row r="13" spans="1:29" s="16" customFormat="1" ht="203" x14ac:dyDescent="0.35">
      <c r="A13" s="9" t="s">
        <v>86</v>
      </c>
      <c r="B13" s="9">
        <v>30791292</v>
      </c>
      <c r="C13" s="9">
        <v>1</v>
      </c>
      <c r="D13" s="9"/>
      <c r="E13" s="9" t="s">
        <v>85</v>
      </c>
      <c r="F13" s="10">
        <v>42166.871527777781</v>
      </c>
      <c r="G13" s="9" t="s">
        <v>85</v>
      </c>
      <c r="H13" s="11">
        <v>-87</v>
      </c>
      <c r="I13" s="11">
        <v>7683</v>
      </c>
      <c r="J13" s="11" t="s">
        <v>90</v>
      </c>
      <c r="K13" s="9">
        <v>3457760</v>
      </c>
      <c r="L13" s="9" t="s">
        <v>85</v>
      </c>
      <c r="M13" s="9">
        <v>2338858</v>
      </c>
      <c r="N13" s="9" t="s">
        <v>85</v>
      </c>
      <c r="O13" s="10">
        <v>44393.426388888889</v>
      </c>
      <c r="P13" s="10">
        <v>44393.427083333336</v>
      </c>
      <c r="Q13" s="9" t="s">
        <v>91</v>
      </c>
      <c r="R13" s="9" t="s">
        <v>92</v>
      </c>
      <c r="S13" s="9">
        <v>4</v>
      </c>
      <c r="T13" s="9">
        <v>5</v>
      </c>
      <c r="U13" s="9">
        <v>0</v>
      </c>
      <c r="V13" s="10"/>
      <c r="W13" s="9" t="s">
        <v>85</v>
      </c>
      <c r="X13" s="9" t="s">
        <v>57</v>
      </c>
      <c r="Y13" s="18"/>
      <c r="Z13" s="18"/>
      <c r="AA13" s="9">
        <f t="shared" si="0"/>
        <v>715</v>
      </c>
      <c r="AB13" s="18"/>
      <c r="AC13" s="9" t="s">
        <v>401</v>
      </c>
    </row>
    <row r="14" spans="1:29" s="16" customFormat="1" ht="409.5" x14ac:dyDescent="0.35">
      <c r="A14" s="9" t="s">
        <v>86</v>
      </c>
      <c r="B14" s="9">
        <v>44132854</v>
      </c>
      <c r="C14" s="9">
        <v>1</v>
      </c>
      <c r="D14" s="9">
        <v>44133637</v>
      </c>
      <c r="E14" s="9" t="s">
        <v>85</v>
      </c>
      <c r="F14" s="10">
        <v>42878.455555555556</v>
      </c>
      <c r="G14" s="9" t="s">
        <v>85</v>
      </c>
      <c r="H14" s="11">
        <v>-34</v>
      </c>
      <c r="I14" s="11">
        <v>5269</v>
      </c>
      <c r="J14" s="11" t="s">
        <v>93</v>
      </c>
      <c r="K14" s="9">
        <v>5009307</v>
      </c>
      <c r="L14" s="9" t="s">
        <v>85</v>
      </c>
      <c r="M14" s="9">
        <v>8614792</v>
      </c>
      <c r="N14" s="9" t="s">
        <v>85</v>
      </c>
      <c r="O14" s="10">
        <v>43970.876388888886</v>
      </c>
      <c r="P14" s="10">
        <v>43970.876388888886</v>
      </c>
      <c r="Q14" s="9" t="s">
        <v>94</v>
      </c>
      <c r="R14" s="9" t="s">
        <v>95</v>
      </c>
      <c r="S14" s="9">
        <v>1</v>
      </c>
      <c r="T14" s="9">
        <v>5</v>
      </c>
      <c r="U14" s="9">
        <v>0</v>
      </c>
      <c r="V14" s="10"/>
      <c r="W14" s="9" t="s">
        <v>85</v>
      </c>
      <c r="X14" s="9" t="s">
        <v>57</v>
      </c>
      <c r="Y14" s="18"/>
      <c r="Z14" s="18"/>
      <c r="AA14" s="9">
        <f t="shared" si="0"/>
        <v>2844</v>
      </c>
      <c r="AB14" s="18"/>
      <c r="AC14" s="9" t="s">
        <v>398</v>
      </c>
    </row>
    <row r="15" spans="1:29" s="16" customFormat="1" ht="333.5" x14ac:dyDescent="0.35">
      <c r="A15" s="9" t="s">
        <v>86</v>
      </c>
      <c r="B15" s="9">
        <v>10476067</v>
      </c>
      <c r="C15" s="9">
        <v>1</v>
      </c>
      <c r="D15" s="9"/>
      <c r="E15" s="9" t="s">
        <v>85</v>
      </c>
      <c r="F15" s="10">
        <v>41036.11041666667</v>
      </c>
      <c r="G15" s="9" t="s">
        <v>85</v>
      </c>
      <c r="H15" s="11">
        <v>-29</v>
      </c>
      <c r="I15" s="11">
        <v>924</v>
      </c>
      <c r="J15" s="11" t="s">
        <v>96</v>
      </c>
      <c r="K15" s="9">
        <v>1029083</v>
      </c>
      <c r="L15" s="9" t="s">
        <v>85</v>
      </c>
      <c r="M15" s="9">
        <v>13170636</v>
      </c>
      <c r="N15" s="9" t="s">
        <v>85</v>
      </c>
      <c r="O15" s="10">
        <v>44458.518055555556</v>
      </c>
      <c r="P15" s="10">
        <v>44458.518055555556</v>
      </c>
      <c r="Q15" s="9" t="s">
        <v>97</v>
      </c>
      <c r="R15" s="9" t="s">
        <v>98</v>
      </c>
      <c r="S15" s="9">
        <v>3</v>
      </c>
      <c r="T15" s="9">
        <v>2</v>
      </c>
      <c r="U15" s="9"/>
      <c r="V15" s="10"/>
      <c r="W15" s="9" t="s">
        <v>85</v>
      </c>
      <c r="X15" s="9" t="s">
        <v>57</v>
      </c>
      <c r="Y15" s="18"/>
      <c r="Z15" s="18"/>
      <c r="AA15" s="9">
        <f t="shared" si="0"/>
        <v>706</v>
      </c>
      <c r="AB15" s="18"/>
      <c r="AC15" s="9" t="s">
        <v>394</v>
      </c>
    </row>
    <row r="16" spans="1:29" s="16" customFormat="1" ht="145" x14ac:dyDescent="0.35">
      <c r="A16" s="9" t="s">
        <v>86</v>
      </c>
      <c r="B16" s="9">
        <v>42244424</v>
      </c>
      <c r="C16" s="9">
        <v>1</v>
      </c>
      <c r="D16" s="9">
        <v>42244537</v>
      </c>
      <c r="E16" s="9" t="s">
        <v>85</v>
      </c>
      <c r="F16" s="10">
        <v>42781.363194444442</v>
      </c>
      <c r="G16" s="9" t="s">
        <v>85</v>
      </c>
      <c r="H16" s="11">
        <v>-27</v>
      </c>
      <c r="I16" s="11">
        <v>1125</v>
      </c>
      <c r="J16" s="11" t="s">
        <v>99</v>
      </c>
      <c r="K16" s="9">
        <v>7565245</v>
      </c>
      <c r="L16" s="9" t="s">
        <v>85</v>
      </c>
      <c r="M16" s="9">
        <v>109941</v>
      </c>
      <c r="N16" s="9" t="s">
        <v>85</v>
      </c>
      <c r="O16" s="10">
        <v>44548.0625</v>
      </c>
      <c r="P16" s="10">
        <v>44548.0625</v>
      </c>
      <c r="Q16" s="9" t="s">
        <v>100</v>
      </c>
      <c r="R16" s="9" t="s">
        <v>101</v>
      </c>
      <c r="S16" s="9">
        <v>2</v>
      </c>
      <c r="T16" s="9">
        <v>3</v>
      </c>
      <c r="U16" s="9"/>
      <c r="V16" s="10"/>
      <c r="W16" s="9" t="s">
        <v>85</v>
      </c>
      <c r="X16" s="9" t="s">
        <v>57</v>
      </c>
      <c r="Y16" s="18"/>
      <c r="Z16" s="18"/>
      <c r="AA16" s="9">
        <f t="shared" si="0"/>
        <v>255</v>
      </c>
      <c r="AB16" s="18"/>
      <c r="AC16" s="9" t="s">
        <v>394</v>
      </c>
    </row>
    <row r="17" spans="1:29" s="16" customFormat="1" ht="145" x14ac:dyDescent="0.35">
      <c r="A17" s="9" t="s">
        <v>86</v>
      </c>
      <c r="B17" s="9">
        <v>18585829</v>
      </c>
      <c r="C17" s="9">
        <v>1</v>
      </c>
      <c r="D17" s="9"/>
      <c r="E17" s="9" t="s">
        <v>85</v>
      </c>
      <c r="F17" s="10">
        <v>41520.282638888886</v>
      </c>
      <c r="G17" s="9" t="s">
        <v>85</v>
      </c>
      <c r="H17" s="11">
        <v>-24</v>
      </c>
      <c r="I17" s="11">
        <v>4957</v>
      </c>
      <c r="J17" s="11" t="s">
        <v>102</v>
      </c>
      <c r="K17" s="9">
        <v>2741936</v>
      </c>
      <c r="L17" s="9" t="s">
        <v>85</v>
      </c>
      <c r="M17" s="9">
        <v>8614792</v>
      </c>
      <c r="N17" s="9" t="s">
        <v>85</v>
      </c>
      <c r="O17" s="10">
        <v>43970.876388888886</v>
      </c>
      <c r="P17" s="10">
        <v>43971.282638888886</v>
      </c>
      <c r="Q17" s="9" t="s">
        <v>103</v>
      </c>
      <c r="R17" s="9" t="s">
        <v>104</v>
      </c>
      <c r="S17" s="9">
        <v>1</v>
      </c>
      <c r="T17" s="9">
        <v>4</v>
      </c>
      <c r="U17" s="9"/>
      <c r="V17" s="10"/>
      <c r="W17" s="9" t="s">
        <v>85</v>
      </c>
      <c r="X17" s="9" t="s">
        <v>57</v>
      </c>
      <c r="Y17" s="18"/>
      <c r="Z17" s="18"/>
      <c r="AA17" s="9">
        <f t="shared" si="0"/>
        <v>347</v>
      </c>
      <c r="AB17" s="18"/>
      <c r="AC17" s="9" t="s">
        <v>394</v>
      </c>
    </row>
    <row r="18" spans="1:29" s="16" customFormat="1" ht="174" x14ac:dyDescent="0.35">
      <c r="A18" s="9" t="s">
        <v>86</v>
      </c>
      <c r="B18" s="9">
        <v>23913512</v>
      </c>
      <c r="C18" s="9">
        <v>1</v>
      </c>
      <c r="D18" s="9"/>
      <c r="E18" s="9" t="s">
        <v>85</v>
      </c>
      <c r="F18" s="10">
        <v>41787.575694444444</v>
      </c>
      <c r="G18" s="9" t="s">
        <v>85</v>
      </c>
      <c r="H18" s="11">
        <v>-23</v>
      </c>
      <c r="I18" s="11">
        <v>3308</v>
      </c>
      <c r="J18" s="11" t="s">
        <v>105</v>
      </c>
      <c r="K18" s="9">
        <v>1587293</v>
      </c>
      <c r="L18" s="9" t="s">
        <v>85</v>
      </c>
      <c r="M18" s="9">
        <v>247702</v>
      </c>
      <c r="N18" s="9" t="s">
        <v>85</v>
      </c>
      <c r="O18" s="10">
        <v>41787.576388888891</v>
      </c>
      <c r="P18" s="10">
        <v>43951.90347222222</v>
      </c>
      <c r="Q18" s="9" t="s">
        <v>106</v>
      </c>
      <c r="R18" s="9" t="s">
        <v>107</v>
      </c>
      <c r="S18" s="9">
        <v>5</v>
      </c>
      <c r="T18" s="9">
        <v>3</v>
      </c>
      <c r="U18" s="9"/>
      <c r="V18" s="10"/>
      <c r="W18" s="9" t="s">
        <v>85</v>
      </c>
      <c r="X18" s="9" t="s">
        <v>53</v>
      </c>
      <c r="Y18" s="18"/>
      <c r="Z18" s="18"/>
      <c r="AA18" s="9">
        <f t="shared" si="0"/>
        <v>216</v>
      </c>
      <c r="AB18" s="18"/>
      <c r="AC18" s="9" t="s">
        <v>394</v>
      </c>
    </row>
    <row r="19" spans="1:29" s="16" customFormat="1" ht="409.5" x14ac:dyDescent="0.35">
      <c r="A19" s="9" t="s">
        <v>86</v>
      </c>
      <c r="B19" s="9">
        <v>25515373</v>
      </c>
      <c r="C19" s="9">
        <v>1</v>
      </c>
      <c r="D19" s="9">
        <v>25515374</v>
      </c>
      <c r="E19" s="9" t="s">
        <v>85</v>
      </c>
      <c r="F19" s="10">
        <v>41877.89166666667</v>
      </c>
      <c r="G19" s="9" t="s">
        <v>85</v>
      </c>
      <c r="H19" s="11">
        <v>-23</v>
      </c>
      <c r="I19" s="11">
        <v>1044</v>
      </c>
      <c r="J19" s="11" t="s">
        <v>108</v>
      </c>
      <c r="K19" s="9">
        <v>1159478</v>
      </c>
      <c r="L19" s="9" t="s">
        <v>85</v>
      </c>
      <c r="M19" s="9">
        <v>-1</v>
      </c>
      <c r="N19" s="9" t="s">
        <v>85</v>
      </c>
      <c r="O19" s="10">
        <v>42878.506944444445</v>
      </c>
      <c r="P19" s="10">
        <v>41877.90347222222</v>
      </c>
      <c r="Q19" s="9" t="s">
        <v>109</v>
      </c>
      <c r="R19" s="9" t="s">
        <v>110</v>
      </c>
      <c r="S19" s="9">
        <v>1</v>
      </c>
      <c r="T19" s="9">
        <v>0</v>
      </c>
      <c r="U19" s="9">
        <v>0</v>
      </c>
      <c r="V19" s="10"/>
      <c r="W19" s="9" t="s">
        <v>85</v>
      </c>
      <c r="X19" s="9" t="s">
        <v>53</v>
      </c>
      <c r="Y19" s="18"/>
      <c r="Z19" s="18"/>
      <c r="AA19" s="9">
        <f t="shared" si="0"/>
        <v>766</v>
      </c>
      <c r="AB19" s="18"/>
      <c r="AC19" s="9" t="s">
        <v>394</v>
      </c>
    </row>
    <row r="20" spans="1:29" s="16" customFormat="1" ht="304.5" x14ac:dyDescent="0.35">
      <c r="A20" s="9" t="s">
        <v>86</v>
      </c>
      <c r="B20" s="9">
        <v>9909434</v>
      </c>
      <c r="C20" s="9">
        <v>1</v>
      </c>
      <c r="D20" s="9">
        <v>9915458</v>
      </c>
      <c r="E20" s="9" t="s">
        <v>85</v>
      </c>
      <c r="F20" s="10">
        <v>40996.595138888886</v>
      </c>
      <c r="G20" s="9" t="s">
        <v>85</v>
      </c>
      <c r="H20" s="11">
        <v>-22</v>
      </c>
      <c r="I20" s="11">
        <v>6028</v>
      </c>
      <c r="J20" s="11" t="s">
        <v>111</v>
      </c>
      <c r="K20" s="9">
        <v>402037</v>
      </c>
      <c r="L20" s="9" t="s">
        <v>85</v>
      </c>
      <c r="M20" s="9"/>
      <c r="N20" s="9" t="s">
        <v>85</v>
      </c>
      <c r="O20" s="10"/>
      <c r="P20" s="10">
        <v>44389.637499999997</v>
      </c>
      <c r="Q20" s="9" t="s">
        <v>112</v>
      </c>
      <c r="R20" s="9" t="s">
        <v>113</v>
      </c>
      <c r="S20" s="9">
        <v>1</v>
      </c>
      <c r="T20" s="9">
        <v>0</v>
      </c>
      <c r="U20" s="9"/>
      <c r="V20" s="10"/>
      <c r="W20" s="9" t="s">
        <v>85</v>
      </c>
      <c r="X20" s="9" t="s">
        <v>53</v>
      </c>
      <c r="Y20" s="18"/>
      <c r="Z20" s="18"/>
      <c r="AA20" s="9">
        <f t="shared" si="0"/>
        <v>889</v>
      </c>
      <c r="AB20" s="18"/>
      <c r="AC20" s="9" t="s">
        <v>394</v>
      </c>
    </row>
    <row r="21" spans="1:29" s="16" customFormat="1" ht="409.5" x14ac:dyDescent="0.35">
      <c r="A21" s="9" t="s">
        <v>86</v>
      </c>
      <c r="B21" s="9">
        <v>34623232</v>
      </c>
      <c r="C21" s="9">
        <v>1</v>
      </c>
      <c r="D21" s="9">
        <v>34623570</v>
      </c>
      <c r="E21" s="9" t="s">
        <v>85</v>
      </c>
      <c r="F21" s="10">
        <v>42374.98541666667</v>
      </c>
      <c r="G21" s="9" t="s">
        <v>85</v>
      </c>
      <c r="H21" s="11">
        <v>-22</v>
      </c>
      <c r="I21" s="11">
        <v>1256</v>
      </c>
      <c r="J21" s="11" t="s">
        <v>114</v>
      </c>
      <c r="K21" s="9">
        <v>5749954</v>
      </c>
      <c r="L21" s="9" t="s">
        <v>85</v>
      </c>
      <c r="M21" s="9">
        <v>2735344</v>
      </c>
      <c r="N21" s="9" t="s">
        <v>85</v>
      </c>
      <c r="O21" s="10">
        <v>43019.529166666667</v>
      </c>
      <c r="P21" s="10">
        <v>43019.529166666667</v>
      </c>
      <c r="Q21" s="9" t="s">
        <v>115</v>
      </c>
      <c r="R21" s="9" t="s">
        <v>107</v>
      </c>
      <c r="S21" s="9">
        <v>2</v>
      </c>
      <c r="T21" s="9">
        <v>8</v>
      </c>
      <c r="U21" s="9"/>
      <c r="V21" s="10">
        <v>42375.010416666664</v>
      </c>
      <c r="W21" s="9" t="s">
        <v>85</v>
      </c>
      <c r="X21" s="9" t="s">
        <v>53</v>
      </c>
      <c r="Y21" s="18"/>
      <c r="Z21" s="18"/>
      <c r="AA21" s="9">
        <f t="shared" si="0"/>
        <v>936</v>
      </c>
      <c r="AB21" s="18"/>
      <c r="AC21" s="9" t="s">
        <v>394</v>
      </c>
    </row>
    <row r="22" spans="1:29" s="16" customFormat="1" ht="409.5" x14ac:dyDescent="0.35">
      <c r="A22" s="9" t="s">
        <v>116</v>
      </c>
      <c r="B22" s="9">
        <v>21674874</v>
      </c>
      <c r="C22" s="9">
        <v>1</v>
      </c>
      <c r="D22" s="9"/>
      <c r="E22" s="9" t="s">
        <v>85</v>
      </c>
      <c r="F22" s="10">
        <v>41680.443749999999</v>
      </c>
      <c r="G22" s="9" t="s">
        <v>85</v>
      </c>
      <c r="H22" s="11">
        <v>-11</v>
      </c>
      <c r="I22" s="11">
        <v>294</v>
      </c>
      <c r="J22" s="11" t="s">
        <v>117</v>
      </c>
      <c r="K22" s="9">
        <v>1737201</v>
      </c>
      <c r="L22" s="9" t="s">
        <v>85</v>
      </c>
      <c r="M22" s="9">
        <v>1737201</v>
      </c>
      <c r="N22" s="9" t="s">
        <v>85</v>
      </c>
      <c r="O22" s="10">
        <v>41686.222222222219</v>
      </c>
      <c r="P22" s="10">
        <v>41686.222222222219</v>
      </c>
      <c r="Q22" s="9" t="s">
        <v>118</v>
      </c>
      <c r="R22" s="9" t="s">
        <v>119</v>
      </c>
      <c r="S22" s="9">
        <v>1</v>
      </c>
      <c r="T22" s="9">
        <v>9</v>
      </c>
      <c r="U22" s="9"/>
      <c r="V22" s="10">
        <v>41680.542361111111</v>
      </c>
      <c r="W22" s="9" t="s">
        <v>85</v>
      </c>
      <c r="X22" s="9" t="s">
        <v>53</v>
      </c>
      <c r="Y22" s="18" t="s">
        <v>6</v>
      </c>
      <c r="Z22" s="18">
        <f>SUM(H22:H31)</f>
        <v>-67</v>
      </c>
      <c r="AA22" s="9">
        <f t="shared" si="0"/>
        <v>1850</v>
      </c>
      <c r="AB22" s="18">
        <f t="shared" ref="AB22" si="2">SUM(AA22:AA31)</f>
        <v>10137</v>
      </c>
      <c r="AC22" s="9" t="s">
        <v>394</v>
      </c>
    </row>
    <row r="23" spans="1:29" s="16" customFormat="1" ht="409.5" x14ac:dyDescent="0.35">
      <c r="A23" s="9" t="s">
        <v>116</v>
      </c>
      <c r="B23" s="9">
        <v>69334503</v>
      </c>
      <c r="C23" s="9">
        <v>1</v>
      </c>
      <c r="D23" s="9"/>
      <c r="E23" s="9" t="s">
        <v>85</v>
      </c>
      <c r="F23" s="10">
        <v>44465.481944444444</v>
      </c>
      <c r="G23" s="9" t="s">
        <v>85</v>
      </c>
      <c r="H23" s="11">
        <v>-8</v>
      </c>
      <c r="I23" s="11">
        <v>97</v>
      </c>
      <c r="J23" s="11" t="s">
        <v>120</v>
      </c>
      <c r="K23" s="9">
        <v>11661052</v>
      </c>
      <c r="L23" s="9" t="s">
        <v>85</v>
      </c>
      <c r="M23" s="9">
        <v>11661052</v>
      </c>
      <c r="N23" s="9" t="s">
        <v>85</v>
      </c>
      <c r="O23" s="10">
        <v>44465.677083333336</v>
      </c>
      <c r="P23" s="10">
        <v>44465.815972222219</v>
      </c>
      <c r="Q23" s="9" t="s">
        <v>121</v>
      </c>
      <c r="R23" s="9" t="s">
        <v>122</v>
      </c>
      <c r="S23" s="9">
        <v>1</v>
      </c>
      <c r="T23" s="9">
        <v>2</v>
      </c>
      <c r="U23" s="9"/>
      <c r="V23" s="10"/>
      <c r="W23" s="9" t="s">
        <v>85</v>
      </c>
      <c r="X23" s="9" t="s">
        <v>57</v>
      </c>
      <c r="Y23" s="18"/>
      <c r="Z23" s="18"/>
      <c r="AA23" s="9">
        <f t="shared" si="0"/>
        <v>3713</v>
      </c>
      <c r="AB23" s="18"/>
      <c r="AC23" s="9" t="s">
        <v>402</v>
      </c>
    </row>
    <row r="24" spans="1:29" s="16" customFormat="1" ht="217.5" x14ac:dyDescent="0.35">
      <c r="A24" s="9" t="s">
        <v>116</v>
      </c>
      <c r="B24" s="9">
        <v>65602519</v>
      </c>
      <c r="C24" s="9">
        <v>1</v>
      </c>
      <c r="D24" s="9"/>
      <c r="E24" s="9" t="s">
        <v>85</v>
      </c>
      <c r="F24" s="10">
        <v>44202.826388888891</v>
      </c>
      <c r="G24" s="9" t="s">
        <v>85</v>
      </c>
      <c r="H24" s="11">
        <v>-7</v>
      </c>
      <c r="I24" s="11">
        <v>64</v>
      </c>
      <c r="J24" s="11" t="s">
        <v>123</v>
      </c>
      <c r="K24" s="9">
        <v>14954339</v>
      </c>
      <c r="L24" s="9" t="s">
        <v>85</v>
      </c>
      <c r="M24" s="9"/>
      <c r="N24" s="9" t="s">
        <v>85</v>
      </c>
      <c r="O24" s="10"/>
      <c r="P24" s="10">
        <v>44202.834722222222</v>
      </c>
      <c r="Q24" s="9" t="s">
        <v>124</v>
      </c>
      <c r="R24" s="9" t="s">
        <v>122</v>
      </c>
      <c r="S24" s="9">
        <v>1</v>
      </c>
      <c r="T24" s="9">
        <v>2</v>
      </c>
      <c r="U24" s="9">
        <v>0</v>
      </c>
      <c r="V24" s="10">
        <v>44203.375694444447</v>
      </c>
      <c r="W24" s="9" t="s">
        <v>85</v>
      </c>
      <c r="X24" s="9" t="s">
        <v>57</v>
      </c>
      <c r="Y24" s="18"/>
      <c r="Z24" s="18"/>
      <c r="AA24" s="9">
        <f t="shared" si="0"/>
        <v>426</v>
      </c>
      <c r="AB24" s="18"/>
      <c r="AC24" s="9" t="s">
        <v>402</v>
      </c>
    </row>
    <row r="25" spans="1:29" s="16" customFormat="1" ht="174" x14ac:dyDescent="0.35">
      <c r="A25" s="9" t="s">
        <v>116</v>
      </c>
      <c r="B25" s="9">
        <v>66833604</v>
      </c>
      <c r="C25" s="9">
        <v>1</v>
      </c>
      <c r="D25" s="9">
        <v>66834372</v>
      </c>
      <c r="E25" s="9" t="s">
        <v>85</v>
      </c>
      <c r="F25" s="10">
        <v>44282.686111111114</v>
      </c>
      <c r="G25" s="9" t="s">
        <v>85</v>
      </c>
      <c r="H25" s="11">
        <v>-6</v>
      </c>
      <c r="I25" s="11">
        <v>109</v>
      </c>
      <c r="J25" s="11" t="s">
        <v>125</v>
      </c>
      <c r="K25" s="9">
        <v>14650702</v>
      </c>
      <c r="L25" s="9" t="s">
        <v>85</v>
      </c>
      <c r="M25" s="9">
        <v>13250142</v>
      </c>
      <c r="N25" s="9" t="s">
        <v>85</v>
      </c>
      <c r="O25" s="10">
        <v>44283.02847222222</v>
      </c>
      <c r="P25" s="10">
        <v>44283.02847222222</v>
      </c>
      <c r="Q25" s="9" t="s">
        <v>126</v>
      </c>
      <c r="R25" s="9" t="s">
        <v>127</v>
      </c>
      <c r="S25" s="9">
        <v>1</v>
      </c>
      <c r="T25" s="9">
        <v>1</v>
      </c>
      <c r="U25" s="9"/>
      <c r="V25" s="10"/>
      <c r="W25" s="9" t="s">
        <v>85</v>
      </c>
      <c r="X25" s="9" t="s">
        <v>57</v>
      </c>
      <c r="Y25" s="18"/>
      <c r="Z25" s="18"/>
      <c r="AA25" s="9">
        <f t="shared" si="0"/>
        <v>621</v>
      </c>
      <c r="AB25" s="18"/>
      <c r="AC25" s="9" t="s">
        <v>406</v>
      </c>
    </row>
    <row r="26" spans="1:29" s="16" customFormat="1" ht="377" x14ac:dyDescent="0.35">
      <c r="A26" s="9" t="s">
        <v>116</v>
      </c>
      <c r="B26" s="9">
        <v>67136820</v>
      </c>
      <c r="C26" s="9">
        <v>1</v>
      </c>
      <c r="D26" s="9"/>
      <c r="E26" s="9" t="s">
        <v>85</v>
      </c>
      <c r="F26" s="10">
        <v>44303.410416666666</v>
      </c>
      <c r="G26" s="9" t="s">
        <v>85</v>
      </c>
      <c r="H26" s="11">
        <v>-6</v>
      </c>
      <c r="I26" s="11">
        <v>75</v>
      </c>
      <c r="J26" s="11" t="s">
        <v>128</v>
      </c>
      <c r="K26" s="9">
        <v>15657482</v>
      </c>
      <c r="L26" s="9" t="s">
        <v>85</v>
      </c>
      <c r="M26" s="9">
        <v>965146</v>
      </c>
      <c r="N26" s="9" t="s">
        <v>85</v>
      </c>
      <c r="O26" s="10">
        <v>44320.366666666669</v>
      </c>
      <c r="P26" s="10">
        <v>44320.366666666669</v>
      </c>
      <c r="Q26" s="9" t="s">
        <v>129</v>
      </c>
      <c r="R26" s="9" t="s">
        <v>130</v>
      </c>
      <c r="S26" s="9">
        <v>2</v>
      </c>
      <c r="T26" s="9">
        <v>5</v>
      </c>
      <c r="U26" s="9"/>
      <c r="V26" s="10">
        <v>44305.200694444444</v>
      </c>
      <c r="W26" s="9" t="s">
        <v>85</v>
      </c>
      <c r="X26" s="9" t="s">
        <v>57</v>
      </c>
      <c r="Y26" s="18"/>
      <c r="Z26" s="18"/>
      <c r="AA26" s="9">
        <f t="shared" si="0"/>
        <v>1203</v>
      </c>
      <c r="AB26" s="18"/>
      <c r="AC26" s="9" t="s">
        <v>405</v>
      </c>
    </row>
    <row r="27" spans="1:29" s="16" customFormat="1" ht="145" x14ac:dyDescent="0.35">
      <c r="A27" s="9" t="s">
        <v>116</v>
      </c>
      <c r="B27" s="9">
        <v>67120778</v>
      </c>
      <c r="C27" s="9">
        <v>1</v>
      </c>
      <c r="D27" s="9"/>
      <c r="E27" s="9" t="s">
        <v>85</v>
      </c>
      <c r="F27" s="10">
        <v>44302.304861111108</v>
      </c>
      <c r="G27" s="9" t="s">
        <v>85</v>
      </c>
      <c r="H27" s="11">
        <v>-6</v>
      </c>
      <c r="I27" s="11">
        <v>203</v>
      </c>
      <c r="J27" s="11" t="s">
        <v>131</v>
      </c>
      <c r="K27" s="9">
        <v>14881653</v>
      </c>
      <c r="L27" s="9" t="s">
        <v>85</v>
      </c>
      <c r="M27" s="9"/>
      <c r="N27" s="9" t="s">
        <v>85</v>
      </c>
      <c r="O27" s="10"/>
      <c r="P27" s="10">
        <v>44483.118750000001</v>
      </c>
      <c r="Q27" s="9" t="s">
        <v>132</v>
      </c>
      <c r="R27" s="9" t="s">
        <v>122</v>
      </c>
      <c r="S27" s="9">
        <v>2</v>
      </c>
      <c r="T27" s="9">
        <v>2</v>
      </c>
      <c r="U27" s="9"/>
      <c r="V27" s="10"/>
      <c r="W27" s="9" t="s">
        <v>85</v>
      </c>
      <c r="X27" s="9" t="s">
        <v>57</v>
      </c>
      <c r="Y27" s="18"/>
      <c r="Z27" s="18"/>
      <c r="AA27" s="9">
        <f t="shared" si="0"/>
        <v>253</v>
      </c>
      <c r="AB27" s="18"/>
      <c r="AC27" s="9" t="s">
        <v>404</v>
      </c>
    </row>
    <row r="28" spans="1:29" s="16" customFormat="1" ht="333.5" x14ac:dyDescent="0.35">
      <c r="A28" s="9" t="s">
        <v>116</v>
      </c>
      <c r="B28" s="9">
        <v>70947231</v>
      </c>
      <c r="C28" s="9">
        <v>1</v>
      </c>
      <c r="D28" s="9"/>
      <c r="E28" s="9" t="s">
        <v>85</v>
      </c>
      <c r="F28" s="10">
        <v>44593.861111111109</v>
      </c>
      <c r="G28" s="9" t="s">
        <v>85</v>
      </c>
      <c r="H28" s="11">
        <v>-6</v>
      </c>
      <c r="I28" s="11">
        <v>1566</v>
      </c>
      <c r="J28" s="11" t="s">
        <v>133</v>
      </c>
      <c r="K28" s="9">
        <v>17949763</v>
      </c>
      <c r="L28" s="9" t="s">
        <v>85</v>
      </c>
      <c r="M28" s="9">
        <v>17949763</v>
      </c>
      <c r="N28" s="9" t="s">
        <v>85</v>
      </c>
      <c r="O28" s="10">
        <v>44593.888194444444</v>
      </c>
      <c r="P28" s="10">
        <v>44593.907638888886</v>
      </c>
      <c r="Q28" s="9" t="s">
        <v>134</v>
      </c>
      <c r="R28" s="9" t="s">
        <v>135</v>
      </c>
      <c r="S28" s="9">
        <v>2</v>
      </c>
      <c r="T28" s="9">
        <v>6</v>
      </c>
      <c r="U28" s="9"/>
      <c r="V28" s="10"/>
      <c r="W28" s="9" t="s">
        <v>85</v>
      </c>
      <c r="X28" s="9" t="s">
        <v>57</v>
      </c>
      <c r="Y28" s="18"/>
      <c r="Z28" s="18"/>
      <c r="AA28" s="9">
        <f t="shared" si="0"/>
        <v>618</v>
      </c>
      <c r="AB28" s="18"/>
      <c r="AC28" s="9" t="s">
        <v>403</v>
      </c>
    </row>
    <row r="29" spans="1:29" s="16" customFormat="1" ht="145" x14ac:dyDescent="0.35">
      <c r="A29" s="9" t="s">
        <v>116</v>
      </c>
      <c r="B29" s="9">
        <v>68170127</v>
      </c>
      <c r="C29" s="9">
        <v>1</v>
      </c>
      <c r="D29" s="9"/>
      <c r="E29" s="9" t="s">
        <v>85</v>
      </c>
      <c r="F29" s="10">
        <v>44375.887499999997</v>
      </c>
      <c r="G29" s="9" t="s">
        <v>85</v>
      </c>
      <c r="H29" s="11">
        <v>-6</v>
      </c>
      <c r="I29" s="11">
        <v>51</v>
      </c>
      <c r="J29" s="11" t="s">
        <v>136</v>
      </c>
      <c r="K29" s="9">
        <v>9072559</v>
      </c>
      <c r="L29" s="9" t="s">
        <v>85</v>
      </c>
      <c r="M29" s="9">
        <v>12349734</v>
      </c>
      <c r="N29" s="9" t="s">
        <v>85</v>
      </c>
      <c r="O29" s="10">
        <v>44375.898611111108</v>
      </c>
      <c r="P29" s="10">
        <v>44375.933333333334</v>
      </c>
      <c r="Q29" s="9" t="s">
        <v>137</v>
      </c>
      <c r="R29" s="9" t="s">
        <v>122</v>
      </c>
      <c r="S29" s="9">
        <v>1</v>
      </c>
      <c r="T29" s="9">
        <v>1</v>
      </c>
      <c r="U29" s="9"/>
      <c r="V29" s="10"/>
      <c r="W29" s="9" t="s">
        <v>85</v>
      </c>
      <c r="X29" s="9" t="s">
        <v>57</v>
      </c>
      <c r="Y29" s="18"/>
      <c r="Z29" s="18"/>
      <c r="AA29" s="9">
        <f t="shared" si="0"/>
        <v>146</v>
      </c>
      <c r="AB29" s="18"/>
      <c r="AC29" s="9" t="s">
        <v>404</v>
      </c>
    </row>
    <row r="30" spans="1:29" s="16" customFormat="1" ht="130.5" x14ac:dyDescent="0.35">
      <c r="A30" s="9" t="s">
        <v>116</v>
      </c>
      <c r="B30" s="9">
        <v>54143975</v>
      </c>
      <c r="C30" s="9">
        <v>1</v>
      </c>
      <c r="D30" s="9">
        <v>54144005</v>
      </c>
      <c r="E30" s="9" t="s">
        <v>85</v>
      </c>
      <c r="F30" s="10">
        <v>43476.408333333333</v>
      </c>
      <c r="G30" s="9" t="s">
        <v>85</v>
      </c>
      <c r="H30" s="11">
        <v>-6</v>
      </c>
      <c r="I30" s="11">
        <v>300</v>
      </c>
      <c r="J30" s="11" t="s">
        <v>138</v>
      </c>
      <c r="K30" s="9">
        <v>9603922</v>
      </c>
      <c r="L30" s="9" t="s">
        <v>85</v>
      </c>
      <c r="M30" s="9">
        <v>9603922</v>
      </c>
      <c r="N30" s="9" t="s">
        <v>85</v>
      </c>
      <c r="O30" s="10">
        <v>43480.488888888889</v>
      </c>
      <c r="P30" s="10">
        <v>43480.488888888889</v>
      </c>
      <c r="Q30" s="9" t="s">
        <v>139</v>
      </c>
      <c r="R30" s="9" t="s">
        <v>140</v>
      </c>
      <c r="S30" s="9">
        <v>1</v>
      </c>
      <c r="T30" s="9">
        <v>0</v>
      </c>
      <c r="U30" s="9"/>
      <c r="V30" s="10">
        <v>43476.477777777778</v>
      </c>
      <c r="W30" s="9" t="s">
        <v>85</v>
      </c>
      <c r="X30" s="9" t="s">
        <v>57</v>
      </c>
      <c r="Y30" s="18"/>
      <c r="Z30" s="18"/>
      <c r="AA30" s="9">
        <f t="shared" si="0"/>
        <v>449</v>
      </c>
      <c r="AB30" s="18"/>
      <c r="AC30" s="9" t="s">
        <v>407</v>
      </c>
    </row>
    <row r="31" spans="1:29" s="16" customFormat="1" ht="409.5" x14ac:dyDescent="0.35">
      <c r="A31" s="9" t="s">
        <v>116</v>
      </c>
      <c r="B31" s="9">
        <v>40171324</v>
      </c>
      <c r="C31" s="9">
        <v>1</v>
      </c>
      <c r="D31" s="9">
        <v>40171599</v>
      </c>
      <c r="E31" s="9" t="s">
        <v>85</v>
      </c>
      <c r="F31" s="10">
        <v>42664.334027777775</v>
      </c>
      <c r="G31" s="9" t="s">
        <v>85</v>
      </c>
      <c r="H31" s="11">
        <v>-5</v>
      </c>
      <c r="I31" s="11">
        <v>749</v>
      </c>
      <c r="J31" s="11" t="s">
        <v>141</v>
      </c>
      <c r="K31" s="9">
        <v>6831682</v>
      </c>
      <c r="L31" s="9" t="s">
        <v>85</v>
      </c>
      <c r="M31" s="9">
        <v>6831682</v>
      </c>
      <c r="N31" s="9" t="s">
        <v>85</v>
      </c>
      <c r="O31" s="10">
        <v>42664.34097222222</v>
      </c>
      <c r="P31" s="10">
        <v>42664.344444444447</v>
      </c>
      <c r="Q31" s="9" t="s">
        <v>142</v>
      </c>
      <c r="R31" s="9" t="s">
        <v>143</v>
      </c>
      <c r="S31" s="9">
        <v>1</v>
      </c>
      <c r="T31" s="9">
        <v>3</v>
      </c>
      <c r="U31" s="9"/>
      <c r="V31" s="10">
        <v>42664.370833333334</v>
      </c>
      <c r="W31" s="9" t="s">
        <v>85</v>
      </c>
      <c r="X31" s="9" t="s">
        <v>53</v>
      </c>
      <c r="Y31" s="18"/>
      <c r="Z31" s="18"/>
      <c r="AA31" s="9">
        <f t="shared" si="0"/>
        <v>858</v>
      </c>
      <c r="AB31" s="18"/>
      <c r="AC31" s="9" t="s">
        <v>400</v>
      </c>
    </row>
    <row r="32" spans="1:29" s="16" customFormat="1" ht="159.5" x14ac:dyDescent="0.35">
      <c r="A32" s="9" t="s">
        <v>144</v>
      </c>
      <c r="B32" s="9">
        <v>32683811</v>
      </c>
      <c r="C32" s="9">
        <v>1</v>
      </c>
      <c r="D32" s="9">
        <v>32689058</v>
      </c>
      <c r="E32" s="9" t="s">
        <v>85</v>
      </c>
      <c r="F32" s="10">
        <v>42267.84097222222</v>
      </c>
      <c r="G32" s="9" t="s">
        <v>85</v>
      </c>
      <c r="H32" s="11">
        <v>-14</v>
      </c>
      <c r="I32" s="11">
        <v>315</v>
      </c>
      <c r="J32" s="11" t="s">
        <v>145</v>
      </c>
      <c r="K32" s="9">
        <v>5356933</v>
      </c>
      <c r="L32" s="9" t="s">
        <v>85</v>
      </c>
      <c r="M32" s="9">
        <v>8134164</v>
      </c>
      <c r="N32" s="9" t="s">
        <v>85</v>
      </c>
      <c r="O32" s="10">
        <v>43556.751388888886</v>
      </c>
      <c r="P32" s="10">
        <v>43556.751388888886</v>
      </c>
      <c r="Q32" s="9" t="s">
        <v>146</v>
      </c>
      <c r="R32" s="9" t="s">
        <v>147</v>
      </c>
      <c r="S32" s="9">
        <v>1</v>
      </c>
      <c r="T32" s="9">
        <v>1</v>
      </c>
      <c r="U32" s="9"/>
      <c r="V32" s="10">
        <v>42269.422222222223</v>
      </c>
      <c r="W32" s="9" t="s">
        <v>85</v>
      </c>
      <c r="X32" s="9" t="s">
        <v>57</v>
      </c>
      <c r="Y32" s="18" t="s">
        <v>148</v>
      </c>
      <c r="Z32" s="18">
        <f>SUM(H32:H41)</f>
        <v>-57</v>
      </c>
      <c r="AA32" s="9">
        <f t="shared" si="0"/>
        <v>655</v>
      </c>
      <c r="AB32" s="18">
        <f t="shared" ref="AB32" si="3">SUM(AA32:AA41)</f>
        <v>6933</v>
      </c>
      <c r="AC32" s="9" t="s">
        <v>408</v>
      </c>
    </row>
    <row r="33" spans="1:29" s="16" customFormat="1" ht="319" x14ac:dyDescent="0.35">
      <c r="A33" s="9" t="s">
        <v>144</v>
      </c>
      <c r="B33" s="9">
        <v>66533936</v>
      </c>
      <c r="C33" s="9">
        <v>1</v>
      </c>
      <c r="D33" s="9">
        <v>66534098</v>
      </c>
      <c r="E33" s="9" t="s">
        <v>85</v>
      </c>
      <c r="F33" s="10">
        <v>44263.705555555556</v>
      </c>
      <c r="G33" s="9" t="s">
        <v>85</v>
      </c>
      <c r="H33" s="11">
        <v>-7</v>
      </c>
      <c r="I33" s="11">
        <v>86</v>
      </c>
      <c r="J33" s="11" t="s">
        <v>149</v>
      </c>
      <c r="K33" s="9">
        <v>15316639</v>
      </c>
      <c r="L33" s="9" t="s">
        <v>85</v>
      </c>
      <c r="M33" s="9">
        <v>4294399</v>
      </c>
      <c r="N33" s="9" t="s">
        <v>85</v>
      </c>
      <c r="O33" s="10">
        <v>44263.706944444442</v>
      </c>
      <c r="P33" s="10">
        <v>44264.566666666666</v>
      </c>
      <c r="Q33" s="9" t="s">
        <v>150</v>
      </c>
      <c r="R33" s="9" t="s">
        <v>151</v>
      </c>
      <c r="S33" s="9">
        <v>1</v>
      </c>
      <c r="T33" s="9">
        <v>1</v>
      </c>
      <c r="U33" s="9"/>
      <c r="V33" s="10"/>
      <c r="W33" s="9" t="s">
        <v>85</v>
      </c>
      <c r="X33" s="9" t="s">
        <v>57</v>
      </c>
      <c r="Y33" s="18"/>
      <c r="Z33" s="18"/>
      <c r="AA33" s="9">
        <f t="shared" si="0"/>
        <v>746</v>
      </c>
      <c r="AB33" s="18"/>
      <c r="AC33" s="9" t="s">
        <v>402</v>
      </c>
    </row>
    <row r="34" spans="1:29" s="16" customFormat="1" ht="159.5" x14ac:dyDescent="0.35">
      <c r="A34" s="9" t="s">
        <v>144</v>
      </c>
      <c r="B34" s="9">
        <v>13475295</v>
      </c>
      <c r="C34" s="9">
        <v>1</v>
      </c>
      <c r="D34" s="9">
        <v>13475480</v>
      </c>
      <c r="E34" s="9" t="s">
        <v>85</v>
      </c>
      <c r="F34" s="10">
        <v>41233.601388888892</v>
      </c>
      <c r="G34" s="9" t="s">
        <v>85</v>
      </c>
      <c r="H34" s="11">
        <v>-5</v>
      </c>
      <c r="I34" s="11">
        <v>857</v>
      </c>
      <c r="J34" s="11" t="s">
        <v>152</v>
      </c>
      <c r="K34" s="9">
        <v>1838781</v>
      </c>
      <c r="L34" s="9" t="s">
        <v>85</v>
      </c>
      <c r="M34" s="9"/>
      <c r="N34" s="9" t="s">
        <v>85</v>
      </c>
      <c r="O34" s="10"/>
      <c r="P34" s="10">
        <v>41233.614583333336</v>
      </c>
      <c r="Q34" s="9" t="s">
        <v>153</v>
      </c>
      <c r="R34" s="9" t="s">
        <v>147</v>
      </c>
      <c r="S34" s="9">
        <v>1</v>
      </c>
      <c r="T34" s="9">
        <v>1</v>
      </c>
      <c r="U34" s="9">
        <v>0</v>
      </c>
      <c r="V34" s="10">
        <v>41234.28402777778</v>
      </c>
      <c r="W34" s="9" t="s">
        <v>85</v>
      </c>
      <c r="X34" s="9" t="s">
        <v>53</v>
      </c>
      <c r="Y34" s="18"/>
      <c r="Z34" s="18"/>
      <c r="AA34" s="9">
        <f t="shared" ref="AA34:AA65" si="4">LEN(J34)</f>
        <v>655</v>
      </c>
      <c r="AB34" s="18"/>
      <c r="AC34" s="9" t="s">
        <v>394</v>
      </c>
    </row>
    <row r="35" spans="1:29" s="16" customFormat="1" ht="362.5" x14ac:dyDescent="0.35">
      <c r="A35" s="9" t="s">
        <v>144</v>
      </c>
      <c r="B35" s="9">
        <v>55791486</v>
      </c>
      <c r="C35" s="9">
        <v>1</v>
      </c>
      <c r="D35" s="9">
        <v>56133213</v>
      </c>
      <c r="E35" s="9" t="s">
        <v>85</v>
      </c>
      <c r="F35" s="10">
        <v>43577.356944444444</v>
      </c>
      <c r="G35" s="9" t="s">
        <v>85</v>
      </c>
      <c r="H35" s="11">
        <v>-5</v>
      </c>
      <c r="I35" s="11">
        <v>91</v>
      </c>
      <c r="J35" s="11" t="s">
        <v>154</v>
      </c>
      <c r="K35" s="9">
        <v>7109408</v>
      </c>
      <c r="L35" s="9" t="s">
        <v>85</v>
      </c>
      <c r="M35" s="9">
        <v>7109408</v>
      </c>
      <c r="N35" s="9" t="s">
        <v>85</v>
      </c>
      <c r="O35" s="10">
        <v>43578.195138888892</v>
      </c>
      <c r="P35" s="10">
        <v>43599.615972222222</v>
      </c>
      <c r="Q35" s="9" t="s">
        <v>155</v>
      </c>
      <c r="R35" s="9" t="s">
        <v>147</v>
      </c>
      <c r="S35" s="9">
        <v>1</v>
      </c>
      <c r="T35" s="9">
        <v>1</v>
      </c>
      <c r="U35" s="9"/>
      <c r="V35" s="10"/>
      <c r="W35" s="9" t="s">
        <v>85</v>
      </c>
      <c r="X35" s="9" t="s">
        <v>57</v>
      </c>
      <c r="Y35" s="18"/>
      <c r="Z35" s="18"/>
      <c r="AA35" s="9">
        <f t="shared" si="4"/>
        <v>970</v>
      </c>
      <c r="AB35" s="18"/>
      <c r="AC35" s="9" t="s">
        <v>411</v>
      </c>
    </row>
    <row r="36" spans="1:29" s="16" customFormat="1" ht="145" x14ac:dyDescent="0.35">
      <c r="A36" s="9" t="s">
        <v>144</v>
      </c>
      <c r="B36" s="9">
        <v>13473537</v>
      </c>
      <c r="C36" s="9">
        <v>1</v>
      </c>
      <c r="D36" s="9">
        <v>13474077</v>
      </c>
      <c r="E36" s="9" t="s">
        <v>85</v>
      </c>
      <c r="F36" s="10">
        <v>41233.532638888886</v>
      </c>
      <c r="G36" s="9" t="s">
        <v>85</v>
      </c>
      <c r="H36" s="11">
        <v>-5</v>
      </c>
      <c r="I36" s="11">
        <v>137</v>
      </c>
      <c r="J36" s="11" t="s">
        <v>156</v>
      </c>
      <c r="K36" s="9">
        <v>1838781</v>
      </c>
      <c r="L36" s="9" t="s">
        <v>85</v>
      </c>
      <c r="M36" s="9">
        <v>1838781</v>
      </c>
      <c r="N36" s="9" t="s">
        <v>85</v>
      </c>
      <c r="O36" s="10">
        <v>41233.623611111114</v>
      </c>
      <c r="P36" s="10">
        <v>41233.864583333336</v>
      </c>
      <c r="Q36" s="9" t="s">
        <v>157</v>
      </c>
      <c r="R36" s="9" t="s">
        <v>158</v>
      </c>
      <c r="S36" s="9">
        <v>1</v>
      </c>
      <c r="T36" s="9">
        <v>1</v>
      </c>
      <c r="U36" s="9"/>
      <c r="V36" s="10">
        <v>41233.635416666664</v>
      </c>
      <c r="W36" s="9" t="s">
        <v>85</v>
      </c>
      <c r="X36" s="9" t="s">
        <v>53</v>
      </c>
      <c r="Y36" s="18"/>
      <c r="Z36" s="18"/>
      <c r="AA36" s="9">
        <f t="shared" si="4"/>
        <v>320</v>
      </c>
      <c r="AB36" s="18"/>
      <c r="AC36" s="9" t="s">
        <v>410</v>
      </c>
    </row>
    <row r="37" spans="1:29" s="16" customFormat="1" ht="261" x14ac:dyDescent="0.35">
      <c r="A37" s="9" t="s">
        <v>144</v>
      </c>
      <c r="B37" s="9">
        <v>23705543</v>
      </c>
      <c r="C37" s="9">
        <v>1</v>
      </c>
      <c r="D37" s="9">
        <v>23705744</v>
      </c>
      <c r="E37" s="9" t="s">
        <v>85</v>
      </c>
      <c r="F37" s="10">
        <v>41775.943749999999</v>
      </c>
      <c r="G37" s="9" t="s">
        <v>85</v>
      </c>
      <c r="H37" s="11">
        <v>-5</v>
      </c>
      <c r="I37" s="11">
        <v>128</v>
      </c>
      <c r="J37" s="11" t="s">
        <v>159</v>
      </c>
      <c r="K37" s="9">
        <v>3623025</v>
      </c>
      <c r="L37" s="9" t="s">
        <v>85</v>
      </c>
      <c r="M37" s="9"/>
      <c r="N37" s="9" t="s">
        <v>85</v>
      </c>
      <c r="O37" s="10"/>
      <c r="P37" s="10">
        <v>41776.01666666667</v>
      </c>
      <c r="Q37" s="9" t="s">
        <v>160</v>
      </c>
      <c r="R37" s="9" t="s">
        <v>161</v>
      </c>
      <c r="S37" s="9">
        <v>2</v>
      </c>
      <c r="T37" s="9">
        <v>1</v>
      </c>
      <c r="U37" s="9"/>
      <c r="V37" s="10"/>
      <c r="W37" s="9" t="s">
        <v>85</v>
      </c>
      <c r="X37" s="9" t="s">
        <v>53</v>
      </c>
      <c r="Y37" s="18"/>
      <c r="Z37" s="18"/>
      <c r="AA37" s="9">
        <f t="shared" si="4"/>
        <v>692</v>
      </c>
      <c r="AB37" s="18"/>
      <c r="AC37" s="9" t="s">
        <v>412</v>
      </c>
    </row>
    <row r="38" spans="1:29" s="16" customFormat="1" ht="188.5" x14ac:dyDescent="0.35">
      <c r="A38" s="9" t="s">
        <v>144</v>
      </c>
      <c r="B38" s="9">
        <v>62903279</v>
      </c>
      <c r="C38" s="9">
        <v>1</v>
      </c>
      <c r="D38" s="9"/>
      <c r="E38" s="9" t="s">
        <v>85</v>
      </c>
      <c r="F38" s="10">
        <v>44026.84097222222</v>
      </c>
      <c r="G38" s="9" t="s">
        <v>85</v>
      </c>
      <c r="H38" s="11">
        <v>-4</v>
      </c>
      <c r="I38" s="11">
        <v>223</v>
      </c>
      <c r="J38" s="11" t="s">
        <v>162</v>
      </c>
      <c r="K38" s="9">
        <v>3862698</v>
      </c>
      <c r="L38" s="9" t="s">
        <v>85</v>
      </c>
      <c r="M38" s="9">
        <v>3862698</v>
      </c>
      <c r="N38" s="9" t="s">
        <v>85</v>
      </c>
      <c r="O38" s="10">
        <v>44027.74722222222</v>
      </c>
      <c r="P38" s="10">
        <v>44027.74722222222</v>
      </c>
      <c r="Q38" s="9" t="s">
        <v>163</v>
      </c>
      <c r="R38" s="9" t="s">
        <v>164</v>
      </c>
      <c r="S38" s="9">
        <v>1</v>
      </c>
      <c r="T38" s="9">
        <v>4</v>
      </c>
      <c r="U38" s="9"/>
      <c r="V38" s="10">
        <v>44032.577777777777</v>
      </c>
      <c r="W38" s="9" t="s">
        <v>85</v>
      </c>
      <c r="X38" s="9" t="s">
        <v>57</v>
      </c>
      <c r="Y38" s="18"/>
      <c r="Z38" s="18"/>
      <c r="AA38" s="9">
        <f t="shared" si="4"/>
        <v>745</v>
      </c>
      <c r="AB38" s="18"/>
      <c r="AC38" s="9" t="s">
        <v>409</v>
      </c>
    </row>
    <row r="39" spans="1:29" s="16" customFormat="1" ht="130.5" x14ac:dyDescent="0.35">
      <c r="A39" s="9" t="s">
        <v>144</v>
      </c>
      <c r="B39" s="9">
        <v>40488481</v>
      </c>
      <c r="C39" s="9">
        <v>1</v>
      </c>
      <c r="D39" s="9"/>
      <c r="E39" s="9" t="s">
        <v>85</v>
      </c>
      <c r="F39" s="10">
        <v>42682.571527777778</v>
      </c>
      <c r="G39" s="9" t="s">
        <v>85</v>
      </c>
      <c r="H39" s="11">
        <v>-4</v>
      </c>
      <c r="I39" s="11">
        <v>632</v>
      </c>
      <c r="J39" s="11" t="s">
        <v>165</v>
      </c>
      <c r="K39" s="9">
        <v>6797835</v>
      </c>
      <c r="L39" s="9" t="s">
        <v>85</v>
      </c>
      <c r="M39" s="9"/>
      <c r="N39" s="9" t="s">
        <v>85</v>
      </c>
      <c r="O39" s="10"/>
      <c r="P39" s="10">
        <v>42682.580555555556</v>
      </c>
      <c r="Q39" s="9" t="s">
        <v>166</v>
      </c>
      <c r="R39" s="9" t="s">
        <v>158</v>
      </c>
      <c r="S39" s="9">
        <v>1</v>
      </c>
      <c r="T39" s="9">
        <v>2</v>
      </c>
      <c r="U39" s="9"/>
      <c r="V39" s="10"/>
      <c r="W39" s="9" t="s">
        <v>85</v>
      </c>
      <c r="X39" s="9" t="s">
        <v>53</v>
      </c>
      <c r="Y39" s="18"/>
      <c r="Z39" s="18"/>
      <c r="AA39" s="9">
        <f t="shared" si="4"/>
        <v>236</v>
      </c>
      <c r="AB39" s="18"/>
      <c r="AC39" s="9" t="s">
        <v>410</v>
      </c>
    </row>
    <row r="40" spans="1:29" s="16" customFormat="1" ht="188.5" x14ac:dyDescent="0.35">
      <c r="A40" s="9" t="s">
        <v>144</v>
      </c>
      <c r="B40" s="9">
        <v>20042979</v>
      </c>
      <c r="C40" s="9">
        <v>1</v>
      </c>
      <c r="D40" s="9">
        <v>20043308</v>
      </c>
      <c r="E40" s="9" t="s">
        <v>85</v>
      </c>
      <c r="F40" s="10">
        <v>41596.34375</v>
      </c>
      <c r="G40" s="9" t="s">
        <v>85</v>
      </c>
      <c r="H40" s="11">
        <v>-4</v>
      </c>
      <c r="I40" s="11">
        <v>621</v>
      </c>
      <c r="J40" s="11" t="s">
        <v>167</v>
      </c>
      <c r="K40" s="9">
        <v>1191655</v>
      </c>
      <c r="L40" s="9" t="s">
        <v>85</v>
      </c>
      <c r="M40" s="9">
        <v>440558</v>
      </c>
      <c r="N40" s="9" t="s">
        <v>85</v>
      </c>
      <c r="O40" s="10">
        <v>41596.344444444447</v>
      </c>
      <c r="P40" s="10">
        <v>42723.23541666667</v>
      </c>
      <c r="Q40" s="9" t="s">
        <v>168</v>
      </c>
      <c r="R40" s="9" t="s">
        <v>147</v>
      </c>
      <c r="S40" s="9">
        <v>2</v>
      </c>
      <c r="T40" s="9">
        <v>2</v>
      </c>
      <c r="U40" s="9"/>
      <c r="V40" s="10"/>
      <c r="W40" s="9" t="s">
        <v>85</v>
      </c>
      <c r="X40" s="9" t="s">
        <v>53</v>
      </c>
      <c r="Y40" s="18"/>
      <c r="Z40" s="18"/>
      <c r="AA40" s="9">
        <f t="shared" si="4"/>
        <v>172</v>
      </c>
      <c r="AB40" s="18"/>
      <c r="AC40" s="9" t="s">
        <v>413</v>
      </c>
    </row>
    <row r="41" spans="1:29" s="16" customFormat="1" ht="409.5" x14ac:dyDescent="0.35">
      <c r="A41" s="9" t="s">
        <v>144</v>
      </c>
      <c r="B41" s="9">
        <v>19108042</v>
      </c>
      <c r="C41" s="9">
        <v>1</v>
      </c>
      <c r="D41" s="9">
        <v>19108086</v>
      </c>
      <c r="E41" s="9" t="s">
        <v>85</v>
      </c>
      <c r="F41" s="10">
        <v>41548.189583333333</v>
      </c>
      <c r="G41" s="9" t="s">
        <v>85</v>
      </c>
      <c r="H41" s="11">
        <v>-4</v>
      </c>
      <c r="I41" s="11">
        <v>189</v>
      </c>
      <c r="J41" s="11" t="s">
        <v>169</v>
      </c>
      <c r="K41" s="9">
        <v>835292</v>
      </c>
      <c r="L41" s="9" t="s">
        <v>85</v>
      </c>
      <c r="M41" s="9"/>
      <c r="N41" s="9" t="s">
        <v>85</v>
      </c>
      <c r="O41" s="10"/>
      <c r="P41" s="10">
        <v>41552.849305555559</v>
      </c>
      <c r="Q41" s="9" t="s">
        <v>170</v>
      </c>
      <c r="R41" s="9" t="s">
        <v>171</v>
      </c>
      <c r="S41" s="9">
        <v>2</v>
      </c>
      <c r="T41" s="9">
        <v>1</v>
      </c>
      <c r="U41" s="9"/>
      <c r="V41" s="10"/>
      <c r="W41" s="9" t="s">
        <v>85</v>
      </c>
      <c r="X41" s="9" t="s">
        <v>53</v>
      </c>
      <c r="Y41" s="18"/>
      <c r="Z41" s="18"/>
      <c r="AA41" s="9">
        <f t="shared" si="4"/>
        <v>1742</v>
      </c>
      <c r="AB41" s="18"/>
      <c r="AC41" s="9" t="s">
        <v>396</v>
      </c>
    </row>
    <row r="42" spans="1:29" s="16" customFormat="1" ht="409.5" x14ac:dyDescent="0.35">
      <c r="A42" s="9" t="s">
        <v>172</v>
      </c>
      <c r="B42" s="9">
        <v>17686749</v>
      </c>
      <c r="C42" s="9">
        <v>1</v>
      </c>
      <c r="D42" s="9">
        <v>24711934</v>
      </c>
      <c r="E42" s="9" t="s">
        <v>85</v>
      </c>
      <c r="F42" s="10">
        <v>41471.868750000001</v>
      </c>
      <c r="G42" s="9" t="s">
        <v>85</v>
      </c>
      <c r="H42" s="11">
        <v>-110</v>
      </c>
      <c r="I42" s="11">
        <v>11444</v>
      </c>
      <c r="J42" s="11" t="s">
        <v>173</v>
      </c>
      <c r="K42" s="9">
        <v>1174799</v>
      </c>
      <c r="L42" s="9" t="s">
        <v>85</v>
      </c>
      <c r="M42" s="9">
        <v>366904</v>
      </c>
      <c r="N42" s="9" t="s">
        <v>85</v>
      </c>
      <c r="O42" s="10">
        <v>43557.773611111108</v>
      </c>
      <c r="P42" s="10">
        <v>43558.069444444445</v>
      </c>
      <c r="Q42" s="9" t="s">
        <v>174</v>
      </c>
      <c r="R42" s="9" t="s">
        <v>175</v>
      </c>
      <c r="S42" s="9">
        <v>2</v>
      </c>
      <c r="T42" s="9">
        <v>6</v>
      </c>
      <c r="U42" s="9">
        <v>0</v>
      </c>
      <c r="V42" s="10"/>
      <c r="W42" s="9" t="s">
        <v>85</v>
      </c>
      <c r="X42" s="9" t="s">
        <v>53</v>
      </c>
      <c r="Y42" s="18" t="s">
        <v>8</v>
      </c>
      <c r="Z42" s="18">
        <f>SUM(H42:H51)</f>
        <v>-543</v>
      </c>
      <c r="AA42" s="9">
        <f t="shared" si="4"/>
        <v>1974</v>
      </c>
      <c r="AB42" s="18">
        <f t="shared" ref="AB42" si="5">SUM(AA42:AA51)</f>
        <v>15185</v>
      </c>
      <c r="AC42" s="9" t="s">
        <v>396</v>
      </c>
    </row>
    <row r="43" spans="1:29" s="16" customFormat="1" ht="203" x14ac:dyDescent="0.35">
      <c r="A43" s="9" t="s">
        <v>172</v>
      </c>
      <c r="B43" s="9">
        <v>30791292</v>
      </c>
      <c r="C43" s="9">
        <v>1</v>
      </c>
      <c r="D43" s="9"/>
      <c r="E43" s="9" t="s">
        <v>85</v>
      </c>
      <c r="F43" s="10">
        <v>42166.871527777781</v>
      </c>
      <c r="G43" s="9" t="s">
        <v>85</v>
      </c>
      <c r="H43" s="11">
        <v>-87</v>
      </c>
      <c r="I43" s="11">
        <v>7683</v>
      </c>
      <c r="J43" s="11" t="s">
        <v>90</v>
      </c>
      <c r="K43" s="9">
        <v>3457760</v>
      </c>
      <c r="L43" s="9" t="s">
        <v>85</v>
      </c>
      <c r="M43" s="9">
        <v>2338858</v>
      </c>
      <c r="N43" s="9" t="s">
        <v>85</v>
      </c>
      <c r="O43" s="10">
        <v>44393.426388888889</v>
      </c>
      <c r="P43" s="10">
        <v>44393.427083333336</v>
      </c>
      <c r="Q43" s="9" t="s">
        <v>91</v>
      </c>
      <c r="R43" s="9" t="s">
        <v>92</v>
      </c>
      <c r="S43" s="9">
        <v>4</v>
      </c>
      <c r="T43" s="9">
        <v>5</v>
      </c>
      <c r="U43" s="9">
        <v>0</v>
      </c>
      <c r="V43" s="10"/>
      <c r="W43" s="9" t="s">
        <v>85</v>
      </c>
      <c r="X43" s="9" t="s">
        <v>57</v>
      </c>
      <c r="Y43" s="18"/>
      <c r="Z43" s="18"/>
      <c r="AA43" s="9">
        <f t="shared" si="4"/>
        <v>715</v>
      </c>
      <c r="AB43" s="18"/>
      <c r="AC43" s="9" t="s">
        <v>401</v>
      </c>
    </row>
    <row r="44" spans="1:29" s="16" customFormat="1" ht="217.5" x14ac:dyDescent="0.35">
      <c r="A44" s="9" t="s">
        <v>172</v>
      </c>
      <c r="B44" s="9">
        <v>24281192</v>
      </c>
      <c r="C44" s="9">
        <v>1</v>
      </c>
      <c r="D44" s="9"/>
      <c r="E44" s="9" t="s">
        <v>85</v>
      </c>
      <c r="F44" s="10">
        <v>41808.370833333334</v>
      </c>
      <c r="G44" s="9" t="s">
        <v>85</v>
      </c>
      <c r="H44" s="11">
        <v>-55</v>
      </c>
      <c r="I44" s="11">
        <v>33592</v>
      </c>
      <c r="J44" s="11" t="s">
        <v>176</v>
      </c>
      <c r="K44" s="9">
        <v>3526450</v>
      </c>
      <c r="L44" s="9" t="s">
        <v>85</v>
      </c>
      <c r="M44" s="9">
        <v>13266974</v>
      </c>
      <c r="N44" s="9" t="s">
        <v>85</v>
      </c>
      <c r="O44" s="10">
        <v>44107.585416666669</v>
      </c>
      <c r="P44" s="10">
        <v>44831.322916666664</v>
      </c>
      <c r="Q44" s="9" t="s">
        <v>177</v>
      </c>
      <c r="R44" s="9" t="s">
        <v>178</v>
      </c>
      <c r="S44" s="9">
        <v>11</v>
      </c>
      <c r="T44" s="9">
        <v>11</v>
      </c>
      <c r="U44" s="9">
        <v>0</v>
      </c>
      <c r="V44" s="10"/>
      <c r="W44" s="9" t="s">
        <v>85</v>
      </c>
      <c r="X44" s="9" t="s">
        <v>57</v>
      </c>
      <c r="Y44" s="18"/>
      <c r="Z44" s="18"/>
      <c r="AA44" s="9">
        <f t="shared" si="4"/>
        <v>796</v>
      </c>
      <c r="AB44" s="18"/>
      <c r="AC44" s="9" t="s">
        <v>412</v>
      </c>
    </row>
    <row r="45" spans="1:29" s="16" customFormat="1" ht="261" x14ac:dyDescent="0.35">
      <c r="A45" s="9" t="s">
        <v>172</v>
      </c>
      <c r="B45" s="9">
        <v>26655534</v>
      </c>
      <c r="C45" s="9">
        <v>1</v>
      </c>
      <c r="D45" s="9">
        <v>26655665</v>
      </c>
      <c r="E45" s="9" t="s">
        <v>85</v>
      </c>
      <c r="F45" s="10">
        <v>41942.597916666666</v>
      </c>
      <c r="G45" s="9" t="s">
        <v>85</v>
      </c>
      <c r="H45" s="11">
        <v>-54</v>
      </c>
      <c r="I45" s="11">
        <v>9423</v>
      </c>
      <c r="J45" s="11" t="s">
        <v>179</v>
      </c>
      <c r="K45" s="9">
        <v>196210</v>
      </c>
      <c r="L45" s="9" t="s">
        <v>85</v>
      </c>
      <c r="M45" s="9">
        <v>-1</v>
      </c>
      <c r="N45" s="9" t="s">
        <v>85</v>
      </c>
      <c r="O45" s="10">
        <v>43230.611111111109</v>
      </c>
      <c r="P45" s="10">
        <v>43230.611111111109</v>
      </c>
      <c r="Q45" s="9" t="s">
        <v>180</v>
      </c>
      <c r="R45" s="9" t="s">
        <v>181</v>
      </c>
      <c r="S45" s="9">
        <v>1</v>
      </c>
      <c r="T45" s="9">
        <v>0</v>
      </c>
      <c r="U45" s="9">
        <v>0</v>
      </c>
      <c r="V45" s="10">
        <v>43403.940972222219</v>
      </c>
      <c r="W45" s="9" t="s">
        <v>85</v>
      </c>
      <c r="X45" s="9" t="s">
        <v>53</v>
      </c>
      <c r="Y45" s="18"/>
      <c r="Z45" s="18"/>
      <c r="AA45" s="9">
        <f t="shared" si="4"/>
        <v>560</v>
      </c>
      <c r="AB45" s="18"/>
      <c r="AC45" s="9" t="s">
        <v>394</v>
      </c>
    </row>
    <row r="46" spans="1:29" s="16" customFormat="1" ht="409.5" x14ac:dyDescent="0.35">
      <c r="A46" s="9" t="s">
        <v>172</v>
      </c>
      <c r="B46" s="9">
        <v>44899821</v>
      </c>
      <c r="C46" s="9">
        <v>1</v>
      </c>
      <c r="D46" s="9">
        <v>44900290</v>
      </c>
      <c r="E46" s="9" t="s">
        <v>85</v>
      </c>
      <c r="F46" s="10">
        <v>42920.318749999999</v>
      </c>
      <c r="G46" s="9" t="s">
        <v>85</v>
      </c>
      <c r="H46" s="11">
        <v>-45</v>
      </c>
      <c r="I46" s="11">
        <v>752</v>
      </c>
      <c r="J46" s="11" t="s">
        <v>50</v>
      </c>
      <c r="K46" s="9">
        <v>7800558</v>
      </c>
      <c r="L46" s="9" t="s">
        <v>85</v>
      </c>
      <c r="M46" s="9">
        <v>4826457</v>
      </c>
      <c r="N46" s="9" t="s">
        <v>85</v>
      </c>
      <c r="O46" s="10">
        <v>42920.415277777778</v>
      </c>
      <c r="P46" s="10">
        <v>42920.415277777778</v>
      </c>
      <c r="Q46" s="9" t="s">
        <v>51</v>
      </c>
      <c r="R46" s="9" t="s">
        <v>52</v>
      </c>
      <c r="S46" s="9">
        <v>1</v>
      </c>
      <c r="T46" s="9">
        <v>4</v>
      </c>
      <c r="U46" s="9">
        <v>0</v>
      </c>
      <c r="V46" s="10">
        <v>44303.427777777775</v>
      </c>
      <c r="W46" s="9" t="s">
        <v>85</v>
      </c>
      <c r="X46" s="9" t="s">
        <v>53</v>
      </c>
      <c r="Y46" s="18"/>
      <c r="Z46" s="18"/>
      <c r="AA46" s="9">
        <f t="shared" si="4"/>
        <v>4652</v>
      </c>
      <c r="AB46" s="18"/>
      <c r="AC46" s="9" t="s">
        <v>398</v>
      </c>
    </row>
    <row r="47" spans="1:29" s="16" customFormat="1" ht="409.5" x14ac:dyDescent="0.35">
      <c r="A47" s="9" t="s">
        <v>172</v>
      </c>
      <c r="B47" s="9">
        <v>27894144</v>
      </c>
      <c r="C47" s="9">
        <v>1</v>
      </c>
      <c r="D47" s="9">
        <v>27894183</v>
      </c>
      <c r="E47" s="9" t="s">
        <v>85</v>
      </c>
      <c r="F47" s="10">
        <v>42016.0625</v>
      </c>
      <c r="G47" s="9" t="s">
        <v>85</v>
      </c>
      <c r="H47" s="11">
        <v>-42</v>
      </c>
      <c r="I47" s="11">
        <v>3016</v>
      </c>
      <c r="J47" s="11" t="s">
        <v>182</v>
      </c>
      <c r="K47" s="9">
        <v>4115507</v>
      </c>
      <c r="L47" s="9" t="s">
        <v>85</v>
      </c>
      <c r="M47" s="9"/>
      <c r="N47" s="9" t="s">
        <v>85</v>
      </c>
      <c r="O47" s="10"/>
      <c r="P47" s="10">
        <v>43622.611111111109</v>
      </c>
      <c r="Q47" s="9" t="s">
        <v>183</v>
      </c>
      <c r="R47" s="9" t="s">
        <v>184</v>
      </c>
      <c r="S47" s="9">
        <v>1</v>
      </c>
      <c r="T47" s="9">
        <v>4</v>
      </c>
      <c r="U47" s="9">
        <v>0</v>
      </c>
      <c r="V47" s="10"/>
      <c r="W47" s="9" t="s">
        <v>85</v>
      </c>
      <c r="X47" s="9" t="s">
        <v>53</v>
      </c>
      <c r="Y47" s="18"/>
      <c r="Z47" s="18"/>
      <c r="AA47" s="9">
        <f t="shared" si="4"/>
        <v>1203</v>
      </c>
      <c r="AB47" s="18"/>
      <c r="AC47" s="9" t="s">
        <v>401</v>
      </c>
    </row>
    <row r="48" spans="1:29" s="16" customFormat="1" ht="145" x14ac:dyDescent="0.35">
      <c r="A48" s="9" t="s">
        <v>172</v>
      </c>
      <c r="B48" s="9">
        <v>31117132</v>
      </c>
      <c r="C48" s="9">
        <v>1</v>
      </c>
      <c r="D48" s="9"/>
      <c r="E48" s="9" t="s">
        <v>85</v>
      </c>
      <c r="F48" s="10">
        <v>42184.56527777778</v>
      </c>
      <c r="G48" s="9" t="s">
        <v>85</v>
      </c>
      <c r="H48" s="11">
        <v>-41</v>
      </c>
      <c r="I48" s="11">
        <v>1470</v>
      </c>
      <c r="J48" s="11" t="s">
        <v>185</v>
      </c>
      <c r="K48" s="9">
        <v>5061468</v>
      </c>
      <c r="L48" s="9" t="s">
        <v>85</v>
      </c>
      <c r="M48" s="9">
        <v>109941</v>
      </c>
      <c r="N48" s="9" t="s">
        <v>85</v>
      </c>
      <c r="O48" s="10">
        <v>44548.059027777781</v>
      </c>
      <c r="P48" s="10">
        <v>44548.059027777781</v>
      </c>
      <c r="Q48" s="9" t="s">
        <v>186</v>
      </c>
      <c r="R48" s="9" t="s">
        <v>187</v>
      </c>
      <c r="S48" s="9">
        <v>6</v>
      </c>
      <c r="T48" s="9">
        <v>6</v>
      </c>
      <c r="U48" s="9"/>
      <c r="V48" s="10"/>
      <c r="W48" s="9" t="s">
        <v>85</v>
      </c>
      <c r="X48" s="9" t="s">
        <v>57</v>
      </c>
      <c r="Y48" s="18"/>
      <c r="Z48" s="18"/>
      <c r="AA48" s="9">
        <f t="shared" si="4"/>
        <v>511</v>
      </c>
      <c r="AB48" s="18"/>
      <c r="AC48" s="9" t="s">
        <v>414</v>
      </c>
    </row>
    <row r="49" spans="1:29" s="16" customFormat="1" ht="409.5" x14ac:dyDescent="0.35">
      <c r="A49" s="9" t="s">
        <v>172</v>
      </c>
      <c r="B49" s="9">
        <v>39601887</v>
      </c>
      <c r="C49" s="9">
        <v>1</v>
      </c>
      <c r="D49" s="9"/>
      <c r="E49" s="9" t="s">
        <v>85</v>
      </c>
      <c r="F49" s="10">
        <v>42633.791666666664</v>
      </c>
      <c r="G49" s="9" t="s">
        <v>85</v>
      </c>
      <c r="H49" s="11">
        <v>-37</v>
      </c>
      <c r="I49" s="11">
        <v>1232</v>
      </c>
      <c r="J49" s="11" t="s">
        <v>188</v>
      </c>
      <c r="K49" s="9">
        <v>6855006</v>
      </c>
      <c r="L49" s="9" t="s">
        <v>85</v>
      </c>
      <c r="M49" s="9">
        <v>206401</v>
      </c>
      <c r="N49" s="9" t="s">
        <v>85</v>
      </c>
      <c r="O49" s="10">
        <v>42899.947916666664</v>
      </c>
      <c r="P49" s="10">
        <v>43201.392361111109</v>
      </c>
      <c r="Q49" s="9" t="s">
        <v>189</v>
      </c>
      <c r="R49" s="9" t="s">
        <v>190</v>
      </c>
      <c r="S49" s="9">
        <v>2</v>
      </c>
      <c r="T49" s="9">
        <v>5</v>
      </c>
      <c r="U49" s="9"/>
      <c r="V49" s="10"/>
      <c r="W49" s="9" t="s">
        <v>85</v>
      </c>
      <c r="X49" s="9" t="s">
        <v>53</v>
      </c>
      <c r="Y49" s="18"/>
      <c r="Z49" s="18"/>
      <c r="AA49" s="9">
        <f t="shared" si="4"/>
        <v>2010</v>
      </c>
      <c r="AB49" s="18"/>
      <c r="AC49" s="9" t="s">
        <v>400</v>
      </c>
    </row>
    <row r="50" spans="1:29" s="16" customFormat="1" ht="261" x14ac:dyDescent="0.35">
      <c r="A50" s="9" t="s">
        <v>172</v>
      </c>
      <c r="B50" s="9">
        <v>31967020</v>
      </c>
      <c r="C50" s="9">
        <v>1</v>
      </c>
      <c r="D50" s="9"/>
      <c r="E50" s="9" t="s">
        <v>85</v>
      </c>
      <c r="F50" s="10">
        <v>42228.571527777778</v>
      </c>
      <c r="G50" s="9" t="s">
        <v>85</v>
      </c>
      <c r="H50" s="11">
        <v>-36</v>
      </c>
      <c r="I50" s="11">
        <v>919</v>
      </c>
      <c r="J50" s="11" t="s">
        <v>191</v>
      </c>
      <c r="K50" s="9">
        <v>5219556</v>
      </c>
      <c r="L50" s="9" t="s">
        <v>85</v>
      </c>
      <c r="M50" s="9">
        <v>13170636</v>
      </c>
      <c r="N50" s="9" t="s">
        <v>85</v>
      </c>
      <c r="O50" s="10">
        <v>44458.522916666669</v>
      </c>
      <c r="P50" s="10">
        <v>44458.522916666669</v>
      </c>
      <c r="Q50" s="9" t="s">
        <v>192</v>
      </c>
      <c r="R50" s="9" t="s">
        <v>193</v>
      </c>
      <c r="S50" s="9">
        <v>1</v>
      </c>
      <c r="T50" s="9">
        <v>2</v>
      </c>
      <c r="U50" s="9"/>
      <c r="V50" s="10"/>
      <c r="W50" s="9" t="s">
        <v>85</v>
      </c>
      <c r="X50" s="9" t="s">
        <v>57</v>
      </c>
      <c r="Y50" s="18"/>
      <c r="Z50" s="18"/>
      <c r="AA50" s="9">
        <f t="shared" si="4"/>
        <v>796</v>
      </c>
      <c r="AB50" s="18"/>
      <c r="AC50" s="9" t="s">
        <v>401</v>
      </c>
    </row>
    <row r="51" spans="1:29" s="16" customFormat="1" ht="409.5" x14ac:dyDescent="0.35">
      <c r="A51" s="9" t="s">
        <v>172</v>
      </c>
      <c r="B51" s="9">
        <v>31205402</v>
      </c>
      <c r="C51" s="9">
        <v>1</v>
      </c>
      <c r="D51" s="9">
        <v>31206292</v>
      </c>
      <c r="E51" s="9" t="s">
        <v>85</v>
      </c>
      <c r="F51" s="10">
        <v>42188.465277777781</v>
      </c>
      <c r="G51" s="9" t="s">
        <v>85</v>
      </c>
      <c r="H51" s="11">
        <v>-36</v>
      </c>
      <c r="I51" s="11">
        <v>617</v>
      </c>
      <c r="J51" s="11" t="s">
        <v>194</v>
      </c>
      <c r="K51" s="9">
        <v>3317808</v>
      </c>
      <c r="L51" s="9" t="s">
        <v>85</v>
      </c>
      <c r="M51" s="9">
        <v>3317808</v>
      </c>
      <c r="N51" s="9" t="s">
        <v>85</v>
      </c>
      <c r="O51" s="10">
        <v>42188.486805555556</v>
      </c>
      <c r="P51" s="10">
        <v>42188.49722222222</v>
      </c>
      <c r="Q51" s="9" t="s">
        <v>195</v>
      </c>
      <c r="R51" s="9" t="s">
        <v>196</v>
      </c>
      <c r="S51" s="9">
        <v>1</v>
      </c>
      <c r="T51" s="9">
        <v>1</v>
      </c>
      <c r="U51" s="9">
        <v>0</v>
      </c>
      <c r="V51" s="10"/>
      <c r="W51" s="9" t="s">
        <v>85</v>
      </c>
      <c r="X51" s="9" t="s">
        <v>53</v>
      </c>
      <c r="Y51" s="18"/>
      <c r="Z51" s="18"/>
      <c r="AA51" s="9">
        <f t="shared" si="4"/>
        <v>1968</v>
      </c>
      <c r="AB51" s="18"/>
      <c r="AC51" s="9" t="s">
        <v>401</v>
      </c>
    </row>
    <row r="52" spans="1:29" s="16" customFormat="1" ht="409.5" x14ac:dyDescent="0.35">
      <c r="A52" s="9" t="s">
        <v>197</v>
      </c>
      <c r="B52" s="9">
        <v>17686749</v>
      </c>
      <c r="C52" s="9">
        <v>1</v>
      </c>
      <c r="D52" s="9">
        <v>24711934</v>
      </c>
      <c r="E52" s="9" t="s">
        <v>85</v>
      </c>
      <c r="F52" s="10">
        <v>41471.868750000001</v>
      </c>
      <c r="G52" s="9" t="s">
        <v>85</v>
      </c>
      <c r="H52" s="11">
        <v>-110</v>
      </c>
      <c r="I52" s="11">
        <v>11444</v>
      </c>
      <c r="J52" s="11" t="s">
        <v>173</v>
      </c>
      <c r="K52" s="9">
        <v>1174799</v>
      </c>
      <c r="L52" s="9" t="s">
        <v>85</v>
      </c>
      <c r="M52" s="9">
        <v>366904</v>
      </c>
      <c r="N52" s="9" t="s">
        <v>85</v>
      </c>
      <c r="O52" s="10">
        <v>43557.773611111108</v>
      </c>
      <c r="P52" s="10">
        <v>43558.069444444445</v>
      </c>
      <c r="Q52" s="9" t="s">
        <v>174</v>
      </c>
      <c r="R52" s="9" t="s">
        <v>175</v>
      </c>
      <c r="S52" s="9">
        <v>2</v>
      </c>
      <c r="T52" s="9">
        <v>6</v>
      </c>
      <c r="U52" s="9">
        <v>0</v>
      </c>
      <c r="V52" s="10"/>
      <c r="W52" s="9" t="s">
        <v>85</v>
      </c>
      <c r="X52" s="9" t="s">
        <v>53</v>
      </c>
      <c r="Y52" s="18" t="s">
        <v>198</v>
      </c>
      <c r="Z52" s="18">
        <f>SUM(H52:H61)</f>
        <v>-502</v>
      </c>
      <c r="AA52" s="9">
        <f t="shared" si="4"/>
        <v>1974</v>
      </c>
      <c r="AB52" s="18">
        <f t="shared" ref="AB52" si="6">SUM(AA52:AA61)</f>
        <v>11925</v>
      </c>
      <c r="AC52" s="9" t="s">
        <v>396</v>
      </c>
    </row>
    <row r="53" spans="1:29" s="16" customFormat="1" ht="203" x14ac:dyDescent="0.35">
      <c r="A53" s="9" t="s">
        <v>197</v>
      </c>
      <c r="B53" s="9">
        <v>30791292</v>
      </c>
      <c r="C53" s="9">
        <v>1</v>
      </c>
      <c r="D53" s="9"/>
      <c r="E53" s="9" t="s">
        <v>85</v>
      </c>
      <c r="F53" s="10">
        <v>42166.871527777781</v>
      </c>
      <c r="G53" s="9" t="s">
        <v>85</v>
      </c>
      <c r="H53" s="11">
        <v>-87</v>
      </c>
      <c r="I53" s="11">
        <v>7683</v>
      </c>
      <c r="J53" s="11" t="s">
        <v>90</v>
      </c>
      <c r="K53" s="9">
        <v>3457760</v>
      </c>
      <c r="L53" s="9" t="s">
        <v>85</v>
      </c>
      <c r="M53" s="9">
        <v>2338858</v>
      </c>
      <c r="N53" s="9" t="s">
        <v>85</v>
      </c>
      <c r="O53" s="10">
        <v>44393.426388888889</v>
      </c>
      <c r="P53" s="10">
        <v>44393.427083333336</v>
      </c>
      <c r="Q53" s="9" t="s">
        <v>91</v>
      </c>
      <c r="R53" s="9" t="s">
        <v>92</v>
      </c>
      <c r="S53" s="9">
        <v>4</v>
      </c>
      <c r="T53" s="9">
        <v>5</v>
      </c>
      <c r="U53" s="9">
        <v>0</v>
      </c>
      <c r="V53" s="10"/>
      <c r="W53" s="9" t="s">
        <v>85</v>
      </c>
      <c r="X53" s="9" t="s">
        <v>57</v>
      </c>
      <c r="Y53" s="18"/>
      <c r="Z53" s="18"/>
      <c r="AA53" s="9">
        <f t="shared" si="4"/>
        <v>715</v>
      </c>
      <c r="AB53" s="18"/>
      <c r="AC53" s="9" t="s">
        <v>401</v>
      </c>
    </row>
    <row r="54" spans="1:29" s="16" customFormat="1" ht="217.5" x14ac:dyDescent="0.35">
      <c r="A54" s="9" t="s">
        <v>197</v>
      </c>
      <c r="B54" s="9">
        <v>24281192</v>
      </c>
      <c r="C54" s="9">
        <v>1</v>
      </c>
      <c r="D54" s="9"/>
      <c r="E54" s="9" t="s">
        <v>85</v>
      </c>
      <c r="F54" s="10">
        <v>41808.370833333334</v>
      </c>
      <c r="G54" s="9" t="s">
        <v>85</v>
      </c>
      <c r="H54" s="11">
        <v>-55</v>
      </c>
      <c r="I54" s="11">
        <v>33592</v>
      </c>
      <c r="J54" s="11" t="s">
        <v>176</v>
      </c>
      <c r="K54" s="9">
        <v>3526450</v>
      </c>
      <c r="L54" s="9" t="s">
        <v>85</v>
      </c>
      <c r="M54" s="9">
        <v>13266974</v>
      </c>
      <c r="N54" s="9" t="s">
        <v>85</v>
      </c>
      <c r="O54" s="10">
        <v>44107.585416666669</v>
      </c>
      <c r="P54" s="10">
        <v>44831.322916666664</v>
      </c>
      <c r="Q54" s="9" t="s">
        <v>177</v>
      </c>
      <c r="R54" s="9" t="s">
        <v>178</v>
      </c>
      <c r="S54" s="9">
        <v>11</v>
      </c>
      <c r="T54" s="9">
        <v>11</v>
      </c>
      <c r="U54" s="9">
        <v>0</v>
      </c>
      <c r="V54" s="10"/>
      <c r="W54" s="9" t="s">
        <v>85</v>
      </c>
      <c r="X54" s="9" t="s">
        <v>57</v>
      </c>
      <c r="Y54" s="18"/>
      <c r="Z54" s="18"/>
      <c r="AA54" s="9">
        <f t="shared" si="4"/>
        <v>796</v>
      </c>
      <c r="AB54" s="18"/>
      <c r="AC54" s="9" t="s">
        <v>412</v>
      </c>
    </row>
    <row r="55" spans="1:29" s="16" customFormat="1" ht="261" x14ac:dyDescent="0.35">
      <c r="A55" s="9" t="s">
        <v>197</v>
      </c>
      <c r="B55" s="9">
        <v>26655534</v>
      </c>
      <c r="C55" s="9">
        <v>1</v>
      </c>
      <c r="D55" s="9">
        <v>26655665</v>
      </c>
      <c r="E55" s="9" t="s">
        <v>85</v>
      </c>
      <c r="F55" s="10">
        <v>41942.597916666666</v>
      </c>
      <c r="G55" s="9" t="s">
        <v>85</v>
      </c>
      <c r="H55" s="11">
        <v>-54</v>
      </c>
      <c r="I55" s="11">
        <v>9423</v>
      </c>
      <c r="J55" s="11" t="s">
        <v>179</v>
      </c>
      <c r="K55" s="9">
        <v>196210</v>
      </c>
      <c r="L55" s="9" t="s">
        <v>85</v>
      </c>
      <c r="M55" s="9">
        <v>-1</v>
      </c>
      <c r="N55" s="9" t="s">
        <v>85</v>
      </c>
      <c r="O55" s="10">
        <v>43230.611111111109</v>
      </c>
      <c r="P55" s="10">
        <v>43230.611111111109</v>
      </c>
      <c r="Q55" s="9" t="s">
        <v>180</v>
      </c>
      <c r="R55" s="9" t="s">
        <v>181</v>
      </c>
      <c r="S55" s="9">
        <v>1</v>
      </c>
      <c r="T55" s="9">
        <v>0</v>
      </c>
      <c r="U55" s="9">
        <v>0</v>
      </c>
      <c r="V55" s="10">
        <v>43403.940972222219</v>
      </c>
      <c r="W55" s="9" t="s">
        <v>85</v>
      </c>
      <c r="X55" s="9" t="s">
        <v>53</v>
      </c>
      <c r="Y55" s="18"/>
      <c r="Z55" s="18"/>
      <c r="AA55" s="9">
        <f t="shared" si="4"/>
        <v>560</v>
      </c>
      <c r="AB55" s="18"/>
      <c r="AC55" s="9" t="s">
        <v>394</v>
      </c>
    </row>
    <row r="56" spans="1:29" s="16" customFormat="1" ht="409.5" x14ac:dyDescent="0.35">
      <c r="A56" s="9" t="s">
        <v>197</v>
      </c>
      <c r="B56" s="9">
        <v>27894144</v>
      </c>
      <c r="C56" s="9">
        <v>1</v>
      </c>
      <c r="D56" s="9">
        <v>27894183</v>
      </c>
      <c r="E56" s="9" t="s">
        <v>85</v>
      </c>
      <c r="F56" s="10">
        <v>42016.0625</v>
      </c>
      <c r="G56" s="9" t="s">
        <v>85</v>
      </c>
      <c r="H56" s="11">
        <v>-42</v>
      </c>
      <c r="I56" s="11">
        <v>3016</v>
      </c>
      <c r="J56" s="11" t="s">
        <v>182</v>
      </c>
      <c r="K56" s="9">
        <v>4115507</v>
      </c>
      <c r="L56" s="9" t="s">
        <v>85</v>
      </c>
      <c r="M56" s="9"/>
      <c r="N56" s="9" t="s">
        <v>85</v>
      </c>
      <c r="O56" s="10"/>
      <c r="P56" s="10">
        <v>43622.611111111109</v>
      </c>
      <c r="Q56" s="9" t="s">
        <v>183</v>
      </c>
      <c r="R56" s="9" t="s">
        <v>184</v>
      </c>
      <c r="S56" s="9">
        <v>1</v>
      </c>
      <c r="T56" s="9">
        <v>4</v>
      </c>
      <c r="U56" s="9">
        <v>0</v>
      </c>
      <c r="V56" s="10"/>
      <c r="W56" s="9" t="s">
        <v>85</v>
      </c>
      <c r="X56" s="9" t="s">
        <v>53</v>
      </c>
      <c r="Y56" s="18"/>
      <c r="Z56" s="18"/>
      <c r="AA56" s="9">
        <f t="shared" si="4"/>
        <v>1203</v>
      </c>
      <c r="AB56" s="18"/>
      <c r="AC56" s="9" t="s">
        <v>401</v>
      </c>
    </row>
    <row r="57" spans="1:29" s="16" customFormat="1" ht="261" x14ac:dyDescent="0.35">
      <c r="A57" s="9" t="s">
        <v>197</v>
      </c>
      <c r="B57" s="9">
        <v>31967020</v>
      </c>
      <c r="C57" s="9">
        <v>1</v>
      </c>
      <c r="D57" s="9"/>
      <c r="E57" s="9" t="s">
        <v>85</v>
      </c>
      <c r="F57" s="10">
        <v>42228.571527777778</v>
      </c>
      <c r="G57" s="9" t="s">
        <v>85</v>
      </c>
      <c r="H57" s="11">
        <v>-36</v>
      </c>
      <c r="I57" s="11">
        <v>919</v>
      </c>
      <c r="J57" s="11" t="s">
        <v>191</v>
      </c>
      <c r="K57" s="9">
        <v>5219556</v>
      </c>
      <c r="L57" s="9" t="s">
        <v>85</v>
      </c>
      <c r="M57" s="9">
        <v>13170636</v>
      </c>
      <c r="N57" s="9" t="s">
        <v>85</v>
      </c>
      <c r="O57" s="10">
        <v>44458.522916666669</v>
      </c>
      <c r="P57" s="10">
        <v>44458.522916666669</v>
      </c>
      <c r="Q57" s="9" t="s">
        <v>192</v>
      </c>
      <c r="R57" s="9" t="s">
        <v>193</v>
      </c>
      <c r="S57" s="9">
        <v>1</v>
      </c>
      <c r="T57" s="9">
        <v>2</v>
      </c>
      <c r="U57" s="9"/>
      <c r="V57" s="10"/>
      <c r="W57" s="9" t="s">
        <v>85</v>
      </c>
      <c r="X57" s="9" t="s">
        <v>57</v>
      </c>
      <c r="Y57" s="18"/>
      <c r="Z57" s="18"/>
      <c r="AA57" s="9">
        <f t="shared" si="4"/>
        <v>796</v>
      </c>
      <c r="AB57" s="18"/>
      <c r="AC57" s="9" t="s">
        <v>401</v>
      </c>
    </row>
    <row r="58" spans="1:29" s="16" customFormat="1" ht="145" x14ac:dyDescent="0.35">
      <c r="A58" s="9" t="s">
        <v>197</v>
      </c>
      <c r="B58" s="9">
        <v>35723062</v>
      </c>
      <c r="C58" s="9">
        <v>1</v>
      </c>
      <c r="D58" s="9">
        <v>35723136</v>
      </c>
      <c r="E58" s="9" t="s">
        <v>85</v>
      </c>
      <c r="F58" s="10">
        <v>42430.522916666669</v>
      </c>
      <c r="G58" s="9" t="s">
        <v>85</v>
      </c>
      <c r="H58" s="11">
        <v>-33</v>
      </c>
      <c r="I58" s="11">
        <v>4599</v>
      </c>
      <c r="J58" s="11" t="s">
        <v>199</v>
      </c>
      <c r="K58" s="9">
        <v>2045016</v>
      </c>
      <c r="L58" s="9" t="s">
        <v>85</v>
      </c>
      <c r="M58" s="9">
        <v>13170636</v>
      </c>
      <c r="N58" s="9" t="s">
        <v>85</v>
      </c>
      <c r="O58" s="10">
        <v>44458.521527777775</v>
      </c>
      <c r="P58" s="10">
        <v>44458.522222222222</v>
      </c>
      <c r="Q58" s="9" t="s">
        <v>200</v>
      </c>
      <c r="R58" s="9" t="s">
        <v>201</v>
      </c>
      <c r="S58" s="9">
        <v>4</v>
      </c>
      <c r="T58" s="9">
        <v>2</v>
      </c>
      <c r="U58" s="9"/>
      <c r="V58" s="10">
        <v>42442.795138888891</v>
      </c>
      <c r="W58" s="9" t="s">
        <v>85</v>
      </c>
      <c r="X58" s="9" t="s">
        <v>57</v>
      </c>
      <c r="Y58" s="18"/>
      <c r="Z58" s="18"/>
      <c r="AA58" s="9">
        <f t="shared" si="4"/>
        <v>301</v>
      </c>
      <c r="AB58" s="18"/>
      <c r="AC58" s="9" t="s">
        <v>415</v>
      </c>
    </row>
    <row r="59" spans="1:29" s="16" customFormat="1" ht="409.5" x14ac:dyDescent="0.35">
      <c r="A59" s="9" t="s">
        <v>197</v>
      </c>
      <c r="B59" s="9">
        <v>30555079</v>
      </c>
      <c r="C59" s="9">
        <v>1</v>
      </c>
      <c r="D59" s="9"/>
      <c r="E59" s="9" t="s">
        <v>85</v>
      </c>
      <c r="F59" s="10">
        <v>42155.325694444444</v>
      </c>
      <c r="G59" s="9" t="s">
        <v>85</v>
      </c>
      <c r="H59" s="11">
        <v>-30</v>
      </c>
      <c r="I59" s="11">
        <v>5683</v>
      </c>
      <c r="J59" s="11" t="s">
        <v>202</v>
      </c>
      <c r="K59" s="9">
        <v>369914</v>
      </c>
      <c r="L59" s="9" t="s">
        <v>85</v>
      </c>
      <c r="M59" s="9">
        <v>13170636</v>
      </c>
      <c r="N59" s="9" t="s">
        <v>85</v>
      </c>
      <c r="O59" s="10">
        <v>44458.520138888889</v>
      </c>
      <c r="P59" s="10">
        <v>44458.520138888889</v>
      </c>
      <c r="Q59" s="9" t="s">
        <v>203</v>
      </c>
      <c r="R59" s="9" t="s">
        <v>204</v>
      </c>
      <c r="S59" s="9">
        <v>1</v>
      </c>
      <c r="T59" s="9">
        <v>1</v>
      </c>
      <c r="U59" s="9"/>
      <c r="V59" s="10"/>
      <c r="W59" s="9" t="s">
        <v>85</v>
      </c>
      <c r="X59" s="9" t="s">
        <v>57</v>
      </c>
      <c r="Y59" s="18"/>
      <c r="Z59" s="18"/>
      <c r="AA59" s="9">
        <f t="shared" si="4"/>
        <v>5149</v>
      </c>
      <c r="AB59" s="18"/>
      <c r="AC59" s="9" t="s">
        <v>401</v>
      </c>
    </row>
    <row r="60" spans="1:29" s="16" customFormat="1" ht="130.5" x14ac:dyDescent="0.35">
      <c r="A60" s="9" t="s">
        <v>197</v>
      </c>
      <c r="B60" s="9">
        <v>45723965</v>
      </c>
      <c r="C60" s="9">
        <v>1</v>
      </c>
      <c r="D60" s="9">
        <v>45724017</v>
      </c>
      <c r="E60" s="9" t="s">
        <v>85</v>
      </c>
      <c r="F60" s="10">
        <v>42963.938194444447</v>
      </c>
      <c r="G60" s="9" t="s">
        <v>85</v>
      </c>
      <c r="H60" s="11">
        <v>-28</v>
      </c>
      <c r="I60" s="11">
        <v>571</v>
      </c>
      <c r="J60" s="11" t="s">
        <v>205</v>
      </c>
      <c r="K60" s="9">
        <v>8474971</v>
      </c>
      <c r="L60" s="9" t="s">
        <v>85</v>
      </c>
      <c r="M60" s="9">
        <v>1491895</v>
      </c>
      <c r="N60" s="9" t="s">
        <v>85</v>
      </c>
      <c r="O60" s="10">
        <v>42963.94027777778</v>
      </c>
      <c r="P60" s="10">
        <v>44124.171527777777</v>
      </c>
      <c r="Q60" s="9" t="s">
        <v>206</v>
      </c>
      <c r="R60" s="9" t="s">
        <v>181</v>
      </c>
      <c r="S60" s="9">
        <v>2</v>
      </c>
      <c r="T60" s="9">
        <v>7</v>
      </c>
      <c r="U60" s="9">
        <v>0</v>
      </c>
      <c r="V60" s="10"/>
      <c r="W60" s="9" t="s">
        <v>85</v>
      </c>
      <c r="X60" s="9" t="s">
        <v>53</v>
      </c>
      <c r="Y60" s="18"/>
      <c r="Z60" s="18"/>
      <c r="AA60" s="9">
        <f t="shared" si="4"/>
        <v>192</v>
      </c>
      <c r="AB60" s="18"/>
      <c r="AC60" s="9" t="s">
        <v>416</v>
      </c>
    </row>
    <row r="61" spans="1:29" s="16" customFormat="1" ht="130.5" x14ac:dyDescent="0.35">
      <c r="A61" s="9" t="s">
        <v>197</v>
      </c>
      <c r="B61" s="9">
        <v>30501161</v>
      </c>
      <c r="C61" s="9">
        <v>1</v>
      </c>
      <c r="D61" s="9">
        <v>47590863</v>
      </c>
      <c r="E61" s="9" t="s">
        <v>85</v>
      </c>
      <c r="F61" s="10">
        <v>42152.353472222225</v>
      </c>
      <c r="G61" s="9" t="s">
        <v>85</v>
      </c>
      <c r="H61" s="11">
        <v>-27</v>
      </c>
      <c r="I61" s="11">
        <v>14932</v>
      </c>
      <c r="J61" s="11" t="s">
        <v>207</v>
      </c>
      <c r="K61" s="9">
        <v>4799941</v>
      </c>
      <c r="L61" s="9" t="s">
        <v>85</v>
      </c>
      <c r="M61" s="9">
        <v>4551041</v>
      </c>
      <c r="N61" s="9" t="s">
        <v>85</v>
      </c>
      <c r="O61" s="10">
        <v>42737.585416666669</v>
      </c>
      <c r="P61" s="10">
        <v>44124.169444444444</v>
      </c>
      <c r="Q61" s="9" t="s">
        <v>208</v>
      </c>
      <c r="R61" s="9" t="s">
        <v>181</v>
      </c>
      <c r="S61" s="9">
        <v>8</v>
      </c>
      <c r="T61" s="9">
        <v>9</v>
      </c>
      <c r="U61" s="9"/>
      <c r="V61" s="10"/>
      <c r="W61" s="9" t="s">
        <v>85</v>
      </c>
      <c r="X61" s="9" t="s">
        <v>53</v>
      </c>
      <c r="Y61" s="18"/>
      <c r="Z61" s="18"/>
      <c r="AA61" s="9">
        <f t="shared" si="4"/>
        <v>239</v>
      </c>
      <c r="AB61" s="18"/>
      <c r="AC61" s="9" t="s">
        <v>417</v>
      </c>
    </row>
    <row r="62" spans="1:29" s="16" customFormat="1" ht="130.5" x14ac:dyDescent="0.35">
      <c r="A62" s="9" t="s">
        <v>209</v>
      </c>
      <c r="B62" s="9">
        <v>42916666</v>
      </c>
      <c r="C62" s="9">
        <v>1</v>
      </c>
      <c r="D62" s="9"/>
      <c r="E62" s="9" t="s">
        <v>85</v>
      </c>
      <c r="F62" s="10">
        <v>42815.045138888891</v>
      </c>
      <c r="G62" s="9" t="s">
        <v>85</v>
      </c>
      <c r="H62" s="11">
        <v>-11</v>
      </c>
      <c r="I62" s="11">
        <v>105</v>
      </c>
      <c r="J62" s="11" t="s">
        <v>210</v>
      </c>
      <c r="K62" s="9">
        <v>7742839</v>
      </c>
      <c r="L62" s="9" t="s">
        <v>85</v>
      </c>
      <c r="M62" s="9">
        <v>2986984</v>
      </c>
      <c r="N62" s="9" t="s">
        <v>85</v>
      </c>
      <c r="O62" s="10">
        <v>43139.469444444447</v>
      </c>
      <c r="P62" s="10">
        <v>43139.469444444447</v>
      </c>
      <c r="Q62" s="9" t="s">
        <v>211</v>
      </c>
      <c r="R62" s="9" t="s">
        <v>212</v>
      </c>
      <c r="S62" s="9">
        <v>1</v>
      </c>
      <c r="T62" s="9">
        <v>1</v>
      </c>
      <c r="U62" s="9"/>
      <c r="V62" s="10"/>
      <c r="W62" s="9" t="s">
        <v>85</v>
      </c>
      <c r="X62" s="9" t="s">
        <v>53</v>
      </c>
      <c r="Y62" s="18" t="s">
        <v>9</v>
      </c>
      <c r="Z62" s="18">
        <f>SUM(H62:H71)</f>
        <v>-69</v>
      </c>
      <c r="AA62" s="9">
        <f t="shared" si="4"/>
        <v>149</v>
      </c>
      <c r="AB62" s="18">
        <f t="shared" ref="AB62" si="7">SUM(AA62:AA71)</f>
        <v>12951</v>
      </c>
      <c r="AC62" s="9" t="s">
        <v>416</v>
      </c>
    </row>
    <row r="63" spans="1:29" s="16" customFormat="1" ht="130.5" x14ac:dyDescent="0.35">
      <c r="A63" s="9" t="s">
        <v>209</v>
      </c>
      <c r="B63" s="9">
        <v>28373925</v>
      </c>
      <c r="C63" s="9">
        <v>1</v>
      </c>
      <c r="D63" s="9"/>
      <c r="E63" s="9" t="s">
        <v>85</v>
      </c>
      <c r="F63" s="10">
        <v>42041.840277777781</v>
      </c>
      <c r="G63" s="9" t="s">
        <v>85</v>
      </c>
      <c r="H63" s="11">
        <v>-8</v>
      </c>
      <c r="I63" s="11">
        <v>242</v>
      </c>
      <c r="J63" s="11" t="s">
        <v>213</v>
      </c>
      <c r="K63" s="9">
        <v>4538750</v>
      </c>
      <c r="L63" s="9" t="s">
        <v>85</v>
      </c>
      <c r="M63" s="9">
        <v>3400481</v>
      </c>
      <c r="N63" s="9" t="s">
        <v>85</v>
      </c>
      <c r="O63" s="10">
        <v>42493.207638888889</v>
      </c>
      <c r="P63" s="10">
        <v>42493.207638888889</v>
      </c>
      <c r="Q63" s="9" t="s">
        <v>214</v>
      </c>
      <c r="R63" s="9" t="s">
        <v>215</v>
      </c>
      <c r="S63" s="9">
        <v>3</v>
      </c>
      <c r="T63" s="9">
        <v>1</v>
      </c>
      <c r="U63" s="9"/>
      <c r="V63" s="10"/>
      <c r="W63" s="9" t="s">
        <v>85</v>
      </c>
      <c r="X63" s="9" t="s">
        <v>53</v>
      </c>
      <c r="Y63" s="18"/>
      <c r="Z63" s="18"/>
      <c r="AA63" s="9">
        <f t="shared" si="4"/>
        <v>314</v>
      </c>
      <c r="AB63" s="18"/>
      <c r="AC63" s="9" t="s">
        <v>417</v>
      </c>
    </row>
    <row r="64" spans="1:29" s="16" customFormat="1" ht="130.5" x14ac:dyDescent="0.35">
      <c r="A64" s="9" t="s">
        <v>209</v>
      </c>
      <c r="B64" s="9">
        <v>39483819</v>
      </c>
      <c r="C64" s="9">
        <v>1</v>
      </c>
      <c r="D64" s="9"/>
      <c r="E64" s="9" t="s">
        <v>85</v>
      </c>
      <c r="F64" s="10">
        <v>42627.270833333336</v>
      </c>
      <c r="G64" s="9" t="s">
        <v>85</v>
      </c>
      <c r="H64" s="11">
        <v>-8</v>
      </c>
      <c r="I64" s="11">
        <v>524</v>
      </c>
      <c r="J64" s="11" t="s">
        <v>216</v>
      </c>
      <c r="K64" s="9">
        <v>6708373</v>
      </c>
      <c r="L64" s="9" t="s">
        <v>85</v>
      </c>
      <c r="M64" s="9">
        <v>833070</v>
      </c>
      <c r="N64" s="9" t="s">
        <v>85</v>
      </c>
      <c r="O64" s="10">
        <v>42627.300694444442</v>
      </c>
      <c r="P64" s="10">
        <v>42880.271527777775</v>
      </c>
      <c r="Q64" s="9" t="s">
        <v>217</v>
      </c>
      <c r="R64" s="9" t="s">
        <v>218</v>
      </c>
      <c r="S64" s="9">
        <v>1</v>
      </c>
      <c r="T64" s="9">
        <v>5</v>
      </c>
      <c r="U64" s="9"/>
      <c r="V64" s="10">
        <v>42627.386111111111</v>
      </c>
      <c r="W64" s="9" t="s">
        <v>85</v>
      </c>
      <c r="X64" s="9" t="s">
        <v>53</v>
      </c>
      <c r="Y64" s="18"/>
      <c r="Z64" s="18"/>
      <c r="AA64" s="9">
        <f t="shared" si="4"/>
        <v>156</v>
      </c>
      <c r="AB64" s="18"/>
      <c r="AC64" s="9" t="s">
        <v>418</v>
      </c>
    </row>
    <row r="65" spans="1:29" s="16" customFormat="1" ht="130.5" x14ac:dyDescent="0.35">
      <c r="A65" s="9" t="s">
        <v>209</v>
      </c>
      <c r="B65" s="9">
        <v>25256739</v>
      </c>
      <c r="C65" s="9">
        <v>1</v>
      </c>
      <c r="D65" s="9">
        <v>25256857</v>
      </c>
      <c r="E65" s="9" t="s">
        <v>85</v>
      </c>
      <c r="F65" s="10">
        <v>41863.226388888892</v>
      </c>
      <c r="G65" s="9" t="s">
        <v>85</v>
      </c>
      <c r="H65" s="11">
        <v>-7</v>
      </c>
      <c r="I65" s="11">
        <v>65</v>
      </c>
      <c r="J65" s="11" t="s">
        <v>219</v>
      </c>
      <c r="K65" s="9">
        <v>3921550</v>
      </c>
      <c r="L65" s="9" t="s">
        <v>85</v>
      </c>
      <c r="M65" s="9">
        <v>4409409</v>
      </c>
      <c r="N65" s="9" t="s">
        <v>85</v>
      </c>
      <c r="O65" s="10">
        <v>42930.025000000001</v>
      </c>
      <c r="P65" s="10">
        <v>42930.025000000001</v>
      </c>
      <c r="Q65" s="9" t="s">
        <v>220</v>
      </c>
      <c r="R65" s="9" t="s">
        <v>221</v>
      </c>
      <c r="S65" s="9">
        <v>2</v>
      </c>
      <c r="T65" s="9">
        <v>1</v>
      </c>
      <c r="U65" s="9">
        <v>0</v>
      </c>
      <c r="V65" s="10">
        <v>41863.286805555559</v>
      </c>
      <c r="W65" s="9" t="s">
        <v>85</v>
      </c>
      <c r="X65" s="9" t="s">
        <v>53</v>
      </c>
      <c r="Y65" s="18"/>
      <c r="Z65" s="18"/>
      <c r="AA65" s="9">
        <f t="shared" si="4"/>
        <v>264</v>
      </c>
      <c r="AB65" s="18"/>
      <c r="AC65" s="9" t="s">
        <v>412</v>
      </c>
    </row>
    <row r="66" spans="1:29" s="16" customFormat="1" ht="409.5" x14ac:dyDescent="0.35">
      <c r="A66" s="9" t="s">
        <v>209</v>
      </c>
      <c r="B66" s="9">
        <v>56347897</v>
      </c>
      <c r="C66" s="9">
        <v>1</v>
      </c>
      <c r="D66" s="9"/>
      <c r="E66" s="9" t="s">
        <v>85</v>
      </c>
      <c r="F66" s="10">
        <v>43613.757638888892</v>
      </c>
      <c r="G66" s="9" t="s">
        <v>85</v>
      </c>
      <c r="H66" s="11">
        <v>-6</v>
      </c>
      <c r="I66" s="11">
        <v>72</v>
      </c>
      <c r="J66" s="11" t="s">
        <v>222</v>
      </c>
      <c r="K66" s="9">
        <v>11569053</v>
      </c>
      <c r="L66" s="9" t="s">
        <v>85</v>
      </c>
      <c r="M66" s="9"/>
      <c r="N66" s="9" t="s">
        <v>85</v>
      </c>
      <c r="O66" s="10"/>
      <c r="P66" s="10">
        <v>43614.669444444444</v>
      </c>
      <c r="Q66" s="9" t="s">
        <v>223</v>
      </c>
      <c r="R66" s="9" t="s">
        <v>224</v>
      </c>
      <c r="S66" s="9">
        <v>1</v>
      </c>
      <c r="T66" s="9">
        <v>1</v>
      </c>
      <c r="U66" s="9"/>
      <c r="V66" s="10"/>
      <c r="W66" s="9" t="s">
        <v>85</v>
      </c>
      <c r="X66" s="9" t="s">
        <v>57</v>
      </c>
      <c r="Y66" s="18"/>
      <c r="Z66" s="18"/>
      <c r="AA66" s="9">
        <f t="shared" ref="AA66:AA97" si="8">LEN(J66)</f>
        <v>1110</v>
      </c>
      <c r="AB66" s="18"/>
      <c r="AC66" s="9" t="s">
        <v>411</v>
      </c>
    </row>
    <row r="67" spans="1:29" s="16" customFormat="1" ht="130.5" x14ac:dyDescent="0.35">
      <c r="A67" s="9" t="s">
        <v>209</v>
      </c>
      <c r="B67" s="9">
        <v>12777651</v>
      </c>
      <c r="C67" s="9">
        <v>1</v>
      </c>
      <c r="D67" s="9"/>
      <c r="E67" s="9" t="s">
        <v>85</v>
      </c>
      <c r="F67" s="10">
        <v>41190.340277777781</v>
      </c>
      <c r="G67" s="9" t="s">
        <v>85</v>
      </c>
      <c r="H67" s="11">
        <v>-6</v>
      </c>
      <c r="I67" s="11">
        <v>986</v>
      </c>
      <c r="J67" s="11" t="s">
        <v>225</v>
      </c>
      <c r="K67" s="9">
        <v>1724407</v>
      </c>
      <c r="L67" s="9" t="s">
        <v>85</v>
      </c>
      <c r="M67" s="9">
        <v>759866</v>
      </c>
      <c r="N67" s="9" t="s">
        <v>85</v>
      </c>
      <c r="O67" s="10">
        <v>41626.709027777775</v>
      </c>
      <c r="P67" s="10">
        <v>41626.709027777775</v>
      </c>
      <c r="Q67" s="9" t="s">
        <v>226</v>
      </c>
      <c r="R67" s="9" t="s">
        <v>218</v>
      </c>
      <c r="S67" s="9">
        <v>1</v>
      </c>
      <c r="T67" s="9">
        <v>1</v>
      </c>
      <c r="U67" s="9"/>
      <c r="V67" s="10">
        <v>41805.443055555559</v>
      </c>
      <c r="W67" s="9" t="s">
        <v>85</v>
      </c>
      <c r="X67" s="9" t="s">
        <v>53</v>
      </c>
      <c r="Y67" s="18"/>
      <c r="Z67" s="18"/>
      <c r="AA67" s="9">
        <f t="shared" si="8"/>
        <v>362</v>
      </c>
      <c r="AB67" s="18"/>
      <c r="AC67" s="9" t="s">
        <v>419</v>
      </c>
    </row>
    <row r="68" spans="1:29" s="16" customFormat="1" ht="409.5" x14ac:dyDescent="0.35">
      <c r="A68" s="9" t="s">
        <v>209</v>
      </c>
      <c r="B68" s="9">
        <v>18838367</v>
      </c>
      <c r="C68" s="9">
        <v>1</v>
      </c>
      <c r="D68" s="9"/>
      <c r="E68" s="9" t="s">
        <v>85</v>
      </c>
      <c r="F68" s="10">
        <v>41533.936111111114</v>
      </c>
      <c r="G68" s="9" t="s">
        <v>85</v>
      </c>
      <c r="H68" s="11">
        <v>-6</v>
      </c>
      <c r="I68" s="11">
        <v>1412</v>
      </c>
      <c r="J68" s="11" t="s">
        <v>227</v>
      </c>
      <c r="K68" s="9">
        <v>2734430</v>
      </c>
      <c r="L68" s="9" t="s">
        <v>85</v>
      </c>
      <c r="M68" s="9"/>
      <c r="N68" s="9" t="s">
        <v>85</v>
      </c>
      <c r="O68" s="10"/>
      <c r="P68" s="10">
        <v>41533.950694444444</v>
      </c>
      <c r="Q68" s="9" t="s">
        <v>228</v>
      </c>
      <c r="R68" s="9" t="s">
        <v>229</v>
      </c>
      <c r="S68" s="9">
        <v>1</v>
      </c>
      <c r="T68" s="9">
        <v>6</v>
      </c>
      <c r="U68" s="9"/>
      <c r="V68" s="10">
        <v>41534.895138888889</v>
      </c>
      <c r="W68" s="9" t="s">
        <v>85</v>
      </c>
      <c r="X68" s="9" t="s">
        <v>53</v>
      </c>
      <c r="Y68" s="18"/>
      <c r="Z68" s="18"/>
      <c r="AA68" s="9">
        <f t="shared" si="8"/>
        <v>6513</v>
      </c>
      <c r="AB68" s="18"/>
      <c r="AC68" s="9" t="s">
        <v>396</v>
      </c>
    </row>
    <row r="69" spans="1:29" s="16" customFormat="1" ht="409.5" x14ac:dyDescent="0.35">
      <c r="A69" s="9" t="s">
        <v>209</v>
      </c>
      <c r="B69" s="9">
        <v>16230471</v>
      </c>
      <c r="C69" s="9">
        <v>1</v>
      </c>
      <c r="D69" s="9"/>
      <c r="E69" s="9" t="s">
        <v>85</v>
      </c>
      <c r="F69" s="10">
        <v>41390.289583333331</v>
      </c>
      <c r="G69" s="9" t="s">
        <v>85</v>
      </c>
      <c r="H69" s="11">
        <v>-6</v>
      </c>
      <c r="I69" s="11">
        <v>101</v>
      </c>
      <c r="J69" s="11" t="s">
        <v>230</v>
      </c>
      <c r="K69" s="9">
        <v>1760930</v>
      </c>
      <c r="L69" s="9" t="s">
        <v>85</v>
      </c>
      <c r="M69" s="9">
        <v>2143690</v>
      </c>
      <c r="N69" s="9" t="s">
        <v>85</v>
      </c>
      <c r="O69" s="10">
        <v>42254.386805555558</v>
      </c>
      <c r="P69" s="10">
        <v>42254.386805555558</v>
      </c>
      <c r="Q69" s="9" t="s">
        <v>231</v>
      </c>
      <c r="R69" s="9" t="s">
        <v>218</v>
      </c>
      <c r="S69" s="9">
        <v>1</v>
      </c>
      <c r="T69" s="9">
        <v>12</v>
      </c>
      <c r="U69" s="9">
        <v>0</v>
      </c>
      <c r="V69" s="10"/>
      <c r="W69" s="9" t="s">
        <v>85</v>
      </c>
      <c r="X69" s="9" t="s">
        <v>53</v>
      </c>
      <c r="Y69" s="18"/>
      <c r="Z69" s="18"/>
      <c r="AA69" s="9">
        <f t="shared" si="8"/>
        <v>2556</v>
      </c>
      <c r="AB69" s="18"/>
      <c r="AC69" s="9" t="s">
        <v>396</v>
      </c>
    </row>
    <row r="70" spans="1:29" s="16" customFormat="1" ht="409.5" x14ac:dyDescent="0.35">
      <c r="A70" s="9" t="s">
        <v>209</v>
      </c>
      <c r="B70" s="9">
        <v>11229015</v>
      </c>
      <c r="C70" s="9">
        <v>1</v>
      </c>
      <c r="D70" s="9"/>
      <c r="E70" s="9" t="s">
        <v>85</v>
      </c>
      <c r="F70" s="10">
        <v>41087.618750000001</v>
      </c>
      <c r="G70" s="9" t="s">
        <v>85</v>
      </c>
      <c r="H70" s="11">
        <v>-6</v>
      </c>
      <c r="I70" s="11">
        <v>948</v>
      </c>
      <c r="J70" s="11" t="s">
        <v>232</v>
      </c>
      <c r="K70" s="9">
        <v>1485979</v>
      </c>
      <c r="L70" s="9" t="s">
        <v>85</v>
      </c>
      <c r="M70" s="9">
        <v>1485979</v>
      </c>
      <c r="N70" s="9" t="s">
        <v>85</v>
      </c>
      <c r="O70" s="10">
        <v>41087.650694444441</v>
      </c>
      <c r="P70" s="10">
        <v>41087.705555555556</v>
      </c>
      <c r="Q70" s="9" t="s">
        <v>233</v>
      </c>
      <c r="R70" s="9" t="s">
        <v>234</v>
      </c>
      <c r="S70" s="9">
        <v>1</v>
      </c>
      <c r="T70" s="9">
        <v>5</v>
      </c>
      <c r="U70" s="9"/>
      <c r="V70" s="10">
        <v>41089.549305555556</v>
      </c>
      <c r="W70" s="9" t="s">
        <v>85</v>
      </c>
      <c r="X70" s="9" t="s">
        <v>53</v>
      </c>
      <c r="Y70" s="18"/>
      <c r="Z70" s="18"/>
      <c r="AA70" s="9">
        <f t="shared" si="8"/>
        <v>1449</v>
      </c>
      <c r="AB70" s="18"/>
      <c r="AC70" s="9" t="s">
        <v>420</v>
      </c>
    </row>
    <row r="71" spans="1:29" s="16" customFormat="1" ht="130.5" x14ac:dyDescent="0.35">
      <c r="A71" s="9" t="s">
        <v>209</v>
      </c>
      <c r="B71" s="9">
        <v>38307526</v>
      </c>
      <c r="C71" s="9">
        <v>1</v>
      </c>
      <c r="D71" s="9"/>
      <c r="E71" s="9" t="s">
        <v>85</v>
      </c>
      <c r="F71" s="10">
        <v>42562.537499999999</v>
      </c>
      <c r="G71" s="9" t="s">
        <v>85</v>
      </c>
      <c r="H71" s="11">
        <v>-5</v>
      </c>
      <c r="I71" s="11">
        <v>435</v>
      </c>
      <c r="J71" s="11" t="s">
        <v>235</v>
      </c>
      <c r="K71" s="9">
        <v>4138915</v>
      </c>
      <c r="L71" s="9" t="s">
        <v>85</v>
      </c>
      <c r="M71" s="9">
        <v>4138915</v>
      </c>
      <c r="N71" s="9" t="s">
        <v>85</v>
      </c>
      <c r="O71" s="10">
        <v>42563.401388888888</v>
      </c>
      <c r="P71" s="10">
        <v>42563.401388888888</v>
      </c>
      <c r="Q71" s="9" t="s">
        <v>236</v>
      </c>
      <c r="R71" s="9" t="s">
        <v>237</v>
      </c>
      <c r="S71" s="9">
        <v>2</v>
      </c>
      <c r="T71" s="9">
        <v>5</v>
      </c>
      <c r="U71" s="9">
        <v>0</v>
      </c>
      <c r="V71" s="10">
        <v>42577.273611111108</v>
      </c>
      <c r="W71" s="9" t="s">
        <v>85</v>
      </c>
      <c r="X71" s="9" t="s">
        <v>53</v>
      </c>
      <c r="Y71" s="18"/>
      <c r="Z71" s="18"/>
      <c r="AA71" s="9">
        <f t="shared" si="8"/>
        <v>78</v>
      </c>
      <c r="AB71" s="18"/>
      <c r="AC71" s="9" t="s">
        <v>394</v>
      </c>
    </row>
    <row r="72" spans="1:29" s="16" customFormat="1" ht="130.5" x14ac:dyDescent="0.35">
      <c r="A72" s="9" t="s">
        <v>238</v>
      </c>
      <c r="B72" s="9">
        <v>32191198</v>
      </c>
      <c r="C72" s="9">
        <v>1</v>
      </c>
      <c r="D72" s="9"/>
      <c r="E72" s="9" t="s">
        <v>85</v>
      </c>
      <c r="F72" s="10">
        <v>42240.853472222225</v>
      </c>
      <c r="G72" s="9" t="s">
        <v>85</v>
      </c>
      <c r="H72" s="11">
        <v>-44</v>
      </c>
      <c r="I72" s="11">
        <v>1176</v>
      </c>
      <c r="J72" s="11" t="s">
        <v>239</v>
      </c>
      <c r="K72" s="9">
        <v>4864486</v>
      </c>
      <c r="L72" s="9" t="s">
        <v>85</v>
      </c>
      <c r="M72" s="9">
        <v>63550</v>
      </c>
      <c r="N72" s="9" t="s">
        <v>85</v>
      </c>
      <c r="O72" s="10">
        <v>44894.001388888886</v>
      </c>
      <c r="P72" s="10">
        <v>44894.001388888886</v>
      </c>
      <c r="Q72" s="9" t="s">
        <v>240</v>
      </c>
      <c r="R72" s="9" t="s">
        <v>241</v>
      </c>
      <c r="S72" s="9">
        <v>1</v>
      </c>
      <c r="T72" s="9">
        <v>1</v>
      </c>
      <c r="U72" s="9">
        <v>0</v>
      </c>
      <c r="V72" s="10">
        <v>43697.261111111111</v>
      </c>
      <c r="W72" s="9" t="s">
        <v>85</v>
      </c>
      <c r="X72" s="9" t="s">
        <v>57</v>
      </c>
      <c r="Y72" s="18" t="s">
        <v>10</v>
      </c>
      <c r="Z72" s="18">
        <f>SUM(H72:H81)</f>
        <v>-269</v>
      </c>
      <c r="AA72" s="9">
        <f t="shared" si="8"/>
        <v>275</v>
      </c>
      <c r="AB72" s="18">
        <f t="shared" ref="AB72" si="9">SUM(AA72:AA81)</f>
        <v>9473</v>
      </c>
      <c r="AC72" s="9" t="s">
        <v>394</v>
      </c>
    </row>
    <row r="73" spans="1:29" s="16" customFormat="1" ht="188.5" x14ac:dyDescent="0.35">
      <c r="A73" s="9" t="s">
        <v>238</v>
      </c>
      <c r="B73" s="9">
        <v>27885020</v>
      </c>
      <c r="C73" s="9">
        <v>1</v>
      </c>
      <c r="D73" s="9">
        <v>27888361</v>
      </c>
      <c r="E73" s="9" t="s">
        <v>85</v>
      </c>
      <c r="F73" s="10">
        <v>42015.321527777778</v>
      </c>
      <c r="G73" s="9" t="s">
        <v>85</v>
      </c>
      <c r="H73" s="11">
        <v>-37</v>
      </c>
      <c r="I73" s="11">
        <v>8238</v>
      </c>
      <c r="J73" s="11" t="s">
        <v>242</v>
      </c>
      <c r="K73" s="9">
        <v>4266559</v>
      </c>
      <c r="L73" s="9" t="s">
        <v>85</v>
      </c>
      <c r="M73" s="9">
        <v>13170636</v>
      </c>
      <c r="N73" s="9" t="s">
        <v>85</v>
      </c>
      <c r="O73" s="10">
        <v>44458.525694444441</v>
      </c>
      <c r="P73" s="10">
        <v>44458.525694444441</v>
      </c>
      <c r="Q73" s="9" t="s">
        <v>243</v>
      </c>
      <c r="R73" s="9" t="s">
        <v>244</v>
      </c>
      <c r="S73" s="9">
        <v>1</v>
      </c>
      <c r="T73" s="9">
        <v>6</v>
      </c>
      <c r="U73" s="9">
        <v>0</v>
      </c>
      <c r="V73" s="10">
        <v>42017.631249999999</v>
      </c>
      <c r="W73" s="9" t="s">
        <v>85</v>
      </c>
      <c r="X73" s="9" t="s">
        <v>57</v>
      </c>
      <c r="Y73" s="18"/>
      <c r="Z73" s="18"/>
      <c r="AA73" s="9">
        <f t="shared" si="8"/>
        <v>755</v>
      </c>
      <c r="AB73" s="18"/>
      <c r="AC73" s="9" t="s">
        <v>394</v>
      </c>
    </row>
    <row r="74" spans="1:29" s="16" customFormat="1" ht="130.5" x14ac:dyDescent="0.35">
      <c r="A74" s="9" t="s">
        <v>238</v>
      </c>
      <c r="B74" s="9">
        <v>40882108</v>
      </c>
      <c r="C74" s="9">
        <v>1</v>
      </c>
      <c r="D74" s="9"/>
      <c r="E74" s="9" t="s">
        <v>85</v>
      </c>
      <c r="F74" s="10">
        <v>42704.289583333331</v>
      </c>
      <c r="G74" s="9" t="s">
        <v>85</v>
      </c>
      <c r="H74" s="11">
        <v>-27</v>
      </c>
      <c r="I74" s="11">
        <v>373</v>
      </c>
      <c r="J74" s="11" t="s">
        <v>245</v>
      </c>
      <c r="K74" s="9">
        <v>7229234</v>
      </c>
      <c r="L74" s="9" t="s">
        <v>85</v>
      </c>
      <c r="M74" s="9">
        <v>7483494</v>
      </c>
      <c r="N74" s="9" t="s">
        <v>85</v>
      </c>
      <c r="O74" s="10">
        <v>43322.803472222222</v>
      </c>
      <c r="P74" s="10">
        <v>43322.803472222222</v>
      </c>
      <c r="Q74" s="9" t="s">
        <v>246</v>
      </c>
      <c r="R74" s="9" t="s">
        <v>247</v>
      </c>
      <c r="S74" s="9">
        <v>1</v>
      </c>
      <c r="T74" s="9">
        <v>3</v>
      </c>
      <c r="U74" s="9"/>
      <c r="V74" s="10">
        <v>42712.67291666667</v>
      </c>
      <c r="W74" s="9" t="s">
        <v>85</v>
      </c>
      <c r="X74" s="9" t="s">
        <v>57</v>
      </c>
      <c r="Y74" s="18"/>
      <c r="Z74" s="18"/>
      <c r="AA74" s="9">
        <f t="shared" si="8"/>
        <v>206</v>
      </c>
      <c r="AB74" s="18"/>
      <c r="AC74" s="9" t="s">
        <v>394</v>
      </c>
    </row>
    <row r="75" spans="1:29" s="16" customFormat="1" ht="409.5" x14ac:dyDescent="0.35">
      <c r="A75" s="9" t="s">
        <v>238</v>
      </c>
      <c r="B75" s="9">
        <v>38567618</v>
      </c>
      <c r="C75" s="9">
        <v>1</v>
      </c>
      <c r="D75" s="9">
        <v>39128242</v>
      </c>
      <c r="E75" s="9" t="s">
        <v>85</v>
      </c>
      <c r="F75" s="10">
        <v>42576.513888888891</v>
      </c>
      <c r="G75" s="9" t="s">
        <v>85</v>
      </c>
      <c r="H75" s="11">
        <v>-25</v>
      </c>
      <c r="I75" s="11">
        <v>869</v>
      </c>
      <c r="J75" s="11" t="s">
        <v>248</v>
      </c>
      <c r="K75" s="9">
        <v>3809375</v>
      </c>
      <c r="L75" s="9" t="s">
        <v>85</v>
      </c>
      <c r="M75" s="9">
        <v>63550</v>
      </c>
      <c r="N75" s="9" t="s">
        <v>85</v>
      </c>
      <c r="O75" s="10">
        <v>42614.934027777781</v>
      </c>
      <c r="P75" s="10">
        <v>42614.934027777781</v>
      </c>
      <c r="Q75" s="9" t="s">
        <v>249</v>
      </c>
      <c r="R75" s="9" t="s">
        <v>250</v>
      </c>
      <c r="S75" s="9">
        <v>1</v>
      </c>
      <c r="T75" s="9">
        <v>19</v>
      </c>
      <c r="U75" s="9">
        <v>0</v>
      </c>
      <c r="V75" s="10">
        <v>43697.337500000001</v>
      </c>
      <c r="W75" s="9" t="s">
        <v>85</v>
      </c>
      <c r="X75" s="9" t="s">
        <v>53</v>
      </c>
      <c r="Y75" s="18"/>
      <c r="Z75" s="18"/>
      <c r="AA75" s="9">
        <f t="shared" si="8"/>
        <v>3735</v>
      </c>
      <c r="AB75" s="18"/>
      <c r="AC75" s="9" t="s">
        <v>394</v>
      </c>
    </row>
    <row r="76" spans="1:29" s="16" customFormat="1" ht="130.5" x14ac:dyDescent="0.35">
      <c r="A76" s="9" t="s">
        <v>238</v>
      </c>
      <c r="B76" s="9">
        <v>46994833</v>
      </c>
      <c r="C76" s="9">
        <v>1</v>
      </c>
      <c r="D76" s="9">
        <v>47045645</v>
      </c>
      <c r="E76" s="9" t="s">
        <v>85</v>
      </c>
      <c r="F76" s="10">
        <v>43036.909722222219</v>
      </c>
      <c r="G76" s="9" t="s">
        <v>85</v>
      </c>
      <c r="H76" s="11">
        <v>-24</v>
      </c>
      <c r="I76" s="11">
        <v>1012</v>
      </c>
      <c r="J76" s="11" t="s">
        <v>251</v>
      </c>
      <c r="K76" s="9"/>
      <c r="L76" s="9" t="s">
        <v>252</v>
      </c>
      <c r="M76" s="9">
        <v>189134</v>
      </c>
      <c r="N76" s="9" t="s">
        <v>252</v>
      </c>
      <c r="O76" s="10">
        <v>43040.197916666664</v>
      </c>
      <c r="P76" s="10">
        <v>44815.688888888886</v>
      </c>
      <c r="Q76" s="9" t="s">
        <v>253</v>
      </c>
      <c r="R76" s="9" t="s">
        <v>254</v>
      </c>
      <c r="S76" s="9">
        <v>8</v>
      </c>
      <c r="T76" s="9">
        <v>4</v>
      </c>
      <c r="U76" s="9">
        <v>0</v>
      </c>
      <c r="V76" s="10"/>
      <c r="W76" s="9" t="s">
        <v>85</v>
      </c>
      <c r="X76" s="9" t="s">
        <v>53</v>
      </c>
      <c r="Y76" s="18"/>
      <c r="Z76" s="18"/>
      <c r="AA76" s="9">
        <f t="shared" si="8"/>
        <v>341</v>
      </c>
      <c r="AB76" s="18"/>
      <c r="AC76" s="9" t="s">
        <v>394</v>
      </c>
    </row>
    <row r="77" spans="1:29" s="16" customFormat="1" ht="304.5" x14ac:dyDescent="0.35">
      <c r="A77" s="9" t="s">
        <v>238</v>
      </c>
      <c r="B77" s="9">
        <v>24537981</v>
      </c>
      <c r="C77" s="9">
        <v>1</v>
      </c>
      <c r="D77" s="9"/>
      <c r="E77" s="9" t="s">
        <v>85</v>
      </c>
      <c r="F77" s="10">
        <v>41822.750694444447</v>
      </c>
      <c r="G77" s="9" t="s">
        <v>85</v>
      </c>
      <c r="H77" s="11">
        <v>-23</v>
      </c>
      <c r="I77" s="11">
        <v>2148</v>
      </c>
      <c r="J77" s="11" t="s">
        <v>255</v>
      </c>
      <c r="K77" s="9">
        <v>3798757</v>
      </c>
      <c r="L77" s="9" t="s">
        <v>85</v>
      </c>
      <c r="M77" s="9">
        <v>3076272</v>
      </c>
      <c r="N77" s="9" t="s">
        <v>85</v>
      </c>
      <c r="O77" s="10">
        <v>41823.15</v>
      </c>
      <c r="P77" s="10">
        <v>42531.527777777781</v>
      </c>
      <c r="Q77" s="9" t="s">
        <v>256</v>
      </c>
      <c r="R77" s="9" t="s">
        <v>247</v>
      </c>
      <c r="S77" s="9">
        <v>1</v>
      </c>
      <c r="T77" s="9">
        <v>4</v>
      </c>
      <c r="U77" s="9">
        <v>0</v>
      </c>
      <c r="V77" s="10"/>
      <c r="W77" s="9" t="s">
        <v>85</v>
      </c>
      <c r="X77" s="9" t="s">
        <v>53</v>
      </c>
      <c r="Y77" s="18"/>
      <c r="Z77" s="18"/>
      <c r="AA77" s="9">
        <f t="shared" si="8"/>
        <v>618</v>
      </c>
      <c r="AB77" s="18"/>
      <c r="AC77" s="9" t="s">
        <v>394</v>
      </c>
    </row>
    <row r="78" spans="1:29" s="16" customFormat="1" ht="409.5" x14ac:dyDescent="0.35">
      <c r="A78" s="9" t="s">
        <v>238</v>
      </c>
      <c r="B78" s="9">
        <v>53946721</v>
      </c>
      <c r="C78" s="9">
        <v>1</v>
      </c>
      <c r="D78" s="9"/>
      <c r="E78" s="9" t="s">
        <v>85</v>
      </c>
      <c r="F78" s="10">
        <v>43461.607638888891</v>
      </c>
      <c r="G78" s="9" t="s">
        <v>85</v>
      </c>
      <c r="H78" s="11">
        <v>-23</v>
      </c>
      <c r="I78" s="11">
        <v>944</v>
      </c>
      <c r="J78" s="11" t="s">
        <v>257</v>
      </c>
      <c r="K78" s="9">
        <v>10839428</v>
      </c>
      <c r="L78" s="9" t="s">
        <v>85</v>
      </c>
      <c r="M78" s="9">
        <v>63550</v>
      </c>
      <c r="N78" s="9" t="s">
        <v>85</v>
      </c>
      <c r="O78" s="10">
        <v>43467.039583333331</v>
      </c>
      <c r="P78" s="10">
        <v>43469.739583333336</v>
      </c>
      <c r="Q78" s="9" t="s">
        <v>258</v>
      </c>
      <c r="R78" s="9" t="s">
        <v>259</v>
      </c>
      <c r="S78" s="9">
        <v>1</v>
      </c>
      <c r="T78" s="9">
        <v>1</v>
      </c>
      <c r="U78" s="9"/>
      <c r="V78" s="10">
        <v>43471.906944444447</v>
      </c>
      <c r="W78" s="9" t="s">
        <v>85</v>
      </c>
      <c r="X78" s="9" t="s">
        <v>57</v>
      </c>
      <c r="Y78" s="18"/>
      <c r="Z78" s="18"/>
      <c r="AA78" s="9">
        <f t="shared" si="8"/>
        <v>1817</v>
      </c>
      <c r="AB78" s="18"/>
      <c r="AC78" s="9" t="s">
        <v>394</v>
      </c>
    </row>
    <row r="79" spans="1:29" s="16" customFormat="1" ht="304.5" x14ac:dyDescent="0.35">
      <c r="A79" s="9" t="s">
        <v>238</v>
      </c>
      <c r="B79" s="9">
        <v>37157706</v>
      </c>
      <c r="C79" s="9">
        <v>1</v>
      </c>
      <c r="D79" s="9">
        <v>37157785</v>
      </c>
      <c r="E79" s="9" t="s">
        <v>85</v>
      </c>
      <c r="F79" s="10">
        <v>42501.374305555553</v>
      </c>
      <c r="G79" s="9" t="s">
        <v>85</v>
      </c>
      <c r="H79" s="11">
        <v>-22</v>
      </c>
      <c r="I79" s="11">
        <v>252</v>
      </c>
      <c r="J79" s="11" t="s">
        <v>260</v>
      </c>
      <c r="K79" s="9">
        <v>1883050</v>
      </c>
      <c r="L79" s="9" t="s">
        <v>85</v>
      </c>
      <c r="M79" s="9"/>
      <c r="N79" s="9" t="s">
        <v>85</v>
      </c>
      <c r="O79" s="10"/>
      <c r="P79" s="10">
        <v>42501.384722222225</v>
      </c>
      <c r="Q79" s="9" t="s">
        <v>261</v>
      </c>
      <c r="R79" s="9" t="s">
        <v>262</v>
      </c>
      <c r="S79" s="9">
        <v>2</v>
      </c>
      <c r="T79" s="9">
        <v>1</v>
      </c>
      <c r="U79" s="9">
        <v>0</v>
      </c>
      <c r="V79" s="10"/>
      <c r="W79" s="9" t="s">
        <v>85</v>
      </c>
      <c r="X79" s="9" t="s">
        <v>53</v>
      </c>
      <c r="Y79" s="18"/>
      <c r="Z79" s="18"/>
      <c r="AA79" s="9">
        <f t="shared" si="8"/>
        <v>360</v>
      </c>
      <c r="AB79" s="18"/>
      <c r="AC79" s="9" t="s">
        <v>400</v>
      </c>
    </row>
    <row r="80" spans="1:29" s="16" customFormat="1" ht="174" x14ac:dyDescent="0.35">
      <c r="A80" s="9" t="s">
        <v>238</v>
      </c>
      <c r="B80" s="9">
        <v>38106947</v>
      </c>
      <c r="C80" s="9">
        <v>1</v>
      </c>
      <c r="D80" s="9">
        <v>38107101</v>
      </c>
      <c r="E80" s="9" t="s">
        <v>85</v>
      </c>
      <c r="F80" s="10">
        <v>42550.749305555553</v>
      </c>
      <c r="G80" s="9" t="s">
        <v>85</v>
      </c>
      <c r="H80" s="11">
        <v>-22</v>
      </c>
      <c r="I80" s="11">
        <v>7448</v>
      </c>
      <c r="J80" s="11" t="s">
        <v>263</v>
      </c>
      <c r="K80" s="9">
        <v>6288320</v>
      </c>
      <c r="L80" s="9" t="s">
        <v>85</v>
      </c>
      <c r="M80" s="9"/>
      <c r="N80" s="9" t="s">
        <v>85</v>
      </c>
      <c r="O80" s="10"/>
      <c r="P80" s="10">
        <v>43923.754861111112</v>
      </c>
      <c r="Q80" s="9" t="s">
        <v>264</v>
      </c>
      <c r="R80" s="9" t="s">
        <v>247</v>
      </c>
      <c r="S80" s="9">
        <v>4</v>
      </c>
      <c r="T80" s="9">
        <v>4</v>
      </c>
      <c r="U80" s="9">
        <v>0</v>
      </c>
      <c r="V80" s="10"/>
      <c r="W80" s="9" t="s">
        <v>85</v>
      </c>
      <c r="X80" s="9" t="s">
        <v>53</v>
      </c>
      <c r="Y80" s="18"/>
      <c r="Z80" s="18"/>
      <c r="AA80" s="9">
        <f t="shared" si="8"/>
        <v>195</v>
      </c>
      <c r="AB80" s="18"/>
      <c r="AC80" s="9" t="s">
        <v>421</v>
      </c>
    </row>
    <row r="81" spans="1:29" s="16" customFormat="1" ht="409.5" x14ac:dyDescent="0.35">
      <c r="A81" s="9" t="s">
        <v>238</v>
      </c>
      <c r="B81" s="9">
        <v>11981810</v>
      </c>
      <c r="C81" s="9">
        <v>1</v>
      </c>
      <c r="D81" s="9">
        <v>11985661</v>
      </c>
      <c r="E81" s="9" t="s">
        <v>85</v>
      </c>
      <c r="F81" s="10">
        <v>41137.271527777775</v>
      </c>
      <c r="G81" s="9" t="s">
        <v>85</v>
      </c>
      <c r="H81" s="11">
        <v>-22</v>
      </c>
      <c r="I81" s="11">
        <v>936</v>
      </c>
      <c r="J81" s="11" t="s">
        <v>265</v>
      </c>
      <c r="K81" s="9">
        <v>1755133</v>
      </c>
      <c r="L81" s="9" t="s">
        <v>85</v>
      </c>
      <c r="M81" s="9">
        <v>1755133</v>
      </c>
      <c r="N81" s="9" t="s">
        <v>85</v>
      </c>
      <c r="O81" s="10">
        <v>41138.304166666669</v>
      </c>
      <c r="P81" s="10">
        <v>41138.304166666669</v>
      </c>
      <c r="Q81" s="9" t="s">
        <v>266</v>
      </c>
      <c r="R81" s="9" t="s">
        <v>267</v>
      </c>
      <c r="S81" s="9">
        <v>1</v>
      </c>
      <c r="T81" s="9">
        <v>7</v>
      </c>
      <c r="U81" s="9"/>
      <c r="V81" s="10"/>
      <c r="W81" s="9" t="s">
        <v>85</v>
      </c>
      <c r="X81" s="9" t="s">
        <v>53</v>
      </c>
      <c r="Y81" s="18"/>
      <c r="Z81" s="18"/>
      <c r="AA81" s="9">
        <f t="shared" si="8"/>
        <v>1171</v>
      </c>
      <c r="AB81" s="18"/>
      <c r="AC81" s="9" t="s">
        <v>394</v>
      </c>
    </row>
    <row r="82" spans="1:29" s="16" customFormat="1" ht="130.5" x14ac:dyDescent="0.35">
      <c r="A82" s="9" t="s">
        <v>268</v>
      </c>
      <c r="B82" s="9">
        <v>60814349</v>
      </c>
      <c r="C82" s="9">
        <v>1</v>
      </c>
      <c r="D82" s="9"/>
      <c r="E82" s="9" t="s">
        <v>85</v>
      </c>
      <c r="F82" s="10">
        <v>43913.555555555555</v>
      </c>
      <c r="G82" s="9" t="s">
        <v>85</v>
      </c>
      <c r="H82" s="11">
        <v>-15</v>
      </c>
      <c r="I82" s="11">
        <v>1105</v>
      </c>
      <c r="J82" s="11" t="s">
        <v>269</v>
      </c>
      <c r="K82" s="9">
        <v>5895830</v>
      </c>
      <c r="L82" s="9" t="s">
        <v>85</v>
      </c>
      <c r="M82" s="9">
        <v>5895830</v>
      </c>
      <c r="N82" s="9" t="s">
        <v>85</v>
      </c>
      <c r="O82" s="10">
        <v>43918.425694444442</v>
      </c>
      <c r="P82" s="10">
        <v>43923.807638888888</v>
      </c>
      <c r="Q82" s="9" t="s">
        <v>270</v>
      </c>
      <c r="R82" s="9" t="s">
        <v>271</v>
      </c>
      <c r="S82" s="9">
        <v>2</v>
      </c>
      <c r="T82" s="9">
        <v>1</v>
      </c>
      <c r="U82" s="9"/>
      <c r="V82" s="10"/>
      <c r="W82" s="9" t="s">
        <v>85</v>
      </c>
      <c r="X82" s="9" t="s">
        <v>57</v>
      </c>
      <c r="Y82" s="18" t="s">
        <v>11</v>
      </c>
      <c r="Z82" s="18">
        <f>SUM(H82:H91)</f>
        <v>-105</v>
      </c>
      <c r="AA82" s="9">
        <f t="shared" si="8"/>
        <v>600</v>
      </c>
      <c r="AB82" s="18">
        <f t="shared" ref="AB82" si="10">SUM(AA82:AA91)</f>
        <v>6638</v>
      </c>
      <c r="AC82" s="9" t="s">
        <v>394</v>
      </c>
    </row>
    <row r="83" spans="1:29" s="16" customFormat="1" ht="290" x14ac:dyDescent="0.35">
      <c r="A83" s="9" t="s">
        <v>268</v>
      </c>
      <c r="B83" s="9">
        <v>55018149</v>
      </c>
      <c r="C83" s="9">
        <v>1</v>
      </c>
      <c r="D83" s="9">
        <v>55018697</v>
      </c>
      <c r="E83" s="9" t="s">
        <v>85</v>
      </c>
      <c r="F83" s="10">
        <v>43530.330555555556</v>
      </c>
      <c r="G83" s="9" t="s">
        <v>85</v>
      </c>
      <c r="H83" s="11">
        <v>-12</v>
      </c>
      <c r="I83" s="11">
        <v>97</v>
      </c>
      <c r="J83" s="11" t="s">
        <v>272</v>
      </c>
      <c r="K83" s="9">
        <v>8700327</v>
      </c>
      <c r="L83" s="9" t="s">
        <v>85</v>
      </c>
      <c r="M83" s="9">
        <v>13170636</v>
      </c>
      <c r="N83" s="9" t="s">
        <v>85</v>
      </c>
      <c r="O83" s="10">
        <v>44455.539583333331</v>
      </c>
      <c r="P83" s="10">
        <v>44455.539583333331</v>
      </c>
      <c r="Q83" s="9" t="s">
        <v>273</v>
      </c>
      <c r="R83" s="9" t="s">
        <v>274</v>
      </c>
      <c r="S83" s="9">
        <v>1</v>
      </c>
      <c r="T83" s="9">
        <v>2</v>
      </c>
      <c r="U83" s="9"/>
      <c r="V83" s="10">
        <v>43530.376388888886</v>
      </c>
      <c r="W83" s="9" t="s">
        <v>85</v>
      </c>
      <c r="X83" s="9" t="s">
        <v>57</v>
      </c>
      <c r="Y83" s="18"/>
      <c r="Z83" s="18"/>
      <c r="AA83" s="9">
        <f t="shared" si="8"/>
        <v>712</v>
      </c>
      <c r="AB83" s="18"/>
      <c r="AC83" s="9" t="s">
        <v>394</v>
      </c>
    </row>
    <row r="84" spans="1:29" s="16" customFormat="1" ht="130.5" x14ac:dyDescent="0.35">
      <c r="A84" s="9" t="s">
        <v>268</v>
      </c>
      <c r="B84" s="9">
        <v>52987200</v>
      </c>
      <c r="C84" s="9">
        <v>1</v>
      </c>
      <c r="D84" s="9">
        <v>52987576</v>
      </c>
      <c r="E84" s="9" t="s">
        <v>85</v>
      </c>
      <c r="F84" s="10">
        <v>43398.44027777778</v>
      </c>
      <c r="G84" s="9" t="s">
        <v>85</v>
      </c>
      <c r="H84" s="11">
        <v>-11</v>
      </c>
      <c r="I84" s="11">
        <v>1170</v>
      </c>
      <c r="J84" s="11" t="s">
        <v>275</v>
      </c>
      <c r="K84" s="9">
        <v>10406956</v>
      </c>
      <c r="L84" s="9" t="s">
        <v>85</v>
      </c>
      <c r="M84" s="9">
        <v>7979337</v>
      </c>
      <c r="N84" s="9" t="s">
        <v>85</v>
      </c>
      <c r="O84" s="10">
        <v>43398.474999999999</v>
      </c>
      <c r="P84" s="10">
        <v>43398.474999999999</v>
      </c>
      <c r="Q84" s="9" t="s">
        <v>276</v>
      </c>
      <c r="R84" s="9" t="s">
        <v>277</v>
      </c>
      <c r="S84" s="9">
        <v>1</v>
      </c>
      <c r="T84" s="9">
        <v>5</v>
      </c>
      <c r="U84" s="9"/>
      <c r="V84" s="10">
        <v>43398.600694444445</v>
      </c>
      <c r="W84" s="9" t="s">
        <v>85</v>
      </c>
      <c r="X84" s="9" t="s">
        <v>57</v>
      </c>
      <c r="Y84" s="18"/>
      <c r="Z84" s="18"/>
      <c r="AA84" s="9">
        <f t="shared" si="8"/>
        <v>142</v>
      </c>
      <c r="AB84" s="18"/>
      <c r="AC84" s="9" t="s">
        <v>394</v>
      </c>
    </row>
    <row r="85" spans="1:29" s="16" customFormat="1" ht="159.5" x14ac:dyDescent="0.35">
      <c r="A85" s="9" t="s">
        <v>268</v>
      </c>
      <c r="B85" s="9">
        <v>68364950</v>
      </c>
      <c r="C85" s="9">
        <v>1</v>
      </c>
      <c r="D85" s="9"/>
      <c r="E85" s="9" t="s">
        <v>85</v>
      </c>
      <c r="F85" s="10">
        <v>44390.62777777778</v>
      </c>
      <c r="G85" s="9" t="s">
        <v>85</v>
      </c>
      <c r="H85" s="11">
        <v>-10</v>
      </c>
      <c r="I85" s="11">
        <v>129</v>
      </c>
      <c r="J85" s="11" t="s">
        <v>278</v>
      </c>
      <c r="K85" s="9">
        <v>5734043</v>
      </c>
      <c r="L85" s="9" t="s">
        <v>85</v>
      </c>
      <c r="M85" s="9">
        <v>5734043</v>
      </c>
      <c r="N85" s="9" t="s">
        <v>85</v>
      </c>
      <c r="O85" s="10">
        <v>44390.642361111109</v>
      </c>
      <c r="P85" s="10">
        <v>44402.570138888892</v>
      </c>
      <c r="Q85" s="9" t="s">
        <v>279</v>
      </c>
      <c r="R85" s="9" t="s">
        <v>280</v>
      </c>
      <c r="S85" s="9">
        <v>1</v>
      </c>
      <c r="T85" s="9">
        <v>0</v>
      </c>
      <c r="U85" s="9"/>
      <c r="V85" s="10">
        <v>44502.893055555556</v>
      </c>
      <c r="W85" s="9" t="s">
        <v>85</v>
      </c>
      <c r="X85" s="9" t="s">
        <v>57</v>
      </c>
      <c r="Y85" s="18"/>
      <c r="Z85" s="18"/>
      <c r="AA85" s="9">
        <f t="shared" si="8"/>
        <v>519</v>
      </c>
      <c r="AB85" s="18"/>
      <c r="AC85" s="9" t="s">
        <v>422</v>
      </c>
    </row>
    <row r="86" spans="1:29" s="16" customFormat="1" ht="145" x14ac:dyDescent="0.35">
      <c r="A86" s="9" t="s">
        <v>268</v>
      </c>
      <c r="B86" s="9">
        <v>60500834</v>
      </c>
      <c r="C86" s="9">
        <v>1</v>
      </c>
      <c r="D86" s="9">
        <v>60501329</v>
      </c>
      <c r="E86" s="9" t="s">
        <v>85</v>
      </c>
      <c r="F86" s="10">
        <v>43893.243055555555</v>
      </c>
      <c r="G86" s="9" t="s">
        <v>85</v>
      </c>
      <c r="H86" s="11">
        <v>-10</v>
      </c>
      <c r="I86" s="11">
        <v>106</v>
      </c>
      <c r="J86" s="11" t="s">
        <v>281</v>
      </c>
      <c r="K86" s="9">
        <v>12997439</v>
      </c>
      <c r="L86" s="9" t="s">
        <v>85</v>
      </c>
      <c r="M86" s="9">
        <v>12997439</v>
      </c>
      <c r="N86" s="9" t="s">
        <v>85</v>
      </c>
      <c r="O86" s="10">
        <v>43893.259722222225</v>
      </c>
      <c r="P86" s="10">
        <v>43893.273611111108</v>
      </c>
      <c r="Q86" s="9" t="s">
        <v>282</v>
      </c>
      <c r="R86" s="9" t="s">
        <v>283</v>
      </c>
      <c r="S86" s="9">
        <v>1</v>
      </c>
      <c r="T86" s="9">
        <v>3</v>
      </c>
      <c r="U86" s="9">
        <v>0</v>
      </c>
      <c r="V86" s="10">
        <v>43893.275694444441</v>
      </c>
      <c r="W86" s="9" t="s">
        <v>85</v>
      </c>
      <c r="X86" s="9" t="s">
        <v>57</v>
      </c>
      <c r="Y86" s="18"/>
      <c r="Z86" s="18"/>
      <c r="AA86" s="9">
        <f t="shared" si="8"/>
        <v>119</v>
      </c>
      <c r="AB86" s="18"/>
      <c r="AC86" s="9" t="s">
        <v>423</v>
      </c>
    </row>
    <row r="87" spans="1:29" s="16" customFormat="1" ht="159.5" x14ac:dyDescent="0.35">
      <c r="A87" s="9" t="s">
        <v>268</v>
      </c>
      <c r="B87" s="9">
        <v>45302960</v>
      </c>
      <c r="C87" s="9">
        <v>1</v>
      </c>
      <c r="D87" s="9"/>
      <c r="E87" s="9" t="s">
        <v>85</v>
      </c>
      <c r="F87" s="10">
        <v>42941.509027777778</v>
      </c>
      <c r="G87" s="9" t="s">
        <v>85</v>
      </c>
      <c r="H87" s="11">
        <v>-10</v>
      </c>
      <c r="I87" s="11">
        <v>2201</v>
      </c>
      <c r="J87" s="11" t="s">
        <v>284</v>
      </c>
      <c r="K87" s="9">
        <v>3935035</v>
      </c>
      <c r="L87" s="9" t="s">
        <v>85</v>
      </c>
      <c r="M87" s="9">
        <v>3935035</v>
      </c>
      <c r="N87" s="9" t="s">
        <v>85</v>
      </c>
      <c r="O87" s="10">
        <v>43305.32916666667</v>
      </c>
      <c r="P87" s="10">
        <v>43305.32916666667</v>
      </c>
      <c r="Q87" s="9" t="s">
        <v>285</v>
      </c>
      <c r="R87" s="9" t="s">
        <v>286</v>
      </c>
      <c r="S87" s="9">
        <v>3</v>
      </c>
      <c r="T87" s="9">
        <v>1</v>
      </c>
      <c r="U87" s="9"/>
      <c r="V87" s="10">
        <v>42941.835416666669</v>
      </c>
      <c r="W87" s="9" t="s">
        <v>85</v>
      </c>
      <c r="X87" s="9" t="s">
        <v>57</v>
      </c>
      <c r="Y87" s="18"/>
      <c r="Z87" s="18"/>
      <c r="AA87" s="9">
        <f t="shared" si="8"/>
        <v>649</v>
      </c>
      <c r="AB87" s="18"/>
      <c r="AC87" s="9" t="s">
        <v>424</v>
      </c>
    </row>
    <row r="88" spans="1:29" s="16" customFormat="1" ht="409.5" x14ac:dyDescent="0.35">
      <c r="A88" s="9" t="s">
        <v>268</v>
      </c>
      <c r="B88" s="9">
        <v>55196094</v>
      </c>
      <c r="C88" s="9">
        <v>1</v>
      </c>
      <c r="D88" s="9"/>
      <c r="E88" s="9" t="s">
        <v>85</v>
      </c>
      <c r="F88" s="10">
        <v>43540.46597222222</v>
      </c>
      <c r="G88" s="9" t="s">
        <v>85</v>
      </c>
      <c r="H88" s="11">
        <v>-10</v>
      </c>
      <c r="I88" s="11">
        <v>1707</v>
      </c>
      <c r="J88" s="11" t="s">
        <v>287</v>
      </c>
      <c r="K88" s="9">
        <v>7234678</v>
      </c>
      <c r="L88" s="9" t="s">
        <v>85</v>
      </c>
      <c r="M88" s="9">
        <v>12358693</v>
      </c>
      <c r="N88" s="9" t="s">
        <v>85</v>
      </c>
      <c r="O88" s="10">
        <v>44375.613194444442</v>
      </c>
      <c r="P88" s="10">
        <v>44375.613194444442</v>
      </c>
      <c r="Q88" s="9" t="s">
        <v>288</v>
      </c>
      <c r="R88" s="9" t="s">
        <v>289</v>
      </c>
      <c r="S88" s="9">
        <v>1</v>
      </c>
      <c r="T88" s="9">
        <v>8</v>
      </c>
      <c r="U88" s="9"/>
      <c r="V88" s="10"/>
      <c r="W88" s="9" t="s">
        <v>85</v>
      </c>
      <c r="X88" s="9" t="s">
        <v>57</v>
      </c>
      <c r="Y88" s="18"/>
      <c r="Z88" s="18"/>
      <c r="AA88" s="9">
        <f t="shared" si="8"/>
        <v>1385</v>
      </c>
      <c r="AB88" s="18"/>
      <c r="AC88" s="9" t="s">
        <v>411</v>
      </c>
    </row>
    <row r="89" spans="1:29" s="16" customFormat="1" ht="406" x14ac:dyDescent="0.35">
      <c r="A89" s="9" t="s">
        <v>268</v>
      </c>
      <c r="B89" s="9">
        <v>59561452</v>
      </c>
      <c r="C89" s="9">
        <v>1</v>
      </c>
      <c r="D89" s="9"/>
      <c r="E89" s="9" t="s">
        <v>85</v>
      </c>
      <c r="F89" s="10">
        <v>43832.418749999997</v>
      </c>
      <c r="G89" s="9" t="s">
        <v>85</v>
      </c>
      <c r="H89" s="11">
        <v>-9</v>
      </c>
      <c r="I89" s="11">
        <v>78</v>
      </c>
      <c r="J89" s="11" t="s">
        <v>290</v>
      </c>
      <c r="K89" s="9">
        <v>9911528</v>
      </c>
      <c r="L89" s="9" t="s">
        <v>85</v>
      </c>
      <c r="M89" s="9">
        <v>13170636</v>
      </c>
      <c r="N89" s="9" t="s">
        <v>85</v>
      </c>
      <c r="O89" s="10">
        <v>44456.401388888888</v>
      </c>
      <c r="P89" s="10">
        <v>44456.401388888888</v>
      </c>
      <c r="Q89" s="9" t="s">
        <v>291</v>
      </c>
      <c r="R89" s="9" t="s">
        <v>292</v>
      </c>
      <c r="S89" s="9">
        <v>1</v>
      </c>
      <c r="T89" s="9">
        <v>1</v>
      </c>
      <c r="U89" s="9"/>
      <c r="V89" s="10">
        <v>43832.427777777775</v>
      </c>
      <c r="W89" s="9" t="s">
        <v>85</v>
      </c>
      <c r="X89" s="9" t="s">
        <v>57</v>
      </c>
      <c r="Y89" s="18"/>
      <c r="Z89" s="18"/>
      <c r="AA89" s="9">
        <f t="shared" si="8"/>
        <v>908</v>
      </c>
      <c r="AB89" s="18"/>
      <c r="AC89" s="9" t="s">
        <v>425</v>
      </c>
    </row>
    <row r="90" spans="1:29" s="16" customFormat="1" ht="409.5" x14ac:dyDescent="0.35">
      <c r="A90" s="9" t="s">
        <v>268</v>
      </c>
      <c r="B90" s="9">
        <v>50467456</v>
      </c>
      <c r="C90" s="9">
        <v>1</v>
      </c>
      <c r="D90" s="9">
        <v>50521781</v>
      </c>
      <c r="E90" s="9" t="s">
        <v>85</v>
      </c>
      <c r="F90" s="10">
        <v>43242.511111111111</v>
      </c>
      <c r="G90" s="9" t="s">
        <v>85</v>
      </c>
      <c r="H90" s="11">
        <v>-9</v>
      </c>
      <c r="I90" s="11">
        <v>60</v>
      </c>
      <c r="J90" s="11" t="s">
        <v>293</v>
      </c>
      <c r="K90" s="9">
        <v>9828500</v>
      </c>
      <c r="L90" s="9" t="s">
        <v>85</v>
      </c>
      <c r="M90" s="9">
        <v>9828500</v>
      </c>
      <c r="N90" s="9" t="s">
        <v>85</v>
      </c>
      <c r="O90" s="10">
        <v>43245.438888888886</v>
      </c>
      <c r="P90" s="10">
        <v>43245.438888888886</v>
      </c>
      <c r="Q90" s="9" t="s">
        <v>294</v>
      </c>
      <c r="R90" s="9" t="s">
        <v>295</v>
      </c>
      <c r="S90" s="9">
        <v>2</v>
      </c>
      <c r="T90" s="9">
        <v>5</v>
      </c>
      <c r="U90" s="9"/>
      <c r="V90" s="10"/>
      <c r="W90" s="9" t="s">
        <v>85</v>
      </c>
      <c r="X90" s="9" t="s">
        <v>57</v>
      </c>
      <c r="Y90" s="18"/>
      <c r="Z90" s="18"/>
      <c r="AA90" s="9">
        <f t="shared" si="8"/>
        <v>1455</v>
      </c>
      <c r="AB90" s="18"/>
      <c r="AC90" s="9" t="s">
        <v>426</v>
      </c>
    </row>
    <row r="91" spans="1:29" s="16" customFormat="1" ht="130.5" x14ac:dyDescent="0.35">
      <c r="A91" s="9" t="s">
        <v>268</v>
      </c>
      <c r="B91" s="9">
        <v>44923602</v>
      </c>
      <c r="C91" s="9">
        <v>1</v>
      </c>
      <c r="D91" s="9">
        <v>45027568</v>
      </c>
      <c r="E91" s="9" t="s">
        <v>85</v>
      </c>
      <c r="F91" s="10">
        <v>42921.434027777781</v>
      </c>
      <c r="G91" s="9" t="s">
        <v>85</v>
      </c>
      <c r="H91" s="11">
        <v>-9</v>
      </c>
      <c r="I91" s="11">
        <v>82</v>
      </c>
      <c r="J91" s="11" t="s">
        <v>296</v>
      </c>
      <c r="K91" s="9">
        <v>8009837</v>
      </c>
      <c r="L91" s="9" t="s">
        <v>85</v>
      </c>
      <c r="M91" s="9"/>
      <c r="N91" s="9" t="s">
        <v>85</v>
      </c>
      <c r="O91" s="10"/>
      <c r="P91" s="10">
        <v>42927.293055555558</v>
      </c>
      <c r="Q91" s="9" t="s">
        <v>297</v>
      </c>
      <c r="R91" s="9" t="s">
        <v>298</v>
      </c>
      <c r="S91" s="9">
        <v>1</v>
      </c>
      <c r="T91" s="9">
        <v>6</v>
      </c>
      <c r="U91" s="9"/>
      <c r="V91" s="10"/>
      <c r="W91" s="9" t="s">
        <v>85</v>
      </c>
      <c r="X91" s="9" t="s">
        <v>53</v>
      </c>
      <c r="Y91" s="18"/>
      <c r="Z91" s="18"/>
      <c r="AA91" s="9">
        <f t="shared" si="8"/>
        <v>149</v>
      </c>
      <c r="AB91" s="18"/>
      <c r="AC91" s="9" t="s">
        <v>416</v>
      </c>
    </row>
    <row r="92" spans="1:29" s="16" customFormat="1" ht="409.5" x14ac:dyDescent="0.35">
      <c r="A92" s="9" t="s">
        <v>299</v>
      </c>
      <c r="B92" s="9">
        <v>16837151</v>
      </c>
      <c r="C92" s="9">
        <v>1</v>
      </c>
      <c r="D92" s="9"/>
      <c r="E92" s="9" t="s">
        <v>85</v>
      </c>
      <c r="F92" s="10">
        <v>41424.549305555556</v>
      </c>
      <c r="G92" s="9" t="s">
        <v>85</v>
      </c>
      <c r="H92" s="11">
        <v>-8</v>
      </c>
      <c r="I92" s="11">
        <v>132</v>
      </c>
      <c r="J92" s="11" t="s">
        <v>300</v>
      </c>
      <c r="K92" s="9">
        <v>2381831</v>
      </c>
      <c r="L92" s="9" t="s">
        <v>85</v>
      </c>
      <c r="M92" s="9">
        <v>2416853</v>
      </c>
      <c r="N92" s="9" t="s">
        <v>85</v>
      </c>
      <c r="O92" s="10">
        <v>41424.554166666669</v>
      </c>
      <c r="P92" s="10">
        <v>41424.559027777781</v>
      </c>
      <c r="Q92" s="9" t="s">
        <v>301</v>
      </c>
      <c r="R92" s="9" t="s">
        <v>302</v>
      </c>
      <c r="S92" s="9">
        <v>2</v>
      </c>
      <c r="T92" s="9">
        <v>2</v>
      </c>
      <c r="U92" s="9"/>
      <c r="V92" s="10"/>
      <c r="W92" s="9" t="s">
        <v>85</v>
      </c>
      <c r="X92" s="9" t="s">
        <v>53</v>
      </c>
      <c r="Y92" s="18" t="s">
        <v>12</v>
      </c>
      <c r="Z92" s="18">
        <f>SUM(H92:H101)</f>
        <v>-41</v>
      </c>
      <c r="AA92" s="9">
        <f t="shared" si="8"/>
        <v>949</v>
      </c>
      <c r="AB92" s="18">
        <f t="shared" ref="AB92" si="11">SUM(AA92:AA101)</f>
        <v>12609</v>
      </c>
      <c r="AC92" s="9" t="s">
        <v>396</v>
      </c>
    </row>
    <row r="93" spans="1:29" s="16" customFormat="1" ht="406" x14ac:dyDescent="0.35">
      <c r="A93" s="9" t="s">
        <v>299</v>
      </c>
      <c r="B93" s="9">
        <v>58011401</v>
      </c>
      <c r="C93" s="9">
        <v>1</v>
      </c>
      <c r="D93" s="9"/>
      <c r="E93" s="9" t="s">
        <v>85</v>
      </c>
      <c r="F93" s="10">
        <v>43727.533333333333</v>
      </c>
      <c r="G93" s="9" t="s">
        <v>85</v>
      </c>
      <c r="H93" s="11">
        <v>-5</v>
      </c>
      <c r="I93" s="11">
        <v>174</v>
      </c>
      <c r="J93" s="11" t="s">
        <v>303</v>
      </c>
      <c r="K93" s="9">
        <v>5125093</v>
      </c>
      <c r="L93" s="9" t="s">
        <v>85</v>
      </c>
      <c r="M93" s="9">
        <v>5125093</v>
      </c>
      <c r="N93" s="9" t="s">
        <v>85</v>
      </c>
      <c r="O93" s="10">
        <v>43727.551388888889</v>
      </c>
      <c r="P93" s="10">
        <v>43727.551388888889</v>
      </c>
      <c r="Q93" s="9" t="s">
        <v>304</v>
      </c>
      <c r="R93" s="9" t="s">
        <v>305</v>
      </c>
      <c r="S93" s="9">
        <v>1</v>
      </c>
      <c r="T93" s="9">
        <v>3</v>
      </c>
      <c r="U93" s="9"/>
      <c r="V93" s="10"/>
      <c r="W93" s="9" t="s">
        <v>85</v>
      </c>
      <c r="X93" s="9" t="s">
        <v>57</v>
      </c>
      <c r="Y93" s="18"/>
      <c r="Z93" s="18"/>
      <c r="AA93" s="9">
        <f t="shared" si="8"/>
        <v>1246</v>
      </c>
      <c r="AB93" s="18"/>
      <c r="AC93" s="9" t="s">
        <v>394</v>
      </c>
    </row>
    <row r="94" spans="1:29" s="16" customFormat="1" ht="130.5" x14ac:dyDescent="0.35">
      <c r="A94" s="9" t="s">
        <v>299</v>
      </c>
      <c r="B94" s="9">
        <v>54515692</v>
      </c>
      <c r="C94" s="9">
        <v>1</v>
      </c>
      <c r="D94" s="9">
        <v>54532638</v>
      </c>
      <c r="E94" s="9" t="s">
        <v>85</v>
      </c>
      <c r="F94" s="10">
        <v>43500.501388888886</v>
      </c>
      <c r="G94" s="9" t="s">
        <v>85</v>
      </c>
      <c r="H94" s="11">
        <v>-5</v>
      </c>
      <c r="I94" s="11">
        <v>173</v>
      </c>
      <c r="J94" s="11" t="s">
        <v>306</v>
      </c>
      <c r="K94" s="9">
        <v>11012295</v>
      </c>
      <c r="L94" s="9" t="s">
        <v>85</v>
      </c>
      <c r="M94" s="9"/>
      <c r="N94" s="9" t="s">
        <v>85</v>
      </c>
      <c r="O94" s="10"/>
      <c r="P94" s="10">
        <v>43502.28125</v>
      </c>
      <c r="Q94" s="9" t="s">
        <v>307</v>
      </c>
      <c r="R94" s="9" t="s">
        <v>308</v>
      </c>
      <c r="S94" s="9">
        <v>1</v>
      </c>
      <c r="T94" s="9">
        <v>2</v>
      </c>
      <c r="U94" s="9"/>
      <c r="V94" s="10"/>
      <c r="W94" s="9" t="s">
        <v>85</v>
      </c>
      <c r="X94" s="9" t="s">
        <v>57</v>
      </c>
      <c r="Y94" s="18"/>
      <c r="Z94" s="18"/>
      <c r="AA94" s="9">
        <f t="shared" si="8"/>
        <v>125</v>
      </c>
      <c r="AB94" s="18"/>
      <c r="AC94" s="9" t="s">
        <v>427</v>
      </c>
    </row>
    <row r="95" spans="1:29" s="16" customFormat="1" ht="130.5" x14ac:dyDescent="0.35">
      <c r="A95" s="9" t="s">
        <v>299</v>
      </c>
      <c r="B95" s="9">
        <v>44388501</v>
      </c>
      <c r="C95" s="9">
        <v>1</v>
      </c>
      <c r="D95" s="9"/>
      <c r="E95" s="9" t="s">
        <v>85</v>
      </c>
      <c r="F95" s="10">
        <v>42892.467361111114</v>
      </c>
      <c r="G95" s="9" t="s">
        <v>85</v>
      </c>
      <c r="H95" s="11">
        <v>-4</v>
      </c>
      <c r="I95" s="11">
        <v>445</v>
      </c>
      <c r="J95" s="11" t="s">
        <v>309</v>
      </c>
      <c r="K95" s="9">
        <v>5982616</v>
      </c>
      <c r="L95" s="9" t="s">
        <v>85</v>
      </c>
      <c r="M95" s="9"/>
      <c r="N95" s="9" t="s">
        <v>85</v>
      </c>
      <c r="O95" s="10"/>
      <c r="P95" s="10">
        <v>42893.15625</v>
      </c>
      <c r="Q95" s="9" t="s">
        <v>310</v>
      </c>
      <c r="R95" s="9" t="s">
        <v>311</v>
      </c>
      <c r="S95" s="9">
        <v>1</v>
      </c>
      <c r="T95" s="9">
        <v>0</v>
      </c>
      <c r="U95" s="9"/>
      <c r="V95" s="10"/>
      <c r="W95" s="9" t="s">
        <v>85</v>
      </c>
      <c r="X95" s="9" t="s">
        <v>53</v>
      </c>
      <c r="Y95" s="18"/>
      <c r="Z95" s="18"/>
      <c r="AA95" s="9">
        <f t="shared" si="8"/>
        <v>218</v>
      </c>
      <c r="AB95" s="18"/>
      <c r="AC95" s="9" t="s">
        <v>416</v>
      </c>
    </row>
    <row r="96" spans="1:29" s="16" customFormat="1" ht="130.5" x14ac:dyDescent="0.35">
      <c r="A96" s="9" t="s">
        <v>299</v>
      </c>
      <c r="B96" s="9">
        <v>50944645</v>
      </c>
      <c r="C96" s="9">
        <v>1</v>
      </c>
      <c r="D96" s="9">
        <v>50945118</v>
      </c>
      <c r="E96" s="9" t="s">
        <v>85</v>
      </c>
      <c r="F96" s="10">
        <v>43271.388888888891</v>
      </c>
      <c r="G96" s="9" t="s">
        <v>85</v>
      </c>
      <c r="H96" s="11">
        <v>-4</v>
      </c>
      <c r="I96" s="11">
        <v>46</v>
      </c>
      <c r="J96" s="11" t="s">
        <v>312</v>
      </c>
      <c r="K96" s="9">
        <v>507913</v>
      </c>
      <c r="L96" s="9" t="s">
        <v>85</v>
      </c>
      <c r="M96" s="9"/>
      <c r="N96" s="9" t="s">
        <v>85</v>
      </c>
      <c r="O96" s="10"/>
      <c r="P96" s="10">
        <v>43271.405555555553</v>
      </c>
      <c r="Q96" s="9" t="s">
        <v>313</v>
      </c>
      <c r="R96" s="9" t="s">
        <v>314</v>
      </c>
      <c r="S96" s="9">
        <v>1</v>
      </c>
      <c r="T96" s="9">
        <v>0</v>
      </c>
      <c r="U96" s="9"/>
      <c r="V96" s="10"/>
      <c r="W96" s="9" t="s">
        <v>85</v>
      </c>
      <c r="X96" s="9" t="s">
        <v>57</v>
      </c>
      <c r="Y96" s="18"/>
      <c r="Z96" s="18"/>
      <c r="AA96" s="9">
        <f t="shared" si="8"/>
        <v>300</v>
      </c>
      <c r="AB96" s="18"/>
      <c r="AC96" s="9" t="s">
        <v>410</v>
      </c>
    </row>
    <row r="97" spans="1:29" s="16" customFormat="1" ht="377" x14ac:dyDescent="0.35">
      <c r="A97" s="9" t="s">
        <v>299</v>
      </c>
      <c r="B97" s="9">
        <v>73592341</v>
      </c>
      <c r="C97" s="9">
        <v>1</v>
      </c>
      <c r="D97" s="9"/>
      <c r="E97" s="9" t="s">
        <v>85</v>
      </c>
      <c r="F97" s="10">
        <v>44807.53125</v>
      </c>
      <c r="G97" s="9" t="s">
        <v>85</v>
      </c>
      <c r="H97" s="11">
        <v>-3</v>
      </c>
      <c r="I97" s="11">
        <v>180</v>
      </c>
      <c r="J97" s="11" t="s">
        <v>315</v>
      </c>
      <c r="K97" s="9">
        <v>10501254</v>
      </c>
      <c r="L97" s="9" t="s">
        <v>85</v>
      </c>
      <c r="M97" s="9">
        <v>13302</v>
      </c>
      <c r="N97" s="9" t="s">
        <v>85</v>
      </c>
      <c r="O97" s="10">
        <v>44807.53402777778</v>
      </c>
      <c r="P97" s="10">
        <v>44807.544444444444</v>
      </c>
      <c r="Q97" s="9" t="s">
        <v>316</v>
      </c>
      <c r="R97" s="9" t="s">
        <v>317</v>
      </c>
      <c r="S97" s="9">
        <v>2</v>
      </c>
      <c r="T97" s="9">
        <v>0</v>
      </c>
      <c r="U97" s="9"/>
      <c r="V97" s="10"/>
      <c r="W97" s="9" t="s">
        <v>85</v>
      </c>
      <c r="X97" s="9" t="s">
        <v>57</v>
      </c>
      <c r="Y97" s="18"/>
      <c r="Z97" s="18"/>
      <c r="AA97" s="9">
        <f t="shared" si="8"/>
        <v>734</v>
      </c>
      <c r="AB97" s="18"/>
      <c r="AC97" s="9" t="s">
        <v>428</v>
      </c>
    </row>
    <row r="98" spans="1:29" s="16" customFormat="1" ht="290" x14ac:dyDescent="0.35">
      <c r="A98" s="9" t="s">
        <v>299</v>
      </c>
      <c r="B98" s="9">
        <v>28882801</v>
      </c>
      <c r="C98" s="9">
        <v>1</v>
      </c>
      <c r="D98" s="9">
        <v>28886513</v>
      </c>
      <c r="E98" s="9" t="s">
        <v>85</v>
      </c>
      <c r="F98" s="10">
        <v>42068.686805555553</v>
      </c>
      <c r="G98" s="9" t="s">
        <v>85</v>
      </c>
      <c r="H98" s="11">
        <v>-3</v>
      </c>
      <c r="I98" s="11">
        <v>92</v>
      </c>
      <c r="J98" s="11" t="s">
        <v>318</v>
      </c>
      <c r="K98" s="9">
        <v>3379893</v>
      </c>
      <c r="L98" s="9" t="s">
        <v>85</v>
      </c>
      <c r="M98" s="9"/>
      <c r="N98" s="9" t="s">
        <v>85</v>
      </c>
      <c r="O98" s="10"/>
      <c r="P98" s="10">
        <v>42068.828472222223</v>
      </c>
      <c r="Q98" s="9" t="s">
        <v>319</v>
      </c>
      <c r="R98" s="9" t="s">
        <v>320</v>
      </c>
      <c r="S98" s="9">
        <v>1</v>
      </c>
      <c r="T98" s="9">
        <v>3</v>
      </c>
      <c r="U98" s="9"/>
      <c r="V98" s="10"/>
      <c r="W98" s="9" t="s">
        <v>85</v>
      </c>
      <c r="X98" s="9" t="s">
        <v>53</v>
      </c>
      <c r="Y98" s="18"/>
      <c r="Z98" s="18"/>
      <c r="AA98" s="9">
        <f t="shared" ref="AA98:AA121" si="12">LEN(J98)</f>
        <v>819</v>
      </c>
      <c r="AB98" s="18"/>
      <c r="AC98" s="9" t="s">
        <v>401</v>
      </c>
    </row>
    <row r="99" spans="1:29" s="16" customFormat="1" ht="409.5" x14ac:dyDescent="0.35">
      <c r="A99" s="9" t="s">
        <v>299</v>
      </c>
      <c r="B99" s="9">
        <v>59273673</v>
      </c>
      <c r="C99" s="9">
        <v>1</v>
      </c>
      <c r="D99" s="9"/>
      <c r="E99" s="9" t="s">
        <v>85</v>
      </c>
      <c r="F99" s="10">
        <v>43809.786805555559</v>
      </c>
      <c r="G99" s="9" t="s">
        <v>85</v>
      </c>
      <c r="H99" s="11">
        <v>-3</v>
      </c>
      <c r="I99" s="11">
        <v>325</v>
      </c>
      <c r="J99" s="11" t="s">
        <v>321</v>
      </c>
      <c r="K99" s="9">
        <v>12328216</v>
      </c>
      <c r="L99" s="9" t="s">
        <v>85</v>
      </c>
      <c r="M99" s="9">
        <v>12328216</v>
      </c>
      <c r="N99" s="9" t="s">
        <v>85</v>
      </c>
      <c r="O99" s="10">
        <v>43809.811111111114</v>
      </c>
      <c r="P99" s="10">
        <v>43810.304166666669</v>
      </c>
      <c r="Q99" s="9" t="s">
        <v>322</v>
      </c>
      <c r="R99" s="9" t="s">
        <v>323</v>
      </c>
      <c r="S99" s="9">
        <v>2</v>
      </c>
      <c r="T99" s="9">
        <v>6</v>
      </c>
      <c r="U99" s="9"/>
      <c r="V99" s="10"/>
      <c r="W99" s="9" t="s">
        <v>85</v>
      </c>
      <c r="X99" s="9" t="s">
        <v>57</v>
      </c>
      <c r="Y99" s="18"/>
      <c r="Z99" s="18"/>
      <c r="AA99" s="9">
        <f t="shared" si="12"/>
        <v>4556</v>
      </c>
      <c r="AB99" s="18"/>
      <c r="AC99" s="9" t="s">
        <v>394</v>
      </c>
    </row>
    <row r="100" spans="1:29" s="16" customFormat="1" ht="409.5" x14ac:dyDescent="0.35">
      <c r="A100" s="9" t="s">
        <v>299</v>
      </c>
      <c r="B100" s="9">
        <v>55794038</v>
      </c>
      <c r="C100" s="9">
        <v>1</v>
      </c>
      <c r="D100" s="9"/>
      <c r="E100" s="9" t="s">
        <v>85</v>
      </c>
      <c r="F100" s="10">
        <v>43577.49722222222</v>
      </c>
      <c r="G100" s="9" t="s">
        <v>85</v>
      </c>
      <c r="H100" s="11">
        <v>-3</v>
      </c>
      <c r="I100" s="11">
        <v>1018</v>
      </c>
      <c r="J100" s="11" t="s">
        <v>324</v>
      </c>
      <c r="K100" s="9"/>
      <c r="L100" s="9" t="s">
        <v>325</v>
      </c>
      <c r="M100" s="9"/>
      <c r="N100" s="9" t="s">
        <v>85</v>
      </c>
      <c r="O100" s="10"/>
      <c r="P100" s="10">
        <v>43608.62777777778</v>
      </c>
      <c r="Q100" s="9" t="s">
        <v>326</v>
      </c>
      <c r="R100" s="9" t="s">
        <v>327</v>
      </c>
      <c r="S100" s="9">
        <v>1</v>
      </c>
      <c r="T100" s="9">
        <v>3</v>
      </c>
      <c r="U100" s="9">
        <v>0</v>
      </c>
      <c r="V100" s="10"/>
      <c r="W100" s="9" t="s">
        <v>85</v>
      </c>
      <c r="X100" s="9" t="s">
        <v>57</v>
      </c>
      <c r="Y100" s="18"/>
      <c r="Z100" s="18"/>
      <c r="AA100" s="9">
        <f t="shared" si="12"/>
        <v>3250</v>
      </c>
      <c r="AB100" s="18"/>
      <c r="AC100" s="9" t="s">
        <v>394</v>
      </c>
    </row>
    <row r="101" spans="1:29" s="16" customFormat="1" ht="130.5" x14ac:dyDescent="0.35">
      <c r="A101" s="9" t="s">
        <v>299</v>
      </c>
      <c r="B101" s="9">
        <v>65110792</v>
      </c>
      <c r="C101" s="9">
        <v>1</v>
      </c>
      <c r="D101" s="9">
        <v>65111978</v>
      </c>
      <c r="E101" s="9" t="s">
        <v>85</v>
      </c>
      <c r="F101" s="10">
        <v>44167.632638888892</v>
      </c>
      <c r="G101" s="9" t="s">
        <v>85</v>
      </c>
      <c r="H101" s="11">
        <v>-3</v>
      </c>
      <c r="I101" s="11">
        <v>89</v>
      </c>
      <c r="J101" s="11" t="s">
        <v>328</v>
      </c>
      <c r="K101" s="9">
        <v>12100361</v>
      </c>
      <c r="L101" s="9" t="s">
        <v>85</v>
      </c>
      <c r="M101" s="9"/>
      <c r="N101" s="9" t="s">
        <v>85</v>
      </c>
      <c r="O101" s="10"/>
      <c r="P101" s="10">
        <v>44167.678472222222</v>
      </c>
      <c r="Q101" s="9" t="s">
        <v>329</v>
      </c>
      <c r="R101" s="9" t="s">
        <v>330</v>
      </c>
      <c r="S101" s="9">
        <v>1</v>
      </c>
      <c r="T101" s="9">
        <v>2</v>
      </c>
      <c r="U101" s="9"/>
      <c r="V101" s="10">
        <v>44168.073611111111</v>
      </c>
      <c r="W101" s="9" t="s">
        <v>85</v>
      </c>
      <c r="X101" s="9" t="s">
        <v>57</v>
      </c>
      <c r="Y101" s="18"/>
      <c r="Z101" s="18"/>
      <c r="AA101" s="9">
        <f t="shared" si="12"/>
        <v>412</v>
      </c>
      <c r="AB101" s="18"/>
      <c r="AC101" s="9" t="s">
        <v>394</v>
      </c>
    </row>
    <row r="102" spans="1:29" s="16" customFormat="1" ht="232" x14ac:dyDescent="0.35">
      <c r="A102" s="9" t="s">
        <v>331</v>
      </c>
      <c r="B102" s="9">
        <v>37913482</v>
      </c>
      <c r="C102" s="9">
        <v>1</v>
      </c>
      <c r="D102" s="9"/>
      <c r="E102" s="9" t="s">
        <v>85</v>
      </c>
      <c r="F102" s="10">
        <v>42541.053472222222</v>
      </c>
      <c r="G102" s="9" t="s">
        <v>85</v>
      </c>
      <c r="H102" s="11">
        <v>-40</v>
      </c>
      <c r="I102" s="11">
        <v>546</v>
      </c>
      <c r="J102" s="11" t="s">
        <v>332</v>
      </c>
      <c r="K102" s="9">
        <v>6486990</v>
      </c>
      <c r="L102" s="9" t="s">
        <v>85</v>
      </c>
      <c r="M102" s="9">
        <v>7177688</v>
      </c>
      <c r="N102" s="9" t="s">
        <v>85</v>
      </c>
      <c r="O102" s="10">
        <v>43970.425000000003</v>
      </c>
      <c r="P102" s="10">
        <v>44255.657638888886</v>
      </c>
      <c r="Q102" s="9" t="s">
        <v>333</v>
      </c>
      <c r="R102" s="9" t="s">
        <v>334</v>
      </c>
      <c r="S102" s="9">
        <v>2</v>
      </c>
      <c r="T102" s="9">
        <v>3</v>
      </c>
      <c r="U102" s="9"/>
      <c r="V102" s="10"/>
      <c r="W102" s="9" t="s">
        <v>85</v>
      </c>
      <c r="X102" s="9" t="s">
        <v>57</v>
      </c>
      <c r="Y102" s="18" t="s">
        <v>13</v>
      </c>
      <c r="Z102" s="18">
        <f>SUM(H102:H111)</f>
        <v>-215</v>
      </c>
      <c r="AA102" s="9">
        <f t="shared" si="12"/>
        <v>366</v>
      </c>
      <c r="AB102" s="18">
        <f t="shared" ref="AB102" si="13">SUM(AA102:AA111)</f>
        <v>4009</v>
      </c>
      <c r="AC102" s="9" t="s">
        <v>394</v>
      </c>
    </row>
    <row r="103" spans="1:29" s="16" customFormat="1" ht="130.5" x14ac:dyDescent="0.35">
      <c r="A103" s="9" t="s">
        <v>331</v>
      </c>
      <c r="B103" s="9">
        <v>42441382</v>
      </c>
      <c r="C103" s="9">
        <v>1</v>
      </c>
      <c r="D103" s="9">
        <v>42441428</v>
      </c>
      <c r="E103" s="9" t="s">
        <v>85</v>
      </c>
      <c r="F103" s="10">
        <v>42790.611111111109</v>
      </c>
      <c r="G103" s="9" t="s">
        <v>85</v>
      </c>
      <c r="H103" s="11">
        <v>-33</v>
      </c>
      <c r="I103" s="11">
        <v>405</v>
      </c>
      <c r="J103" s="11" t="s">
        <v>335</v>
      </c>
      <c r="K103" s="9">
        <v>810815</v>
      </c>
      <c r="L103" s="9" t="s">
        <v>85</v>
      </c>
      <c r="M103" s="9">
        <v>1226963</v>
      </c>
      <c r="N103" s="9" t="s">
        <v>85</v>
      </c>
      <c r="O103" s="10">
        <v>42790.618055555555</v>
      </c>
      <c r="P103" s="10">
        <v>42790.618055555555</v>
      </c>
      <c r="Q103" s="9" t="s">
        <v>336</v>
      </c>
      <c r="R103" s="9" t="s">
        <v>337</v>
      </c>
      <c r="S103" s="9">
        <v>1</v>
      </c>
      <c r="T103" s="9">
        <v>3</v>
      </c>
      <c r="U103" s="9"/>
      <c r="V103" s="10"/>
      <c r="W103" s="9" t="s">
        <v>85</v>
      </c>
      <c r="X103" s="9" t="s">
        <v>53</v>
      </c>
      <c r="Y103" s="18"/>
      <c r="Z103" s="18"/>
      <c r="AA103" s="9">
        <f t="shared" si="12"/>
        <v>299</v>
      </c>
      <c r="AB103" s="18"/>
      <c r="AC103" s="9" t="s">
        <v>394</v>
      </c>
    </row>
    <row r="104" spans="1:29" s="16" customFormat="1" ht="232" x14ac:dyDescent="0.35">
      <c r="A104" s="9" t="s">
        <v>331</v>
      </c>
      <c r="B104" s="9">
        <v>38776070</v>
      </c>
      <c r="C104" s="9">
        <v>1</v>
      </c>
      <c r="D104" s="9"/>
      <c r="E104" s="9" t="s">
        <v>85</v>
      </c>
      <c r="F104" s="10">
        <v>42586.820833333331</v>
      </c>
      <c r="G104" s="9" t="s">
        <v>85</v>
      </c>
      <c r="H104" s="11">
        <v>-30</v>
      </c>
      <c r="I104" s="11">
        <v>374</v>
      </c>
      <c r="J104" s="11" t="s">
        <v>338</v>
      </c>
      <c r="K104" s="9">
        <v>6679726</v>
      </c>
      <c r="L104" s="9" t="s">
        <v>85</v>
      </c>
      <c r="M104" s="9">
        <v>13170636</v>
      </c>
      <c r="N104" s="9" t="s">
        <v>85</v>
      </c>
      <c r="O104" s="10">
        <v>44458.518055555556</v>
      </c>
      <c r="P104" s="10">
        <v>44458.518055555556</v>
      </c>
      <c r="Q104" s="9" t="s">
        <v>339</v>
      </c>
      <c r="R104" s="9" t="s">
        <v>340</v>
      </c>
      <c r="S104" s="9">
        <v>2</v>
      </c>
      <c r="T104" s="9">
        <v>4</v>
      </c>
      <c r="U104" s="9">
        <v>0</v>
      </c>
      <c r="V104" s="10">
        <v>44458.763194444444</v>
      </c>
      <c r="W104" s="9" t="s">
        <v>85</v>
      </c>
      <c r="X104" s="9" t="s">
        <v>57</v>
      </c>
      <c r="Y104" s="18"/>
      <c r="Z104" s="18"/>
      <c r="AA104" s="9">
        <f t="shared" si="12"/>
        <v>706</v>
      </c>
      <c r="AB104" s="18"/>
      <c r="AC104" s="9" t="s">
        <v>394</v>
      </c>
    </row>
    <row r="105" spans="1:29" s="16" customFormat="1" ht="130.5" x14ac:dyDescent="0.35">
      <c r="A105" s="9" t="s">
        <v>331</v>
      </c>
      <c r="B105" s="9">
        <v>41292565</v>
      </c>
      <c r="C105" s="9">
        <v>1</v>
      </c>
      <c r="D105" s="9">
        <v>41292674</v>
      </c>
      <c r="E105" s="9" t="s">
        <v>85</v>
      </c>
      <c r="F105" s="10">
        <v>42726.936805555553</v>
      </c>
      <c r="G105" s="9" t="s">
        <v>85</v>
      </c>
      <c r="H105" s="11">
        <v>-19</v>
      </c>
      <c r="I105" s="11">
        <v>4402</v>
      </c>
      <c r="J105" s="11" t="s">
        <v>341</v>
      </c>
      <c r="K105" s="9">
        <v>6343183</v>
      </c>
      <c r="L105" s="9" t="s">
        <v>85</v>
      </c>
      <c r="M105" s="9">
        <v>6343183</v>
      </c>
      <c r="N105" s="9" t="s">
        <v>85</v>
      </c>
      <c r="O105" s="10">
        <v>42729.831944444442</v>
      </c>
      <c r="P105" s="10">
        <v>44124.179166666669</v>
      </c>
      <c r="Q105" s="9" t="s">
        <v>342</v>
      </c>
      <c r="R105" s="9" t="s">
        <v>343</v>
      </c>
      <c r="S105" s="9">
        <v>2</v>
      </c>
      <c r="T105" s="9">
        <v>0</v>
      </c>
      <c r="U105" s="9">
        <v>0</v>
      </c>
      <c r="V105" s="10">
        <v>43364.5</v>
      </c>
      <c r="W105" s="9" t="s">
        <v>85</v>
      </c>
      <c r="X105" s="9" t="s">
        <v>53</v>
      </c>
      <c r="Y105" s="18"/>
      <c r="Z105" s="18"/>
      <c r="AA105" s="9">
        <f t="shared" si="12"/>
        <v>135</v>
      </c>
      <c r="AB105" s="18"/>
      <c r="AC105" s="9" t="s">
        <v>394</v>
      </c>
    </row>
    <row r="106" spans="1:29" s="16" customFormat="1" ht="130.5" x14ac:dyDescent="0.35">
      <c r="A106" s="9" t="s">
        <v>331</v>
      </c>
      <c r="B106" s="9">
        <v>28883846</v>
      </c>
      <c r="C106" s="9">
        <v>1</v>
      </c>
      <c r="D106" s="9">
        <v>28884044</v>
      </c>
      <c r="E106" s="9" t="s">
        <v>85</v>
      </c>
      <c r="F106" s="10">
        <v>42068.72152777778</v>
      </c>
      <c r="G106" s="9" t="s">
        <v>85</v>
      </c>
      <c r="H106" s="11">
        <v>-18</v>
      </c>
      <c r="I106" s="11">
        <v>211</v>
      </c>
      <c r="J106" s="11" t="s">
        <v>344</v>
      </c>
      <c r="K106" s="9">
        <v>4637773</v>
      </c>
      <c r="L106" s="9" t="s">
        <v>85</v>
      </c>
      <c r="M106" s="9">
        <v>63550</v>
      </c>
      <c r="N106" s="9" t="s">
        <v>85</v>
      </c>
      <c r="O106" s="10">
        <v>44468.671527777777</v>
      </c>
      <c r="P106" s="10">
        <v>44468.671527777777</v>
      </c>
      <c r="Q106" s="9" t="s">
        <v>345</v>
      </c>
      <c r="R106" s="9" t="s">
        <v>346</v>
      </c>
      <c r="S106" s="9">
        <v>1</v>
      </c>
      <c r="T106" s="9">
        <v>2</v>
      </c>
      <c r="U106" s="9"/>
      <c r="V106" s="10"/>
      <c r="W106" s="9" t="s">
        <v>85</v>
      </c>
      <c r="X106" s="9" t="s">
        <v>57</v>
      </c>
      <c r="Y106" s="18"/>
      <c r="Z106" s="18"/>
      <c r="AA106" s="9">
        <f t="shared" si="12"/>
        <v>187</v>
      </c>
      <c r="AB106" s="18"/>
      <c r="AC106" s="9" t="s">
        <v>394</v>
      </c>
    </row>
    <row r="107" spans="1:29" s="16" customFormat="1" ht="217.5" x14ac:dyDescent="0.35">
      <c r="A107" s="9" t="s">
        <v>331</v>
      </c>
      <c r="B107" s="9">
        <v>31014336</v>
      </c>
      <c r="C107" s="9">
        <v>1</v>
      </c>
      <c r="D107" s="9"/>
      <c r="E107" s="9" t="s">
        <v>85</v>
      </c>
      <c r="F107" s="10">
        <v>42178.919444444444</v>
      </c>
      <c r="G107" s="9" t="s">
        <v>85</v>
      </c>
      <c r="H107" s="11">
        <v>-16</v>
      </c>
      <c r="I107" s="11">
        <v>707</v>
      </c>
      <c r="J107" s="11" t="s">
        <v>347</v>
      </c>
      <c r="K107" s="9">
        <v>5039478</v>
      </c>
      <c r="L107" s="9" t="s">
        <v>85</v>
      </c>
      <c r="M107" s="9">
        <v>10716450</v>
      </c>
      <c r="N107" s="9" t="s">
        <v>85</v>
      </c>
      <c r="O107" s="10">
        <v>43826.443055555559</v>
      </c>
      <c r="P107" s="10">
        <v>43826.443055555559</v>
      </c>
      <c r="Q107" s="9" t="s">
        <v>348</v>
      </c>
      <c r="R107" s="9" t="s">
        <v>340</v>
      </c>
      <c r="S107" s="9">
        <v>2</v>
      </c>
      <c r="T107" s="9">
        <v>3</v>
      </c>
      <c r="U107" s="9">
        <v>0</v>
      </c>
      <c r="V107" s="10"/>
      <c r="W107" s="9" t="s">
        <v>85</v>
      </c>
      <c r="X107" s="9" t="s">
        <v>57</v>
      </c>
      <c r="Y107" s="18"/>
      <c r="Z107" s="18"/>
      <c r="AA107" s="9">
        <f t="shared" si="12"/>
        <v>542</v>
      </c>
      <c r="AB107" s="18"/>
      <c r="AC107" s="9" t="s">
        <v>394</v>
      </c>
    </row>
    <row r="108" spans="1:29" s="16" customFormat="1" ht="290" x14ac:dyDescent="0.35">
      <c r="A108" s="9" t="s">
        <v>331</v>
      </c>
      <c r="B108" s="9">
        <v>55396179</v>
      </c>
      <c r="C108" s="9">
        <v>1</v>
      </c>
      <c r="D108" s="9"/>
      <c r="E108" s="9" t="s">
        <v>85</v>
      </c>
      <c r="F108" s="10">
        <v>43552.466666666667</v>
      </c>
      <c r="G108" s="9" t="s">
        <v>85</v>
      </c>
      <c r="H108" s="11">
        <v>-15</v>
      </c>
      <c r="I108" s="11">
        <v>624</v>
      </c>
      <c r="J108" s="11" t="s">
        <v>349</v>
      </c>
      <c r="K108" s="9">
        <v>10422981</v>
      </c>
      <c r="L108" s="9" t="s">
        <v>85</v>
      </c>
      <c r="M108" s="9">
        <v>2907715</v>
      </c>
      <c r="N108" s="9" t="s">
        <v>85</v>
      </c>
      <c r="O108" s="10">
        <v>43554.452777777777</v>
      </c>
      <c r="P108" s="10">
        <v>43554.452777777777</v>
      </c>
      <c r="Q108" s="9" t="s">
        <v>350</v>
      </c>
      <c r="R108" s="9" t="s">
        <v>340</v>
      </c>
      <c r="S108" s="9">
        <v>6</v>
      </c>
      <c r="T108" s="9">
        <v>17</v>
      </c>
      <c r="U108" s="9"/>
      <c r="V108" s="10">
        <v>43552.509027777778</v>
      </c>
      <c r="W108" s="9" t="s">
        <v>85</v>
      </c>
      <c r="X108" s="9" t="s">
        <v>57</v>
      </c>
      <c r="Y108" s="18"/>
      <c r="Z108" s="18"/>
      <c r="AA108" s="9">
        <f t="shared" si="12"/>
        <v>835</v>
      </c>
      <c r="AB108" s="18"/>
      <c r="AC108" s="9" t="s">
        <v>411</v>
      </c>
    </row>
    <row r="109" spans="1:29" s="16" customFormat="1" ht="130.5" x14ac:dyDescent="0.35">
      <c r="A109" s="9" t="s">
        <v>331</v>
      </c>
      <c r="B109" s="9">
        <v>48733965</v>
      </c>
      <c r="C109" s="9">
        <v>1</v>
      </c>
      <c r="D109" s="9">
        <v>48735557</v>
      </c>
      <c r="E109" s="9" t="s">
        <v>85</v>
      </c>
      <c r="F109" s="10">
        <v>43142.70416666667</v>
      </c>
      <c r="G109" s="9" t="s">
        <v>85</v>
      </c>
      <c r="H109" s="11">
        <v>-15</v>
      </c>
      <c r="I109" s="11">
        <v>135</v>
      </c>
      <c r="J109" s="11" t="s">
        <v>351</v>
      </c>
      <c r="K109" s="9">
        <v>7099463</v>
      </c>
      <c r="L109" s="9" t="s">
        <v>85</v>
      </c>
      <c r="M109" s="9">
        <v>7099463</v>
      </c>
      <c r="N109" s="9" t="s">
        <v>85</v>
      </c>
      <c r="O109" s="10">
        <v>43142.707638888889</v>
      </c>
      <c r="P109" s="10">
        <v>43142.813194444447</v>
      </c>
      <c r="Q109" s="9" t="s">
        <v>352</v>
      </c>
      <c r="R109" s="9" t="s">
        <v>353</v>
      </c>
      <c r="S109" s="9">
        <v>2</v>
      </c>
      <c r="T109" s="9">
        <v>4</v>
      </c>
      <c r="U109" s="9">
        <v>0</v>
      </c>
      <c r="V109" s="10"/>
      <c r="W109" s="9" t="s">
        <v>85</v>
      </c>
      <c r="X109" s="9" t="s">
        <v>53</v>
      </c>
      <c r="Y109" s="18"/>
      <c r="Z109" s="18"/>
      <c r="AA109" s="9">
        <f t="shared" si="12"/>
        <v>303</v>
      </c>
      <c r="AB109" s="18"/>
      <c r="AC109" s="9" t="s">
        <v>410</v>
      </c>
    </row>
    <row r="110" spans="1:29" s="16" customFormat="1" ht="130.5" x14ac:dyDescent="0.35">
      <c r="A110" s="9" t="s">
        <v>331</v>
      </c>
      <c r="B110" s="9">
        <v>57314839</v>
      </c>
      <c r="C110" s="9">
        <v>1</v>
      </c>
      <c r="D110" s="9"/>
      <c r="E110" s="9" t="s">
        <v>85</v>
      </c>
      <c r="F110" s="10">
        <v>43678.760416666664</v>
      </c>
      <c r="G110" s="9" t="s">
        <v>85</v>
      </c>
      <c r="H110" s="11">
        <v>-15</v>
      </c>
      <c r="I110" s="11">
        <v>72</v>
      </c>
      <c r="J110" s="11" t="s">
        <v>354</v>
      </c>
      <c r="K110" s="9">
        <v>11352799</v>
      </c>
      <c r="L110" s="9" t="s">
        <v>85</v>
      </c>
      <c r="M110" s="9">
        <v>10514633</v>
      </c>
      <c r="N110" s="9" t="s">
        <v>85</v>
      </c>
      <c r="O110" s="10">
        <v>43678.80972222222</v>
      </c>
      <c r="P110" s="10">
        <v>43678.80972222222</v>
      </c>
      <c r="Q110" s="9" t="s">
        <v>355</v>
      </c>
      <c r="R110" s="9" t="s">
        <v>356</v>
      </c>
      <c r="S110" s="9">
        <v>1</v>
      </c>
      <c r="T110" s="9">
        <v>2</v>
      </c>
      <c r="U110" s="9"/>
      <c r="V110" s="10">
        <v>43679.439583333333</v>
      </c>
      <c r="W110" s="9" t="s">
        <v>85</v>
      </c>
      <c r="X110" s="9" t="s">
        <v>57</v>
      </c>
      <c r="Y110" s="18"/>
      <c r="Z110" s="18"/>
      <c r="AA110" s="9">
        <f t="shared" si="12"/>
        <v>256</v>
      </c>
      <c r="AB110" s="18"/>
      <c r="AC110" s="9" t="s">
        <v>427</v>
      </c>
    </row>
    <row r="111" spans="1:29" s="16" customFormat="1" ht="188.5" x14ac:dyDescent="0.35">
      <c r="A111" s="9" t="s">
        <v>331</v>
      </c>
      <c r="B111" s="9">
        <v>41547775</v>
      </c>
      <c r="C111" s="9">
        <v>1</v>
      </c>
      <c r="D111" s="9">
        <v>41547805</v>
      </c>
      <c r="E111" s="9" t="s">
        <v>85</v>
      </c>
      <c r="F111" s="10">
        <v>42744.505555555559</v>
      </c>
      <c r="G111" s="9" t="s">
        <v>85</v>
      </c>
      <c r="H111" s="11">
        <v>-14</v>
      </c>
      <c r="I111" s="11">
        <v>120</v>
      </c>
      <c r="J111" s="11" t="s">
        <v>357</v>
      </c>
      <c r="K111" s="9">
        <v>4609268</v>
      </c>
      <c r="L111" s="9" t="s">
        <v>85</v>
      </c>
      <c r="M111" s="9">
        <v>4609268</v>
      </c>
      <c r="N111" s="9" t="s">
        <v>85</v>
      </c>
      <c r="O111" s="10">
        <v>42746.212500000001</v>
      </c>
      <c r="P111" s="10">
        <v>42747.931250000001</v>
      </c>
      <c r="Q111" s="9" t="s">
        <v>358</v>
      </c>
      <c r="R111" s="9" t="s">
        <v>359</v>
      </c>
      <c r="S111" s="9">
        <v>1</v>
      </c>
      <c r="T111" s="9">
        <v>9</v>
      </c>
      <c r="U111" s="9"/>
      <c r="V111" s="10"/>
      <c r="W111" s="9" t="s">
        <v>85</v>
      </c>
      <c r="X111" s="9" t="s">
        <v>53</v>
      </c>
      <c r="Y111" s="18"/>
      <c r="Z111" s="18"/>
      <c r="AA111" s="9">
        <f t="shared" si="12"/>
        <v>380</v>
      </c>
      <c r="AB111" s="18"/>
      <c r="AC111" s="9" t="s">
        <v>429</v>
      </c>
    </row>
    <row r="112" spans="1:29" s="16" customFormat="1" ht="130.5" x14ac:dyDescent="0.35">
      <c r="A112" s="9" t="s">
        <v>360</v>
      </c>
      <c r="B112" s="9">
        <v>53852310</v>
      </c>
      <c r="C112" s="9">
        <v>1</v>
      </c>
      <c r="D112" s="9"/>
      <c r="E112" s="9" t="s">
        <v>85</v>
      </c>
      <c r="F112" s="10">
        <v>43453.5625</v>
      </c>
      <c r="G112" s="9" t="s">
        <v>85</v>
      </c>
      <c r="H112" s="11">
        <v>-8</v>
      </c>
      <c r="I112" s="11">
        <v>1230</v>
      </c>
      <c r="J112" s="11" t="s">
        <v>361</v>
      </c>
      <c r="K112" s="9">
        <v>8606746</v>
      </c>
      <c r="L112" s="9" t="s">
        <v>85</v>
      </c>
      <c r="M112" s="9">
        <v>8305644</v>
      </c>
      <c r="N112" s="9" t="s">
        <v>85</v>
      </c>
      <c r="O112" s="10">
        <v>43793.905555555553</v>
      </c>
      <c r="P112" s="10">
        <v>43793.905555555553</v>
      </c>
      <c r="Q112" s="9" t="s">
        <v>362</v>
      </c>
      <c r="R112" s="9" t="s">
        <v>363</v>
      </c>
      <c r="S112" s="9">
        <v>1</v>
      </c>
      <c r="T112" s="9">
        <v>4</v>
      </c>
      <c r="U112" s="9"/>
      <c r="V112" s="10"/>
      <c r="W112" s="9" t="s">
        <v>85</v>
      </c>
      <c r="X112" s="9" t="s">
        <v>57</v>
      </c>
      <c r="Y112" s="18" t="s">
        <v>14</v>
      </c>
      <c r="Z112" s="18">
        <f>SUM(H112:H121)</f>
        <v>-64</v>
      </c>
      <c r="AA112" s="9">
        <f t="shared" si="12"/>
        <v>237</v>
      </c>
      <c r="AB112" s="18">
        <f t="shared" ref="AB112" si="14">SUM(AA112:AA121)</f>
        <v>16103</v>
      </c>
      <c r="AC112" s="9" t="s">
        <v>430</v>
      </c>
    </row>
    <row r="113" spans="1:29" s="16" customFormat="1" ht="188.5" x14ac:dyDescent="0.35">
      <c r="A113" s="9" t="s">
        <v>360</v>
      </c>
      <c r="B113" s="9">
        <v>73753149</v>
      </c>
      <c r="C113" s="9">
        <v>1</v>
      </c>
      <c r="D113" s="9">
        <v>73753272</v>
      </c>
      <c r="E113" s="9" t="s">
        <v>85</v>
      </c>
      <c r="F113" s="10">
        <v>44821.331250000003</v>
      </c>
      <c r="G113" s="9" t="s">
        <v>85</v>
      </c>
      <c r="H113" s="11">
        <v>-7</v>
      </c>
      <c r="I113" s="11">
        <v>33</v>
      </c>
      <c r="J113" s="11" t="s">
        <v>364</v>
      </c>
      <c r="K113" s="9">
        <v>20018191</v>
      </c>
      <c r="L113" s="9" t="s">
        <v>85</v>
      </c>
      <c r="M113" s="9"/>
      <c r="N113" s="9" t="s">
        <v>85</v>
      </c>
      <c r="O113" s="10"/>
      <c r="P113" s="10">
        <v>44821.90625</v>
      </c>
      <c r="Q113" s="9" t="s">
        <v>365</v>
      </c>
      <c r="R113" s="9" t="s">
        <v>366</v>
      </c>
      <c r="S113" s="9">
        <v>1</v>
      </c>
      <c r="T113" s="9">
        <v>1</v>
      </c>
      <c r="U113" s="9"/>
      <c r="V113" s="10">
        <v>44822.152083333334</v>
      </c>
      <c r="W113" s="9" t="s">
        <v>85</v>
      </c>
      <c r="X113" s="9" t="s">
        <v>57</v>
      </c>
      <c r="Y113" s="18"/>
      <c r="Z113" s="18"/>
      <c r="AA113" s="9">
        <f t="shared" si="12"/>
        <v>509</v>
      </c>
      <c r="AB113" s="18"/>
      <c r="AC113" s="9" t="s">
        <v>431</v>
      </c>
    </row>
    <row r="114" spans="1:29" s="16" customFormat="1" ht="203" x14ac:dyDescent="0.35">
      <c r="A114" s="9" t="s">
        <v>360</v>
      </c>
      <c r="B114" s="9">
        <v>51325397</v>
      </c>
      <c r="C114" s="9">
        <v>1</v>
      </c>
      <c r="D114" s="9">
        <v>51337370</v>
      </c>
      <c r="E114" s="9" t="s">
        <v>85</v>
      </c>
      <c r="F114" s="10">
        <v>43294.529861111114</v>
      </c>
      <c r="G114" s="9" t="s">
        <v>85</v>
      </c>
      <c r="H114" s="11">
        <v>-7</v>
      </c>
      <c r="I114" s="11">
        <v>1411</v>
      </c>
      <c r="J114" s="11" t="s">
        <v>367</v>
      </c>
      <c r="K114" s="9">
        <v>9636158</v>
      </c>
      <c r="L114" s="9" t="s">
        <v>85</v>
      </c>
      <c r="M114" s="9">
        <v>9636158</v>
      </c>
      <c r="N114" s="9" t="s">
        <v>85</v>
      </c>
      <c r="O114" s="10">
        <v>43295.303472222222</v>
      </c>
      <c r="P114" s="10">
        <v>43295.415972222225</v>
      </c>
      <c r="Q114" s="9" t="s">
        <v>368</v>
      </c>
      <c r="R114" s="9" t="s">
        <v>369</v>
      </c>
      <c r="S114" s="9">
        <v>1</v>
      </c>
      <c r="T114" s="9">
        <v>5</v>
      </c>
      <c r="U114" s="9"/>
      <c r="V114" s="10"/>
      <c r="W114" s="9" t="s">
        <v>85</v>
      </c>
      <c r="X114" s="9" t="s">
        <v>57</v>
      </c>
      <c r="Y114" s="18"/>
      <c r="Z114" s="18"/>
      <c r="AA114" s="9">
        <f t="shared" si="12"/>
        <v>600</v>
      </c>
      <c r="AB114" s="18"/>
      <c r="AC114" s="9" t="s">
        <v>394</v>
      </c>
    </row>
    <row r="115" spans="1:29" s="16" customFormat="1" ht="130.5" x14ac:dyDescent="0.35">
      <c r="A115" s="9" t="s">
        <v>360</v>
      </c>
      <c r="B115" s="9">
        <v>55998889</v>
      </c>
      <c r="C115" s="9">
        <v>1</v>
      </c>
      <c r="D115" s="9"/>
      <c r="E115" s="9" t="s">
        <v>85</v>
      </c>
      <c r="F115" s="10">
        <v>43591.196527777778</v>
      </c>
      <c r="G115" s="9" t="s">
        <v>85</v>
      </c>
      <c r="H115" s="11">
        <v>-6</v>
      </c>
      <c r="I115" s="11">
        <v>494</v>
      </c>
      <c r="J115" s="11" t="s">
        <v>370</v>
      </c>
      <c r="K115" s="9">
        <v>11424886</v>
      </c>
      <c r="L115" s="9" t="s">
        <v>85</v>
      </c>
      <c r="M115" s="9">
        <v>6320039</v>
      </c>
      <c r="N115" s="9" t="s">
        <v>85</v>
      </c>
      <c r="O115" s="10">
        <v>43633.363888888889</v>
      </c>
      <c r="P115" s="10">
        <v>43633.363888888889</v>
      </c>
      <c r="Q115" s="9" t="s">
        <v>371</v>
      </c>
      <c r="R115" s="9" t="s">
        <v>372</v>
      </c>
      <c r="S115" s="9">
        <v>1</v>
      </c>
      <c r="T115" s="9">
        <v>2</v>
      </c>
      <c r="U115" s="9"/>
      <c r="V115" s="10"/>
      <c r="W115" s="9" t="s">
        <v>85</v>
      </c>
      <c r="X115" s="9" t="s">
        <v>57</v>
      </c>
      <c r="Y115" s="18"/>
      <c r="Z115" s="18"/>
      <c r="AA115" s="9">
        <f t="shared" si="12"/>
        <v>231</v>
      </c>
      <c r="AB115" s="18"/>
      <c r="AC115" s="9" t="s">
        <v>427</v>
      </c>
    </row>
    <row r="116" spans="1:29" s="16" customFormat="1" ht="130.5" x14ac:dyDescent="0.35">
      <c r="A116" s="9" t="s">
        <v>360</v>
      </c>
      <c r="B116" s="9">
        <v>58831263</v>
      </c>
      <c r="C116" s="9">
        <v>1</v>
      </c>
      <c r="D116" s="9">
        <v>58831361</v>
      </c>
      <c r="E116" s="9" t="s">
        <v>85</v>
      </c>
      <c r="F116" s="10">
        <v>43782.257638888892</v>
      </c>
      <c r="G116" s="9" t="s">
        <v>85</v>
      </c>
      <c r="H116" s="11">
        <v>-6</v>
      </c>
      <c r="I116" s="11">
        <v>1583</v>
      </c>
      <c r="J116" s="11" t="s">
        <v>373</v>
      </c>
      <c r="K116" s="9">
        <v>12180387</v>
      </c>
      <c r="L116" s="9" t="s">
        <v>85</v>
      </c>
      <c r="M116" s="9">
        <v>12180387</v>
      </c>
      <c r="N116" s="9" t="s">
        <v>85</v>
      </c>
      <c r="O116" s="10">
        <v>43791.396527777775</v>
      </c>
      <c r="P116" s="10">
        <v>43791.396527777775</v>
      </c>
      <c r="Q116" s="9" t="s">
        <v>374</v>
      </c>
      <c r="R116" s="9" t="s">
        <v>375</v>
      </c>
      <c r="S116" s="9">
        <v>2</v>
      </c>
      <c r="T116" s="9">
        <v>0</v>
      </c>
      <c r="U116" s="9"/>
      <c r="V116" s="10">
        <v>43801.789583333331</v>
      </c>
      <c r="W116" s="9" t="s">
        <v>85</v>
      </c>
      <c r="X116" s="9" t="s">
        <v>57</v>
      </c>
      <c r="Y116" s="18"/>
      <c r="Z116" s="18"/>
      <c r="AA116" s="9">
        <f t="shared" si="12"/>
        <v>342</v>
      </c>
      <c r="AB116" s="18"/>
      <c r="AC116" s="9" t="s">
        <v>427</v>
      </c>
    </row>
    <row r="117" spans="1:29" s="16" customFormat="1" ht="409.5" x14ac:dyDescent="0.35">
      <c r="A117" s="9" t="s">
        <v>360</v>
      </c>
      <c r="B117" s="9">
        <v>60503207</v>
      </c>
      <c r="C117" s="9">
        <v>1</v>
      </c>
      <c r="D117" s="9"/>
      <c r="E117" s="9" t="s">
        <v>85</v>
      </c>
      <c r="F117" s="10">
        <v>43893.362500000003</v>
      </c>
      <c r="G117" s="9" t="s">
        <v>85</v>
      </c>
      <c r="H117" s="11">
        <v>-6</v>
      </c>
      <c r="I117" s="11">
        <v>144</v>
      </c>
      <c r="J117" s="11" t="s">
        <v>376</v>
      </c>
      <c r="K117" s="9">
        <v>12997690</v>
      </c>
      <c r="L117" s="9" t="s">
        <v>85</v>
      </c>
      <c r="M117" s="9">
        <v>12997690</v>
      </c>
      <c r="N117" s="9" t="s">
        <v>85</v>
      </c>
      <c r="O117" s="10">
        <v>43893.413194444445</v>
      </c>
      <c r="P117" s="10">
        <v>43894.247916666667</v>
      </c>
      <c r="Q117" s="9" t="s">
        <v>377</v>
      </c>
      <c r="R117" s="9" t="s">
        <v>378</v>
      </c>
      <c r="S117" s="9">
        <v>1</v>
      </c>
      <c r="T117" s="9">
        <v>6</v>
      </c>
      <c r="U117" s="9"/>
      <c r="V117" s="10"/>
      <c r="W117" s="9" t="s">
        <v>85</v>
      </c>
      <c r="X117" s="9" t="s">
        <v>57</v>
      </c>
      <c r="Y117" s="18"/>
      <c r="Z117" s="18"/>
      <c r="AA117" s="9">
        <f t="shared" si="12"/>
        <v>4654</v>
      </c>
      <c r="AB117" s="18"/>
      <c r="AC117" s="9" t="s">
        <v>432</v>
      </c>
    </row>
    <row r="118" spans="1:29" s="16" customFormat="1" ht="130.5" x14ac:dyDescent="0.35">
      <c r="A118" s="9" t="s">
        <v>360</v>
      </c>
      <c r="B118" s="9">
        <v>41707313</v>
      </c>
      <c r="C118" s="9">
        <v>1</v>
      </c>
      <c r="D118" s="9">
        <v>41725327</v>
      </c>
      <c r="E118" s="9" t="s">
        <v>85</v>
      </c>
      <c r="F118" s="10">
        <v>42752.893750000003</v>
      </c>
      <c r="G118" s="9" t="s">
        <v>85</v>
      </c>
      <c r="H118" s="11">
        <v>-6</v>
      </c>
      <c r="I118" s="11">
        <v>474</v>
      </c>
      <c r="J118" s="11" t="s">
        <v>379</v>
      </c>
      <c r="K118" s="9">
        <v>6889795</v>
      </c>
      <c r="L118" s="9" t="s">
        <v>85</v>
      </c>
      <c r="M118" s="9">
        <v>6889795</v>
      </c>
      <c r="N118" s="9" t="s">
        <v>85</v>
      </c>
      <c r="O118" s="10">
        <v>42752.993055555555</v>
      </c>
      <c r="P118" s="10">
        <v>42753.711111111108</v>
      </c>
      <c r="Q118" s="9" t="s">
        <v>380</v>
      </c>
      <c r="R118" s="9" t="s">
        <v>381</v>
      </c>
      <c r="S118" s="9">
        <v>1</v>
      </c>
      <c r="T118" s="9">
        <v>4</v>
      </c>
      <c r="U118" s="9"/>
      <c r="V118" s="10"/>
      <c r="W118" s="9" t="s">
        <v>85</v>
      </c>
      <c r="X118" s="9" t="s">
        <v>53</v>
      </c>
      <c r="Y118" s="18"/>
      <c r="Z118" s="18"/>
      <c r="AA118" s="9">
        <f t="shared" si="12"/>
        <v>355</v>
      </c>
      <c r="AB118" s="18"/>
      <c r="AC118" s="9" t="s">
        <v>416</v>
      </c>
    </row>
    <row r="119" spans="1:29" s="16" customFormat="1" ht="409.5" x14ac:dyDescent="0.35">
      <c r="A119" s="9" t="s">
        <v>360</v>
      </c>
      <c r="B119" s="9">
        <v>56958193</v>
      </c>
      <c r="C119" s="9">
        <v>1</v>
      </c>
      <c r="D119" s="9"/>
      <c r="E119" s="9" t="s">
        <v>85</v>
      </c>
      <c r="F119" s="10">
        <v>43655.745833333334</v>
      </c>
      <c r="G119" s="9" t="s">
        <v>85</v>
      </c>
      <c r="H119" s="11">
        <v>-6</v>
      </c>
      <c r="I119" s="11">
        <v>2660</v>
      </c>
      <c r="J119" s="11" t="s">
        <v>382</v>
      </c>
      <c r="K119" s="9">
        <v>11598287</v>
      </c>
      <c r="L119" s="9" t="s">
        <v>85</v>
      </c>
      <c r="M119" s="9"/>
      <c r="N119" s="9" t="s">
        <v>85</v>
      </c>
      <c r="O119" s="10"/>
      <c r="P119" s="10">
        <v>43655.867361111108</v>
      </c>
      <c r="Q119" s="9" t="s">
        <v>383</v>
      </c>
      <c r="R119" s="9" t="s">
        <v>384</v>
      </c>
      <c r="S119" s="9">
        <v>1</v>
      </c>
      <c r="T119" s="9">
        <v>2</v>
      </c>
      <c r="U119" s="9"/>
      <c r="V119" s="10"/>
      <c r="W119" s="9" t="s">
        <v>85</v>
      </c>
      <c r="X119" s="9" t="s">
        <v>57</v>
      </c>
      <c r="Y119" s="18"/>
      <c r="Z119" s="18"/>
      <c r="AA119" s="9">
        <f t="shared" si="12"/>
        <v>6963</v>
      </c>
      <c r="AB119" s="18"/>
      <c r="AC119" s="9" t="s">
        <v>411</v>
      </c>
    </row>
    <row r="120" spans="1:29" s="16" customFormat="1" ht="130.5" x14ac:dyDescent="0.35">
      <c r="A120" s="9" t="s">
        <v>360</v>
      </c>
      <c r="B120" s="9">
        <v>58789250</v>
      </c>
      <c r="C120" s="9">
        <v>1</v>
      </c>
      <c r="D120" s="9"/>
      <c r="E120" s="9" t="s">
        <v>85</v>
      </c>
      <c r="F120" s="10">
        <v>43779.570833333331</v>
      </c>
      <c r="G120" s="9" t="s">
        <v>85</v>
      </c>
      <c r="H120" s="11">
        <v>-6</v>
      </c>
      <c r="I120" s="11">
        <v>62</v>
      </c>
      <c r="J120" s="11" t="s">
        <v>385</v>
      </c>
      <c r="K120" s="9">
        <v>12351135</v>
      </c>
      <c r="L120" s="9" t="s">
        <v>85</v>
      </c>
      <c r="M120" s="9">
        <v>3394281</v>
      </c>
      <c r="N120" s="9" t="s">
        <v>85</v>
      </c>
      <c r="O120" s="10">
        <v>43779.640972222223</v>
      </c>
      <c r="P120" s="10">
        <v>43779.990972222222</v>
      </c>
      <c r="Q120" s="9" t="s">
        <v>386</v>
      </c>
      <c r="R120" s="9" t="s">
        <v>381</v>
      </c>
      <c r="S120" s="9">
        <v>1</v>
      </c>
      <c r="T120" s="9">
        <v>3</v>
      </c>
      <c r="U120" s="9"/>
      <c r="V120" s="10"/>
      <c r="W120" s="9" t="s">
        <v>85</v>
      </c>
      <c r="X120" s="9" t="s">
        <v>57</v>
      </c>
      <c r="Y120" s="18"/>
      <c r="Z120" s="18"/>
      <c r="AA120" s="9">
        <f t="shared" si="12"/>
        <v>261</v>
      </c>
      <c r="AB120" s="18"/>
      <c r="AC120" s="9" t="s">
        <v>410</v>
      </c>
    </row>
    <row r="121" spans="1:29" s="16" customFormat="1" ht="409.5" x14ac:dyDescent="0.35">
      <c r="A121" s="12" t="s">
        <v>360</v>
      </c>
      <c r="B121" s="12">
        <v>51949258</v>
      </c>
      <c r="C121" s="12">
        <v>1</v>
      </c>
      <c r="D121" s="12"/>
      <c r="E121" s="12" t="s">
        <v>85</v>
      </c>
      <c r="F121" s="13">
        <v>43333.540972222225</v>
      </c>
      <c r="G121" s="12" t="s">
        <v>85</v>
      </c>
      <c r="H121" s="15">
        <v>-6</v>
      </c>
      <c r="I121" s="15">
        <v>51</v>
      </c>
      <c r="J121" s="15" t="s">
        <v>387</v>
      </c>
      <c r="K121" s="12">
        <v>9689548</v>
      </c>
      <c r="L121" s="12" t="s">
        <v>85</v>
      </c>
      <c r="M121" s="12"/>
      <c r="N121" s="12" t="s">
        <v>85</v>
      </c>
      <c r="O121" s="13"/>
      <c r="P121" s="13">
        <v>43333.654861111114</v>
      </c>
      <c r="Q121" s="12" t="s">
        <v>388</v>
      </c>
      <c r="R121" s="12" t="s">
        <v>389</v>
      </c>
      <c r="S121" s="12">
        <v>1</v>
      </c>
      <c r="T121" s="12">
        <v>2</v>
      </c>
      <c r="U121" s="12"/>
      <c r="V121" s="13"/>
      <c r="W121" s="12" t="s">
        <v>85</v>
      </c>
      <c r="X121" s="12" t="s">
        <v>57</v>
      </c>
      <c r="Y121" s="18"/>
      <c r="Z121" s="18"/>
      <c r="AA121" s="12">
        <f t="shared" si="12"/>
        <v>1951</v>
      </c>
      <c r="AB121" s="18"/>
      <c r="AC121" s="9" t="s">
        <v>394</v>
      </c>
    </row>
  </sheetData>
  <mergeCells count="36">
    <mergeCell ref="Y2:Y11"/>
    <mergeCell ref="Z2:Z11"/>
    <mergeCell ref="AB2:AB11"/>
    <mergeCell ref="Y12:Y21"/>
    <mergeCell ref="Z12:Z21"/>
    <mergeCell ref="AB12:AB21"/>
    <mergeCell ref="Y22:Y31"/>
    <mergeCell ref="Z22:Z31"/>
    <mergeCell ref="AB22:AB31"/>
    <mergeCell ref="Y32:Y41"/>
    <mergeCell ref="Z32:Z41"/>
    <mergeCell ref="AB32:AB41"/>
    <mergeCell ref="Y42:Y51"/>
    <mergeCell ref="Z42:Z51"/>
    <mergeCell ref="AB42:AB51"/>
    <mergeCell ref="Y52:Y61"/>
    <mergeCell ref="Z52:Z61"/>
    <mergeCell ref="AB52:AB61"/>
    <mergeCell ref="Y62:Y71"/>
    <mergeCell ref="Z62:Z71"/>
    <mergeCell ref="AB62:AB71"/>
    <mergeCell ref="Y72:Y81"/>
    <mergeCell ref="Z72:Z81"/>
    <mergeCell ref="AB72:AB81"/>
    <mergeCell ref="Y82:Y91"/>
    <mergeCell ref="Z82:Z91"/>
    <mergeCell ref="AB82:AB91"/>
    <mergeCell ref="Y92:Y101"/>
    <mergeCell ref="Z92:Z101"/>
    <mergeCell ref="AB92:AB101"/>
    <mergeCell ref="Y102:Y111"/>
    <mergeCell ref="Z102:Z111"/>
    <mergeCell ref="AB102:AB111"/>
    <mergeCell ref="Y112:Y121"/>
    <mergeCell ref="Z112:Z121"/>
    <mergeCell ref="AB112:AB1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7E0A8-5FA4-4B69-9158-2AE20A1AA2DF}">
  <dimension ref="A1"/>
  <sheetViews>
    <sheetView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26F22-E839-4E4B-85C0-B0FC9BC78C20}">
  <dimension ref="A1"/>
  <sheetViews>
    <sheetView workbookViewId="0">
      <selection activeCell="F6" sqref="F6"/>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9F6CC-284D-4E0F-BCD9-68C012CBE5BC}">
  <dimension ref="A1:Q75"/>
  <sheetViews>
    <sheetView tabSelected="1" zoomScaleNormal="100" workbookViewId="0">
      <selection activeCell="E78" sqref="E78"/>
    </sheetView>
  </sheetViews>
  <sheetFormatPr defaultColWidth="9.1796875" defaultRowHeight="14.5" x14ac:dyDescent="0.35"/>
  <cols>
    <col min="1" max="1" width="15.1796875" style="2" bestFit="1" customWidth="1"/>
    <col min="2" max="2" width="6.81640625" style="2" bestFit="1" customWidth="1"/>
    <col min="3" max="3" width="10" style="2" bestFit="1" customWidth="1"/>
    <col min="4" max="4" width="11" style="2" bestFit="1" customWidth="1"/>
    <col min="5" max="5" width="12" style="2" bestFit="1" customWidth="1"/>
    <col min="6" max="6" width="12" style="2" customWidth="1"/>
    <col min="7" max="7" width="9.1796875" style="2"/>
    <col min="8" max="8" width="18.54296875" style="3" bestFit="1" customWidth="1"/>
    <col min="9" max="9" width="12" style="2" bestFit="1" customWidth="1"/>
    <col min="10" max="10" width="3.453125" style="2" bestFit="1" customWidth="1"/>
    <col min="11" max="14" width="12" style="2" bestFit="1" customWidth="1"/>
    <col min="15" max="16384" width="9.1796875" style="2"/>
  </cols>
  <sheetData>
    <row r="1" spans="1:17" x14ac:dyDescent="0.35">
      <c r="A1" s="8" t="s">
        <v>15</v>
      </c>
      <c r="B1" s="8" t="s">
        <v>16</v>
      </c>
      <c r="C1" s="8" t="s">
        <v>17</v>
      </c>
      <c r="D1" s="8" t="s">
        <v>18</v>
      </c>
      <c r="E1" s="8" t="s">
        <v>19</v>
      </c>
      <c r="F1" s="8" t="s">
        <v>3</v>
      </c>
      <c r="G1"/>
      <c r="H1" s="8" t="s">
        <v>20</v>
      </c>
      <c r="I1" s="8" t="s">
        <v>21</v>
      </c>
      <c r="J1" s="8" t="s">
        <v>22</v>
      </c>
      <c r="K1" s="8" t="s">
        <v>23</v>
      </c>
      <c r="L1" s="8" t="s">
        <v>24</v>
      </c>
      <c r="M1" s="8" t="s">
        <v>25</v>
      </c>
      <c r="N1" s="8" t="s">
        <v>26</v>
      </c>
    </row>
    <row r="2" spans="1:17" x14ac:dyDescent="0.35">
      <c r="A2" s="6" t="s">
        <v>0</v>
      </c>
      <c r="B2" s="6">
        <v>10</v>
      </c>
      <c r="C2" s="6">
        <v>384711348</v>
      </c>
      <c r="D2" s="6">
        <v>38471134.799999997</v>
      </c>
      <c r="E2" s="6">
        <v>102558271473616.44</v>
      </c>
      <c r="F2" s="1" t="s">
        <v>4</v>
      </c>
      <c r="H2" s="6" t="s">
        <v>27</v>
      </c>
      <c r="I2" s="6">
        <v>1.2007667016136232E+16</v>
      </c>
      <c r="J2" s="6">
        <v>5</v>
      </c>
      <c r="K2" s="6">
        <v>2401533403227246.5</v>
      </c>
      <c r="L2" s="6">
        <v>122.2850277208393</v>
      </c>
      <c r="M2" s="6">
        <v>9.547021621959604E-26</v>
      </c>
      <c r="N2" s="6">
        <v>2.4128368231362716</v>
      </c>
    </row>
    <row r="3" spans="1:17" x14ac:dyDescent="0.35">
      <c r="A3" s="6" t="s">
        <v>1</v>
      </c>
      <c r="B3" s="6">
        <v>10</v>
      </c>
      <c r="C3" s="6">
        <v>-231</v>
      </c>
      <c r="D3" s="6">
        <v>-23.1</v>
      </c>
      <c r="E3" s="6">
        <v>66.544444444444409</v>
      </c>
      <c r="F3" s="6"/>
      <c r="G3" s="1"/>
      <c r="H3" s="6" t="s">
        <v>28</v>
      </c>
      <c r="I3" s="6">
        <v>923024445881900.88</v>
      </c>
      <c r="J3" s="6">
        <v>47</v>
      </c>
      <c r="K3" s="6">
        <v>19638817997487.254</v>
      </c>
      <c r="L3" s="6"/>
      <c r="M3" s="6"/>
      <c r="N3" s="6"/>
    </row>
    <row r="4" spans="1:17" x14ac:dyDescent="0.35">
      <c r="A4" s="6" t="s">
        <v>34</v>
      </c>
      <c r="B4" s="6">
        <v>10</v>
      </c>
      <c r="C4" s="6">
        <v>7657</v>
      </c>
      <c r="D4" s="6">
        <v>765.7</v>
      </c>
      <c r="E4" s="6">
        <v>290946.45555555553</v>
      </c>
      <c r="F4" s="6"/>
      <c r="G4" s="1"/>
      <c r="H4" s="6"/>
      <c r="I4" s="6"/>
      <c r="J4" s="6"/>
      <c r="K4" s="6"/>
      <c r="L4" s="6"/>
      <c r="M4" s="6"/>
      <c r="N4" s="6"/>
    </row>
    <row r="5" spans="1:17" ht="15" thickBot="1" x14ac:dyDescent="0.4">
      <c r="A5" s="6" t="s">
        <v>44</v>
      </c>
      <c r="B5" s="6">
        <v>10</v>
      </c>
      <c r="C5" s="6">
        <v>30</v>
      </c>
      <c r="D5" s="6">
        <v>3</v>
      </c>
      <c r="E5" s="6">
        <v>2</v>
      </c>
      <c r="F5" s="6"/>
      <c r="G5" s="1"/>
      <c r="H5" s="7" t="s">
        <v>29</v>
      </c>
      <c r="I5" s="7">
        <v>1.2930691462018132E+16</v>
      </c>
      <c r="J5" s="7">
        <v>52</v>
      </c>
      <c r="K5" s="7"/>
      <c r="L5" s="7"/>
      <c r="M5" s="7"/>
      <c r="N5" s="7"/>
    </row>
    <row r="6" spans="1:17" x14ac:dyDescent="0.35">
      <c r="A6" s="6" t="s">
        <v>45</v>
      </c>
      <c r="B6" s="6">
        <v>10</v>
      </c>
      <c r="C6" s="6">
        <v>56</v>
      </c>
      <c r="D6" s="6">
        <v>5.6</v>
      </c>
      <c r="E6" s="6">
        <v>24.488888888888887</v>
      </c>
      <c r="F6" s="6"/>
      <c r="G6" s="1"/>
      <c r="H6"/>
    </row>
    <row r="7" spans="1:17" ht="15" thickBot="1" x14ac:dyDescent="0.4">
      <c r="A7" s="7" t="s">
        <v>46</v>
      </c>
      <c r="B7" s="7">
        <v>3</v>
      </c>
      <c r="C7" s="7">
        <v>0</v>
      </c>
      <c r="D7" s="7">
        <v>0</v>
      </c>
      <c r="E7" s="7">
        <v>0</v>
      </c>
      <c r="F7" s="7"/>
      <c r="H7"/>
    </row>
    <row r="8" spans="1:17" x14ac:dyDescent="0.35">
      <c r="A8" s="6" t="s">
        <v>0</v>
      </c>
      <c r="B8" s="6">
        <v>10</v>
      </c>
      <c r="C8" s="6">
        <v>282576582</v>
      </c>
      <c r="D8" s="6">
        <v>28257658.199999999</v>
      </c>
      <c r="E8" s="6">
        <v>162993235144499.13</v>
      </c>
      <c r="F8" t="s">
        <v>5</v>
      </c>
      <c r="H8" s="6" t="s">
        <v>27</v>
      </c>
      <c r="I8" s="6">
        <v>6505823997465833</v>
      </c>
      <c r="J8" s="6">
        <v>5</v>
      </c>
      <c r="K8" s="6">
        <v>1301164799493166.5</v>
      </c>
      <c r="L8" s="6">
        <v>42.575663657543295</v>
      </c>
      <c r="M8" s="6">
        <v>1.615779161555921E-16</v>
      </c>
      <c r="N8" s="6">
        <v>2.4085141194993356</v>
      </c>
    </row>
    <row r="9" spans="1:17" x14ac:dyDescent="0.35">
      <c r="A9" s="6" t="s">
        <v>1</v>
      </c>
      <c r="B9" s="6">
        <v>10</v>
      </c>
      <c r="C9" s="6">
        <v>-428</v>
      </c>
      <c r="D9" s="6">
        <v>-42.8</v>
      </c>
      <c r="E9" s="6">
        <v>1483.0666666666666</v>
      </c>
      <c r="F9"/>
      <c r="G9" s="1"/>
      <c r="H9" s="6" t="s">
        <v>28</v>
      </c>
      <c r="I9" s="6">
        <v>1466939209169707</v>
      </c>
      <c r="J9" s="6">
        <v>48</v>
      </c>
      <c r="K9" s="6">
        <v>30561233524368.895</v>
      </c>
      <c r="L9" s="6"/>
      <c r="M9" s="6"/>
      <c r="N9" s="6"/>
    </row>
    <row r="10" spans="1:17" x14ac:dyDescent="0.35">
      <c r="A10" s="6" t="s">
        <v>34</v>
      </c>
      <c r="B10" s="6">
        <v>10</v>
      </c>
      <c r="C10" s="6">
        <v>41799</v>
      </c>
      <c r="D10" s="6">
        <v>4179.8999999999996</v>
      </c>
      <c r="E10" s="6">
        <v>10317289.433333334</v>
      </c>
      <c r="F10"/>
      <c r="H10" s="6"/>
      <c r="I10" s="6"/>
      <c r="J10" s="6"/>
      <c r="K10" s="6"/>
      <c r="L10" s="6"/>
      <c r="M10" s="6"/>
      <c r="N10" s="6"/>
    </row>
    <row r="11" spans="1:17" ht="15" thickBot="1" x14ac:dyDescent="0.4">
      <c r="A11" s="6" t="s">
        <v>44</v>
      </c>
      <c r="B11" s="6">
        <v>10</v>
      </c>
      <c r="C11" s="6">
        <v>22</v>
      </c>
      <c r="D11" s="6">
        <v>2.2000000000000002</v>
      </c>
      <c r="E11" s="6">
        <v>1.9555555555555557</v>
      </c>
      <c r="F11"/>
      <c r="H11" s="7" t="s">
        <v>29</v>
      </c>
      <c r="I11" s="7">
        <v>7972763206635540</v>
      </c>
      <c r="J11" s="7">
        <v>53</v>
      </c>
      <c r="K11" s="7"/>
      <c r="L11" s="7"/>
      <c r="M11" s="7"/>
      <c r="N11" s="7"/>
    </row>
    <row r="12" spans="1:17" x14ac:dyDescent="0.35">
      <c r="A12" s="6" t="s">
        <v>45</v>
      </c>
      <c r="B12" s="6">
        <v>10</v>
      </c>
      <c r="C12" s="6">
        <v>48</v>
      </c>
      <c r="D12" s="6">
        <v>4.8</v>
      </c>
      <c r="E12" s="6">
        <v>27.288888888888888</v>
      </c>
      <c r="F12"/>
      <c r="H12" s="6"/>
      <c r="I12" s="6"/>
      <c r="J12" s="6"/>
      <c r="K12" s="6"/>
      <c r="L12" s="6"/>
      <c r="M12" s="6"/>
      <c r="N12" s="6"/>
      <c r="O12" s="6"/>
      <c r="P12" s="6"/>
      <c r="Q12" s="6"/>
    </row>
    <row r="13" spans="1:17" ht="15" thickBot="1" x14ac:dyDescent="0.4">
      <c r="A13" s="7" t="s">
        <v>46</v>
      </c>
      <c r="B13" s="7">
        <v>4</v>
      </c>
      <c r="C13" s="7">
        <v>0</v>
      </c>
      <c r="D13" s="7">
        <v>0</v>
      </c>
      <c r="E13" s="7">
        <v>0</v>
      </c>
      <c r="F13" s="7"/>
      <c r="G13" s="1"/>
      <c r="H13" s="6"/>
      <c r="I13" s="6"/>
      <c r="J13" s="6"/>
      <c r="K13" s="6"/>
      <c r="L13" s="6"/>
      <c r="M13" s="6"/>
      <c r="N13" s="6"/>
      <c r="O13" s="6"/>
      <c r="P13" s="6"/>
      <c r="Q13" s="6"/>
    </row>
    <row r="14" spans="1:17" x14ac:dyDescent="0.35">
      <c r="A14" s="6" t="s">
        <v>0</v>
      </c>
      <c r="B14" s="6">
        <v>10</v>
      </c>
      <c r="C14" s="6">
        <v>591135755</v>
      </c>
      <c r="D14" s="6">
        <v>59113575.5</v>
      </c>
      <c r="E14" s="6">
        <v>260208783279981.78</v>
      </c>
      <c r="F14" s="2" t="s">
        <v>6</v>
      </c>
      <c r="G14"/>
      <c r="H14" s="6" t="s">
        <v>27</v>
      </c>
      <c r="I14" s="6">
        <v>2.809227355443244E+16</v>
      </c>
      <c r="J14" s="6">
        <v>5</v>
      </c>
      <c r="K14" s="6">
        <v>5618454710886488</v>
      </c>
      <c r="L14" s="6">
        <v>107.96051223146128</v>
      </c>
      <c r="M14" s="6">
        <v>6.7533515562526881E-24</v>
      </c>
      <c r="N14" s="6">
        <v>2.4220854657179149</v>
      </c>
    </row>
    <row r="15" spans="1:17" x14ac:dyDescent="0.35">
      <c r="A15" s="6" t="s">
        <v>1</v>
      </c>
      <c r="B15" s="6">
        <v>10</v>
      </c>
      <c r="C15" s="6">
        <v>-67</v>
      </c>
      <c r="D15" s="6">
        <v>-6.7</v>
      </c>
      <c r="E15" s="6">
        <v>2.9000000000000026</v>
      </c>
      <c r="F15"/>
      <c r="G15"/>
      <c r="H15" s="6" t="s">
        <v>28</v>
      </c>
      <c r="I15" s="6">
        <v>2341879051553939</v>
      </c>
      <c r="J15" s="6">
        <v>45</v>
      </c>
      <c r="K15" s="6">
        <v>52041756701198.641</v>
      </c>
      <c r="L15" s="6"/>
      <c r="M15" s="6"/>
      <c r="N15" s="6"/>
    </row>
    <row r="16" spans="1:17" x14ac:dyDescent="0.35">
      <c r="A16" s="6" t="s">
        <v>34</v>
      </c>
      <c r="B16" s="6">
        <v>10</v>
      </c>
      <c r="C16" s="6">
        <v>3508</v>
      </c>
      <c r="D16" s="6">
        <v>350.8</v>
      </c>
      <c r="E16" s="6">
        <v>226000.84444444446</v>
      </c>
      <c r="F16"/>
      <c r="G16"/>
      <c r="H16" s="6"/>
      <c r="I16" s="6"/>
      <c r="J16" s="6"/>
      <c r="K16" s="6"/>
      <c r="L16" s="6"/>
      <c r="M16" s="6"/>
      <c r="N16" s="6"/>
    </row>
    <row r="17" spans="1:14" ht="15" thickBot="1" x14ac:dyDescent="0.4">
      <c r="A17" s="6" t="s">
        <v>44</v>
      </c>
      <c r="B17" s="6">
        <v>10</v>
      </c>
      <c r="C17" s="6">
        <v>13</v>
      </c>
      <c r="D17" s="6">
        <v>1.3</v>
      </c>
      <c r="E17" s="6">
        <v>0.2333333333333335</v>
      </c>
      <c r="F17"/>
      <c r="G17"/>
      <c r="H17" s="7" t="s">
        <v>29</v>
      </c>
      <c r="I17" s="7">
        <v>3.043415260598638E+16</v>
      </c>
      <c r="J17" s="7">
        <v>50</v>
      </c>
      <c r="K17" s="7"/>
      <c r="L17" s="7"/>
      <c r="M17" s="7"/>
      <c r="N17" s="7"/>
    </row>
    <row r="18" spans="1:14" x14ac:dyDescent="0.35">
      <c r="A18" s="6" t="s">
        <v>45</v>
      </c>
      <c r="B18" s="6">
        <v>10</v>
      </c>
      <c r="C18" s="6">
        <v>31</v>
      </c>
      <c r="D18" s="6">
        <v>3.1</v>
      </c>
      <c r="E18" s="6">
        <v>7.6555555555555559</v>
      </c>
      <c r="F18"/>
      <c r="G18"/>
    </row>
    <row r="19" spans="1:14" ht="15" thickBot="1" x14ac:dyDescent="0.4">
      <c r="A19" s="7" t="s">
        <v>46</v>
      </c>
      <c r="B19" s="7">
        <v>1</v>
      </c>
      <c r="C19" s="7">
        <v>0</v>
      </c>
      <c r="D19" s="7">
        <v>0</v>
      </c>
      <c r="E19" s="7" t="e">
        <v>#DIV/0!</v>
      </c>
      <c r="F19" s="7"/>
      <c r="G19"/>
    </row>
    <row r="20" spans="1:14" x14ac:dyDescent="0.35">
      <c r="A20" s="6" t="s">
        <v>0</v>
      </c>
      <c r="B20" s="6">
        <v>10</v>
      </c>
      <c r="C20" s="6">
        <v>348206389</v>
      </c>
      <c r="D20" s="6">
        <v>34820638.899999999</v>
      </c>
      <c r="E20" s="6">
        <v>418996393293525.31</v>
      </c>
      <c r="F20" t="s">
        <v>7</v>
      </c>
      <c r="G20"/>
      <c r="H20" s="6" t="s">
        <v>27</v>
      </c>
      <c r="I20" s="6">
        <v>9747318882323158</v>
      </c>
      <c r="J20" s="6">
        <v>5</v>
      </c>
      <c r="K20" s="6">
        <v>1949463776464631.5</v>
      </c>
      <c r="L20" s="6">
        <v>23.263491134008934</v>
      </c>
      <c r="M20" s="6">
        <v>1.8275591361739415E-11</v>
      </c>
      <c r="N20" s="6">
        <v>2.4220854657179149</v>
      </c>
    </row>
    <row r="21" spans="1:14" x14ac:dyDescent="0.35">
      <c r="A21" s="6" t="s">
        <v>1</v>
      </c>
      <c r="B21" s="6">
        <v>10</v>
      </c>
      <c r="C21" s="6">
        <v>-57</v>
      </c>
      <c r="D21" s="6">
        <v>-5.7</v>
      </c>
      <c r="E21" s="6">
        <v>9.3444444444444468</v>
      </c>
      <c r="F21"/>
      <c r="G21"/>
      <c r="H21" s="6" t="s">
        <v>28</v>
      </c>
      <c r="I21" s="6">
        <v>3770967540321660.5</v>
      </c>
      <c r="J21" s="6">
        <v>45</v>
      </c>
      <c r="K21" s="6">
        <v>83799278673814.672</v>
      </c>
      <c r="L21" s="6"/>
      <c r="M21" s="6"/>
      <c r="N21" s="6"/>
    </row>
    <row r="22" spans="1:14" x14ac:dyDescent="0.35">
      <c r="A22" s="6" t="s">
        <v>34</v>
      </c>
      <c r="B22" s="6">
        <v>10</v>
      </c>
      <c r="C22" s="6">
        <v>3279</v>
      </c>
      <c r="D22" s="6">
        <v>327.9</v>
      </c>
      <c r="E22" s="6">
        <v>75537.211111111101</v>
      </c>
      <c r="F22"/>
      <c r="G22"/>
      <c r="H22" s="6"/>
      <c r="I22" s="6"/>
      <c r="J22" s="6"/>
      <c r="K22" s="6"/>
      <c r="L22" s="6"/>
      <c r="M22" s="6"/>
      <c r="N22" s="6"/>
    </row>
    <row r="23" spans="1:14" ht="15" thickBot="1" x14ac:dyDescent="0.4">
      <c r="A23" s="6" t="s">
        <v>44</v>
      </c>
      <c r="B23" s="6">
        <v>10</v>
      </c>
      <c r="C23" s="6">
        <v>13</v>
      </c>
      <c r="D23" s="6">
        <v>1.3</v>
      </c>
      <c r="E23" s="6">
        <v>0.2333333333333335</v>
      </c>
      <c r="F23"/>
      <c r="G23"/>
      <c r="H23" s="7" t="s">
        <v>29</v>
      </c>
      <c r="I23" s="7">
        <v>1.3518286422644818E+16</v>
      </c>
      <c r="J23" s="7">
        <v>50</v>
      </c>
      <c r="K23" s="7"/>
      <c r="L23" s="7"/>
      <c r="M23" s="7"/>
      <c r="N23" s="7"/>
    </row>
    <row r="24" spans="1:14" x14ac:dyDescent="0.35">
      <c r="A24" s="6" t="s">
        <v>45</v>
      </c>
      <c r="B24" s="6">
        <v>10</v>
      </c>
      <c r="C24" s="6">
        <v>15</v>
      </c>
      <c r="D24" s="6">
        <v>1.5</v>
      </c>
      <c r="E24" s="6">
        <v>0.94444444444444442</v>
      </c>
      <c r="F24"/>
      <c r="G24"/>
    </row>
    <row r="25" spans="1:14" ht="15" thickBot="1" x14ac:dyDescent="0.4">
      <c r="A25" s="7" t="s">
        <v>46</v>
      </c>
      <c r="B25" s="7">
        <v>1</v>
      </c>
      <c r="C25" s="7">
        <v>0</v>
      </c>
      <c r="D25" s="7">
        <v>0</v>
      </c>
      <c r="E25" s="7" t="e">
        <v>#DIV/0!</v>
      </c>
      <c r="F25"/>
      <c r="G25"/>
    </row>
    <row r="26" spans="1:14" x14ac:dyDescent="0.35">
      <c r="A26" s="6" t="s">
        <v>0</v>
      </c>
      <c r="B26" s="6">
        <v>10</v>
      </c>
      <c r="C26" s="6">
        <v>306100173</v>
      </c>
      <c r="D26" s="6">
        <v>30610017.300000001</v>
      </c>
      <c r="E26" s="6">
        <v>57512997197140.664</v>
      </c>
      <c r="F26" t="s">
        <v>8</v>
      </c>
      <c r="G26"/>
      <c r="H26" s="6" t="s">
        <v>27</v>
      </c>
      <c r="I26" s="6">
        <v>7725171060821305</v>
      </c>
      <c r="J26" s="6">
        <v>5</v>
      </c>
      <c r="K26" s="6">
        <v>1545034212164261</v>
      </c>
      <c r="L26" s="6">
        <v>152.22955801625622</v>
      </c>
      <c r="M26" s="6">
        <v>2.1088430412407913E-29</v>
      </c>
      <c r="N26" s="6">
        <v>2.3966047852375332</v>
      </c>
    </row>
    <row r="27" spans="1:14" x14ac:dyDescent="0.35">
      <c r="A27" s="6" t="s">
        <v>1</v>
      </c>
      <c r="B27" s="6">
        <v>10</v>
      </c>
      <c r="C27" s="6">
        <v>-543</v>
      </c>
      <c r="D27" s="6">
        <v>-54.3</v>
      </c>
      <c r="E27" s="6">
        <v>617.34444444444432</v>
      </c>
      <c r="F27"/>
      <c r="G27"/>
      <c r="H27" s="6" t="s">
        <v>28</v>
      </c>
      <c r="I27" s="6">
        <v>517617904480566.13</v>
      </c>
      <c r="J27" s="6">
        <v>51</v>
      </c>
      <c r="K27" s="6">
        <v>10149370676089.531</v>
      </c>
      <c r="L27" s="6"/>
      <c r="M27" s="6"/>
      <c r="N27" s="6"/>
    </row>
    <row r="28" spans="1:14" x14ac:dyDescent="0.35">
      <c r="A28" s="6" t="s">
        <v>34</v>
      </c>
      <c r="B28" s="6">
        <v>10</v>
      </c>
      <c r="C28" s="6">
        <v>70148</v>
      </c>
      <c r="D28" s="6">
        <v>7014.8</v>
      </c>
      <c r="E28" s="6">
        <v>103300062.40000001</v>
      </c>
      <c r="F28"/>
      <c r="G28"/>
      <c r="H28" s="6"/>
      <c r="I28" s="6"/>
      <c r="J28" s="6"/>
      <c r="K28" s="6"/>
      <c r="L28" s="6"/>
      <c r="M28" s="6"/>
      <c r="N28" s="6"/>
    </row>
    <row r="29" spans="1:14" ht="15" thickBot="1" x14ac:dyDescent="0.4">
      <c r="A29" s="6" t="s">
        <v>44</v>
      </c>
      <c r="B29" s="6">
        <v>10</v>
      </c>
      <c r="C29" s="6">
        <v>30</v>
      </c>
      <c r="D29" s="6">
        <v>3</v>
      </c>
      <c r="E29" s="6">
        <v>10.666666666666666</v>
      </c>
      <c r="F29"/>
      <c r="G29"/>
      <c r="H29" s="7" t="s">
        <v>29</v>
      </c>
      <c r="I29" s="7">
        <v>8242788965301871</v>
      </c>
      <c r="J29" s="7">
        <v>56</v>
      </c>
      <c r="K29" s="7"/>
      <c r="L29" s="7"/>
      <c r="M29" s="7"/>
      <c r="N29" s="7"/>
    </row>
    <row r="30" spans="1:14" x14ac:dyDescent="0.35">
      <c r="A30" s="6" t="s">
        <v>45</v>
      </c>
      <c r="B30" s="6">
        <v>10</v>
      </c>
      <c r="C30" s="6">
        <v>44</v>
      </c>
      <c r="D30" s="6">
        <v>4.4000000000000004</v>
      </c>
      <c r="E30" s="6">
        <v>9.6000000000000014</v>
      </c>
      <c r="F30"/>
      <c r="G30"/>
    </row>
    <row r="31" spans="1:14" ht="15" thickBot="1" x14ac:dyDescent="0.4">
      <c r="A31" s="7" t="s">
        <v>46</v>
      </c>
      <c r="B31" s="7">
        <v>7</v>
      </c>
      <c r="C31" s="7">
        <v>0</v>
      </c>
      <c r="D31" s="7">
        <v>0</v>
      </c>
      <c r="E31" s="7">
        <v>0</v>
      </c>
      <c r="F31"/>
      <c r="G31"/>
    </row>
    <row r="32" spans="1:14" x14ac:dyDescent="0.35">
      <c r="A32" s="6" t="s">
        <v>0</v>
      </c>
      <c r="B32" s="6">
        <v>10</v>
      </c>
      <c r="C32" s="6">
        <v>301779198</v>
      </c>
      <c r="D32" s="6">
        <v>30177919.800000001</v>
      </c>
      <c r="E32" s="6">
        <v>53852838069592.445</v>
      </c>
      <c r="F32" s="1" t="s">
        <v>198</v>
      </c>
      <c r="G32"/>
      <c r="H32" s="6" t="s">
        <v>27</v>
      </c>
      <c r="I32" s="6">
        <v>7479821362476112</v>
      </c>
      <c r="J32" s="6">
        <v>5</v>
      </c>
      <c r="K32" s="6">
        <v>1495964272495222.5</v>
      </c>
      <c r="L32" s="6">
        <v>154.32609212606374</v>
      </c>
      <c r="M32" s="6">
        <v>3.7416834084885202E-29</v>
      </c>
      <c r="N32" s="6">
        <v>2.4004091270992869</v>
      </c>
    </row>
    <row r="33" spans="1:14" x14ac:dyDescent="0.35">
      <c r="A33" s="6" t="s">
        <v>1</v>
      </c>
      <c r="B33" s="6">
        <v>10</v>
      </c>
      <c r="C33" s="6">
        <v>-502</v>
      </c>
      <c r="D33" s="6">
        <v>-50.2</v>
      </c>
      <c r="E33" s="6">
        <v>774.62222222222204</v>
      </c>
      <c r="G33"/>
      <c r="H33" s="6" t="s">
        <v>28</v>
      </c>
      <c r="I33" s="6">
        <v>484676392658611.5</v>
      </c>
      <c r="J33" s="6">
        <v>50</v>
      </c>
      <c r="K33" s="6">
        <v>9693527853172.2305</v>
      </c>
      <c r="L33" s="6"/>
      <c r="M33" s="6"/>
      <c r="N33" s="6"/>
    </row>
    <row r="34" spans="1:14" x14ac:dyDescent="0.35">
      <c r="A34" s="6" t="s">
        <v>34</v>
      </c>
      <c r="B34" s="6">
        <v>10</v>
      </c>
      <c r="C34" s="6">
        <v>91862</v>
      </c>
      <c r="D34" s="6">
        <v>9186.2000000000007</v>
      </c>
      <c r="E34" s="6">
        <v>94447231.733333334</v>
      </c>
      <c r="F34"/>
      <c r="G34"/>
      <c r="H34" s="6"/>
      <c r="I34" s="6"/>
      <c r="J34" s="6"/>
      <c r="K34" s="6"/>
      <c r="L34" s="6"/>
      <c r="M34" s="6"/>
      <c r="N34" s="6"/>
    </row>
    <row r="35" spans="1:14" ht="15" thickBot="1" x14ac:dyDescent="0.4">
      <c r="A35" s="6" t="s">
        <v>44</v>
      </c>
      <c r="B35" s="6">
        <v>10</v>
      </c>
      <c r="C35" s="6">
        <v>35</v>
      </c>
      <c r="D35" s="6">
        <v>3.5</v>
      </c>
      <c r="E35" s="6">
        <v>11.833333333333334</v>
      </c>
      <c r="F35"/>
      <c r="G35"/>
      <c r="H35" s="7" t="s">
        <v>29</v>
      </c>
      <c r="I35" s="7">
        <v>7964497755134723</v>
      </c>
      <c r="J35" s="7">
        <v>55</v>
      </c>
      <c r="K35" s="7"/>
      <c r="L35" s="7"/>
      <c r="M35" s="7"/>
      <c r="N35" s="7"/>
    </row>
    <row r="36" spans="1:14" x14ac:dyDescent="0.35">
      <c r="A36" s="6" t="s">
        <v>45</v>
      </c>
      <c r="B36" s="6">
        <v>10</v>
      </c>
      <c r="C36" s="6">
        <v>47</v>
      </c>
      <c r="D36" s="6">
        <v>4.7</v>
      </c>
      <c r="E36" s="6">
        <v>12.899999999999999</v>
      </c>
      <c r="F36"/>
      <c r="G36"/>
    </row>
    <row r="37" spans="1:14" ht="15" thickBot="1" x14ac:dyDescent="0.4">
      <c r="A37" s="7" t="s">
        <v>46</v>
      </c>
      <c r="B37" s="7">
        <v>6</v>
      </c>
      <c r="C37" s="7">
        <v>0</v>
      </c>
      <c r="D37" s="7">
        <v>0</v>
      </c>
      <c r="E37" s="7">
        <v>0</v>
      </c>
      <c r="F37"/>
      <c r="G37"/>
    </row>
    <row r="38" spans="1:14" x14ac:dyDescent="0.35">
      <c r="A38" s="6" t="s">
        <v>0</v>
      </c>
      <c r="B38" s="6">
        <v>10</v>
      </c>
      <c r="C38" s="6">
        <v>289762076</v>
      </c>
      <c r="D38" s="6">
        <v>28976207.600000001</v>
      </c>
      <c r="E38" s="6">
        <v>221979116337436.22</v>
      </c>
      <c r="F38" s="1" t="s">
        <v>9</v>
      </c>
      <c r="G38"/>
      <c r="H38" s="6" t="s">
        <v>27</v>
      </c>
      <c r="I38" s="6">
        <v>6811962963009381</v>
      </c>
      <c r="J38" s="6">
        <v>5</v>
      </c>
      <c r="K38" s="6">
        <v>1362392592601876.3</v>
      </c>
      <c r="L38" s="6">
        <v>32.051289250309601</v>
      </c>
      <c r="M38" s="6">
        <v>4.6053828648447837E-14</v>
      </c>
      <c r="N38" s="6">
        <v>2.4128368231362716</v>
      </c>
    </row>
    <row r="39" spans="1:14" x14ac:dyDescent="0.35">
      <c r="A39" s="6" t="s">
        <v>1</v>
      </c>
      <c r="B39" s="6">
        <v>10</v>
      </c>
      <c r="C39" s="6">
        <v>-69</v>
      </c>
      <c r="D39" s="6">
        <v>-6.9</v>
      </c>
      <c r="E39" s="6">
        <v>2.9888888888888863</v>
      </c>
      <c r="F39"/>
      <c r="G39"/>
      <c r="H39" s="6" t="s">
        <v>28</v>
      </c>
      <c r="I39" s="6">
        <v>1997812049063507.3</v>
      </c>
      <c r="J39" s="6">
        <v>47</v>
      </c>
      <c r="K39" s="6">
        <v>42506639341776.75</v>
      </c>
      <c r="L39" s="6"/>
      <c r="M39" s="6"/>
      <c r="N39" s="6"/>
    </row>
    <row r="40" spans="1:14" x14ac:dyDescent="0.35">
      <c r="A40" s="6" t="s">
        <v>34</v>
      </c>
      <c r="B40" s="6">
        <v>10</v>
      </c>
      <c r="C40" s="6">
        <v>4890</v>
      </c>
      <c r="D40" s="6">
        <v>489</v>
      </c>
      <c r="E40" s="6">
        <v>225159.33333333334</v>
      </c>
      <c r="F40"/>
      <c r="G40"/>
      <c r="H40" s="6"/>
      <c r="I40" s="6"/>
      <c r="J40" s="6"/>
      <c r="K40" s="6"/>
      <c r="L40" s="6"/>
      <c r="M40" s="6"/>
      <c r="N40" s="6"/>
    </row>
    <row r="41" spans="1:14" ht="15" thickBot="1" x14ac:dyDescent="0.4">
      <c r="A41" s="6" t="s">
        <v>44</v>
      </c>
      <c r="B41" s="6">
        <v>10</v>
      </c>
      <c r="C41" s="6">
        <v>14</v>
      </c>
      <c r="D41" s="6">
        <v>1.4</v>
      </c>
      <c r="E41" s="6">
        <v>0.48888888888888871</v>
      </c>
      <c r="F41"/>
      <c r="G41"/>
      <c r="H41" s="7" t="s">
        <v>29</v>
      </c>
      <c r="I41" s="7">
        <v>8809775012072888</v>
      </c>
      <c r="J41" s="7">
        <v>52</v>
      </c>
      <c r="K41" s="7"/>
      <c r="L41" s="7"/>
      <c r="M41" s="7"/>
      <c r="N41" s="7"/>
    </row>
    <row r="42" spans="1:14" x14ac:dyDescent="0.35">
      <c r="A42" s="6" t="s">
        <v>45</v>
      </c>
      <c r="B42" s="6">
        <v>10</v>
      </c>
      <c r="C42" s="6">
        <v>38</v>
      </c>
      <c r="D42" s="6">
        <v>3.8</v>
      </c>
      <c r="E42" s="6">
        <v>12.844444444444443</v>
      </c>
      <c r="F42"/>
      <c r="G42"/>
    </row>
    <row r="43" spans="1:14" ht="15" thickBot="1" x14ac:dyDescent="0.4">
      <c r="A43" s="7" t="s">
        <v>46</v>
      </c>
      <c r="B43" s="7">
        <v>3</v>
      </c>
      <c r="C43" s="7">
        <v>0</v>
      </c>
      <c r="D43" s="7">
        <v>0</v>
      </c>
      <c r="E43" s="7">
        <v>0</v>
      </c>
      <c r="F43"/>
      <c r="G43"/>
    </row>
    <row r="44" spans="1:14" x14ac:dyDescent="0.35">
      <c r="A44" s="6" t="s">
        <v>0</v>
      </c>
      <c r="B44" s="6">
        <v>10</v>
      </c>
      <c r="C44" s="6">
        <v>352251942</v>
      </c>
      <c r="D44" s="6">
        <v>35225194.200000003</v>
      </c>
      <c r="E44" s="6">
        <v>140198473349054.67</v>
      </c>
      <c r="F44" s="1" t="s">
        <v>10</v>
      </c>
      <c r="G44"/>
      <c r="H44" s="6" t="s">
        <v>27</v>
      </c>
      <c r="I44" s="6">
        <v>1.0230989184600552E+16</v>
      </c>
      <c r="J44" s="6">
        <v>5</v>
      </c>
      <c r="K44" s="6">
        <v>2046197836920110.5</v>
      </c>
      <c r="L44" s="6">
        <v>82.705040068781315</v>
      </c>
      <c r="M44" s="6">
        <v>3.0121179147417329E-23</v>
      </c>
      <c r="N44" s="6">
        <v>2.3966047852375332</v>
      </c>
    </row>
    <row r="45" spans="1:14" x14ac:dyDescent="0.35">
      <c r="A45" s="6" t="s">
        <v>1</v>
      </c>
      <c r="B45" s="6">
        <v>10</v>
      </c>
      <c r="C45" s="6">
        <v>-269</v>
      </c>
      <c r="D45" s="6">
        <v>-26.9</v>
      </c>
      <c r="E45" s="6">
        <v>56.544444444444402</v>
      </c>
      <c r="F45"/>
      <c r="G45"/>
      <c r="H45" s="6" t="s">
        <v>28</v>
      </c>
      <c r="I45" s="6">
        <v>1261786338488420</v>
      </c>
      <c r="J45" s="6">
        <v>51</v>
      </c>
      <c r="K45" s="6">
        <v>24740908597812.156</v>
      </c>
      <c r="L45" s="6"/>
      <c r="M45" s="6"/>
      <c r="N45" s="6"/>
    </row>
    <row r="46" spans="1:14" x14ac:dyDescent="0.35">
      <c r="A46" s="6" t="s">
        <v>34</v>
      </c>
      <c r="B46" s="6">
        <v>10</v>
      </c>
      <c r="C46" s="6">
        <v>23396</v>
      </c>
      <c r="D46" s="6">
        <v>2339.6</v>
      </c>
      <c r="E46" s="6">
        <v>8705124.0444444455</v>
      </c>
      <c r="F46"/>
      <c r="G46"/>
      <c r="H46" s="6"/>
      <c r="I46" s="6"/>
      <c r="J46" s="6"/>
      <c r="K46" s="6"/>
      <c r="L46" s="6"/>
      <c r="M46" s="6"/>
      <c r="N46" s="6"/>
    </row>
    <row r="47" spans="1:14" ht="15" thickBot="1" x14ac:dyDescent="0.4">
      <c r="A47" s="6" t="s">
        <v>44</v>
      </c>
      <c r="B47" s="6">
        <v>10</v>
      </c>
      <c r="C47" s="6">
        <v>21</v>
      </c>
      <c r="D47" s="6">
        <v>2.1</v>
      </c>
      <c r="E47" s="6">
        <v>5.2111111111111112</v>
      </c>
      <c r="G47"/>
      <c r="H47" s="7" t="s">
        <v>29</v>
      </c>
      <c r="I47" s="7">
        <v>1.1492775523088972E+16</v>
      </c>
      <c r="J47" s="7">
        <v>56</v>
      </c>
      <c r="K47" s="7"/>
      <c r="L47" s="7"/>
      <c r="M47" s="7"/>
      <c r="N47" s="7"/>
    </row>
    <row r="48" spans="1:14" x14ac:dyDescent="0.35">
      <c r="A48" s="6" t="s">
        <v>45</v>
      </c>
      <c r="B48" s="6">
        <v>10</v>
      </c>
      <c r="C48" s="6">
        <v>50</v>
      </c>
      <c r="D48" s="6">
        <v>5</v>
      </c>
      <c r="E48" s="6">
        <v>28.444444444444443</v>
      </c>
      <c r="G48"/>
    </row>
    <row r="49" spans="1:14" ht="15" thickBot="1" x14ac:dyDescent="0.4">
      <c r="A49" s="7" t="s">
        <v>46</v>
      </c>
      <c r="B49" s="7">
        <v>7</v>
      </c>
      <c r="C49" s="7">
        <v>0</v>
      </c>
      <c r="D49" s="7">
        <v>0</v>
      </c>
      <c r="E49" s="7">
        <v>0</v>
      </c>
      <c r="F49"/>
      <c r="G49"/>
    </row>
    <row r="50" spans="1:14" x14ac:dyDescent="0.35">
      <c r="A50" s="6" t="s">
        <v>0</v>
      </c>
      <c r="B50" s="6">
        <v>10</v>
      </c>
      <c r="C50" s="6">
        <v>553137046</v>
      </c>
      <c r="D50" s="6">
        <v>55313704.600000001</v>
      </c>
      <c r="E50" s="6">
        <v>53634548743391.109</v>
      </c>
      <c r="F50" s="1" t="s">
        <v>11</v>
      </c>
      <c r="G50"/>
      <c r="H50" s="6" t="s">
        <v>27</v>
      </c>
      <c r="I50" s="6">
        <v>2.4596687068572096E+16</v>
      </c>
      <c r="J50" s="6">
        <v>5</v>
      </c>
      <c r="K50" s="6">
        <v>4919337413714419</v>
      </c>
      <c r="L50" s="6">
        <v>458.59781327425685</v>
      </c>
      <c r="M50" s="6">
        <v>2.1184005816607165E-37</v>
      </c>
      <c r="N50" s="6">
        <v>2.4220854657179149</v>
      </c>
    </row>
    <row r="51" spans="1:14" x14ac:dyDescent="0.35">
      <c r="A51" s="6" t="s">
        <v>1</v>
      </c>
      <c r="B51" s="6">
        <v>10</v>
      </c>
      <c r="C51" s="6">
        <v>-105</v>
      </c>
      <c r="D51" s="6">
        <v>-10.5</v>
      </c>
      <c r="E51" s="6">
        <v>3.3888888888888888</v>
      </c>
      <c r="F51"/>
      <c r="G51"/>
      <c r="H51" s="6" t="s">
        <v>28</v>
      </c>
      <c r="I51" s="6">
        <v>482710944556471.44</v>
      </c>
      <c r="J51" s="6">
        <v>45</v>
      </c>
      <c r="K51" s="6">
        <v>10726909879032.699</v>
      </c>
      <c r="L51" s="6"/>
      <c r="M51" s="6"/>
      <c r="N51" s="6"/>
    </row>
    <row r="52" spans="1:14" x14ac:dyDescent="0.35">
      <c r="A52" s="6" t="s">
        <v>34</v>
      </c>
      <c r="B52" s="6">
        <v>10</v>
      </c>
      <c r="C52" s="6">
        <v>6735</v>
      </c>
      <c r="D52" s="6">
        <v>673.5</v>
      </c>
      <c r="E52" s="6">
        <v>651760.72222222225</v>
      </c>
      <c r="F52"/>
      <c r="G52"/>
      <c r="H52" s="6"/>
      <c r="I52" s="6"/>
      <c r="J52" s="6"/>
      <c r="K52" s="6"/>
      <c r="L52" s="6"/>
      <c r="M52" s="6"/>
      <c r="N52" s="6"/>
    </row>
    <row r="53" spans="1:14" ht="15" thickBot="1" x14ac:dyDescent="0.4">
      <c r="A53" s="6" t="s">
        <v>44</v>
      </c>
      <c r="B53" s="6">
        <v>10</v>
      </c>
      <c r="C53" s="6">
        <v>14</v>
      </c>
      <c r="D53" s="6">
        <v>1.4</v>
      </c>
      <c r="E53" s="6">
        <v>0.48888888888888871</v>
      </c>
      <c r="F53"/>
      <c r="G53"/>
      <c r="H53" s="7" t="s">
        <v>29</v>
      </c>
      <c r="I53" s="7">
        <v>2.5079398013128568E+16</v>
      </c>
      <c r="J53" s="7">
        <v>50</v>
      </c>
      <c r="K53" s="7"/>
      <c r="L53" s="7"/>
      <c r="M53" s="7"/>
      <c r="N53" s="7"/>
    </row>
    <row r="54" spans="1:14" x14ac:dyDescent="0.35">
      <c r="A54" s="6" t="s">
        <v>45</v>
      </c>
      <c r="B54" s="6">
        <v>10</v>
      </c>
      <c r="C54" s="6">
        <v>32</v>
      </c>
      <c r="D54" s="6">
        <v>3.2</v>
      </c>
      <c r="E54" s="6">
        <v>7.0666666666666664</v>
      </c>
      <c r="F54"/>
      <c r="G54"/>
    </row>
    <row r="55" spans="1:14" ht="15" thickBot="1" x14ac:dyDescent="0.4">
      <c r="A55" s="7" t="s">
        <v>46</v>
      </c>
      <c r="B55" s="7">
        <v>1</v>
      </c>
      <c r="C55" s="7">
        <v>0</v>
      </c>
      <c r="D55" s="7">
        <v>0</v>
      </c>
      <c r="E55" s="7" t="e">
        <v>#DIV/0!</v>
      </c>
      <c r="F55"/>
      <c r="G55"/>
    </row>
    <row r="56" spans="1:14" x14ac:dyDescent="0.35">
      <c r="A56" s="6" t="s">
        <v>0</v>
      </c>
      <c r="B56" s="6">
        <v>10</v>
      </c>
      <c r="C56" s="6">
        <v>507351035</v>
      </c>
      <c r="D56" s="6">
        <v>50735103.5</v>
      </c>
      <c r="E56" s="6">
        <v>284640960805987.13</v>
      </c>
      <c r="F56" s="1" t="s">
        <v>12</v>
      </c>
      <c r="G56"/>
      <c r="H56" s="6" t="s">
        <v>27</v>
      </c>
      <c r="I56" s="6">
        <v>2.069329592064288E+16</v>
      </c>
      <c r="J56" s="6">
        <v>5</v>
      </c>
      <c r="K56" s="6">
        <v>4138659184128576</v>
      </c>
      <c r="L56" s="6">
        <v>72.699641878530187</v>
      </c>
      <c r="M56" s="6">
        <v>2.0544573662817824E-20</v>
      </c>
      <c r="N56" s="6">
        <v>2.4220854657179149</v>
      </c>
    </row>
    <row r="57" spans="1:14" x14ac:dyDescent="0.35">
      <c r="A57" s="6" t="s">
        <v>1</v>
      </c>
      <c r="B57" s="6">
        <v>10</v>
      </c>
      <c r="C57" s="6">
        <v>-41</v>
      </c>
      <c r="D57" s="6">
        <v>-4.0999999999999996</v>
      </c>
      <c r="E57" s="6">
        <v>2.5444444444444452</v>
      </c>
      <c r="G57"/>
      <c r="H57" s="6" t="s">
        <v>28</v>
      </c>
      <c r="I57" s="6">
        <v>2561768648007420.5</v>
      </c>
      <c r="J57" s="6">
        <v>45</v>
      </c>
      <c r="K57" s="6">
        <v>56928192177942.68</v>
      </c>
      <c r="L57" s="6"/>
      <c r="M57" s="6"/>
      <c r="N57" s="6"/>
    </row>
    <row r="58" spans="1:14" x14ac:dyDescent="0.35">
      <c r="A58" s="6" t="s">
        <v>34</v>
      </c>
      <c r="B58" s="6">
        <v>10</v>
      </c>
      <c r="C58" s="6">
        <v>2674</v>
      </c>
      <c r="D58" s="6">
        <v>267.39999999999998</v>
      </c>
      <c r="E58" s="6">
        <v>83719.600000000006</v>
      </c>
      <c r="G58"/>
      <c r="H58" s="6"/>
      <c r="I58" s="6"/>
      <c r="J58" s="6"/>
      <c r="K58" s="6"/>
      <c r="L58" s="6"/>
      <c r="M58" s="6"/>
      <c r="N58" s="6"/>
    </row>
    <row r="59" spans="1:14" ht="15" thickBot="1" x14ac:dyDescent="0.4">
      <c r="A59" s="6" t="s">
        <v>44</v>
      </c>
      <c r="B59" s="6">
        <v>10</v>
      </c>
      <c r="C59" s="6">
        <v>13</v>
      </c>
      <c r="D59" s="6">
        <v>1.3</v>
      </c>
      <c r="E59" s="6">
        <v>0.2333333333333335</v>
      </c>
      <c r="F59"/>
      <c r="G59"/>
      <c r="H59" s="7" t="s">
        <v>29</v>
      </c>
      <c r="I59" s="7">
        <v>2.32550645686503E+16</v>
      </c>
      <c r="J59" s="7">
        <v>50</v>
      </c>
      <c r="K59" s="7"/>
      <c r="L59" s="7"/>
      <c r="M59" s="7"/>
      <c r="N59" s="7"/>
    </row>
    <row r="60" spans="1:14" x14ac:dyDescent="0.35">
      <c r="A60" s="6" t="s">
        <v>45</v>
      </c>
      <c r="B60" s="6">
        <v>10</v>
      </c>
      <c r="C60" s="6">
        <v>21</v>
      </c>
      <c r="D60" s="6">
        <v>2.1</v>
      </c>
      <c r="E60" s="6">
        <v>3.4333333333333331</v>
      </c>
      <c r="F60"/>
      <c r="G60"/>
    </row>
    <row r="61" spans="1:14" ht="15" thickBot="1" x14ac:dyDescent="0.4">
      <c r="A61" s="7" t="s">
        <v>46</v>
      </c>
      <c r="B61" s="7">
        <v>1</v>
      </c>
      <c r="C61" s="7">
        <v>0</v>
      </c>
      <c r="D61" s="7">
        <v>0</v>
      </c>
      <c r="E61" s="7" t="e">
        <v>#DIV/0!</v>
      </c>
      <c r="F61"/>
      <c r="G61"/>
    </row>
    <row r="62" spans="1:14" x14ac:dyDescent="0.35">
      <c r="A62" s="6" t="s">
        <v>0</v>
      </c>
      <c r="B62" s="6">
        <v>10</v>
      </c>
      <c r="C62" s="6">
        <v>423314439</v>
      </c>
      <c r="D62" s="6">
        <v>42331443.899999999</v>
      </c>
      <c r="E62" s="6">
        <v>86551232501146.891</v>
      </c>
      <c r="F62" s="1" t="s">
        <v>13</v>
      </c>
      <c r="G62"/>
      <c r="H62" s="6" t="s">
        <v>27</v>
      </c>
      <c r="I62" s="6">
        <v>1.4600966617303266E+16</v>
      </c>
      <c r="J62" s="6">
        <v>5</v>
      </c>
      <c r="K62" s="6">
        <v>2920193323460653</v>
      </c>
      <c r="L62" s="6">
        <v>179.94387414451913</v>
      </c>
      <c r="M62" s="6">
        <v>7.1896628134365822E-30</v>
      </c>
      <c r="N62" s="6">
        <v>2.4085141194993356</v>
      </c>
    </row>
    <row r="63" spans="1:14" x14ac:dyDescent="0.35">
      <c r="A63" s="6" t="s">
        <v>1</v>
      </c>
      <c r="B63" s="6">
        <v>10</v>
      </c>
      <c r="C63" s="6">
        <v>-215</v>
      </c>
      <c r="D63" s="6">
        <v>-21.5</v>
      </c>
      <c r="E63" s="6">
        <v>86.5</v>
      </c>
      <c r="F63"/>
      <c r="G63"/>
      <c r="H63" s="6" t="s">
        <v>28</v>
      </c>
      <c r="I63" s="6">
        <v>778961107692594</v>
      </c>
      <c r="J63" s="6">
        <v>48</v>
      </c>
      <c r="K63" s="6">
        <v>16228356410262.375</v>
      </c>
      <c r="L63" s="6"/>
      <c r="M63" s="6"/>
      <c r="N63" s="6"/>
    </row>
    <row r="64" spans="1:14" x14ac:dyDescent="0.35">
      <c r="A64" s="6" t="s">
        <v>34</v>
      </c>
      <c r="B64" s="6">
        <v>10</v>
      </c>
      <c r="C64" s="6">
        <v>7596</v>
      </c>
      <c r="D64" s="6">
        <v>759.6</v>
      </c>
      <c r="E64" s="6">
        <v>1686806.0444444446</v>
      </c>
      <c r="F64"/>
      <c r="G64"/>
      <c r="H64" s="6"/>
      <c r="I64" s="6"/>
      <c r="J64" s="6"/>
      <c r="K64" s="6"/>
      <c r="L64" s="6"/>
      <c r="M64" s="6"/>
      <c r="N64" s="6"/>
    </row>
    <row r="65" spans="1:14" ht="15" thickBot="1" x14ac:dyDescent="0.4">
      <c r="A65" s="6" t="s">
        <v>44</v>
      </c>
      <c r="B65" s="6">
        <v>10</v>
      </c>
      <c r="C65" s="6">
        <v>20</v>
      </c>
      <c r="D65" s="6">
        <v>2</v>
      </c>
      <c r="E65" s="6">
        <v>2.2222222222222223</v>
      </c>
      <c r="F65"/>
      <c r="G65"/>
      <c r="H65" s="7" t="s">
        <v>29</v>
      </c>
      <c r="I65" s="7">
        <v>1.537992772499586E+16</v>
      </c>
      <c r="J65" s="7">
        <v>53</v>
      </c>
      <c r="K65" s="7"/>
      <c r="L65" s="7"/>
      <c r="M65" s="7"/>
      <c r="N65" s="7"/>
    </row>
    <row r="66" spans="1:14" x14ac:dyDescent="0.35">
      <c r="A66" s="6" t="s">
        <v>45</v>
      </c>
      <c r="B66" s="6">
        <v>10</v>
      </c>
      <c r="C66" s="6">
        <v>47</v>
      </c>
      <c r="D66" s="6">
        <v>4.7</v>
      </c>
      <c r="E66" s="6">
        <v>24.011111111111109</v>
      </c>
      <c r="F66"/>
      <c r="G66"/>
    </row>
    <row r="67" spans="1:14" ht="15" thickBot="1" x14ac:dyDescent="0.4">
      <c r="A67" s="7" t="s">
        <v>46</v>
      </c>
      <c r="B67" s="7">
        <v>4</v>
      </c>
      <c r="C67" s="7">
        <v>0</v>
      </c>
      <c r="D67" s="7">
        <v>0</v>
      </c>
      <c r="E67" s="7">
        <v>0</v>
      </c>
      <c r="F67"/>
      <c r="G67"/>
    </row>
    <row r="68" spans="1:14" x14ac:dyDescent="0.35">
      <c r="A68" s="6" t="s">
        <v>0</v>
      </c>
      <c r="B68" s="6">
        <v>10</v>
      </c>
      <c r="C68" s="6">
        <v>563668229</v>
      </c>
      <c r="D68" s="6">
        <v>56366822.899999999</v>
      </c>
      <c r="E68" s="6">
        <v>66441731230320.891</v>
      </c>
      <c r="F68" s="1" t="s">
        <v>14</v>
      </c>
      <c r="G68"/>
      <c r="H68" s="6" t="s">
        <v>27</v>
      </c>
      <c r="I68" s="6">
        <v>2.5417566761684068E+16</v>
      </c>
      <c r="J68" s="6">
        <v>5</v>
      </c>
      <c r="K68" s="6">
        <v>5083513352336814</v>
      </c>
      <c r="L68" s="6">
        <v>374.05304159857275</v>
      </c>
      <c r="M68" s="6">
        <v>7.3007219783982395E-35</v>
      </c>
      <c r="N68" s="6">
        <v>2.4270401198339093</v>
      </c>
    </row>
    <row r="69" spans="1:14" x14ac:dyDescent="0.35">
      <c r="A69" s="6" t="s">
        <v>1</v>
      </c>
      <c r="B69" s="6">
        <v>10</v>
      </c>
      <c r="C69" s="6">
        <v>-64</v>
      </c>
      <c r="D69" s="6">
        <v>-6.4</v>
      </c>
      <c r="E69" s="6">
        <v>0.48888888888888637</v>
      </c>
      <c r="F69"/>
      <c r="G69"/>
      <c r="H69" s="6" t="s">
        <v>28</v>
      </c>
      <c r="I69" s="6">
        <v>597975588025998.5</v>
      </c>
      <c r="J69" s="6">
        <v>44</v>
      </c>
      <c r="K69" s="6">
        <v>13590354273318.148</v>
      </c>
      <c r="L69" s="6"/>
      <c r="M69" s="6"/>
      <c r="N69" s="6"/>
    </row>
    <row r="70" spans="1:14" x14ac:dyDescent="0.35">
      <c r="A70" s="6" t="s">
        <v>34</v>
      </c>
      <c r="B70" s="6">
        <v>10</v>
      </c>
      <c r="C70" s="6">
        <v>8142</v>
      </c>
      <c r="D70" s="6">
        <v>814.2</v>
      </c>
      <c r="E70" s="6">
        <v>772563.95555555553</v>
      </c>
      <c r="F70"/>
      <c r="G70"/>
      <c r="H70" s="6"/>
      <c r="I70" s="6"/>
      <c r="J70" s="6"/>
      <c r="K70" s="6"/>
      <c r="L70" s="6"/>
      <c r="M70" s="6"/>
      <c r="N70" s="6"/>
    </row>
    <row r="71" spans="1:14" ht="15" thickBot="1" x14ac:dyDescent="0.4">
      <c r="A71" s="6" t="s">
        <v>44</v>
      </c>
      <c r="B71" s="6">
        <v>10</v>
      </c>
      <c r="C71" s="6">
        <v>11</v>
      </c>
      <c r="D71" s="6">
        <v>1.1000000000000001</v>
      </c>
      <c r="E71" s="6">
        <v>0.10000000000000003</v>
      </c>
      <c r="F71"/>
      <c r="G71"/>
      <c r="H71" s="7" t="s">
        <v>29</v>
      </c>
      <c r="I71" s="7">
        <v>2.6015542349710068E+16</v>
      </c>
      <c r="J71" s="7">
        <v>49</v>
      </c>
      <c r="K71" s="7"/>
      <c r="L71" s="7"/>
      <c r="M71" s="7"/>
      <c r="N71" s="7"/>
    </row>
    <row r="72" spans="1:14" x14ac:dyDescent="0.35">
      <c r="A72" s="6" t="s">
        <v>45</v>
      </c>
      <c r="B72" s="6">
        <v>10</v>
      </c>
      <c r="C72" s="6">
        <v>29</v>
      </c>
      <c r="D72" s="6">
        <v>2.9</v>
      </c>
      <c r="E72" s="6">
        <v>3.433333333333334</v>
      </c>
      <c r="F72"/>
      <c r="G72"/>
    </row>
    <row r="73" spans="1:14" ht="15" thickBot="1" x14ac:dyDescent="0.4">
      <c r="A73" s="7" t="s">
        <v>46</v>
      </c>
      <c r="B73" s="7">
        <v>0</v>
      </c>
      <c r="C73" s="7">
        <v>0</v>
      </c>
      <c r="D73" s="7" t="e">
        <v>#DIV/0!</v>
      </c>
      <c r="E73" s="7" t="e">
        <v>#DIV/0!</v>
      </c>
      <c r="F73"/>
      <c r="G73"/>
    </row>
    <row r="74" spans="1:14" x14ac:dyDescent="0.35">
      <c r="A74"/>
      <c r="B74"/>
      <c r="C74"/>
      <c r="D74"/>
      <c r="E74"/>
      <c r="F74"/>
      <c r="G74"/>
    </row>
    <row r="75" spans="1:14" x14ac:dyDescent="0.35">
      <c r="A75"/>
      <c r="B75"/>
      <c r="C75"/>
      <c r="D75"/>
      <c r="E75"/>
      <c r="F75"/>
      <c r="G7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2F7D-CEB0-4394-9774-90AE4EC176C2}">
  <dimension ref="A1"/>
  <sheetViews>
    <sheetView workbookViewId="0">
      <selection activeCell="P16" sqref="P16"/>
    </sheetView>
  </sheetViews>
  <sheetFormatPr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11E59-1010-44F8-9A45-FBE0C58D5754}">
  <dimension ref="A1"/>
  <sheetViews>
    <sheetView workbookViewId="0">
      <selection activeCell="D8" sqref="D8"/>
    </sheetView>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w F A A B Q S w M E F A A C A A g A I Z 0 2 V 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I Z 0 2 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G d N l b X u C 4 Q 9 g I A A F w I A A A T A B w A R m 9 y b X V s Y X M v U 2 V j d G l v b j E u b S C i G A A o o B Q A A A A A A A A A A A A A A A A A A A A A A A A A A A C 1 V U 1 v 2 k A Q v S P x H 1 b m A p K L S t T 2 k J R E x A Q 1 U p Q v a C + A q o 1 3 A q v Y u 2 h 3 D X E j / n t n v Q 5 2 s C 3 1 U i 6 2 5 + P N m 7 f M j o b Q c C n I 1 D 0 H Z + 1 W u 6 X X V A E j H e 8 W d u R Z R g y U R 4 Y k A t N u E f x N Z a J C Q M s k 8 / U n P A L d 9 Y L T x U 8 N S i / + 9 O k 6 p o w v x q B f j N w s H h L Q F v 5 T I D f p o o T a 8 x 1 i x 0 M M A 7 b q D 8 4 Y C J J h D m z Z G X 2 K o D + F C C k + y p 3 u u v I + A R q u y X x k j O J P i Q G 9 v J i 7 5 O U F + X 5 O j E q g w L 8 W W / k C J E i 0 k T G Z J M L 1 W x Q Y M R b I K I l F t 5 G M T 7 y Z o k I / S x V n N i 8 n 0 T m 2 d + e B F A a E W f Y K C o 8 g a I y g r k y 5 O e f J 7 d 1 m s j 5 5 8 2 4 x 0 j J x K v S z z 3 2 5 S C y 3 W O T O r E H V l H I 6 F q U q p G y N M n a 1 6 V K 1 q 9 c N F Q z T M / A c p F T N + b P 3 g 7 g N D O v E d S A u x J K x h I + V 7 n h T G m + w e P b Z K + k d r K l Y W W 7 p B g p K h 3 w H a 5 0 W t q E T / + 1 Y D Y M J x M C r 2 V u l r h m a r o X 5 9 q V v k T L b v d T G f t T 5 R m E I G w N s J P Q O V G 0 2 z p 4 w m S c r R U W a 2 Q M F 1 P 4 L x t Q c a D B 8 N z x 2 i W M 8 2 e O A 9 + R p K B V U a / 3 i s A t k I k z V d S l Z W u n 2 b i d A 2 R m v I 5 4 5 x 1 x v I p r W a n V D t b l i 3 M h G i C L i X 3 A a l b A B I x y Z L T d p Y 9 C M m 6 i K P a M r X T G 6 w 2 o Q K p B x j A f W 4 J 3 Q r V T c Q F N y J D W w R o 4 W O x H Y h d W W 1 R 1 s f s 3 c 8 B C E r r Z T M f w e f D D t e + 0 W F 7 U D k 2 2 C + e H y w S t c p Z d c M C 5 W O E s e Y s M r 4 O B R N c F h S i K a n Z V 3 6 p U m t D y Z 3 t 4 j y 9 J u O Z r j 2 v 3 S x W F A V L y L B z 0 y P C 8 i P k Q F e t s f y z C x x 1 D K 8 O c 4 E T x G 8 d X Q 8 7 H t / K o Z n n z 1 y Z U I p W 1 l O D j 5 e u K T h 0 Q a m J o 0 g m H x 2 k f g 5 f t 1 4 h S 6 V z J G N y 4 G o L i / d H G t 5 J 7 c f t h R 8 9 w + i q J p S F E s P b R 7 a d l z q O / a N 6 A X h + P w P m 7 n s r r / d z 3 f 0 i 1 f Z b f P A G E d / t v n / W H J F T x L k W d / A V B L A Q I t A B Q A A g A I A C G d N l Y g O B 9 n p A A A A P U A A A A S A A A A A A A A A A A A A A A A A A A A A A B D b 2 5 m a W c v U G F j a 2 F n Z S 5 4 b W x Q S w E C L Q A U A A I A C A A h n T Z W D 8 r p q 6 Q A A A D p A A A A E w A A A A A A A A A A A A A A A A D w A A A A W 0 N v b n R l b n R f V H l w Z X N d L n h t b F B L A Q I t A B Q A A g A I A C G d N l b X u C 4 Q 9 g I A A F w I A A A T A A A A A A A A A A A A A A A A A O E B A A B G b 3 J t d W x h c y 9 T Z W N 0 a W 9 u M S 5 t U E s F B g A A A A A D A A M A w g A A A C 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Q h A A A A A A A A M i 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O Z X c l M j B m b 2 x k 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y N i w m c X V v d D t r Z X l D b 2 x 1 b W 5 O Y W 1 l c y Z x d W 9 0 O z p b X S w m c X V v d D t x d W V y e V J l b G F 0 a W 9 u c 2 h p c H M m c X V v d D s 6 W 1 0 s J n F 1 b 3 Q 7 Y 2 9 s d W 1 u S W R l b n R p d G l l c y Z x d W 9 0 O z p b J n F 1 b 3 Q 7 U 2 V j d G l v b j E v T m V 3 I G Z v b G R l c i 9 D a G F u Z 2 V k I F R 5 c G U u e 1 N v d X J j Z S 5 O Y W 1 l L D B 9 J n F 1 b 3 Q 7 L C Z x d W 9 0 O 1 N l Y 3 R p b 2 4 x L 0 5 l d y B m b 2 x k Z X I v Q 2 h h b m d l Z C B U e X B l L n t J Z C w x f S Z x d W 9 0 O y w m c X V v d D t T Z W N 0 a W 9 u M S 9 O Z X c g Z m 9 s Z G V y L 0 N o Y W 5 n Z W Q g V H l w Z S 5 7 U G 9 z d F R 5 c G V J Z C w y f S Z x d W 9 0 O y w m c X V v d D t T Z W N 0 a W 9 u M S 9 O Z X c g Z m 9 s Z G V y L 0 N o Y W 5 n Z W Q g V H l w Z S 5 7 Q W N j Z X B 0 Z W R B b n N 3 Z X J J Z C w z f S Z x d W 9 0 O y w m c X V v d D t T Z W N 0 a W 9 u M S 9 O Z X c g Z m 9 s Z G V y L 0 N o Y W 5 n Z W Q g V H l w Z S 5 7 U G F y Z W 5 0 S W Q s N H 0 m c X V v d D s s J n F 1 b 3 Q 7 U 2 V j d G l v b j E v T m V 3 I G Z v b G R l c i 9 D a G F u Z 2 V k I F R 5 c G U u e 0 N y Z W F 0 a W 9 u R G F 0 Z S w 1 f S Z x d W 9 0 O y w m c X V v d D t T Z W N 0 a W 9 u M S 9 O Z X c g Z m 9 s Z G V y L 0 N o Y W 5 n Z W Q g V H l w Z S 5 7 R G V s Z X R p b 2 5 E Y X R l L D Z 9 J n F 1 b 3 Q 7 L C Z x d W 9 0 O 1 N l Y 3 R p b 2 4 x L 0 5 l d y B m b 2 x k Z X I v Q 2 h h b m d l Z C B U e X B l L n t T Y 2 9 y Z S w 3 f S Z x d W 9 0 O y w m c X V v d D t T Z W N 0 a W 9 u M S 9 O Z X c g Z m 9 s Z G V y L 0 N o Y W 5 n Z W Q g V H l w Z S 5 7 V m l l d 0 N v d W 5 0 L D h 9 J n F 1 b 3 Q 7 L C Z x d W 9 0 O 1 N l Y 3 R p b 2 4 x L 0 5 l d y B m b 2 x k Z X I v Q 2 h h b m d l Z C B U e X B l L n t C b 2 R 5 L D l 9 J n F 1 b 3 Q 7 L C Z x d W 9 0 O 1 N l Y 3 R p b 2 4 x L 0 5 l d y B m b 2 x k Z X I v Q 2 h h b m d l Z C B U e X B l L n t P d 2 5 l c l V z Z X J J Z C w x M H 0 m c X V v d D s s J n F 1 b 3 Q 7 U 2 V j d G l v b j E v T m V 3 I G Z v b G R l c i 9 D a G F u Z 2 V k I F R 5 c G U u e 0 9 3 b m V y R G l z c G x h e U 5 h b W U s M T F 9 J n F 1 b 3 Q 7 L C Z x d W 9 0 O 1 N l Y 3 R p b 2 4 x L 0 5 l d y B m b 2 x k Z X I v Q 2 h h b m d l Z C B U e X B l L n t M Y X N 0 R W R p d G 9 y V X N l c k l k L D E y f S Z x d W 9 0 O y w m c X V v d D t T Z W N 0 a W 9 u M S 9 O Z X c g Z m 9 s Z G V y L 0 N o Y W 5 n Z W Q g V H l w Z S 5 7 T G F z d E V k a X R v c k R p c 3 B s Y X l O Y W 1 l L D E z f S Z x d W 9 0 O y w m c X V v d D t T Z W N 0 a W 9 u M S 9 O Z X c g Z m 9 s Z G V y L 0 N o Y W 5 n Z W Q g V H l w Z S 5 7 T G F z d E V k a X R E Y X R l L D E 0 f S Z x d W 9 0 O y w m c X V v d D t T Z W N 0 a W 9 u M S 9 O Z X c g Z m 9 s Z G V y L 0 N o Y W 5 n Z W Q g V H l w Z S 5 7 T G F z d E F j d G l 2 a X R 5 R G F 0 Z S w x N X 0 m c X V v d D s s J n F 1 b 3 Q 7 U 2 V j d G l v b j E v T m V 3 I G Z v b G R l c i 9 D a G F u Z 2 V k I F R 5 c G U u e 1 R p d G x l L D E 2 f S Z x d W 9 0 O y w m c X V v d D t T Z W N 0 a W 9 u M S 9 O Z X c g Z m 9 s Z G V y L 0 N o Y W 5 n Z W Q g V H l w Z S 5 7 V G F n c y w x N 3 0 m c X V v d D s s J n F 1 b 3 Q 7 U 2 V j d G l v b j E v T m V 3 I G Z v b G R l c i 9 D a G F u Z 2 V k I F R 5 c G U u e 0 F u c 3 d l c k N v d W 5 0 L D E 4 f S Z x d W 9 0 O y w m c X V v d D t T Z W N 0 a W 9 u M S 9 O Z X c g Z m 9 s Z G V y L 0 N o Y W 5 n Z W Q g V H l w Z S 5 7 Q 2 9 t b W V u d E N v d W 5 0 L D E 5 f S Z x d W 9 0 O y w m c X V v d D t T Z W N 0 a W 9 u M S 9 O Z X c g Z m 9 s Z G V y L 0 N o Y W 5 n Z W Q g V H l w Z S 5 7 R m F 2 b 3 J p d G V D b 3 V u d C w y M H 0 m c X V v d D s s J n F 1 b 3 Q 7 U 2 V j d G l v b j E v T m V 3 I G Z v b G R l c i 9 D a G F u Z 2 V k I F R 5 c G U u e 0 N s b 3 N l Z E R h d G U s M j F 9 J n F 1 b 3 Q 7 L C Z x d W 9 0 O 1 N l Y 3 R p b 2 4 x L 0 5 l d y B m b 2 x k Z X I v Q 2 h h b m d l Z C B U e X B l L n t D b 2 1 t d W 5 p d H l P d 2 5 l Z E R h d G U s M j J 9 J n F 1 b 3 Q 7 L C Z x d W 9 0 O 1 N l Y 3 R p b 2 4 x L 0 5 l d y B m b 2 x k Z X I v Q 2 h h b m d l Z C B U e X B l L n t D b 2 5 0 Z W 5 0 T G l j Z W 5 z Z S w y M 3 0 m c X V v d D s s J n F 1 b 3 Q 7 U 2 V j d G l v b j E v T m V 3 I G Z v b G R l c i 9 D a G F u Z 2 V k I F R 5 c G U u e y w y N H 0 m c X V v d D s s J n F 1 b 3 Q 7 U 2 V j d G l v b j E v T m V 3 I G Z v b G R l c i 9 D a G F u Z 2 V k I F R 5 c G U u e 1 8 x L D I 1 f S Z x d W 9 0 O 1 0 s J n F 1 b 3 Q 7 Q 2 9 s d W 1 u Q 2 9 1 b n Q m c X V v d D s 6 M j Y s J n F 1 b 3 Q 7 S 2 V 5 Q 2 9 s d W 1 u T m F t Z X M m c X V v d D s 6 W 1 0 s J n F 1 b 3 Q 7 Q 2 9 s d W 1 u S W R l b n R p d G l l c y Z x d W 9 0 O z p b J n F 1 b 3 Q 7 U 2 V j d G l v b j E v T m V 3 I G Z v b G R l c i 9 D a G F u Z 2 V k I F R 5 c G U u e 1 N v d X J j Z S 5 O Y W 1 l L D B 9 J n F 1 b 3 Q 7 L C Z x d W 9 0 O 1 N l Y 3 R p b 2 4 x L 0 5 l d y B m b 2 x k Z X I v Q 2 h h b m d l Z C B U e X B l L n t J Z C w x f S Z x d W 9 0 O y w m c X V v d D t T Z W N 0 a W 9 u M S 9 O Z X c g Z m 9 s Z G V y L 0 N o Y W 5 n Z W Q g V H l w Z S 5 7 U G 9 z d F R 5 c G V J Z C w y f S Z x d W 9 0 O y w m c X V v d D t T Z W N 0 a W 9 u M S 9 O Z X c g Z m 9 s Z G V y L 0 N o Y W 5 n Z W Q g V H l w Z S 5 7 Q W N j Z X B 0 Z W R B b n N 3 Z X J J Z C w z f S Z x d W 9 0 O y w m c X V v d D t T Z W N 0 a W 9 u M S 9 O Z X c g Z m 9 s Z G V y L 0 N o Y W 5 n Z W Q g V H l w Z S 5 7 U G F y Z W 5 0 S W Q s N H 0 m c X V v d D s s J n F 1 b 3 Q 7 U 2 V j d G l v b j E v T m V 3 I G Z v b G R l c i 9 D a G F u Z 2 V k I F R 5 c G U u e 0 N y Z W F 0 a W 9 u R G F 0 Z S w 1 f S Z x d W 9 0 O y w m c X V v d D t T Z W N 0 a W 9 u M S 9 O Z X c g Z m 9 s Z G V y L 0 N o Y W 5 n Z W Q g V H l w Z S 5 7 R G V s Z X R p b 2 5 E Y X R l L D Z 9 J n F 1 b 3 Q 7 L C Z x d W 9 0 O 1 N l Y 3 R p b 2 4 x L 0 5 l d y B m b 2 x k Z X I v Q 2 h h b m d l Z C B U e X B l L n t T Y 2 9 y Z S w 3 f S Z x d W 9 0 O y w m c X V v d D t T Z W N 0 a W 9 u M S 9 O Z X c g Z m 9 s Z G V y L 0 N o Y W 5 n Z W Q g V H l w Z S 5 7 V m l l d 0 N v d W 5 0 L D h 9 J n F 1 b 3 Q 7 L C Z x d W 9 0 O 1 N l Y 3 R p b 2 4 x L 0 5 l d y B m b 2 x k Z X I v Q 2 h h b m d l Z C B U e X B l L n t C b 2 R 5 L D l 9 J n F 1 b 3 Q 7 L C Z x d W 9 0 O 1 N l Y 3 R p b 2 4 x L 0 5 l d y B m b 2 x k Z X I v Q 2 h h b m d l Z C B U e X B l L n t P d 2 5 l c l V z Z X J J Z C w x M H 0 m c X V v d D s s J n F 1 b 3 Q 7 U 2 V j d G l v b j E v T m V 3 I G Z v b G R l c i 9 D a G F u Z 2 V k I F R 5 c G U u e 0 9 3 b m V y R G l z c G x h e U 5 h b W U s M T F 9 J n F 1 b 3 Q 7 L C Z x d W 9 0 O 1 N l Y 3 R p b 2 4 x L 0 5 l d y B m b 2 x k Z X I v Q 2 h h b m d l Z C B U e X B l L n t M Y X N 0 R W R p d G 9 y V X N l c k l k L D E y f S Z x d W 9 0 O y w m c X V v d D t T Z W N 0 a W 9 u M S 9 O Z X c g Z m 9 s Z G V y L 0 N o Y W 5 n Z W Q g V H l w Z S 5 7 T G F z d E V k a X R v c k R p c 3 B s Y X l O Y W 1 l L D E z f S Z x d W 9 0 O y w m c X V v d D t T Z W N 0 a W 9 u M S 9 O Z X c g Z m 9 s Z G V y L 0 N o Y W 5 n Z W Q g V H l w Z S 5 7 T G F z d E V k a X R E Y X R l L D E 0 f S Z x d W 9 0 O y w m c X V v d D t T Z W N 0 a W 9 u M S 9 O Z X c g Z m 9 s Z G V y L 0 N o Y W 5 n Z W Q g V H l w Z S 5 7 T G F z d E F j d G l 2 a X R 5 R G F 0 Z S w x N X 0 m c X V v d D s s J n F 1 b 3 Q 7 U 2 V j d G l v b j E v T m V 3 I G Z v b G R l c i 9 D a G F u Z 2 V k I F R 5 c G U u e 1 R p d G x l L D E 2 f S Z x d W 9 0 O y w m c X V v d D t T Z W N 0 a W 9 u M S 9 O Z X c g Z m 9 s Z G V y L 0 N o Y W 5 n Z W Q g V H l w Z S 5 7 V G F n c y w x N 3 0 m c X V v d D s s J n F 1 b 3 Q 7 U 2 V j d G l v b j E v T m V 3 I G Z v b G R l c i 9 D a G F u Z 2 V k I F R 5 c G U u e 0 F u c 3 d l c k N v d W 5 0 L D E 4 f S Z x d W 9 0 O y w m c X V v d D t T Z W N 0 a W 9 u M S 9 O Z X c g Z m 9 s Z G V y L 0 N o Y W 5 n Z W Q g V H l w Z S 5 7 Q 2 9 t b W V u d E N v d W 5 0 L D E 5 f S Z x d W 9 0 O y w m c X V v d D t T Z W N 0 a W 9 u M S 9 O Z X c g Z m 9 s Z G V y L 0 N o Y W 5 n Z W Q g V H l w Z S 5 7 R m F 2 b 3 J p d G V D b 3 V u d C w y M H 0 m c X V v d D s s J n F 1 b 3 Q 7 U 2 V j d G l v b j E v T m V 3 I G Z v b G R l c i 9 D a G F u Z 2 V k I F R 5 c G U u e 0 N s b 3 N l Z E R h d G U s M j F 9 J n F 1 b 3 Q 7 L C Z x d W 9 0 O 1 N l Y 3 R p b 2 4 x L 0 5 l d y B m b 2 x k Z X I v Q 2 h h b m d l Z C B U e X B l L n t D b 2 1 t d W 5 p d H l P d 2 5 l Z E R h d G U s M j J 9 J n F 1 b 3 Q 7 L C Z x d W 9 0 O 1 N l Y 3 R p b 2 4 x L 0 5 l d y B m b 2 x k Z X I v Q 2 h h b m d l Z C B U e X B l L n t D b 2 5 0 Z W 5 0 T G l j Z W 5 z Z S w y M 3 0 m c X V v d D s s J n F 1 b 3 Q 7 U 2 V j d G l v b j E v T m V 3 I G Z v b G R l c i 9 D a G F u Z 2 V k I F R 5 c G U u e y w y N H 0 m c X V v d D s s J n F 1 b 3 Q 7 U 2 V j d G l v b j E v T m V 3 I G Z v b G R l c i 9 D a G F u Z 2 V k I F R 5 c G U u e 1 8 x L D I 1 f S Z x d W 9 0 O 1 0 s J n F 1 b 3 Q 7 U m V s Y X R p b 2 5 z a G l w S W 5 m b y Z x d W 9 0 O z p b X X 0 i I C 8 + P E V u d H J 5 I F R 5 c G U 9 I k Z p b G x T d G F 0 d X M i I F Z h b H V l P S J z Q 2 9 t c G x l d G U i I C 8 + P E V u d H J 5 I F R 5 c G U 9 I k Z p b G x D b 2 x 1 b W 5 O Y W 1 l c y I g V m F s d W U 9 I n N b J n F 1 b 3 Q 7 U 2 9 1 c m N l L k 5 h b W U m c X V v d D s s J n F 1 b 3 Q 7 S W Q m c X V v d D s s J n F 1 b 3 Q 7 U G 9 z d F R 5 c G V J Z C Z x d W 9 0 O y w m c X V v d D t B Y 2 N l c H R l Z E F u c 3 d l c k l k J n F 1 b 3 Q 7 L C Z x d W 9 0 O 1 B h c m V u d E l k J n F 1 b 3 Q 7 L C Z x d W 9 0 O 0 N y Z W F 0 a W 9 u R G F 0 Z S Z x d W 9 0 O y w m c X V v d D t E Z W x l d G l v b k R h d G U m c X V v d D s s J n F 1 b 3 Q 7 U 2 N v c m U m c X V v d D s s J n F 1 b 3 Q 7 V m l l d 0 N v d W 5 0 J n F 1 b 3 Q 7 L C Z x d W 9 0 O 0 J v Z H k m c X V v d D s s J n F 1 b 3 Q 7 T 3 d u Z X J V c 2 V y S W Q m c X V v d D s s J n F 1 b 3 Q 7 T 3 d u Z X J E a X N w b G F 5 T m F t Z S Z x d W 9 0 O y w m c X V v d D t M Y X N 0 R W R p d G 9 y V X N l c k l k J n F 1 b 3 Q 7 L C Z x d W 9 0 O 0 x h c 3 R F Z G l 0 b 3 J E a X N w b G F 5 T m F t Z S Z x d W 9 0 O y w m c X V v d D t M Y X N 0 R W R p d E R h d G U m c X V v d D s s J n F 1 b 3 Q 7 T G F z d E F j d G l 2 a X R 5 R G F 0 Z S Z x d W 9 0 O y w m c X V v d D t U a X R s Z S Z x d W 9 0 O y w m c X V v d D t U Y W d z J n F 1 b 3 Q 7 L C Z x d W 9 0 O 0 F u c 3 d l c k N v d W 5 0 J n F 1 b 3 Q 7 L C Z x d W 9 0 O 0 N v b W 1 l b n R D b 3 V u d C Z x d W 9 0 O y w m c X V v d D t G Y X Z v c m l 0 Z U N v d W 5 0 J n F 1 b 3 Q 7 L C Z x d W 9 0 O 0 N s b 3 N l Z E R h d G U m c X V v d D s s J n F 1 b 3 Q 7 Q 2 9 t b X V u a X R 5 T 3 d u Z W R E Y X R l J n F 1 b 3 Q 7 L C Z x d W 9 0 O 0 N v b n R l b n R M a W N l b n N l J n F 1 b 3 Q 7 L C Z x d W 9 0 O 0 N v b H V t b j E m c X V v d D s s J n F 1 b 3 Q 7 X z E m c X V v d D t d I i A v P j x F b n R y e S B U e X B l P S J G a W x s Q 2 9 s d W 1 u V H l w Z X M i I F Z h b H V l P S J z Q m d N R E F 3 Q U h B Q U 1 E Q m d N R 0 F 3 W U h C d 1 l H Q X d N R E J 3 Q U d C Z 1 k 9 I i A v P j x F b n R y e S B U e X B l P S J G a W x s T G F z d F V w Z G F 0 Z W Q i I F Z h b H V l P S J k M j A y M y 0 w M S 0 y M l Q x N j o w O D o 0 O S 4 w N j Q 3 O T c 3 W i I g L z 4 8 R W 5 0 c n k g V H l w Z T 0 i R m l s b E V y c m 9 y Q 2 9 1 b n Q i I F Z h b H V l P S J s M C I g L z 4 8 R W 5 0 c n k g V H l w Z T 0 i R m l s b E V y c m 9 y Q 2 9 k Z S I g V m F s d W U 9 I n N V b m t u b 3 d u I i A v P j x F b n R y e S B U e X B l P S J G a W x s Q 2 9 1 b n Q i I F Z h b H V l P S J s M T I w I i A v P j x F b n R y e S B U e X B l P S J B Z G R l Z F R v R G F 0 Y U 1 v Z G V s I i B W Y W x 1 Z T 0 i b D A i I C 8 + P C 9 T d G F i b G V F b n R y a W V z P j w v S X R l b T 4 8 S X R l b T 4 8 S X R l b U x v Y 2 F 0 a W 9 u P j x J d G V t V H l w Z T 5 G b 3 J t d W x h P C 9 J d G V t V H l w Z T 4 8 S X R l b V B h d G g + U 2 V j d G l v b j E v T m V 3 J T I w Z m 9 s Z G V y L 1 N v d X J j Z T w v S X R l b V B h d G g + P C 9 J d G V t T G 9 j Y X R p b 2 4 + P F N 0 Y W J s Z U V u d H J p Z X M g L z 4 8 L 0 l 0 Z W 0 + P E l 0 Z W 0 + P E l 0 Z W 1 M b 2 N h d G l v b j 4 8 S X R l b V R 5 c G U + R m 9 y b X V s Y T w v S X R l b V R 5 c G U + P E l 0 Z W 1 Q Y X R o P l N l Y 3 R p b 2 4 x L 0 5 l d y U y M G Z v b G R l c i 9 G a W x 0 Z X J l Z C U y M E h p Z G R l b i U y M E Z p b G V z M T w v S X R l b V B h d G g + P C 9 J d G V t T G 9 j Y X R p b 2 4 + P F N 0 Y W J s Z U V u d H J p Z X M g L z 4 8 L 0 l 0 Z W 0 + P E l 0 Z W 0 + P E l 0 Z W 1 M b 2 N h d G l v b j 4 8 S X R l b V R 5 c G U + R m 9 y b X V s Y T w v S X R l b V R 5 c G U + P E l 0 Z W 1 Q Y X R o P l N l Y 3 R p b 2 4 x L 0 5 l d y U y M G Z v b G R l c i 9 J b n Z v a 2 U l M j B D d X N 0 b 2 0 l M j B G d W 5 j d G l v b j E 8 L 0 l 0 Z W 1 Q Y X R o P j w v S X R l b U x v Y 2 F 0 a W 9 u P j x T d G F i b G V F b n R y a W V z I C 8 + P C 9 J d G V t P j x J d G V t P j x J d G V t T G 9 j Y X R p b 2 4 + P E l 0 Z W 1 U e X B l P k Z v c m 1 1 b G E 8 L 0 l 0 Z W 1 U e X B l P j x J d G V t U G F 0 a D 5 T Z W N 0 a W 9 u M S 9 O Z X c l M j B m b 2 x k Z X I v U m V u Y W 1 l Z C U y M E N v b H V t b n M x P C 9 J d G V t U G F 0 a D 4 8 L 0 l 0 Z W 1 M b 2 N h d G l v b j 4 8 U 3 R h Y m x l R W 5 0 c m l l c y A v P j w v S X R l b T 4 8 S X R l b T 4 8 S X R l b U x v Y 2 F 0 a W 9 u P j x J d G V t V H l w Z T 5 G b 3 J t d W x h P C 9 J d G V t V H l w Z T 4 8 S X R l b V B h d G g + U 2 V j d G l v b j E v T m V 3 J T I w Z m 9 s Z G V y L 1 J l b W 9 2 Z W Q l M j B P d G h l c i U y M E N v b H V t b n M x P C 9 J d G V t U G F 0 a D 4 8 L 0 l 0 Z W 1 M b 2 N h d G l v b j 4 8 U 3 R h Y m x l R W 5 0 c m l l c y A v P j w v S X R l b T 4 8 S X R l b T 4 8 S X R l b U x v Y 2 F 0 a W 9 u P j x J d G V t V H l w Z T 5 G b 3 J t d W x h P C 9 J d G V t V H l w Z T 4 8 S X R l b V B h d G g + U 2 V j d G l v b j E v T m V 3 J T I w Z m 9 s Z G V y L 0 V 4 c G F u Z G V k J T I w V G F i b G U l M j B D b 2 x 1 b W 4 x P C 9 J d G V t U G F 0 a D 4 8 L 0 l 0 Z W 1 M b 2 N h d G l v b j 4 8 U 3 R h Y m x l R W 5 0 c m l l c y A v P j w v S X R l b T 4 8 S X R l b T 4 8 S X R l b U x v Y 2 F 0 a W 9 u P j x J d G V t V H l w Z T 5 G b 3 J t d W x h P C 9 J d G V t V H l w Z T 4 8 S X R l b V B h d G g + U 2 V j d G l v b j E v T m V 3 J T I w Z m 9 s Z G V y L 0 N o Y W 5 n Z W Q l M j B U e X B l 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3 O D M 2 Y T g y Z i 0 4 N T k w L T R j N m U t Y j g x N i 1 k Z G J i N D k 0 N j Y 4 N 2 I i I C 8 + P E V u d H J 5 I F R 5 c G U 9 I k Z p b G x F b m F i b G V k I i B W Y W x 1 Z T 0 i b D A i I C 8 + P E V u d H J 5 I F R 5 c G U 9 I k Z p b G x P Y m p l Y 3 R U e X B l I i B W Y W x 1 Z T 0 i c 0 N v b m 5 l Y 3 R p b 2 5 P b m x 5 I i A v P j x F b n R y e S B U e X B l P S J G a W x s V G 9 E Y X R h T W 9 k Z W x F b m F i b G V k I i B W Y W x 1 Z T 0 i b D A i I C 8 + P E V u d H J 5 I F R 5 c G U 9 I k l z U H J p d m F 0 Z S I g V m F s d W U 9 I m w w I i A v P j x F b n R y e S B U e X B l P S J S Z X N 1 b H R U e X B l I i B W Y W x 1 Z T 0 i c 0 Z 1 b m N 0 a W 9 u I i A v P j x F b n R y e S B U e X B l P S J C d W Z m Z X J O Z X h 0 U m V m c m V z a C I g V m F s d W U 9 I m w x I i A v P j x F b n R y e S B U e X B l P S J G a W x s Z W R D b 2 1 w b G V 0 Z V J l c 3 V s d F R v V 2 9 y a 3 N o Z W V 0 I i B W Y W x 1 Z T 0 i b D A i I C 8 + P E V u d H J 5 I F R 5 c G U 9 I k Z p b G x M Y X N 0 V X B k Y X R l Z C I g V m F s d W U 9 I m Q y M D I z L T A x L T I y V D E 2 O j A 5 O j U 2 L j g y O T Y 2 M D l a I i A v P j x F b n R y e S B U e X B l P S J G a W x s R X J y b 3 J D b 2 R l I i B W Y W x 1 Z T 0 i c 1 V u a 2 5 v d 2 4 i I C 8 + P E V u d H J 5 I F R 5 c G U 9 I k Z p b G x T d G F 0 d X M i I F Z h b H V l P S J z Q 2 9 t c G x l d G U i I C 8 + P E V u d H J 5 I F R 5 c G U 9 I k F k Z G V k V G 9 E Y X R h T W 9 k Z W w i I F Z h b H V l P S J s M C 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F c n J v c k N v Z G U i I F Z h b H V l P S J z V W 5 r b m 9 3 b i I g L z 4 8 R W 5 0 c n k g V H l w Z T 0 i R m l s b E x h c 3 R V c G R h d G V k I i B W Y W x 1 Z T 0 i Z D I w M j M t M D E t M j J U M T Y 6 M D k 6 N T Y u O D I 5 N j Y w O V o i I C 8 + P E V u d H J 5 I F R 5 c G U 9 I k x v Y W R U b 1 J l c G 9 y d E R p c 2 F i b G V k I i B W Y W x 1 Z T 0 i b D E i I C 8 + P E V u d H J 5 I F R 5 c G U 9 I l F 1 Z X J 5 R 3 J v d X B J R C I g V m F s d W U 9 I n M 3 O D M 2 Y T g y Z i 0 4 N T k w L T R j N m U t Y j g x N i 1 k Z G J i N D k 0 N j Y 4 N 2 I 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E V u d H J 5 I F R 5 c G U 9 I k F k Z G V k V G 9 E Y X R h T W 9 k Z W w 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w v S X R l b X M + P C 9 M b 2 N h b F B h Y 2 t h Z 2 V N Z X R h Z G F 0 Y U Z p b G U + F g A A A F B L B Q Y A A A A A A A A A A A A A A A A A A A A A A A D a A A A A A Q A A A N C M n d 8 B F d E R j H o A w E / C l + s B A A A A 7 S o N P 7 9 W x k O A y 8 y J s y F t x w A A A A A C A A A A A A A D Z g A A w A A A A B A A A A A e 6 u 2 O 0 4 9 1 8 Y y 4 w f K 0 G y D i A A A A A A S A A A C g A A A A E A A A A K n A 9 V P + f k A q N I F M P q 4 k h l p Q A A A A u P Y 0 f V e O B X H i N R p w 7 5 P t X T 6 c N F n r q r l Z D x 2 y J Y 6 L p H J M 0 v z 8 P + F g Z g 2 p W Q V 9 f x z 3 H / L 2 E C 9 G 2 t 6 5 t f A r G R 6 O u 9 K a R d 3 O O k b E 3 N / s u l 6 0 f Y 8 U A A A A 6 O x 6 M u q 7 e f Z 1 W k X i Y g Z 0 c n O V U I s = < / D a t a M a s h u p > 
</file>

<file path=customXml/itemProps1.xml><?xml version="1.0" encoding="utf-8"?>
<ds:datastoreItem xmlns:ds="http://schemas.openxmlformats.org/officeDocument/2006/customXml" ds:itemID="{809E390C-5A20-4AFC-A77A-62A14332F6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Data lowest Question</vt:lpstr>
      <vt:lpstr>Analysis based on personal opin</vt:lpstr>
      <vt:lpstr>Creation Date</vt:lpstr>
      <vt:lpstr>Sum Score</vt:lpstr>
      <vt:lpstr>variance lowest Question</vt:lpstr>
      <vt:lpstr>variance chart</vt:lpstr>
      <vt:lpstr>Sum character length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zahra Ahmadi</dc:creator>
  <cp:lastModifiedBy>Sana</cp:lastModifiedBy>
  <dcterms:created xsi:type="dcterms:W3CDTF">2023-01-22T05:40:45Z</dcterms:created>
  <dcterms:modified xsi:type="dcterms:W3CDTF">2023-01-28T14:49:27Z</dcterms:modified>
</cp:coreProperties>
</file>