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Zahra\Desktop\a analysis\"/>
    </mc:Choice>
  </mc:AlternateContent>
  <xr:revisionPtr revIDLastSave="0" documentId="13_ncr:1_{3165B085-A82B-4B59-AE3F-DF414BB3CD1E}" xr6:coauthVersionLast="47" xr6:coauthVersionMax="47" xr10:uidLastSave="{00000000-0000-0000-0000-000000000000}"/>
  <bookViews>
    <workbookView xWindow="-110" yWindow="-110" windowWidth="19420" windowHeight="10300" tabRatio="678" xr2:uid="{D9007F68-C8F4-49AC-8497-C4763E74EFA3}"/>
  </bookViews>
  <sheets>
    <sheet name="Total data  highest Answer" sheetId="1" r:id="rId1"/>
    <sheet name="Analysis based on personal poin" sheetId="24" r:id="rId2"/>
    <sheet name="Sum Score" sheetId="2" r:id="rId3"/>
    <sheet name="Variance highest Answer" sheetId="6" r:id="rId4"/>
    <sheet name="Variance Chart" sheetId="4" r:id="rId5"/>
    <sheet name="Sum Character Length"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2" i="1" l="1"/>
  <c r="L112" i="1" s="1"/>
  <c r="I113" i="1"/>
  <c r="I114" i="1"/>
  <c r="I115" i="1"/>
  <c r="I116" i="1"/>
  <c r="I117" i="1"/>
  <c r="I118" i="1"/>
  <c r="I119" i="1"/>
  <c r="I120" i="1"/>
  <c r="I121" i="1"/>
  <c r="K112" i="1"/>
  <c r="L112" i="24"/>
  <c r="K112" i="24"/>
  <c r="I111" i="24"/>
  <c r="I110" i="24"/>
  <c r="I109" i="24"/>
  <c r="I108" i="24"/>
  <c r="I107" i="24"/>
  <c r="I106" i="24"/>
  <c r="I105" i="24"/>
  <c r="L102" i="24" s="1"/>
  <c r="I104" i="24"/>
  <c r="I103" i="24"/>
  <c r="K102" i="24"/>
  <c r="I102" i="24"/>
  <c r="I101" i="24"/>
  <c r="I100" i="24"/>
  <c r="I99" i="24"/>
  <c r="I98" i="24"/>
  <c r="I97" i="24"/>
  <c r="I96" i="24"/>
  <c r="I95" i="24"/>
  <c r="L92" i="24" s="1"/>
  <c r="I94" i="24"/>
  <c r="I93" i="24"/>
  <c r="K92" i="24"/>
  <c r="I92" i="24"/>
  <c r="I91" i="24"/>
  <c r="I90" i="24"/>
  <c r="I89" i="24"/>
  <c r="I88" i="24"/>
  <c r="I87" i="24"/>
  <c r="I86" i="24"/>
  <c r="I85" i="24"/>
  <c r="L82" i="24" s="1"/>
  <c r="I84" i="24"/>
  <c r="I83" i="24"/>
  <c r="K82" i="24"/>
  <c r="I82" i="24"/>
  <c r="I81" i="24"/>
  <c r="I80" i="24"/>
  <c r="I79" i="24"/>
  <c r="I78" i="24"/>
  <c r="I77" i="24"/>
  <c r="I76" i="24"/>
  <c r="I75" i="24"/>
  <c r="L72" i="24" s="1"/>
  <c r="I74" i="24"/>
  <c r="I73" i="24"/>
  <c r="K72" i="24"/>
  <c r="I72" i="24"/>
  <c r="I71" i="24"/>
  <c r="I70" i="24"/>
  <c r="I69" i="24"/>
  <c r="I68" i="24"/>
  <c r="I67" i="24"/>
  <c r="I66" i="24"/>
  <c r="I65" i="24"/>
  <c r="L62" i="24" s="1"/>
  <c r="I64" i="24"/>
  <c r="I63" i="24"/>
  <c r="K62" i="24"/>
  <c r="I62" i="24"/>
  <c r="I61" i="24"/>
  <c r="I60" i="24"/>
  <c r="I59" i="24"/>
  <c r="I58" i="24"/>
  <c r="I57" i="24"/>
  <c r="I56" i="24"/>
  <c r="I55" i="24"/>
  <c r="L52" i="24" s="1"/>
  <c r="I54" i="24"/>
  <c r="I53" i="24"/>
  <c r="K52" i="24"/>
  <c r="I52" i="24"/>
  <c r="I51" i="24"/>
  <c r="I50" i="24"/>
  <c r="I49" i="24"/>
  <c r="I48" i="24"/>
  <c r="I47" i="24"/>
  <c r="I46" i="24"/>
  <c r="I45" i="24"/>
  <c r="L42" i="24" s="1"/>
  <c r="I44" i="24"/>
  <c r="I43" i="24"/>
  <c r="K42" i="24"/>
  <c r="I42" i="24"/>
  <c r="I41" i="24"/>
  <c r="I40" i="24"/>
  <c r="I39" i="24"/>
  <c r="I38" i="24"/>
  <c r="I37" i="24"/>
  <c r="I36" i="24"/>
  <c r="I35" i="24"/>
  <c r="L32" i="24" s="1"/>
  <c r="I34" i="24"/>
  <c r="I33" i="24"/>
  <c r="K32" i="24"/>
  <c r="I32" i="24"/>
  <c r="I31" i="24"/>
  <c r="I30" i="24"/>
  <c r="I29" i="24"/>
  <c r="I28" i="24"/>
  <c r="I27" i="24"/>
  <c r="I26" i="24"/>
  <c r="I25" i="24"/>
  <c r="L22" i="24" s="1"/>
  <c r="I24" i="24"/>
  <c r="I23" i="24"/>
  <c r="K22" i="24"/>
  <c r="I22" i="24"/>
  <c r="I21" i="24"/>
  <c r="I20" i="24"/>
  <c r="I19" i="24"/>
  <c r="I18" i="24"/>
  <c r="I17" i="24"/>
  <c r="I16" i="24"/>
  <c r="I15" i="24"/>
  <c r="L12" i="24" s="1"/>
  <c r="I14" i="24"/>
  <c r="I13" i="24"/>
  <c r="K12" i="24"/>
  <c r="I12" i="24"/>
  <c r="I11" i="24"/>
  <c r="I10" i="24"/>
  <c r="I9" i="24"/>
  <c r="I8" i="24"/>
  <c r="I7" i="24"/>
  <c r="I6" i="24"/>
  <c r="I5" i="24"/>
  <c r="I4" i="24"/>
  <c r="I3" i="24"/>
  <c r="K2" i="24"/>
  <c r="I2" i="24"/>
  <c r="I3" i="1"/>
  <c r="L2" i="1" s="1"/>
  <c r="I4" i="1"/>
  <c r="I5" i="1"/>
  <c r="I6" i="1"/>
  <c r="I7" i="1"/>
  <c r="I8" i="1"/>
  <c r="I9" i="1"/>
  <c r="I10" i="1"/>
  <c r="I11" i="1"/>
  <c r="I12" i="1"/>
  <c r="I13" i="1"/>
  <c r="I14" i="1"/>
  <c r="L12" i="1" s="1"/>
  <c r="I15" i="1"/>
  <c r="I16" i="1"/>
  <c r="I17" i="1"/>
  <c r="I18" i="1"/>
  <c r="I19" i="1"/>
  <c r="I20" i="1"/>
  <c r="I21" i="1"/>
  <c r="I22" i="1"/>
  <c r="L22" i="1" s="1"/>
  <c r="I23" i="1"/>
  <c r="I24" i="1"/>
  <c r="I25" i="1"/>
  <c r="I26" i="1"/>
  <c r="I27" i="1"/>
  <c r="I28" i="1"/>
  <c r="I29" i="1"/>
  <c r="I30" i="1"/>
  <c r="I31" i="1"/>
  <c r="I32" i="1"/>
  <c r="L32" i="1" s="1"/>
  <c r="I33" i="1"/>
  <c r="I34" i="1"/>
  <c r="I35" i="1"/>
  <c r="I36" i="1"/>
  <c r="I37" i="1"/>
  <c r="I38" i="1"/>
  <c r="I39" i="1"/>
  <c r="I40" i="1"/>
  <c r="I41" i="1"/>
  <c r="I42" i="1"/>
  <c r="L42" i="1" s="1"/>
  <c r="I43" i="1"/>
  <c r="I44" i="1"/>
  <c r="I45" i="1"/>
  <c r="I46" i="1"/>
  <c r="I47" i="1"/>
  <c r="I48" i="1"/>
  <c r="I49" i="1"/>
  <c r="I50" i="1"/>
  <c r="I51" i="1"/>
  <c r="I52" i="1"/>
  <c r="I53" i="1"/>
  <c r="I54" i="1"/>
  <c r="L52" i="1" s="1"/>
  <c r="I55" i="1"/>
  <c r="I56" i="1"/>
  <c r="I57" i="1"/>
  <c r="I58" i="1"/>
  <c r="I59" i="1"/>
  <c r="I60" i="1"/>
  <c r="I61" i="1"/>
  <c r="I62" i="1"/>
  <c r="L62" i="1" s="1"/>
  <c r="I63" i="1"/>
  <c r="I64" i="1"/>
  <c r="I65" i="1"/>
  <c r="I66" i="1"/>
  <c r="I67" i="1"/>
  <c r="I68" i="1"/>
  <c r="I69" i="1"/>
  <c r="I70" i="1"/>
  <c r="I71" i="1"/>
  <c r="I72" i="1"/>
  <c r="L72" i="1" s="1"/>
  <c r="I73" i="1"/>
  <c r="I74" i="1"/>
  <c r="I75" i="1"/>
  <c r="I76" i="1"/>
  <c r="I77" i="1"/>
  <c r="I78" i="1"/>
  <c r="I79" i="1"/>
  <c r="I80" i="1"/>
  <c r="I81" i="1"/>
  <c r="I82" i="1"/>
  <c r="L82" i="1" s="1"/>
  <c r="I83" i="1"/>
  <c r="I84" i="1"/>
  <c r="I85" i="1"/>
  <c r="I86" i="1"/>
  <c r="I87" i="1"/>
  <c r="I88" i="1"/>
  <c r="I89" i="1"/>
  <c r="I90" i="1"/>
  <c r="I91" i="1"/>
  <c r="I92" i="1"/>
  <c r="I93" i="1"/>
  <c r="I94" i="1"/>
  <c r="L92" i="1" s="1"/>
  <c r="I95" i="1"/>
  <c r="I96" i="1"/>
  <c r="I97" i="1"/>
  <c r="I98" i="1"/>
  <c r="I99" i="1"/>
  <c r="I100" i="1"/>
  <c r="I101" i="1"/>
  <c r="I102" i="1"/>
  <c r="L102" i="1" s="1"/>
  <c r="I103" i="1"/>
  <c r="I104" i="1"/>
  <c r="I105" i="1"/>
  <c r="I106" i="1"/>
  <c r="I107" i="1"/>
  <c r="I108" i="1"/>
  <c r="I109" i="1"/>
  <c r="I110" i="1"/>
  <c r="I111" i="1"/>
  <c r="I2" i="1"/>
  <c r="K12" i="1"/>
  <c r="K22" i="1"/>
  <c r="K32" i="1"/>
  <c r="K42" i="1"/>
  <c r="K52" i="1"/>
  <c r="K62" i="1"/>
  <c r="K72" i="1"/>
  <c r="K82" i="1"/>
  <c r="K92" i="1"/>
  <c r="K102" i="1"/>
  <c r="K2" i="1"/>
  <c r="L2" i="24" l="1"/>
</calcChain>
</file>

<file path=xl/sharedStrings.xml><?xml version="1.0" encoding="utf-8"?>
<sst xmlns="http://schemas.openxmlformats.org/spreadsheetml/2006/main" count="728" uniqueCount="233">
  <si>
    <t>Id</t>
  </si>
  <si>
    <t>PostId</t>
  </si>
  <si>
    <t>Score</t>
  </si>
  <si>
    <t>Text</t>
  </si>
  <si>
    <t>CreationDate</t>
  </si>
  <si>
    <t>UserDisplayName</t>
  </si>
  <si>
    <t>UserId</t>
  </si>
  <si>
    <t>ContentLicense</t>
  </si>
  <si>
    <t>When someone asks a question on here that yes, does have a lot of links in Google about it, what they are really asking is for someone to answer the question with **plain language** and to put it in **context**, such as why do we need it, who will use it most, do we need to know it to build Android apps in Android Studio, etc. Because most often the links you find about it on Google are in "tech-speak" and for a beginner this is confusing.</t>
  </si>
  <si>
    <t>CC BY-SA 3.0</t>
  </si>
  <si>
    <t>that prefix does nothing but to mess up the readability ...</t>
  </si>
  <si>
    <t>CC BY-SA 2.5</t>
  </si>
  <si>
    <t>Easy trick to remember: Take "layout-gravity" as "Lay-outside-gravity"</t>
  </si>
  <si>
    <t>did you finally find her?</t>
  </si>
  <si>
    <t>Need to fire that guy who oversees android studio @google. My PC literally crwals right now. My mouse pointer jumps. Its extremely frustrating to use android studio. It used to be better before</t>
  </si>
  <si>
    <t>I guess even you ask questions :)</t>
  </si>
  <si>
    <t>What a stupid error message! It could've been as simple as - can't call this from a non-UI thread as done when views are touched from a non-UI thread.</t>
  </si>
  <si>
    <t>**The accepted answer is not correct.** Please read the answer by Steve H.</t>
  </si>
  <si>
    <t>[**Read this blog post**](http://www.androiddesignpatterns.com/2012/06/app-force-close-honeycomb-ics.html) on the NetworkOnMainThreadException for more information. It explains why this occurs on Android 3.0 and above.</t>
  </si>
  <si>
    <t>It sounds like you may be using "security by obscurity" if your payment processing scheme relies on the operation of the client remaining secret.</t>
  </si>
  <si>
    <t>`System.Drawing.Rectangle` violates all three of these rules.</t>
  </si>
  <si>
    <t>It's only globally unique, so it's only unique on our planet. If you want a truly unique id you need to use a **universally** unique id (UUID). I assume that you're only interested in uniqueness within our universe. :-)</t>
  </si>
  <si>
    <t>Unrelated, but for anyone looking to merge just two dictionaries without duplicate key checks, this works nicely: `dicA.Concat(dicB).ToDictionary(kvp =&gt; kvp.Key, kvp =&gt; kvp.Value)`</t>
  </si>
  <si>
    <t>"Because I want to know how it works" is a good enough reason.</t>
  </si>
  <si>
    <t>@tmg The docs say 'Transient lifetime services are created each time they are requested.' and 'Scoped lifetime services are created once per request.' which unless my grasp of English is weaker than I thought actually mean the exact same thing.</t>
  </si>
  <si>
    <t>Maybe `\d` deals with locales. E.g. Hebrew uses letters for digits.</t>
  </si>
  <si>
    <t>I just asked Anders (and the rest of the design team) what they thought. Let's just say the results would not be printable in a family-friendly newspaper.</t>
  </si>
  <si>
    <t>what all of the answers so far have missed is that it depends where the person was born and where they are right now.</t>
  </si>
  <si>
    <t>How many variations of this question are going to be asked?</t>
  </si>
  <si>
    <t>The upcoming **.NET 4.6** (to be release later in this year) introduces support for this. See [`DateTimeOffset.FromUnixTimeSeconds`](https://msdn.microsoft.com/en-us/library/system.datetimeoffset.fromunixtimeseconds.aspx) and [`DateTimeOffset.ToUnixTimeSeconds`](https://msdn.microsoft.com/en-us/library/system.datetimeoffset.tounixtimeseconds.aspx) methods. There are methods for millisecond unix-time as well.</t>
  </si>
  <si>
    <t>Tag</t>
  </si>
  <si>
    <t>Android</t>
  </si>
  <si>
    <t>C#</t>
  </si>
  <si>
    <t>I suspect the reason is because you do not have a Scaffold on this page.</t>
  </si>
  <si>
    <t>I'd recommend either explaining the undesirable side effects directly in the documentation (first choice) or adding more explanation here (second choice). I don't know if I'm representative of the average Provider user or not, but when I come here I still don't understand the relationship between using `.value` and unwanted widget build or the `build` method needing to be pure.</t>
  </si>
  <si>
    <t>CC BY-SA 4.0</t>
  </si>
  <si>
    <t>There is an field in ListView `physics = NeverScrollableScrollPhysics()`; Now you can implement it base on some condition</t>
  </si>
  <si>
    <t>In the [provider documentation](https://pub.dev/documentation/provider/latest/) you link here saying "See this stackoverflow answer which explains in further details why using the .value constructor to create values is undesired." However, you don't mention the value constructor here or in your answer. Did you mean to link somewhere else?</t>
  </si>
  <si>
    <t>Grey color because of elevation. You can set `AppBar(backgroundColor: Colors.transparent, elevation: 0.0,)` and appbar will be transparent</t>
  </si>
  <si>
    <t>After another 1.5 years, it seems like this isn't such a bad idea after all. Every month there's new phones coming out with weirder and weirder aspect ratio.</t>
  </si>
  <si>
    <t>Have you read https://dart.dev/guides/language/language-tour#assert ?  As with other programming languages, `assert` is used to validate your assumptions in debug builds without affecting release builds.</t>
  </si>
  <si>
    <t>The file where the extension is defined must be imported</t>
  </si>
  <si>
    <t>all of the solutions do not work for me. Notice, I installed flutter and dart plugin already. How can I resolve the problem ?</t>
  </si>
  <si>
    <t>Not a full answer but a I got the same error the following way create a Scaffold with a Drawer, put a button in the drawer. bind a callback to the button that causes the app state to change in a way that the whole drawer is not rendered anymore. Then the error is caused by the drawer still being open but not in the widget tree anymore.
The solution for me to call `Navigator.pop(context)` (ie closing the drawer) before calling the `setState()` that causes the drawer to be removed.</t>
  </si>
  <si>
    <t>Dart</t>
  </si>
  <si>
    <t>Remember it by "bang, bang you're boolean"</t>
  </si>
  <si>
    <t>Think of `a` in apply for array of args and `c` in call for columns of args.</t>
  </si>
  <si>
    <t>How about this Ryan? `alert("It's \"game\" time.");` or `alert('It\'s "game" time.');`?</t>
  </si>
  <si>
    <t>Please, to anyone reading this in the future, do **not** use float to store currency. You will loose precision and data. You should store it as a integer number of cents (or pennies etc.) and then convert prior to output.</t>
  </si>
  <si>
    <t>The solution in ES6 is to put the variable in square brackets in order to evaluate it.
`var key = "happyCount";
myArray.push({ [key]: someValueArray });`</t>
  </si>
  <si>
    <t>As James said, the DOM does not support removing an object directly. You have to go to its parent and remove it from there. Javascript won't let an element commit suicide, but it does permit infanticide...</t>
  </si>
  <si>
    <t>Eval is not evil. Using eval poorly is. If you are afraid of its side effects you are using it wrong. The side effects you fear are the reasons to use it. Did any one by the way actually answer your question?</t>
  </si>
  <si>
    <t>Start by understanding that `+[]` casts an empty array to `0`... then waste an afternoon... ;)</t>
  </si>
  <si>
    <t>`var currentTime = new Date();`</t>
  </si>
  <si>
    <t>the answer will not involve jQuery</t>
  </si>
  <si>
    <t>Java</t>
  </si>
  <si>
    <t>Best way to test a private method is not testing it directly</t>
  </si>
  <si>
    <t>You should never write tests that need to be executed in a specified order. That's really bad practice. Every test should be able to run independent.</t>
  </si>
  <si>
    <t>I find questions like this extremely helpful on SO... I wanted to say thank you for taking the risk of asking it and congratulations on not having it closed!</t>
  </si>
  <si>
    <t>That assumes that order on serialization to and from strings are always the same.  I'm not comfortable making that assumption.</t>
  </si>
  <si>
    <t>If you're testing main(), then it makes perfect sense to call System.exit(). We have a requirement that on error a batch process should exit with 1 and on success exit with 0.</t>
  </si>
  <si>
    <t>Check the article *[Testing Private Methods with JUnit and SuiteRunner](http://www.artima.com/suiterunner/privateP.html)*.</t>
  </si>
  <si>
    <t>http://junit.org/junit5/docs/current/user-guide/#running-tests-build-gradle</t>
  </si>
  <si>
    <t>I'm surprised to hear that seeking a specification or standard "tend[s] to attract opinionated answers ...". I can understand why discussion of a spec or standard would create such problems, but a spec itself is simply a concrete fact. Either it exists or it doesn't, and an answerer either knows where it exists or not. Given the importance of specs and standards in helping modern software -- the most complex artifacts people have ever built -- interoperate, I think that the SO guidelines should be altered to allow these types of questions.</t>
  </si>
  <si>
    <t>The problem with any other approach but this is that they invariably end the test once the exception has been thrown. I, on the other hand, often still want to call `org.mockito.Mockito.verify` with various parameters to make sure that certain things happened (such that a logger service was called with the correct parameters) before the exception was thrown.</t>
  </si>
  <si>
    <t>I haven't worked with Maven 3, but my first guess would be that your test class is in src/main/java and your POM defines junit as a test dependency (that is, the value of the "scope" element is "test").  I can't say for sure without seeing your POM and knowing the structure of your project, though.</t>
  </si>
  <si>
    <t>Junit</t>
  </si>
  <si>
    <t>There is not even close to a duplicate. [tag:vue.js] is a framework with a specific logic, different from vanila javascript</t>
  </si>
  <si>
    <t>Could you please try `url('~@/assets/image.svg')`?</t>
  </si>
  <si>
    <t>Upvoted b/c just pressing `CMD`+ `Shift` + `P` then **Format Document**, then choosing Prettier as my default formatter helped me :D</t>
  </si>
  <si>
    <t>`created` is called earlier, so it makes sense to trigger data fetching from API backend for example.</t>
  </si>
  <si>
    <t>The key concept to understand is that the DOM is updated *asynchronously*. When you change a value in Vue, the change is not *immediately* rendered to the DOM. Instead, Vue queues a DOM update and then, on a timer, updates the DOM. Normally, this happens so fast that it doesn't make a difference, but, at times, you need to update the rendered DOM after Vue has rendered it, which you can't immediately do in a method because the update hasn't happened yet. In those cases, you would use `nextTick`. [Documented here](https://vuejs.org/v2/guide/reactivity.html#Async-Update-Queue).</t>
  </si>
  <si>
    <t>How can this be accomplished without vue-router?</t>
  </si>
  <si>
    <t>This is the most confusing thing about Vue in my opinion: Every `data` is `two-way` bound, but you can't pass `data` to components, you pass `props`, but you can't change the received `props` nor convert the `props` to `data`. Then what? One thing that I learned is that you should pass `props` down and trigger events up. That is, if the component wants to change the `props` it received, it should call an event and be "rerendered". But then you're left with a `one-way` binding exactly like React and I don't see the use for `data` then. Pretty confusing.</t>
  </si>
  <si>
    <t>hey you, google searcher! if you're reading this double check that it's forEach with a capital E instead of foreach....</t>
  </si>
  <si>
    <t>@Jeff are you a politician, if not you should be. You just repeated the Ops question, but managed to make it look like an answer. LOL.</t>
  </si>
  <si>
    <t>You could do something like `next({ path: '/login?from=' + to.path })` and then check on your login page if the `from` query param is set and do a redirect</t>
  </si>
  <si>
    <t>Vue</t>
  </si>
  <si>
    <t>Steve Jobs, Bill Gates, Linus Torvalds, but who is Bret? - I feel like I should know (and I'm probably going to kick myself when I find out!)</t>
  </si>
  <si>
    <t>For the record, I don't think this question should be closed. Swift is a new language, so there are going to be questions like this for a while as we all learn. I find this question very interesting and I hope that someone will have a compelling case on the defense.</t>
  </si>
  <si>
    <t>The showing of the keyboard and it obscuring content on the screen has been around since what, the first Objective C iPhone app? This is problem that is *constantly* being solved. I for one am disappointed that Apple has not addressed this with SwiftUi. I know this comment is not helpful to anyone, but I wanted to raise this issue that we really should be putting pressure on Apple to provide a solution and not rely on the community to always supply this most common of problems.</t>
  </si>
  <si>
    <t>You accidentally added semicolons :D</t>
  </si>
  <si>
    <t>`protocol HandleMapSearch: class { ...Â }`</t>
  </si>
  <si>
    <t>I think questions like this one about differences between languages are really useful for understanding language features. And I don't think they lead to unnecessary opinionated answers nor are very easy to find the answer to in documentation. So I don't think the down votes on this question are justified.</t>
  </si>
  <si>
    <t>Thank you, Apple, for giving us the new Range class, but then not updating of any of the string utility classes, such as NSRegularExpression, to use them!</t>
  </si>
  <si>
    <t>I would kill for this to be fixed right now...</t>
  </si>
  <si>
    <t>You really should award an answer as you have several to choose from, and this question has gotten you a lot of up votes.</t>
  </si>
  <si>
    <t>You have to push a view controller, not another navigation controller. If you really want to display another navigation controller, you need to present it, not push it.</t>
  </si>
  <si>
    <t>Swift</t>
  </si>
  <si>
    <t>you can build anything with assembly too</t>
  </si>
  <si>
    <t>I think he says that in order to keep the C# team and management happy (something about strategy). Its kind of like talking about Scala at a Java conference.</t>
  </si>
  <si>
    <t>@Jon Harrop  That's the point of the question. Haskell solves dozens of problems with Type Classes, and I wanted to know what the F# alternatives were to solving a similar *class* of problems.   Also the Arrow port isn't to solve any problems, its just a "I thought it would be fun to learn more about Arrows" activity.</t>
  </si>
  <si>
    <t>F# came out of Microsoft Research, Don Syme was the lead.  MR is a bit annoying, they keep creating projects that turn into actually usable products.  We'll have @ohm whip them to behave like real scientists.</t>
  </si>
  <si>
    <t>+1 for greek characters in your code :)</t>
  </si>
  <si>
    <t>GHC has Microsoft behind it as well:  most of the principals work for Microsoft Research Cambridge and working on GHC is their job.</t>
  </si>
  <si>
    <t>C#, Ruby and JavaScript are NOT functional languages. They are languages that support _some_ functional abstractions, but have little language support for functional programming.</t>
  </si>
  <si>
    <t>@Jon: I gave a correct answer to your incorrect claim that type annotations in Haskell are ubiquitous due to the ubiquity of type classes. Even in the absence of a need for an explicit type signature, one may serve (among other things) to document code, to enforce usage, and to improve the locality of error messages.</t>
  </si>
  <si>
    <t>@Jon Harrop: Can you give a concrete example of when you "need" any language feature? In the end, once you have Turing-equivalence, everything else is just syntax and convenience. Type classes are the most expressive approach to ad-hoc polymorphism I'm familiar with. Do you think subtype polymorphism and member overloading are useful?</t>
  </si>
  <si>
    <t>IMHO mutability by default, inheritance and lack of structural equality make classes more dangerous than records, but you don't see many people complaining about that ;-)</t>
  </si>
  <si>
    <t>Swagger</t>
  </si>
  <si>
    <t>Simply not using nested state is an unacceptable answer for how widely used React is today. This situation is going to come up and developers need an answer to this.</t>
  </si>
  <si>
    <t>here's a guy with an active imagination and good storytelling skills take on the whole thing. http://www.paulstovell.com/reactive-programming</t>
  </si>
  <si>
    <t>As of 0.14.8, you can still get this if you do something like `extends React.component` (lowercase `c`).</t>
  </si>
  <si>
    <t>Everybody is giving a dictionary response when most people asking this question just want to know how interchangeable they are: How easy is it to port their React code to React Native? Will you need to rewrite the front end of your web app into *different* React code if you want it on an iPad? How different?</t>
  </si>
  <si>
    <t>sometimes i  wondering why it is so complicated to just move from one link to the other =))</t>
  </si>
  <si>
    <t>Redux is an implementation of "Facebook Flux". Flux is not a library or framework. It's simply a recommended architecture for web applications. I don't see how you can compare a concrete implementation with the abstract concept that motivated it. Facebook's actual implementation of a Flux architecture is Relay and the open source version is still in the very early stages. https://facebook.github.io/relay/</t>
  </si>
  <si>
    <t>Action creators were never required to be pure functions. It was a mistake in the docs, not a decision that changed.</t>
  </si>
  <si>
    <t>`create-react-app` is a generator. **`npx`** goes to the *internet*, downloading the package temporarily so it could execute it (*np**x***). What you get (and want) is the output, which is saved locally, where you had run the command.</t>
  </si>
  <si>
    <t>Change `this.toggle()` to `this.toggle` or `{()=&gt; this.toggle()}`</t>
  </si>
  <si>
    <t>It's important to note that in JSX you need the { } tags around your JavaScript Syntax. This may help https://facebook.github.io/react/docs/jsx-in-depth.html#child-expressions.</t>
  </si>
  <si>
    <t>React</t>
  </si>
  <si>
    <t>The mere fact that "billions" of people -- ok 83,136 as of this comment -- are having enough difficulty with imports to search out this question;  we can only conclude that python imports are counter-intuitive for many, if not most programmers.  Guido, perhaps you should accept this and ask for a committee to redesign the import mechanism.  At a minimum, this syntax ought to work if x.py and z.py are in the same directory.  Namely if x.py has the statement, "from .z import MyZebraClass" x should import z EVEN if it's being run as __main__!  Why is that so hard?</t>
  </si>
  <si>
    <t>The part of the question that says "I don't want to force my clients to install Python and modules."  It doesn't say the clients can't do it, it says the developer doesn't want to require them to do it.  There's no point in debating the point here, because the clients are not reading SO to speak for themselves.  I wouldn't want to install a Flash development environment just to watch youtube, or a C development environment just to play Sudoku, or a Python development environment to run a version of Angry Birds written in Python.  That's what redistributable runtimes are for.</t>
  </si>
  <si>
    <t>Python 3 renamed `dict.iteritems -&gt; dict.items`.</t>
  </si>
  <si>
    <t>Since your example looks like a SQL block just waiting for an injection attack, another suggestion is to look into a higher level SQL library like SQLAlchemy or something to steer clear of hacking together raw SQL like this.  (Perhaps off-topic, but you did ask for "Any suggestions". ;)</t>
  </si>
  <si>
    <t>+1 Good question - bad assumptions (obscurity of lambda) =)  Try not to be judgmental of programming techniques. Evaluate them, and add them to your mental toolkit. If you don't like them, don't use them, and be prepared to discuss them logically without becoming religious.</t>
  </si>
  <si>
    <t>`range` in Python 3.x is `xrange` from Python 2.x. It was in fact Python 2.x's `range` that was removed.</t>
  </si>
  <si>
    <t>When the second sentence of the relevant wikipedia article contains the phrase "mutually-recursive descent parsing[1] in a general top-down parsing algorithm[2][3] that accommodates ambiguity and left recursion in polynomial time and space," I think it is entirely appropriate to ask SO what is going on.</t>
  </si>
  <si>
    <t>`df.dropna(subset = ['column1_name', 'column2_name', 'column3_name'])`</t>
  </si>
  <si>
    <t>Ironically, googling "python win32api" now leads to this page.</t>
  </si>
  <si>
    <t>It's unfortunate that the answers all seem to answer the question "How do I serialize a class?" rather than the action question "How do I make a class serializable?" These answers assume that you're doing the serialization yourself, rather than passing the object along to some other module that serializes it.</t>
  </si>
  <si>
    <t>Python</t>
  </si>
  <si>
    <t>JavaScript</t>
  </si>
  <si>
    <t>Sum Score</t>
  </si>
  <si>
    <t>Sum character length</t>
  </si>
  <si>
    <t>character length</t>
  </si>
  <si>
    <t>F#</t>
  </si>
  <si>
    <t>Groups</t>
  </si>
  <si>
    <t>Count</t>
  </si>
  <si>
    <t>Sum</t>
  </si>
  <si>
    <t>Average</t>
  </si>
  <si>
    <t>Variance</t>
  </si>
  <si>
    <t>Source of Variation</t>
  </si>
  <si>
    <t>SS</t>
  </si>
  <si>
    <t>df</t>
  </si>
  <si>
    <t>MS</t>
  </si>
  <si>
    <t>F</t>
  </si>
  <si>
    <t>P-value</t>
  </si>
  <si>
    <t>F crit</t>
  </si>
  <si>
    <t>Between Groups</t>
  </si>
  <si>
    <t>Within Groups</t>
  </si>
  <si>
    <t>Total</t>
  </si>
  <si>
    <t>تحلیل بر اساس دیگاه شخصی</t>
  </si>
  <si>
    <t>بیشتر امتیاز بالا به دلیل تعداد کلمات بالا و طولانی بودن جمله  و همچنین استفاده از نام تگ در آن   است
اما از سایت یا تیکه کد استفاده نشده است</t>
  </si>
  <si>
    <t>از  سایت استفاده شده است. اما خبری از تگ و تیکه کد نیست.همچنین به نسبت جواب اول طول کمتری دارد امام به نسبت طولانی است</t>
  </si>
  <si>
    <t>این جواب باعث حذف یک سری راه ها شده اما  از تگ یا سایت یا تیکه کد استفاده نشده است. همچنین به نسبت جواب اول طول کمتری دارد امام به نسبت طولانی است</t>
  </si>
  <si>
    <t xml:space="preserve"> از تگ یا سایت یا تیکه کد استفاده نشده است. اما چون به زبان اسلنگ نوشته شده کاربران خوششون اومده.همچنین به نسبت جواب اول طول کمتری دارد امام به نسبت طولانی است</t>
  </si>
  <si>
    <t>متن خنده داری بوده و کاربران را جذب کرده است.همچنین به نسبت جواب اول طول کمتری دارد امام به نسبت طولانی است</t>
  </si>
  <si>
    <t>از منبع موثق google نام برده است و از تگ در آن استفاده کرده است . همچنین به نسبت جواب اول طول کمتری دارد امام به نسبت طولانی است</t>
  </si>
  <si>
    <t>همچنین به نسبت جواب اول طول کمتری دارد امام به نسبت طولانی است</t>
  </si>
  <si>
    <t>نکته بوده ولی از تگ یا سایت یا تیکه کد استفاده نشده است.همچنین به نسبت جواب اول طول کمتری دارد امام به نسبت طولانی است</t>
  </si>
  <si>
    <t>پاسخ درستی داده شده است امام تگ و تیکه کد و سایت ندارد با اینکه طول متن کم است.</t>
  </si>
  <si>
    <t>پاسخ درستی داده شده است اما تگ و تیکه کد و سایت ندارد</t>
  </si>
  <si>
    <t>پاسخ بامزه ای بوده ولی  تگ و تیکه کد و سایت ندارد</t>
  </si>
  <si>
    <t>تیکه کد دارد و همچنین متن طولانی است.ولی تگ و لینک ندارد</t>
  </si>
  <si>
    <t>پاسخ جالب و خاصی بود ولی یکه کد و متن طولانی و تگ و لینک ندارد</t>
  </si>
  <si>
    <t>متن طولانی است ولی یکه کد و  تگ و لینک ندارد</t>
  </si>
  <si>
    <t>متن به نسبت طولانی دارد ولی یکه کد و  تگ و لینک ندارد</t>
  </si>
  <si>
    <t>پاسخ حمله ای و بی ادبانه ای بود ولی یکه کد و متن طولانی و تگ و لینک ندارد</t>
  </si>
  <si>
    <t>از  سایت و تیکه کد استفاده شده است. اما خبری از تگ  نیست.همچنین متن طولانی دارد.</t>
  </si>
  <si>
    <t>با اینکه متن کوتاه است اما پاسخ درست داده شده است اما تیکه کد و تگ و لینک ندارد</t>
  </si>
  <si>
    <t xml:space="preserve"> متن طولانی  است ولی تیکه کد و تگ و لینک ندارد</t>
  </si>
  <si>
    <t>با اینکه متن  نسبتا کوتاه است اما پاسخ درست داده شده است و تیکه کد دارد اما  تگ و لینک ندارد</t>
  </si>
  <si>
    <t xml:space="preserve"> متن طولانی  است و تیکه کد دارد اما  تگ و لینک ندارد</t>
  </si>
  <si>
    <t xml:space="preserve"> متن طولانی  و تیکه کد و تگ و لینک ندارد اما پاسخ یک fact  است</t>
  </si>
  <si>
    <t xml:space="preserve"> متن طولانی  است و تیکه کد  و لینک و تگ دارد </t>
  </si>
  <si>
    <t>پاسخ با اینکه طولانی نیست اما در کوتاهترین جملات پاسخ صحیح داده شده است</t>
  </si>
  <si>
    <t>این جواب باعث حذف یک سری راه ها شده اما  از تگ یا سایت یا تیکه کد استفاده نشده است. همچنین به نسبت جواب اول طول کمتری دارد اما به نسبت طولانی است</t>
  </si>
  <si>
    <t xml:space="preserve"> متن طولانی  است و تیکه کد دارد ولی لینک و تگ ندارد 
و صراحتا جواب درست داده شده است</t>
  </si>
  <si>
    <t>با اینکه متن طولانی  و تیکه کد و لینک و تگ ندارد 
اما پاسخ بانمک و به یادماندنی داده است</t>
  </si>
  <si>
    <t>با اینکه متن طولانی  نیست و  لینک و تگ ندارد ولی تیکه کد دارد و پاسخ کوتاه و صریح است</t>
  </si>
  <si>
    <t>با اینکه متن طولانی  نیست و تگ ندارد ولی تیکه کد و لینک دارد و پاسخ کوتاه و صریح است</t>
  </si>
  <si>
    <t>پاسخ متنی طولانی دارد و بسیار کاربردی است</t>
  </si>
  <si>
    <t>با اینکه متن طولانی  نیست و تگ  و لینک ندارد ولی تیکه کد دارد و پاسخ کوتاه و صریح است</t>
  </si>
  <si>
    <t>نکته بوده ولی از تگ یا سایت یا تیکه کد استفاده نشده است.همچنین به نسبت جواب های قبلی طول کمتری دارد اما به نسبت طولانی است</t>
  </si>
  <si>
    <t>با اینکه متن طولانی  نیست و تگ  و لینک و تیکه کد ندارد  و لی پاسخ کوتاه و صریح است</t>
  </si>
  <si>
    <t xml:space="preserve"> متن  نسبتا طولانی است اما تیکه کد و تگ و لینک ندارد</t>
  </si>
  <si>
    <t xml:space="preserve"> متن طولانی  است و تیکه کد و لینک دارد ولی تگ ندارد 
و صراحتا جواب درست داده شده است</t>
  </si>
  <si>
    <t xml:space="preserve"> متن طولانی  است و تیکه کد و لینک و تگ دارد   
و صراحتا جواب درست داده شده است</t>
  </si>
  <si>
    <t>متن طولانی می باشد ولی تگ و سایت و کد ندارد اما کاملا پاسخ صحیح نوشته شده و توضیح داده شده است</t>
  </si>
  <si>
    <t xml:space="preserve">همچنین از تیکه کد استفاده شده است و متن طولانی می باشد ولی تگ و سایت  ندارد اما کاملا پاسخ صحیح نوشته شده و توضیح داده شده است </t>
  </si>
  <si>
    <t xml:space="preserve">از  تیکه کد و سایت استفاده شده است و متن طولانی می باشد ولی تگ  ندارد اما کاملا پاسخ صحیح نوشته شده و توضیح داده شده است </t>
  </si>
  <si>
    <t xml:space="preserve"> از تیکه کد و سایت استفاده شده است و متن نسبتا طولانی می باشد ولی تگ  ندارد و همچنین سوال پرسیده شده است.  </t>
  </si>
  <si>
    <t xml:space="preserve"> از تیکه کد و تگ استفاده شده است و متن نسبتا طولانی می باشد ولی سایت  ندارد  </t>
  </si>
  <si>
    <t xml:space="preserve"> از  سایت یا تیکه کد استفاده شده است. اما تگ دارد و همچنین از استیکر استفاده شده که  کاربران خوششون اومده.همچنین به نسبت جواب اول طول کمتری دارد امام به نسبت طولانی است</t>
  </si>
  <si>
    <t xml:space="preserve"> از تیکه کد و تگ و سایت استفاده نشده است و متن نسبتا کوتاه می باشد  </t>
  </si>
  <si>
    <t xml:space="preserve"> از  سایت یا تیکه کد استفاده شده است. همچنین تگ دارد و همچنین به نسبت جواب اول طول بیشتری دارد اما به نسبت طولانی است</t>
  </si>
  <si>
    <t xml:space="preserve">سوال است و و تگ دارد </t>
  </si>
  <si>
    <t xml:space="preserve"> متن طولانی
فاقد تگ
فاقد لینک
فاقد تیکه کد است</t>
  </si>
  <si>
    <t>پاسخ جالب و خاصی بود ولی تکه کد و متن طولانی و تگ و لینک ندارد</t>
  </si>
  <si>
    <t xml:space="preserve"> تکه کد و متن طولانی و تگ و لینک ندارد</t>
  </si>
  <si>
    <t>پاسخ با مزه ای بود ولی تکه کد و متن طولانی و تگ و لینک ندارد</t>
  </si>
  <si>
    <t xml:space="preserve">اسامی معروفی به کار رفته است و متن طولانی
فاقد تگ،فاقد لینک،فاقد تیکه کد است </t>
  </si>
  <si>
    <t>پاسخ کاربردی است و نسبتا طولانی است</t>
  </si>
  <si>
    <t>تگ به کار رفته است
 پاسخ متن طولانی
فاقد لینک
فاقد تیکه کد است</t>
  </si>
  <si>
    <t>پاسخ کوتاه بود ولی متن طولانی و تگ و لینک ندارد اما از  تکه کد به کار رفته</t>
  </si>
  <si>
    <t>از apple نام برده است و پاسخ کاربردی است و نسبتا طولانی است</t>
  </si>
  <si>
    <t xml:space="preserve"> از تگ یا سایت یا تیکه کد استفاده نشده است.همچنین پاسخ جالبی است و متن کوتاه</t>
  </si>
  <si>
    <t>پاسخ جالبی است و  فاقد لینک
و تگ و تیکه کد است و متن کوتاه</t>
  </si>
  <si>
    <t>برطرف کردن یک اشتباه بوده و  از تگ یا سایت یا تیکه کد استفاده نشده است و متن  نسبتاکوتاه</t>
  </si>
  <si>
    <t xml:space="preserve">پاسخ کوتاه و صریح است ومتن کوتاه و  فاقد لینک
و تگ و تیکه کد است </t>
  </si>
  <si>
    <t>توضیح کامل فاقد کد و تگ و سایت و متن بلند است</t>
  </si>
  <si>
    <t>متن بلند  ولی فاقد  تگ و سایت است ولی تیکه کد کوتاهی دارد</t>
  </si>
  <si>
    <t xml:space="preserve"> از microsoft اسم برده شده و امیاز کسب کرده و همچنین متن بلندی دارد ولی فاقد تیکه کد و تگ و سایت است</t>
  </si>
  <si>
    <t xml:space="preserve"> از microsoft و همچنین  cambridge اسم برده شده و امیاز کسب کرده و همچنین متن بلندی دارد ولی فاقد تیکه کد و تگ و سایت است</t>
  </si>
  <si>
    <t>از تگ استفاده شده است و پاسخ کاملی داده شده است</t>
  </si>
  <si>
    <t>پاسخ صحیحی به پاسخ نادرست داده شده است و تگ و کد و سایت ندارد ولی متن بلندی دارد</t>
  </si>
  <si>
    <t>بیشتر شبیه به سوال پرسیدن است و  تگ و کد و سایت ندارد ولی متن بلندی دارد</t>
  </si>
  <si>
    <t>پاسخ کوتاه و جالبی است ولی تگ و سایت و  از IMHO استفاده شده است</t>
  </si>
  <si>
    <t>در این پاسخ از لینک استفاده شده است وهمچنین
تگ به کار رفته است
 پاسخ متن طولانی
فاقد تیکه کد است</t>
  </si>
  <si>
    <t>از تیکه کد استفاده شده این ولی تگ دارد</t>
  </si>
  <si>
    <t>متن طولانی و سوال دارد و تگ دارد  و از IPAD نام برده است</t>
  </si>
  <si>
    <t>نسبتا پاسخ جالبی است و کوتاه است ولی تگ و کد و سایت ندارد</t>
  </si>
  <si>
    <t>از سایت استفاده شده است و از FACE BOOK FLUX  نام برده است و تگ دارد ولی تیکه کد ندارد</t>
  </si>
  <si>
    <t>نسبتا پاسخ کوتاهی است و تعداد کاراکتر کوتاه است ولی تگ و کد و سایت ندارد</t>
  </si>
  <si>
    <t>از سایت استفاده  نشده است و تگ دارد و همچنین از  تیکه کد استفاده شده است</t>
  </si>
  <si>
    <t>متن پاسخ کوتاه و از سایت استفاده نشده است و تگ دارد و همچنین از  تیکه کد استفاده شده است</t>
  </si>
  <si>
    <t>متن پاسخ طولانی است و از سایت استفاده نشده است و تگ دارد و همچنین از  تیکه کد استفاده شده است</t>
  </si>
  <si>
    <t>از ANGRY BIRD  اسم برده شده است و متن پاسخ طولانی است و از سایت استفاده نشده است و تگ دارد و همچنین از  تیکه کد استفاده نشده است</t>
  </si>
  <si>
    <t>تگ دارد و متن کوتاه و تیکه کد دارد</t>
  </si>
  <si>
    <t>تگ و کد و سایت ندارد متن نسبتا بلندی دارد</t>
  </si>
  <si>
    <t>تیکه کد دارد و همچنین متن کوتاهی است.ولی تگ و لینک ندارد</t>
  </si>
  <si>
    <t xml:space="preserve">متن بلند  ولی فاقد  تگ و سایت و تیکه کد است </t>
  </si>
  <si>
    <t>کوتاه است و تیکه کد دارد ولی سایت و تگ ندارد</t>
  </si>
  <si>
    <t>تگ و تیکه کد و سایت ندارد  و متن کوتاه است</t>
  </si>
  <si>
    <t>کوتاه است و تیکه کد ندارد و سایت و تگ ندارد</t>
  </si>
  <si>
    <t>متن طولانی است و تیکه کد ندارد و سایت و تگ ندارد</t>
  </si>
  <si>
    <t>پاسخ بانمک و جالبی است</t>
  </si>
  <si>
    <t xml:space="preserve">پاسخ کوتاه </t>
  </si>
  <si>
    <t>پاسخ بلند و  تیکه کد ندارد و سایت و تگ ندارد</t>
  </si>
  <si>
    <t>پاسخ بلند و همچنین دوباره سوال دارد و  تیکه کد ندارد و سایت و تگ ندارد</t>
  </si>
  <si>
    <t>پاسخ بلند از DOM  اسم برده است و  تیکه کد ندارد و سایت و تگ ندارد</t>
  </si>
  <si>
    <t>SO isn't really for "Explain this entire concept to me" questions.  It's for much more specific questions.  You're better off just picking up a book on the subject, or looking through some of the many articles/tutorials/blogs/etc. on this subject.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</si>
</sst>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22" fontId="0" fillId="0" borderId="1" xfId="0" applyNumberFormat="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Fill="1" applyBorder="1" applyAlignment="1"/>
    <xf numFmtId="0" fontId="0" fillId="0" borderId="3" xfId="0" applyFill="1" applyBorder="1" applyAlignment="1"/>
    <xf numFmtId="0" fontId="2" fillId="0" borderId="4" xfId="0" applyFont="1" applyFill="1" applyBorder="1" applyAlignment="1">
      <alignment horizontal="center"/>
    </xf>
    <xf numFmtId="0" fontId="2" fillId="0" borderId="4" xfId="0" applyFont="1" applyBorder="1" applyAlignment="1">
      <alignment horizontal="center" vertical="center"/>
    </xf>
    <xf numFmtId="0" fontId="0" fillId="0" borderId="0" xfId="0" applyBorder="1" applyAlignment="1">
      <alignment vertical="center" wrapText="1"/>
    </xf>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wrapText="1"/>
    </xf>
    <xf numFmtId="22" fontId="0" fillId="0" borderId="0" xfId="0" applyNumberFormat="1"/>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SumScore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 data  highest Answer'!$K$2:$K$121</c:f>
              <c:strCache>
                <c:ptCount val="120"/>
                <c:pt idx="0">
                  <c:v>2675</c:v>
                </c:pt>
                <c:pt idx="10">
                  <c:v>2088</c:v>
                </c:pt>
                <c:pt idx="20">
                  <c:v>327</c:v>
                </c:pt>
                <c:pt idx="30">
                  <c:v>6552</c:v>
                </c:pt>
                <c:pt idx="40">
                  <c:v>711</c:v>
                </c:pt>
                <c:pt idx="50">
                  <c:v>356</c:v>
                </c:pt>
                <c:pt idx="60">
                  <c:v>886</c:v>
                </c:pt>
                <c:pt idx="70">
                  <c:v>159</c:v>
                </c:pt>
                <c:pt idx="80">
                  <c:v>976</c:v>
                </c:pt>
                <c:pt idx="90">
                  <c:v>3239</c:v>
                </c:pt>
                <c:pt idx="100">
                  <c:v>6552</c:v>
                </c:pt>
                <c:pt idx="110">
                  <c:v>159</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data  highest Answer'!$J$2:$J$121</c:f>
              <c:strCache>
                <c:ptCount val="111"/>
                <c:pt idx="0">
                  <c:v>Android</c:v>
                </c:pt>
                <c:pt idx="10">
                  <c:v>C#</c:v>
                </c:pt>
                <c:pt idx="20">
                  <c:v>Dart</c:v>
                </c:pt>
                <c:pt idx="30">
                  <c:v>Java</c:v>
                </c:pt>
                <c:pt idx="40">
                  <c:v>Junit</c:v>
                </c:pt>
                <c:pt idx="50">
                  <c:v>Vue</c:v>
                </c:pt>
                <c:pt idx="60">
                  <c:v>Swift</c:v>
                </c:pt>
                <c:pt idx="70">
                  <c:v>Swagger</c:v>
                </c:pt>
                <c:pt idx="80">
                  <c:v>React</c:v>
                </c:pt>
                <c:pt idx="90">
                  <c:v>Python</c:v>
                </c:pt>
                <c:pt idx="100">
                  <c:v>JavaScript</c:v>
                </c:pt>
                <c:pt idx="110">
                  <c:v>F#</c:v>
                </c:pt>
              </c:strCache>
            </c:strRef>
          </c:cat>
          <c:val>
            <c:numRef>
              <c:f>'Total data  highest Answer'!$K$2:$K$121</c:f>
              <c:numCache>
                <c:formatCode>General</c:formatCode>
                <c:ptCount val="120"/>
                <c:pt idx="0">
                  <c:v>2675</c:v>
                </c:pt>
                <c:pt idx="10">
                  <c:v>2088</c:v>
                </c:pt>
                <c:pt idx="20">
                  <c:v>327</c:v>
                </c:pt>
                <c:pt idx="30">
                  <c:v>6552</c:v>
                </c:pt>
                <c:pt idx="40">
                  <c:v>711</c:v>
                </c:pt>
                <c:pt idx="50">
                  <c:v>356</c:v>
                </c:pt>
                <c:pt idx="60">
                  <c:v>886</c:v>
                </c:pt>
                <c:pt idx="70">
                  <c:v>159</c:v>
                </c:pt>
                <c:pt idx="80">
                  <c:v>976</c:v>
                </c:pt>
                <c:pt idx="90">
                  <c:v>3239</c:v>
                </c:pt>
                <c:pt idx="100">
                  <c:v>6552</c:v>
                </c:pt>
                <c:pt idx="110">
                  <c:v>159</c:v>
                </c:pt>
              </c:numCache>
            </c:numRef>
          </c:val>
          <c:smooth val="0"/>
          <c:extLst>
            <c:ext xmlns:c16="http://schemas.microsoft.com/office/drawing/2014/chart" uri="{C3380CC4-5D6E-409C-BE32-E72D297353CC}">
              <c16:uniqueId val="{00000002-EF11-42AE-B87C-C6804313D38B}"/>
            </c:ext>
          </c:extLst>
        </c:ser>
        <c:dLbls>
          <c:dLblPos val="ctr"/>
          <c:showLegendKey val="0"/>
          <c:showVal val="1"/>
          <c:showCatName val="0"/>
          <c:showSerName val="0"/>
          <c:showPercent val="0"/>
          <c:showBubbleSize val="0"/>
        </c:dLbls>
        <c:marker val="1"/>
        <c:smooth val="0"/>
        <c:axId val="23732384"/>
        <c:axId val="23739872"/>
      </c:lineChart>
      <c:catAx>
        <c:axId val="23732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3739872"/>
        <c:crosses val="autoZero"/>
        <c:auto val="1"/>
        <c:lblAlgn val="ctr"/>
        <c:lblOffset val="100"/>
        <c:noMultiLvlLbl val="0"/>
      </c:catAx>
      <c:valAx>
        <c:axId val="237398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score</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('Variance highest Answer'!$E$4,'Variance highest Answer'!$E$8,'Variance highest Answer'!$E$12,'Variance highest Answer'!$E$16,'Variance highest Answer'!$E$20,'Variance highest Answer'!$E$24,'Variance highest Answer'!$E$28,'Variance highest Answer'!$E$32,'Variance highest Answer'!$E$36,'Variance highest Answer'!$E$40,'Variance highest Answer'!$E$44,'Variance highest Answer'!$E$48)</c:f>
              <c:numCache>
                <c:formatCode>General</c:formatCode>
                <c:ptCount val="12"/>
                <c:pt idx="0">
                  <c:v>55115.833333333336</c:v>
                </c:pt>
                <c:pt idx="1">
                  <c:v>1298.1777777777752</c:v>
                </c:pt>
                <c:pt idx="2">
                  <c:v>112.01111111111115</c:v>
                </c:pt>
                <c:pt idx="3">
                  <c:v>67014.399999999965</c:v>
                </c:pt>
                <c:pt idx="4">
                  <c:v>7752.7666666666664</c:v>
                </c:pt>
                <c:pt idx="5">
                  <c:v>270.26666666666665</c:v>
                </c:pt>
                <c:pt idx="6">
                  <c:v>315.15555555555488</c:v>
                </c:pt>
                <c:pt idx="7">
                  <c:v>4.1000000000000103</c:v>
                </c:pt>
                <c:pt idx="8">
                  <c:v>1409.3777777777771</c:v>
                </c:pt>
                <c:pt idx="9">
                  <c:v>16634.766666666656</c:v>
                </c:pt>
                <c:pt idx="10">
                  <c:v>67014.399999999965</c:v>
                </c:pt>
              </c:numCache>
            </c:numRef>
          </c:val>
          <c:smooth val="0"/>
          <c:extLst>
            <c:ext xmlns:c16="http://schemas.microsoft.com/office/drawing/2014/chart" uri="{C3380CC4-5D6E-409C-BE32-E72D297353CC}">
              <c16:uniqueId val="{00000002-4F95-43EE-A253-7F99E37E66B4}"/>
            </c:ext>
          </c:extLst>
        </c:ser>
        <c:dLbls>
          <c:showLegendKey val="0"/>
          <c:showVal val="0"/>
          <c:showCatName val="0"/>
          <c:showSerName val="0"/>
          <c:showPercent val="0"/>
          <c:showBubbleSize val="0"/>
        </c:dLbls>
        <c:marker val="1"/>
        <c:smooth val="0"/>
        <c:axId val="972813600"/>
        <c:axId val="972822752"/>
      </c:lineChart>
      <c:catAx>
        <c:axId val="97281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22752"/>
        <c:crosses val="autoZero"/>
        <c:auto val="1"/>
        <c:lblAlgn val="ctr"/>
        <c:lblOffset val="100"/>
        <c:noMultiLvlLbl val="0"/>
      </c:catAx>
      <c:valAx>
        <c:axId val="97282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1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score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data  highest Answer'!$J$2:$J$121</c:f>
              <c:strCache>
                <c:ptCount val="111"/>
                <c:pt idx="0">
                  <c:v>Android</c:v>
                </c:pt>
                <c:pt idx="10">
                  <c:v>C#</c:v>
                </c:pt>
                <c:pt idx="20">
                  <c:v>Dart</c:v>
                </c:pt>
                <c:pt idx="30">
                  <c:v>Java</c:v>
                </c:pt>
                <c:pt idx="40">
                  <c:v>Junit</c:v>
                </c:pt>
                <c:pt idx="50">
                  <c:v>Vue</c:v>
                </c:pt>
                <c:pt idx="60">
                  <c:v>Swift</c:v>
                </c:pt>
                <c:pt idx="70">
                  <c:v>Swagger</c:v>
                </c:pt>
                <c:pt idx="80">
                  <c:v>React</c:v>
                </c:pt>
                <c:pt idx="90">
                  <c:v>Python</c:v>
                </c:pt>
                <c:pt idx="100">
                  <c:v>JavaScript</c:v>
                </c:pt>
                <c:pt idx="110">
                  <c:v>F#</c:v>
                </c:pt>
              </c:strCache>
            </c:strRef>
          </c:cat>
          <c:val>
            <c:numRef>
              <c:f>'Total data  highest Answer'!$K$2:$K$121</c:f>
              <c:numCache>
                <c:formatCode>General</c:formatCode>
                <c:ptCount val="120"/>
                <c:pt idx="0">
                  <c:v>2675</c:v>
                </c:pt>
                <c:pt idx="10">
                  <c:v>2088</c:v>
                </c:pt>
                <c:pt idx="20">
                  <c:v>327</c:v>
                </c:pt>
                <c:pt idx="30">
                  <c:v>6552</c:v>
                </c:pt>
                <c:pt idx="40">
                  <c:v>711</c:v>
                </c:pt>
                <c:pt idx="50">
                  <c:v>356</c:v>
                </c:pt>
                <c:pt idx="60">
                  <c:v>886</c:v>
                </c:pt>
                <c:pt idx="70">
                  <c:v>159</c:v>
                </c:pt>
                <c:pt idx="80">
                  <c:v>976</c:v>
                </c:pt>
                <c:pt idx="90">
                  <c:v>3239</c:v>
                </c:pt>
                <c:pt idx="100">
                  <c:v>6552</c:v>
                </c:pt>
                <c:pt idx="110">
                  <c:v>159</c:v>
                </c:pt>
              </c:numCache>
            </c:numRef>
          </c:val>
          <c:smooth val="0"/>
          <c:extLst>
            <c:ext xmlns:c16="http://schemas.microsoft.com/office/drawing/2014/chart" uri="{C3380CC4-5D6E-409C-BE32-E72D297353CC}">
              <c16:uniqueId val="{00000003-2250-46AA-BAE6-B27BC44E3A07}"/>
            </c:ext>
          </c:extLst>
        </c:ser>
        <c:ser>
          <c:idx val="1"/>
          <c:order val="1"/>
          <c:tx>
            <c:v>Sum Character's Length</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data  highest Answer'!$J$2:$J$121</c:f>
              <c:strCache>
                <c:ptCount val="111"/>
                <c:pt idx="0">
                  <c:v>Android</c:v>
                </c:pt>
                <c:pt idx="10">
                  <c:v>C#</c:v>
                </c:pt>
                <c:pt idx="20">
                  <c:v>Dart</c:v>
                </c:pt>
                <c:pt idx="30">
                  <c:v>Java</c:v>
                </c:pt>
                <c:pt idx="40">
                  <c:v>Junit</c:v>
                </c:pt>
                <c:pt idx="50">
                  <c:v>Vue</c:v>
                </c:pt>
                <c:pt idx="60">
                  <c:v>Swift</c:v>
                </c:pt>
                <c:pt idx="70">
                  <c:v>Swagger</c:v>
                </c:pt>
                <c:pt idx="80">
                  <c:v>React</c:v>
                </c:pt>
                <c:pt idx="90">
                  <c:v>Python</c:v>
                </c:pt>
                <c:pt idx="100">
                  <c:v>JavaScript</c:v>
                </c:pt>
                <c:pt idx="110">
                  <c:v>F#</c:v>
                </c:pt>
              </c:strCache>
            </c:strRef>
          </c:cat>
          <c:val>
            <c:numRef>
              <c:f>'Total data  highest Answer'!$L$2:$L$121</c:f>
              <c:numCache>
                <c:formatCode>General</c:formatCode>
                <c:ptCount val="120"/>
                <c:pt idx="0">
                  <c:v>1410</c:v>
                </c:pt>
                <c:pt idx="10">
                  <c:v>1574</c:v>
                </c:pt>
                <c:pt idx="20">
                  <c:v>2076</c:v>
                </c:pt>
                <c:pt idx="30">
                  <c:v>1151</c:v>
                </c:pt>
                <c:pt idx="40">
                  <c:v>2068</c:v>
                </c:pt>
                <c:pt idx="50">
                  <c:v>2002</c:v>
                </c:pt>
                <c:pt idx="60">
                  <c:v>1763</c:v>
                </c:pt>
                <c:pt idx="70">
                  <c:v>1896</c:v>
                </c:pt>
                <c:pt idx="80">
                  <c:v>1809</c:v>
                </c:pt>
                <c:pt idx="90">
                  <c:v>2607</c:v>
                </c:pt>
                <c:pt idx="100">
                  <c:v>1151</c:v>
                </c:pt>
                <c:pt idx="110">
                  <c:v>1807</c:v>
                </c:pt>
              </c:numCache>
            </c:numRef>
          </c:val>
          <c:smooth val="0"/>
          <c:extLst>
            <c:ext xmlns:c16="http://schemas.microsoft.com/office/drawing/2014/chart" uri="{C3380CC4-5D6E-409C-BE32-E72D297353CC}">
              <c16:uniqueId val="{00000004-2250-46AA-BAE6-B27BC44E3A07}"/>
            </c:ext>
          </c:extLst>
        </c:ser>
        <c:dLbls>
          <c:showLegendKey val="0"/>
          <c:showVal val="0"/>
          <c:showCatName val="0"/>
          <c:showSerName val="0"/>
          <c:showPercent val="0"/>
          <c:showBubbleSize val="0"/>
        </c:dLbls>
        <c:marker val="1"/>
        <c:smooth val="0"/>
        <c:axId val="972830240"/>
        <c:axId val="972852704"/>
      </c:lineChart>
      <c:catAx>
        <c:axId val="97283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52704"/>
        <c:crosses val="autoZero"/>
        <c:auto val="1"/>
        <c:lblAlgn val="ctr"/>
        <c:lblOffset val="100"/>
        <c:noMultiLvlLbl val="0"/>
      </c:catAx>
      <c:valAx>
        <c:axId val="97285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3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57150</xdr:rowOff>
    </xdr:from>
    <xdr:to>
      <xdr:col>17</xdr:col>
      <xdr:colOff>609599</xdr:colOff>
      <xdr:row>21</xdr:row>
      <xdr:rowOff>123825</xdr:rowOff>
    </xdr:to>
    <xdr:graphicFrame macro="">
      <xdr:nvGraphicFramePr>
        <xdr:cNvPr id="2" name="Chart 1">
          <a:extLst>
            <a:ext uri="{FF2B5EF4-FFF2-40B4-BE49-F238E27FC236}">
              <a16:creationId xmlns:a16="http://schemas.microsoft.com/office/drawing/2014/main" id="{84F0C4BA-B2DF-43F4-A10B-25BA04897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266700</xdr:colOff>
      <xdr:row>1</xdr:row>
      <xdr:rowOff>176212</xdr:rowOff>
    </xdr:from>
    <xdr:to>
      <xdr:col>13</xdr:col>
      <xdr:colOff>571500</xdr:colOff>
      <xdr:row>16</xdr:row>
      <xdr:rowOff>61912</xdr:rowOff>
    </xdr:to>
    <xdr:graphicFrame macro="">
      <xdr:nvGraphicFramePr>
        <xdr:cNvPr id="2" name="Chart 1">
          <a:extLst>
            <a:ext uri="{FF2B5EF4-FFF2-40B4-BE49-F238E27FC236}">
              <a16:creationId xmlns:a16="http://schemas.microsoft.com/office/drawing/2014/main" id="{88BD84D2-0C67-491F-8CA6-82604E0C7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523875</xdr:colOff>
      <xdr:row>1</xdr:row>
      <xdr:rowOff>9525</xdr:rowOff>
    </xdr:from>
    <xdr:to>
      <xdr:col>17</xdr:col>
      <xdr:colOff>590550</xdr:colOff>
      <xdr:row>20</xdr:row>
      <xdr:rowOff>114300</xdr:rowOff>
    </xdr:to>
    <xdr:graphicFrame macro="">
      <xdr:nvGraphicFramePr>
        <xdr:cNvPr id="2" name="Chart 1">
          <a:extLst>
            <a:ext uri="{FF2B5EF4-FFF2-40B4-BE49-F238E27FC236}">
              <a16:creationId xmlns:a16="http://schemas.microsoft.com/office/drawing/2014/main" id="{05C3117E-4036-4E09-8716-2124B5F23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FFDA8-67CD-429B-B216-732F543AD5F8}">
  <dimension ref="A1:L121"/>
  <sheetViews>
    <sheetView tabSelected="1" topLeftCell="D107" zoomScaleNormal="100" workbookViewId="0">
      <selection activeCell="I119" sqref="I119"/>
    </sheetView>
  </sheetViews>
  <sheetFormatPr defaultColWidth="9.1796875" defaultRowHeight="14.5" x14ac:dyDescent="0.35"/>
  <cols>
    <col min="1" max="1" width="10" style="2" bestFit="1" customWidth="1"/>
    <col min="2" max="2" width="11.1796875" style="2" bestFit="1" customWidth="1"/>
    <col min="3" max="3" width="5.81640625" style="2" bestFit="1" customWidth="1"/>
    <col min="4" max="4" width="76.26953125" style="2" customWidth="1"/>
    <col min="5" max="5" width="16.81640625" style="2" bestFit="1" customWidth="1"/>
    <col min="6" max="6" width="9.7265625" style="2" bestFit="1" customWidth="1"/>
    <col min="7" max="7" width="10" style="2" bestFit="1" customWidth="1"/>
    <col min="8" max="8" width="14.81640625" style="2" bestFit="1" customWidth="1"/>
    <col min="9" max="9" width="9.1796875" style="2"/>
    <col min="10" max="10" width="9.7265625" style="2" bestFit="1" customWidth="1"/>
    <col min="11" max="16384" width="9.1796875" style="2"/>
  </cols>
  <sheetData>
    <row r="1" spans="1:12" ht="43.5" x14ac:dyDescent="0.35">
      <c r="A1" s="5" t="s">
        <v>0</v>
      </c>
      <c r="B1" s="6" t="s">
        <v>1</v>
      </c>
      <c r="C1" s="6" t="s">
        <v>2</v>
      </c>
      <c r="D1" s="5" t="s">
        <v>3</v>
      </c>
      <c r="E1" s="6" t="s">
        <v>4</v>
      </c>
      <c r="F1" s="6" t="s">
        <v>5</v>
      </c>
      <c r="G1" s="5" t="s">
        <v>6</v>
      </c>
      <c r="H1" s="6" t="s">
        <v>7</v>
      </c>
      <c r="I1" s="6" t="s">
        <v>125</v>
      </c>
      <c r="J1" s="5" t="s">
        <v>30</v>
      </c>
      <c r="K1" s="6" t="s">
        <v>123</v>
      </c>
      <c r="L1" s="6" t="s">
        <v>124</v>
      </c>
    </row>
    <row r="2" spans="1:12" ht="87" x14ac:dyDescent="0.35">
      <c r="A2" s="3">
        <v>36502904</v>
      </c>
      <c r="B2" s="3">
        <v>16754643</v>
      </c>
      <c r="C2" s="3">
        <v>917</v>
      </c>
      <c r="D2" s="3" t="s">
        <v>8</v>
      </c>
      <c r="E2" s="4">
        <v>41778.756249999999</v>
      </c>
      <c r="F2" s="3"/>
      <c r="G2" s="3">
        <v>2418793</v>
      </c>
      <c r="H2" s="3" t="s">
        <v>9</v>
      </c>
      <c r="I2" s="3">
        <f>LEN(D2)</f>
        <v>443</v>
      </c>
      <c r="J2" s="14" t="s">
        <v>31</v>
      </c>
      <c r="K2" s="14">
        <f>SUM(C2:C11)</f>
        <v>2675</v>
      </c>
      <c r="L2" s="14">
        <f>SUM(I2:I11)</f>
        <v>1410</v>
      </c>
    </row>
    <row r="3" spans="1:12" x14ac:dyDescent="0.35">
      <c r="A3" s="3">
        <v>2027605</v>
      </c>
      <c r="B3" s="3">
        <v>2092098</v>
      </c>
      <c r="C3" s="3">
        <v>295</v>
      </c>
      <c r="D3" s="3" t="s">
        <v>10</v>
      </c>
      <c r="E3" s="4">
        <v>40197.65</v>
      </c>
      <c r="F3" s="3"/>
      <c r="G3" s="3">
        <v>221965</v>
      </c>
      <c r="H3" s="3" t="s">
        <v>11</v>
      </c>
      <c r="I3" s="3">
        <f t="shared" ref="I3:I66" si="0">LEN(D3)</f>
        <v>59</v>
      </c>
      <c r="J3" s="14"/>
      <c r="K3" s="14"/>
      <c r="L3" s="14"/>
    </row>
    <row r="4" spans="1:12" x14ac:dyDescent="0.35">
      <c r="A4" s="3">
        <v>10788245</v>
      </c>
      <c r="B4" s="3">
        <v>3482742</v>
      </c>
      <c r="C4" s="3">
        <v>287</v>
      </c>
      <c r="D4" s="3" t="s">
        <v>12</v>
      </c>
      <c r="E4" s="4">
        <v>40907.390277777777</v>
      </c>
      <c r="F4" s="3"/>
      <c r="G4" s="3">
        <v>816416</v>
      </c>
      <c r="H4" s="3" t="s">
        <v>9</v>
      </c>
      <c r="I4" s="3">
        <f t="shared" si="0"/>
        <v>70</v>
      </c>
      <c r="J4" s="14"/>
      <c r="K4" s="14"/>
      <c r="L4" s="14"/>
    </row>
    <row r="5" spans="1:12" x14ac:dyDescent="0.35">
      <c r="A5" s="3">
        <v>44224839</v>
      </c>
      <c r="B5" s="3">
        <v>22634446</v>
      </c>
      <c r="C5" s="3">
        <v>197</v>
      </c>
      <c r="D5" s="3" t="s">
        <v>13</v>
      </c>
      <c r="E5" s="4">
        <v>42016.990277777775</v>
      </c>
      <c r="F5" s="3"/>
      <c r="G5" s="3">
        <v>2068563</v>
      </c>
      <c r="H5" s="3" t="s">
        <v>9</v>
      </c>
      <c r="I5" s="3">
        <f t="shared" si="0"/>
        <v>25</v>
      </c>
      <c r="J5" s="14"/>
      <c r="K5" s="14"/>
      <c r="L5" s="14"/>
    </row>
    <row r="6" spans="1:12" ht="43.5" x14ac:dyDescent="0.35">
      <c r="A6" s="3">
        <v>50954054</v>
      </c>
      <c r="B6" s="3">
        <v>30817871</v>
      </c>
      <c r="C6" s="3">
        <v>190</v>
      </c>
      <c r="D6" s="3" t="s">
        <v>14</v>
      </c>
      <c r="E6" s="4">
        <v>42203.852777777778</v>
      </c>
      <c r="F6" s="3"/>
      <c r="G6" s="3">
        <v>2831855</v>
      </c>
      <c r="H6" s="3" t="s">
        <v>9</v>
      </c>
      <c r="I6" s="3">
        <f t="shared" si="0"/>
        <v>193</v>
      </c>
      <c r="J6" s="14"/>
      <c r="K6" s="14"/>
      <c r="L6" s="14"/>
    </row>
    <row r="7" spans="1:12" x14ac:dyDescent="0.35">
      <c r="A7" s="3">
        <v>16031767</v>
      </c>
      <c r="B7" s="3">
        <v>11863329</v>
      </c>
      <c r="C7" s="3">
        <v>184</v>
      </c>
      <c r="D7" s="3" t="s">
        <v>15</v>
      </c>
      <c r="E7" s="4">
        <v>41139.172222222223</v>
      </c>
      <c r="F7" s="3"/>
      <c r="G7" s="3">
        <v>1176436</v>
      </c>
      <c r="H7" s="3" t="s">
        <v>9</v>
      </c>
      <c r="I7" s="3">
        <f t="shared" si="0"/>
        <v>33</v>
      </c>
      <c r="J7" s="14"/>
      <c r="K7" s="14"/>
      <c r="L7" s="14"/>
    </row>
    <row r="8" spans="1:12" ht="29" x14ac:dyDescent="0.35">
      <c r="A8" s="3">
        <v>39783935</v>
      </c>
      <c r="B8" s="3">
        <v>3875184</v>
      </c>
      <c r="C8" s="3">
        <v>174</v>
      </c>
      <c r="D8" s="3" t="s">
        <v>16</v>
      </c>
      <c r="E8" s="4">
        <v>41876.65902777778</v>
      </c>
      <c r="F8" s="3"/>
      <c r="G8" s="3">
        <v>1311745</v>
      </c>
      <c r="H8" s="3" t="s">
        <v>9</v>
      </c>
      <c r="I8" s="3">
        <f t="shared" si="0"/>
        <v>150</v>
      </c>
      <c r="J8" s="14"/>
      <c r="K8" s="14"/>
      <c r="L8" s="14"/>
    </row>
    <row r="9" spans="1:12" x14ac:dyDescent="0.35">
      <c r="A9" s="3">
        <v>6911216</v>
      </c>
      <c r="B9" s="3">
        <v>4568267</v>
      </c>
      <c r="C9" s="3">
        <v>159</v>
      </c>
      <c r="D9" s="3" t="s">
        <v>17</v>
      </c>
      <c r="E9" s="4">
        <v>40676.056250000001</v>
      </c>
      <c r="F9" s="3"/>
      <c r="G9" s="3">
        <v>86060</v>
      </c>
      <c r="H9" s="3" t="s">
        <v>9</v>
      </c>
      <c r="I9" s="3">
        <f t="shared" si="0"/>
        <v>74</v>
      </c>
      <c r="J9" s="14"/>
      <c r="K9" s="14"/>
      <c r="L9" s="14"/>
    </row>
    <row r="10" spans="1:12" ht="43.5" x14ac:dyDescent="0.35">
      <c r="A10" s="3">
        <v>15753428</v>
      </c>
      <c r="B10" s="3">
        <v>6343166</v>
      </c>
      <c r="C10" s="3">
        <v>138</v>
      </c>
      <c r="D10" s="3" t="s">
        <v>18</v>
      </c>
      <c r="E10" s="4">
        <v>41128.526388888888</v>
      </c>
      <c r="F10" s="3"/>
      <c r="G10" s="3">
        <v>1357390</v>
      </c>
      <c r="H10" s="3" t="s">
        <v>9</v>
      </c>
      <c r="I10" s="3">
        <f t="shared" si="0"/>
        <v>218</v>
      </c>
      <c r="J10" s="14"/>
      <c r="K10" s="14"/>
      <c r="L10" s="14"/>
    </row>
    <row r="11" spans="1:12" ht="29" x14ac:dyDescent="0.35">
      <c r="A11" s="3">
        <v>19074160</v>
      </c>
      <c r="B11" s="3">
        <v>13854425</v>
      </c>
      <c r="C11" s="3">
        <v>134</v>
      </c>
      <c r="D11" s="3" t="s">
        <v>19</v>
      </c>
      <c r="E11" s="4">
        <v>41256.28125</v>
      </c>
      <c r="F11" s="3"/>
      <c r="G11" s="3">
        <v>1599751</v>
      </c>
      <c r="H11" s="3" t="s">
        <v>9</v>
      </c>
      <c r="I11" s="3">
        <f t="shared" si="0"/>
        <v>145</v>
      </c>
      <c r="J11" s="14"/>
      <c r="K11" s="14"/>
      <c r="L11" s="14"/>
    </row>
    <row r="12" spans="1:12" x14ac:dyDescent="0.35">
      <c r="A12" s="3">
        <v>11814902</v>
      </c>
      <c r="B12" s="3">
        <v>521298</v>
      </c>
      <c r="C12" s="3">
        <v>288</v>
      </c>
      <c r="D12" s="3" t="s">
        <v>20</v>
      </c>
      <c r="E12" s="4">
        <v>39850.744895833333</v>
      </c>
      <c r="F12" s="3"/>
      <c r="G12" s="3">
        <v>49942</v>
      </c>
      <c r="H12" s="3" t="s">
        <v>11</v>
      </c>
      <c r="I12" s="3">
        <f t="shared" si="0"/>
        <v>61</v>
      </c>
      <c r="J12" s="14" t="s">
        <v>32</v>
      </c>
      <c r="K12" s="14">
        <f t="shared" ref="K12" si="1">SUM(C12:C21)</f>
        <v>2088</v>
      </c>
      <c r="L12" s="14">
        <f t="shared" ref="L12" si="2">SUM(I12:I21)</f>
        <v>1574</v>
      </c>
    </row>
    <row r="13" spans="1:12" ht="43.5" x14ac:dyDescent="0.35">
      <c r="A13" s="3">
        <v>1581423</v>
      </c>
      <c r="B13" s="3">
        <v>1705008</v>
      </c>
      <c r="C13" s="3">
        <v>243</v>
      </c>
      <c r="D13" s="3" t="s">
        <v>21</v>
      </c>
      <c r="E13" s="4">
        <v>40127.069872685184</v>
      </c>
      <c r="F13" s="3"/>
      <c r="G13" s="3">
        <v>12950</v>
      </c>
      <c r="H13" s="3" t="s">
        <v>11</v>
      </c>
      <c r="I13" s="3">
        <f t="shared" si="0"/>
        <v>219</v>
      </c>
      <c r="J13" s="14"/>
      <c r="K13" s="14"/>
      <c r="L13" s="14"/>
    </row>
    <row r="14" spans="1:12" ht="43.5" x14ac:dyDescent="0.35">
      <c r="A14" s="3">
        <v>10521171</v>
      </c>
      <c r="B14" s="3">
        <v>294138</v>
      </c>
      <c r="C14" s="3">
        <v>223</v>
      </c>
      <c r="D14" s="3" t="s">
        <v>22</v>
      </c>
      <c r="E14" s="4">
        <v>40891.313680555555</v>
      </c>
      <c r="F14" s="3"/>
      <c r="G14" s="3">
        <v>11410</v>
      </c>
      <c r="H14" s="3" t="s">
        <v>9</v>
      </c>
      <c r="I14" s="3">
        <f t="shared" si="0"/>
        <v>180</v>
      </c>
      <c r="J14" s="14"/>
      <c r="K14" s="14"/>
      <c r="L14" s="14"/>
    </row>
    <row r="15" spans="1:12" x14ac:dyDescent="0.35">
      <c r="A15" s="3">
        <v>6470498</v>
      </c>
      <c r="B15" s="3">
        <v>4994277</v>
      </c>
      <c r="C15" s="3">
        <v>219</v>
      </c>
      <c r="D15" s="3" t="s">
        <v>23</v>
      </c>
      <c r="E15" s="4">
        <v>40647.868703703702</v>
      </c>
      <c r="F15" s="3"/>
      <c r="G15" s="3">
        <v>23886</v>
      </c>
      <c r="H15" s="3" t="s">
        <v>9</v>
      </c>
      <c r="I15" s="3">
        <f t="shared" si="0"/>
        <v>62</v>
      </c>
      <c r="J15" s="14"/>
      <c r="K15" s="14"/>
      <c r="L15" s="14"/>
    </row>
    <row r="16" spans="1:12" ht="43.5" x14ac:dyDescent="0.35">
      <c r="A16" s="3">
        <v>80131664</v>
      </c>
      <c r="B16" s="3">
        <v>38138100</v>
      </c>
      <c r="C16" s="3">
        <v>201</v>
      </c>
      <c r="D16" s="3" t="s">
        <v>24</v>
      </c>
      <c r="E16" s="4">
        <v>43013.63890046296</v>
      </c>
      <c r="F16" s="3"/>
      <c r="G16" s="3">
        <v>954927</v>
      </c>
      <c r="H16" s="3" t="s">
        <v>9</v>
      </c>
      <c r="I16" s="3">
        <f t="shared" si="0"/>
        <v>244</v>
      </c>
      <c r="J16" s="14"/>
      <c r="K16" s="14"/>
      <c r="L16" s="14"/>
    </row>
    <row r="17" spans="1:12" x14ac:dyDescent="0.35">
      <c r="A17" s="3">
        <v>23899277</v>
      </c>
      <c r="B17" s="3">
        <v>16621738</v>
      </c>
      <c r="C17" s="3">
        <v>194</v>
      </c>
      <c r="D17" s="3" t="s">
        <v>25</v>
      </c>
      <c r="E17" s="4">
        <v>41412.306064814817</v>
      </c>
      <c r="F17" s="3"/>
      <c r="G17" s="3">
        <v>1491895</v>
      </c>
      <c r="H17" s="3" t="s">
        <v>9</v>
      </c>
      <c r="I17" s="3">
        <f t="shared" si="0"/>
        <v>67</v>
      </c>
      <c r="J17" s="14"/>
      <c r="K17" s="14"/>
      <c r="L17" s="14"/>
    </row>
    <row r="18" spans="1:12" ht="29" x14ac:dyDescent="0.35">
      <c r="A18" s="3">
        <v>1596566</v>
      </c>
      <c r="B18" s="3">
        <v>1718037</v>
      </c>
      <c r="C18" s="3">
        <v>192</v>
      </c>
      <c r="D18" s="3" t="s">
        <v>26</v>
      </c>
      <c r="E18" s="4">
        <v>40128.942881944444</v>
      </c>
      <c r="F18" s="3"/>
      <c r="G18" s="3">
        <v>88656</v>
      </c>
      <c r="H18" s="3" t="s">
        <v>11</v>
      </c>
      <c r="I18" s="3">
        <f t="shared" si="0"/>
        <v>154</v>
      </c>
      <c r="J18" s="14"/>
      <c r="K18" s="14"/>
      <c r="L18" s="14"/>
    </row>
    <row r="19" spans="1:12" ht="29" x14ac:dyDescent="0.35">
      <c r="A19" s="3">
        <v>7043687</v>
      </c>
      <c r="B19" s="3">
        <v>9</v>
      </c>
      <c r="C19" s="3">
        <v>184</v>
      </c>
      <c r="D19" s="3" t="s">
        <v>27</v>
      </c>
      <c r="E19" s="4">
        <v>40684.315393518518</v>
      </c>
      <c r="F19" s="3"/>
      <c r="G19" s="3">
        <v>184025</v>
      </c>
      <c r="H19" s="3" t="s">
        <v>9</v>
      </c>
      <c r="I19" s="3">
        <f t="shared" si="0"/>
        <v>117</v>
      </c>
      <c r="J19" s="14"/>
      <c r="K19" s="14"/>
      <c r="L19" s="14"/>
    </row>
    <row r="20" spans="1:12" x14ac:dyDescent="0.35">
      <c r="A20" s="3">
        <v>18507233</v>
      </c>
      <c r="B20" s="3">
        <v>13516689</v>
      </c>
      <c r="C20" s="3">
        <v>177</v>
      </c>
      <c r="D20" s="3" t="s">
        <v>28</v>
      </c>
      <c r="E20" s="4">
        <v>41235.82068287037</v>
      </c>
      <c r="F20" s="3"/>
      <c r="G20" s="3">
        <v>828584</v>
      </c>
      <c r="H20" s="3" t="s">
        <v>9</v>
      </c>
      <c r="I20" s="3">
        <f t="shared" si="0"/>
        <v>59</v>
      </c>
      <c r="J20" s="14"/>
      <c r="K20" s="14"/>
      <c r="L20" s="14"/>
    </row>
    <row r="21" spans="1:12" ht="87" x14ac:dyDescent="0.35">
      <c r="A21" s="3">
        <v>48213123</v>
      </c>
      <c r="B21" s="3">
        <v>249760</v>
      </c>
      <c r="C21" s="3">
        <v>167</v>
      </c>
      <c r="D21" s="3" t="s">
        <v>29</v>
      </c>
      <c r="E21" s="4">
        <v>42129.395474537036</v>
      </c>
      <c r="F21" s="3"/>
      <c r="G21" s="3">
        <v>1336654</v>
      </c>
      <c r="H21" s="3" t="s">
        <v>9</v>
      </c>
      <c r="I21" s="3">
        <f t="shared" si="0"/>
        <v>411</v>
      </c>
      <c r="J21" s="14"/>
      <c r="K21" s="14"/>
      <c r="L21" s="14"/>
    </row>
    <row r="22" spans="1:12" x14ac:dyDescent="0.35">
      <c r="A22" s="3">
        <v>81182470</v>
      </c>
      <c r="B22" s="3">
        <v>47114639</v>
      </c>
      <c r="C22" s="3">
        <v>55</v>
      </c>
      <c r="D22" s="3" t="s">
        <v>33</v>
      </c>
      <c r="E22" s="4">
        <v>43043.939722222225</v>
      </c>
      <c r="F22" s="3"/>
      <c r="G22" s="3">
        <v>3434970</v>
      </c>
      <c r="H22" s="3" t="s">
        <v>9</v>
      </c>
      <c r="I22" s="3">
        <f t="shared" si="0"/>
        <v>72</v>
      </c>
      <c r="J22" s="14" t="s">
        <v>44</v>
      </c>
      <c r="K22" s="14">
        <f t="shared" ref="K22" si="3">SUM(C22:C31)</f>
        <v>327</v>
      </c>
      <c r="L22" s="14">
        <f t="shared" ref="L22" si="4">SUM(I22:I31)</f>
        <v>2076</v>
      </c>
    </row>
    <row r="23" spans="1:12" ht="72.5" x14ac:dyDescent="0.35">
      <c r="A23" s="3">
        <v>112380798</v>
      </c>
      <c r="B23" s="3">
        <v>52249578</v>
      </c>
      <c r="C23" s="3">
        <v>42</v>
      </c>
      <c r="D23" s="3" t="s">
        <v>34</v>
      </c>
      <c r="E23" s="4">
        <v>44067.007939814815</v>
      </c>
      <c r="F23" s="3"/>
      <c r="G23" s="3">
        <v>3681880</v>
      </c>
      <c r="H23" s="3" t="s">
        <v>35</v>
      </c>
      <c r="I23" s="3">
        <f t="shared" si="0"/>
        <v>380</v>
      </c>
      <c r="J23" s="14"/>
      <c r="K23" s="14"/>
      <c r="L23" s="14"/>
    </row>
    <row r="24" spans="1:12" ht="29" x14ac:dyDescent="0.35">
      <c r="A24" s="3">
        <v>87972574</v>
      </c>
      <c r="B24" s="3">
        <v>50477809</v>
      </c>
      <c r="C24" s="3">
        <v>39</v>
      </c>
      <c r="D24" s="3" t="s">
        <v>36</v>
      </c>
      <c r="E24" s="4">
        <v>43243.164375</v>
      </c>
      <c r="F24" s="3"/>
      <c r="G24" s="3">
        <v>4211520</v>
      </c>
      <c r="H24" s="3" t="s">
        <v>35</v>
      </c>
      <c r="I24" s="3">
        <f t="shared" si="0"/>
        <v>121</v>
      </c>
      <c r="J24" s="14"/>
      <c r="K24" s="14"/>
      <c r="L24" s="14"/>
    </row>
    <row r="25" spans="1:12" ht="58" x14ac:dyDescent="0.35">
      <c r="A25" s="3">
        <v>109414765</v>
      </c>
      <c r="B25" s="3">
        <v>52249578</v>
      </c>
      <c r="C25" s="3">
        <v>37</v>
      </c>
      <c r="D25" s="3" t="s">
        <v>37</v>
      </c>
      <c r="E25" s="4">
        <v>43969.057696759257</v>
      </c>
      <c r="F25" s="3"/>
      <c r="G25" s="3">
        <v>3681880</v>
      </c>
      <c r="H25" s="3" t="s">
        <v>35</v>
      </c>
      <c r="I25" s="3">
        <f t="shared" si="0"/>
        <v>340</v>
      </c>
      <c r="J25" s="14"/>
      <c r="K25" s="14"/>
      <c r="L25" s="14"/>
    </row>
    <row r="26" spans="1:12" ht="29" x14ac:dyDescent="0.35">
      <c r="A26" s="3">
        <v>93058331</v>
      </c>
      <c r="B26" s="3">
        <v>53080186</v>
      </c>
      <c r="C26" s="3">
        <v>29</v>
      </c>
      <c r="D26" s="3" t="s">
        <v>38</v>
      </c>
      <c r="E26" s="4">
        <v>43404.412361111114</v>
      </c>
      <c r="F26" s="3"/>
      <c r="G26" s="3">
        <v>7130820</v>
      </c>
      <c r="H26" s="3" t="s">
        <v>35</v>
      </c>
      <c r="I26" s="3">
        <f t="shared" si="0"/>
        <v>138</v>
      </c>
      <c r="J26" s="14"/>
      <c r="K26" s="14"/>
      <c r="L26" s="14"/>
    </row>
    <row r="27" spans="1:12" ht="29" x14ac:dyDescent="0.35">
      <c r="A27" s="3">
        <v>103295801</v>
      </c>
      <c r="B27" s="3">
        <v>43122113</v>
      </c>
      <c r="C27" s="3">
        <v>29</v>
      </c>
      <c r="D27" s="3" t="s">
        <v>39</v>
      </c>
      <c r="E27" s="4">
        <v>43759.335972222223</v>
      </c>
      <c r="F27" s="3"/>
      <c r="G27" s="3">
        <v>2155584</v>
      </c>
      <c r="H27" s="3" t="s">
        <v>35</v>
      </c>
      <c r="I27" s="3">
        <f t="shared" si="0"/>
        <v>157</v>
      </c>
      <c r="J27" s="14"/>
      <c r="K27" s="14"/>
      <c r="L27" s="14"/>
    </row>
    <row r="28" spans="1:12" ht="43.5" x14ac:dyDescent="0.35">
      <c r="A28" s="3">
        <v>99657924</v>
      </c>
      <c r="B28" s="3">
        <v>56537718</v>
      </c>
      <c r="C28" s="3">
        <v>29</v>
      </c>
      <c r="D28" s="3" t="s">
        <v>40</v>
      </c>
      <c r="E28" s="4">
        <v>43627.282500000001</v>
      </c>
      <c r="F28" s="3"/>
      <c r="G28" s="3">
        <v>179715</v>
      </c>
      <c r="H28" s="3" t="s">
        <v>35</v>
      </c>
      <c r="I28" s="3">
        <f t="shared" si="0"/>
        <v>203</v>
      </c>
      <c r="J28" s="14"/>
      <c r="K28" s="14"/>
      <c r="L28" s="14"/>
    </row>
    <row r="29" spans="1:12" x14ac:dyDescent="0.35">
      <c r="A29" s="3">
        <v>104144479</v>
      </c>
      <c r="B29" s="3">
        <v>58942985</v>
      </c>
      <c r="C29" s="3">
        <v>23</v>
      </c>
      <c r="D29" s="3" t="s">
        <v>41</v>
      </c>
      <c r="E29" s="4">
        <v>43788.89267361111</v>
      </c>
      <c r="F29" s="3"/>
      <c r="G29" s="3">
        <v>8394265</v>
      </c>
      <c r="H29" s="3" t="s">
        <v>35</v>
      </c>
      <c r="I29" s="3">
        <f t="shared" si="0"/>
        <v>56</v>
      </c>
      <c r="J29" s="14"/>
      <c r="K29" s="14"/>
      <c r="L29" s="14"/>
    </row>
    <row r="30" spans="1:12" ht="29" x14ac:dyDescent="0.35">
      <c r="A30" s="3">
        <v>101900883</v>
      </c>
      <c r="B30" s="3">
        <v>51860845</v>
      </c>
      <c r="C30" s="3">
        <v>23</v>
      </c>
      <c r="D30" s="3" t="s">
        <v>42</v>
      </c>
      <c r="E30" s="4">
        <v>43707.687164351853</v>
      </c>
      <c r="F30" s="3"/>
      <c r="G30" s="3">
        <v>7660084</v>
      </c>
      <c r="H30" s="3" t="s">
        <v>35</v>
      </c>
      <c r="I30" s="3">
        <f t="shared" si="0"/>
        <v>125</v>
      </c>
      <c r="J30" s="14"/>
      <c r="K30" s="14"/>
      <c r="L30" s="14"/>
    </row>
    <row r="31" spans="1:12" ht="87" x14ac:dyDescent="0.35">
      <c r="A31" s="3">
        <v>86986738</v>
      </c>
      <c r="B31" s="3">
        <v>45409565</v>
      </c>
      <c r="C31" s="3">
        <v>21</v>
      </c>
      <c r="D31" s="3" t="s">
        <v>43</v>
      </c>
      <c r="E31" s="4">
        <v>43213.662083333336</v>
      </c>
      <c r="F31" s="3"/>
      <c r="G31" s="3">
        <v>1533291</v>
      </c>
      <c r="H31" s="3" t="s">
        <v>9</v>
      </c>
      <c r="I31" s="3">
        <f t="shared" si="0"/>
        <v>484</v>
      </c>
      <c r="J31" s="14"/>
      <c r="K31" s="14"/>
      <c r="L31" s="14"/>
    </row>
    <row r="32" spans="1:12" x14ac:dyDescent="0.35">
      <c r="A32" s="3">
        <v>11728310</v>
      </c>
      <c r="B32" s="3">
        <v>784929</v>
      </c>
      <c r="C32" s="3">
        <v>1336</v>
      </c>
      <c r="D32" s="3" t="s">
        <v>45</v>
      </c>
      <c r="E32" s="4">
        <v>40954.774328703701</v>
      </c>
      <c r="F32" s="3"/>
      <c r="G32" s="3">
        <v>1172174</v>
      </c>
      <c r="H32" s="3" t="s">
        <v>9</v>
      </c>
      <c r="I32" s="3">
        <f t="shared" si="0"/>
        <v>42</v>
      </c>
      <c r="J32" s="14" t="s">
        <v>55</v>
      </c>
      <c r="K32" s="14">
        <f t="shared" ref="K32" si="5">SUM(C32:C41)</f>
        <v>6552</v>
      </c>
      <c r="L32" s="14">
        <f t="shared" ref="L32" si="6">SUM(I32:I41)</f>
        <v>1151</v>
      </c>
    </row>
    <row r="33" spans="1:12" x14ac:dyDescent="0.35">
      <c r="A33" s="3">
        <v>14359320</v>
      </c>
      <c r="B33" s="3">
        <v>1986896</v>
      </c>
      <c r="C33" s="3">
        <v>766</v>
      </c>
      <c r="D33" s="3" t="s">
        <v>46</v>
      </c>
      <c r="E33" s="4">
        <v>41072.262337962966</v>
      </c>
      <c r="F33" s="3"/>
      <c r="G33" s="3">
        <v>527776</v>
      </c>
      <c r="H33" s="3" t="s">
        <v>9</v>
      </c>
      <c r="I33" s="3">
        <f t="shared" si="0"/>
        <v>76</v>
      </c>
      <c r="J33" s="14"/>
      <c r="K33" s="14"/>
      <c r="L33" s="14"/>
    </row>
    <row r="34" spans="1:12" x14ac:dyDescent="0.35">
      <c r="A34" s="3">
        <v>9406283</v>
      </c>
      <c r="B34" s="3">
        <v>242813</v>
      </c>
      <c r="C34" s="3">
        <v>673</v>
      </c>
      <c r="D34" s="3" t="s">
        <v>47</v>
      </c>
      <c r="E34" s="4">
        <v>40827.775706018518</v>
      </c>
      <c r="F34" s="3"/>
      <c r="G34" s="3">
        <v>383148</v>
      </c>
      <c r="H34" s="3" t="s">
        <v>9</v>
      </c>
      <c r="I34" s="3">
        <f t="shared" si="0"/>
        <v>87</v>
      </c>
      <c r="J34" s="14"/>
      <c r="K34" s="14"/>
      <c r="L34" s="14"/>
    </row>
    <row r="35" spans="1:12" ht="43.5" x14ac:dyDescent="0.35">
      <c r="A35" s="3">
        <v>12110766</v>
      </c>
      <c r="B35" s="3">
        <v>149055</v>
      </c>
      <c r="C35" s="3">
        <v>618</v>
      </c>
      <c r="D35" s="3" t="s">
        <v>48</v>
      </c>
      <c r="E35" s="4">
        <v>40972.566087962965</v>
      </c>
      <c r="F35" s="3"/>
      <c r="G35" s="3">
        <v>1052931</v>
      </c>
      <c r="H35" s="3" t="s">
        <v>9</v>
      </c>
      <c r="I35" s="3">
        <f t="shared" si="0"/>
        <v>221</v>
      </c>
      <c r="J35" s="14"/>
      <c r="K35" s="14"/>
      <c r="L35" s="14"/>
    </row>
    <row r="36" spans="1:12" ht="43.5" x14ac:dyDescent="0.35">
      <c r="A36" s="3">
        <v>61452760</v>
      </c>
      <c r="B36" s="3">
        <v>11508463</v>
      </c>
      <c r="C36" s="3">
        <v>605</v>
      </c>
      <c r="D36" s="3" t="s">
        <v>49</v>
      </c>
      <c r="E36" s="4">
        <v>42489.861435185187</v>
      </c>
      <c r="F36" s="3"/>
      <c r="G36" s="3">
        <v>2547255</v>
      </c>
      <c r="H36" s="3" t="s">
        <v>9</v>
      </c>
      <c r="I36" s="3">
        <f t="shared" si="0"/>
        <v>153</v>
      </c>
      <c r="J36" s="14"/>
      <c r="K36" s="14"/>
      <c r="L36" s="14"/>
    </row>
    <row r="37" spans="1:12" ht="43.5" x14ac:dyDescent="0.35">
      <c r="A37" s="3">
        <v>3521845</v>
      </c>
      <c r="B37" s="3">
        <v>3387427</v>
      </c>
      <c r="C37" s="3">
        <v>575</v>
      </c>
      <c r="D37" s="3" t="s">
        <v>50</v>
      </c>
      <c r="E37" s="4">
        <v>40391.983576388891</v>
      </c>
      <c r="F37" s="3"/>
      <c r="G37" s="3">
        <v>69683</v>
      </c>
      <c r="H37" s="3" t="s">
        <v>11</v>
      </c>
      <c r="I37" s="3">
        <f t="shared" si="0"/>
        <v>205</v>
      </c>
      <c r="J37" s="14"/>
      <c r="K37" s="14"/>
      <c r="L37" s="14"/>
    </row>
    <row r="38" spans="1:12" ht="43.5" x14ac:dyDescent="0.35">
      <c r="A38" s="3">
        <v>12515394</v>
      </c>
      <c r="B38" s="3">
        <v>122102</v>
      </c>
      <c r="C38" s="3">
        <v>566</v>
      </c>
      <c r="D38" s="3" t="s">
        <v>51</v>
      </c>
      <c r="E38" s="4">
        <v>40990.589513888888</v>
      </c>
      <c r="F38" s="3"/>
      <c r="G38" s="3">
        <v>310678</v>
      </c>
      <c r="H38" s="3" t="s">
        <v>9</v>
      </c>
      <c r="I38" s="3">
        <f t="shared" si="0"/>
        <v>208</v>
      </c>
      <c r="J38" s="14"/>
      <c r="K38" s="14"/>
      <c r="L38" s="14"/>
    </row>
    <row r="39" spans="1:12" ht="29" x14ac:dyDescent="0.35">
      <c r="A39" s="3">
        <v>8651508</v>
      </c>
      <c r="B39" s="3">
        <v>7202157</v>
      </c>
      <c r="C39" s="3">
        <v>534</v>
      </c>
      <c r="D39" s="3" t="s">
        <v>52</v>
      </c>
      <c r="E39" s="4">
        <v>40781.369375000002</v>
      </c>
      <c r="F39" s="3"/>
      <c r="G39" s="3">
        <v>476</v>
      </c>
      <c r="H39" s="3" t="s">
        <v>9</v>
      </c>
      <c r="I39" s="3">
        <f t="shared" si="0"/>
        <v>94</v>
      </c>
      <c r="J39" s="14"/>
      <c r="K39" s="14"/>
      <c r="L39" s="14"/>
    </row>
    <row r="40" spans="1:12" x14ac:dyDescent="0.35">
      <c r="A40" s="3">
        <v>11650538</v>
      </c>
      <c r="B40" s="3">
        <v>1531093</v>
      </c>
      <c r="C40" s="3">
        <v>462</v>
      </c>
      <c r="D40" s="3" t="s">
        <v>53</v>
      </c>
      <c r="E40" s="4">
        <v>40093.485879629632</v>
      </c>
      <c r="F40" s="3"/>
      <c r="G40" s="3">
        <v>149715</v>
      </c>
      <c r="H40" s="3" t="s">
        <v>11</v>
      </c>
      <c r="I40" s="3">
        <f t="shared" si="0"/>
        <v>31</v>
      </c>
      <c r="J40" s="14"/>
      <c r="K40" s="14"/>
      <c r="L40" s="14"/>
    </row>
    <row r="41" spans="1:12" x14ac:dyDescent="0.35">
      <c r="A41" s="3">
        <v>6810726</v>
      </c>
      <c r="B41" s="3">
        <v>5915096</v>
      </c>
      <c r="C41" s="3">
        <v>417</v>
      </c>
      <c r="D41" s="3" t="s">
        <v>54</v>
      </c>
      <c r="E41" s="4">
        <v>40669.744259259256</v>
      </c>
      <c r="F41" s="3"/>
      <c r="G41" s="3">
        <v>6782</v>
      </c>
      <c r="H41" s="3" t="s">
        <v>9</v>
      </c>
      <c r="I41" s="3">
        <f t="shared" si="0"/>
        <v>34</v>
      </c>
      <c r="J41" s="14"/>
      <c r="K41" s="14"/>
      <c r="L41" s="14"/>
    </row>
    <row r="42" spans="1:12" x14ac:dyDescent="0.35">
      <c r="A42" s="3">
        <v>3783996</v>
      </c>
      <c r="B42" s="3">
        <v>34571</v>
      </c>
      <c r="C42" s="3">
        <v>312</v>
      </c>
      <c r="D42" s="3" t="s">
        <v>56</v>
      </c>
      <c r="E42" s="4">
        <v>40420.863842592589</v>
      </c>
      <c r="F42" s="3"/>
      <c r="G42" s="3">
        <v>70551</v>
      </c>
      <c r="H42" s="3" t="s">
        <v>11</v>
      </c>
      <c r="I42" s="3">
        <f t="shared" si="0"/>
        <v>60</v>
      </c>
      <c r="J42" s="14" t="s">
        <v>66</v>
      </c>
      <c r="K42" s="14">
        <f t="shared" ref="K42" si="7">SUM(C42:C51)</f>
        <v>711</v>
      </c>
      <c r="L42" s="14">
        <f t="shared" ref="L42" si="8">SUM(I42:I51)</f>
        <v>2068</v>
      </c>
    </row>
    <row r="43" spans="1:12" ht="29" x14ac:dyDescent="0.35">
      <c r="A43" s="3">
        <v>15577080</v>
      </c>
      <c r="B43" s="3">
        <v>3693626</v>
      </c>
      <c r="C43" s="3">
        <v>98</v>
      </c>
      <c r="D43" s="3" t="s">
        <v>57</v>
      </c>
      <c r="E43" s="4">
        <v>41121.414988425924</v>
      </c>
      <c r="F43" s="3"/>
      <c r="G43" s="3">
        <v>1447641</v>
      </c>
      <c r="H43" s="3" t="s">
        <v>9</v>
      </c>
      <c r="I43" s="3">
        <f t="shared" si="0"/>
        <v>149</v>
      </c>
      <c r="J43" s="14"/>
      <c r="K43" s="14"/>
      <c r="L43" s="14"/>
    </row>
    <row r="44" spans="1:12" ht="29" x14ac:dyDescent="0.35">
      <c r="A44" s="3">
        <v>32131611</v>
      </c>
      <c r="B44" s="3">
        <v>14136731</v>
      </c>
      <c r="C44" s="3">
        <v>71</v>
      </c>
      <c r="D44" s="3" t="s">
        <v>58</v>
      </c>
      <c r="E44" s="4">
        <v>41662.810995370368</v>
      </c>
      <c r="F44" s="3"/>
      <c r="G44" s="3">
        <v>1445967</v>
      </c>
      <c r="H44" s="3" t="s">
        <v>9</v>
      </c>
      <c r="I44" s="3">
        <f t="shared" si="0"/>
        <v>157</v>
      </c>
      <c r="J44" s="14"/>
      <c r="K44" s="14"/>
      <c r="L44" s="14"/>
    </row>
    <row r="45" spans="1:12" ht="29" x14ac:dyDescent="0.35">
      <c r="A45" s="3">
        <v>2213359</v>
      </c>
      <c r="B45" s="3">
        <v>2253750</v>
      </c>
      <c r="C45" s="3">
        <v>56</v>
      </c>
      <c r="D45" s="3" t="s">
        <v>59</v>
      </c>
      <c r="E45" s="4">
        <v>40221.782210648147</v>
      </c>
      <c r="F45" s="3"/>
      <c r="G45" s="3">
        <v>89493</v>
      </c>
      <c r="H45" s="3" t="s">
        <v>11</v>
      </c>
      <c r="I45" s="3">
        <f t="shared" si="0"/>
        <v>126</v>
      </c>
      <c r="J45" s="14"/>
      <c r="K45" s="14"/>
      <c r="L45" s="14"/>
    </row>
    <row r="46" spans="1:12" ht="29" x14ac:dyDescent="0.35">
      <c r="A46" s="3">
        <v>6310268</v>
      </c>
      <c r="B46" s="3">
        <v>309396</v>
      </c>
      <c r="C46" s="3">
        <v>39</v>
      </c>
      <c r="D46" s="3" t="s">
        <v>60</v>
      </c>
      <c r="E46" s="4">
        <v>40638.44699074074</v>
      </c>
      <c r="F46" s="3"/>
      <c r="G46" s="3">
        <v>1836</v>
      </c>
      <c r="H46" s="3" t="s">
        <v>11</v>
      </c>
      <c r="I46" s="3">
        <f t="shared" si="0"/>
        <v>175</v>
      </c>
      <c r="J46" s="14"/>
      <c r="K46" s="14"/>
      <c r="L46" s="14"/>
    </row>
    <row r="47" spans="1:12" ht="29" x14ac:dyDescent="0.35">
      <c r="A47" s="3">
        <v>20651624</v>
      </c>
      <c r="B47" s="3">
        <v>34571</v>
      </c>
      <c r="C47" s="3">
        <v>30</v>
      </c>
      <c r="D47" s="3" t="s">
        <v>61</v>
      </c>
      <c r="E47" s="4">
        <v>40464.398622685185</v>
      </c>
      <c r="F47" s="3"/>
      <c r="G47" s="3">
        <v>271999</v>
      </c>
      <c r="H47" s="3" t="s">
        <v>11</v>
      </c>
      <c r="I47" s="3">
        <f t="shared" si="0"/>
        <v>122</v>
      </c>
      <c r="J47" s="14"/>
      <c r="K47" s="14"/>
      <c r="L47" s="14"/>
    </row>
    <row r="48" spans="1:12" x14ac:dyDescent="0.35">
      <c r="A48" s="3">
        <v>82908186</v>
      </c>
      <c r="B48" s="3">
        <v>47969384</v>
      </c>
      <c r="C48" s="3">
        <v>28</v>
      </c>
      <c r="D48" s="3" t="s">
        <v>62</v>
      </c>
      <c r="E48" s="4">
        <v>43094.593680555554</v>
      </c>
      <c r="F48" s="3"/>
      <c r="G48" s="3">
        <v>571407</v>
      </c>
      <c r="H48" s="3" t="s">
        <v>9</v>
      </c>
      <c r="I48" s="3">
        <f t="shared" si="0"/>
        <v>75</v>
      </c>
      <c r="J48" s="14"/>
      <c r="K48" s="14"/>
      <c r="L48" s="14"/>
    </row>
    <row r="49" spans="1:12" ht="101.5" x14ac:dyDescent="0.35">
      <c r="A49" s="3">
        <v>67545882</v>
      </c>
      <c r="B49" s="3">
        <v>442556</v>
      </c>
      <c r="C49" s="3">
        <v>28</v>
      </c>
      <c r="D49" s="3" t="s">
        <v>63</v>
      </c>
      <c r="E49" s="4">
        <v>42662.736331018517</v>
      </c>
      <c r="F49" s="3"/>
      <c r="G49" s="3">
        <v>509882</v>
      </c>
      <c r="H49" s="3" t="s">
        <v>9</v>
      </c>
      <c r="I49" s="3">
        <f t="shared" si="0"/>
        <v>545</v>
      </c>
      <c r="J49" s="14"/>
      <c r="K49" s="14"/>
      <c r="L49" s="14"/>
    </row>
    <row r="50" spans="1:12" ht="72.5" x14ac:dyDescent="0.35">
      <c r="A50" s="3">
        <v>19995904</v>
      </c>
      <c r="B50" s="3">
        <v>156503</v>
      </c>
      <c r="C50" s="3">
        <v>27</v>
      </c>
      <c r="D50" s="3" t="s">
        <v>64</v>
      </c>
      <c r="E50" s="4">
        <v>41291.462430555555</v>
      </c>
      <c r="F50" s="3"/>
      <c r="G50" s="3">
        <v>1333157</v>
      </c>
      <c r="H50" s="3" t="s">
        <v>9</v>
      </c>
      <c r="I50" s="3">
        <f t="shared" si="0"/>
        <v>360</v>
      </c>
      <c r="J50" s="14"/>
      <c r="K50" s="14"/>
      <c r="L50" s="14"/>
    </row>
    <row r="51" spans="1:12" ht="58" x14ac:dyDescent="0.35">
      <c r="A51" s="3">
        <v>6714717</v>
      </c>
      <c r="B51" s="3">
        <v>5845990</v>
      </c>
      <c r="C51" s="3">
        <v>22</v>
      </c>
      <c r="D51" s="3" t="s">
        <v>65</v>
      </c>
      <c r="E51" s="4">
        <v>40664.104768518519</v>
      </c>
      <c r="F51" s="3"/>
      <c r="G51" s="3">
        <v>299222</v>
      </c>
      <c r="H51" s="3" t="s">
        <v>9</v>
      </c>
      <c r="I51" s="3">
        <f t="shared" si="0"/>
        <v>299</v>
      </c>
      <c r="J51" s="14"/>
      <c r="K51" s="14"/>
      <c r="L51" s="14"/>
    </row>
    <row r="52" spans="1:12" ht="29" x14ac:dyDescent="0.35">
      <c r="A52" s="3">
        <v>59490692</v>
      </c>
      <c r="B52" s="3">
        <v>35914069</v>
      </c>
      <c r="C52" s="3">
        <v>70</v>
      </c>
      <c r="D52" s="3" t="s">
        <v>67</v>
      </c>
      <c r="E52" s="4">
        <v>42439.507430555554</v>
      </c>
      <c r="F52" s="3"/>
      <c r="G52" s="3">
        <v>3178237</v>
      </c>
      <c r="H52" s="3" t="s">
        <v>9</v>
      </c>
      <c r="I52" s="3">
        <f t="shared" si="0"/>
        <v>123</v>
      </c>
      <c r="J52" s="14" t="s">
        <v>77</v>
      </c>
      <c r="K52" s="14">
        <f t="shared" ref="K52" si="9">SUM(C52:C61)</f>
        <v>356</v>
      </c>
      <c r="L52" s="14">
        <f t="shared" ref="L52" si="10">SUM(I52:I61)</f>
        <v>2002</v>
      </c>
    </row>
    <row r="53" spans="1:12" x14ac:dyDescent="0.35">
      <c r="A53" s="3">
        <v>90580152</v>
      </c>
      <c r="B53" s="3">
        <v>51812496</v>
      </c>
      <c r="C53" s="3">
        <v>57</v>
      </c>
      <c r="D53" s="3" t="s">
        <v>68</v>
      </c>
      <c r="E53" s="4">
        <v>43324.857534722221</v>
      </c>
      <c r="F53" s="3"/>
      <c r="G53" s="3">
        <v>9258694</v>
      </c>
      <c r="H53" s="3" t="s">
        <v>35</v>
      </c>
      <c r="I53" s="3">
        <f t="shared" si="0"/>
        <v>50</v>
      </c>
      <c r="J53" s="14"/>
      <c r="K53" s="14"/>
      <c r="L53" s="14"/>
    </row>
    <row r="54" spans="1:12" ht="29" x14ac:dyDescent="0.35">
      <c r="A54" s="3">
        <v>103431893</v>
      </c>
      <c r="B54" s="3">
        <v>52586965</v>
      </c>
      <c r="C54" s="3">
        <v>39</v>
      </c>
      <c r="D54" s="3" t="s">
        <v>69</v>
      </c>
      <c r="E54" s="4">
        <v>43763.416238425925</v>
      </c>
      <c r="F54" s="3"/>
      <c r="G54" s="3">
        <v>2430414</v>
      </c>
      <c r="H54" s="3" t="s">
        <v>35</v>
      </c>
      <c r="I54" s="3">
        <f t="shared" si="0"/>
        <v>132</v>
      </c>
      <c r="J54" s="14"/>
      <c r="K54" s="14"/>
      <c r="L54" s="14"/>
    </row>
    <row r="55" spans="1:12" ht="29" x14ac:dyDescent="0.35">
      <c r="A55" s="3">
        <v>78584846</v>
      </c>
      <c r="B55" s="3">
        <v>45813347</v>
      </c>
      <c r="C55" s="3">
        <v>37</v>
      </c>
      <c r="D55" s="3" t="s">
        <v>70</v>
      </c>
      <c r="E55" s="4">
        <v>42969.390520833331</v>
      </c>
      <c r="F55" s="3"/>
      <c r="G55" s="3">
        <v>7636961</v>
      </c>
      <c r="H55" s="3" t="s">
        <v>9</v>
      </c>
      <c r="I55" s="3">
        <f t="shared" si="0"/>
        <v>101</v>
      </c>
      <c r="J55" s="14"/>
      <c r="K55" s="14"/>
      <c r="L55" s="14"/>
    </row>
    <row r="56" spans="1:12" ht="101.5" x14ac:dyDescent="0.35">
      <c r="A56" s="3">
        <v>82229084</v>
      </c>
      <c r="B56" s="3">
        <v>47634258</v>
      </c>
      <c r="C56" s="3">
        <v>36</v>
      </c>
      <c r="D56" s="3" t="s">
        <v>71</v>
      </c>
      <c r="E56" s="4">
        <v>43073.607118055559</v>
      </c>
      <c r="F56" s="3"/>
      <c r="G56" s="3">
        <v>38065</v>
      </c>
      <c r="H56" s="3" t="s">
        <v>9</v>
      </c>
      <c r="I56" s="3">
        <f t="shared" si="0"/>
        <v>582</v>
      </c>
      <c r="J56" s="14"/>
      <c r="K56" s="14"/>
      <c r="L56" s="14"/>
    </row>
    <row r="57" spans="1:12" x14ac:dyDescent="0.35">
      <c r="A57" s="3">
        <v>79940085</v>
      </c>
      <c r="B57" s="3">
        <v>35914069</v>
      </c>
      <c r="C57" s="3">
        <v>27</v>
      </c>
      <c r="D57" s="3" t="s">
        <v>72</v>
      </c>
      <c r="E57" s="4">
        <v>43007.671585648146</v>
      </c>
      <c r="F57" s="3"/>
      <c r="G57" s="3">
        <v>2031033</v>
      </c>
      <c r="H57" s="3" t="s">
        <v>9</v>
      </c>
      <c r="I57" s="3">
        <f t="shared" si="0"/>
        <v>48</v>
      </c>
      <c r="J57" s="14"/>
      <c r="K57" s="14"/>
      <c r="L57" s="14"/>
    </row>
    <row r="58" spans="1:12" ht="101.5" x14ac:dyDescent="0.35">
      <c r="A58" s="3">
        <v>68066526</v>
      </c>
      <c r="B58" s="3">
        <v>40408096</v>
      </c>
      <c r="C58" s="3">
        <v>25</v>
      </c>
      <c r="D58" s="3" t="s">
        <v>73</v>
      </c>
      <c r="E58" s="4">
        <v>42677.747858796298</v>
      </c>
      <c r="F58" s="3"/>
      <c r="G58" s="3">
        <v>192729</v>
      </c>
      <c r="H58" s="3" t="s">
        <v>9</v>
      </c>
      <c r="I58" s="3">
        <f t="shared" si="0"/>
        <v>558</v>
      </c>
      <c r="J58" s="14"/>
      <c r="K58" s="14"/>
      <c r="L58" s="14"/>
    </row>
    <row r="59" spans="1:12" ht="29" x14ac:dyDescent="0.35">
      <c r="A59" s="3">
        <v>109123609</v>
      </c>
      <c r="B59" s="3">
        <v>35969974</v>
      </c>
      <c r="C59" s="3">
        <v>24</v>
      </c>
      <c r="D59" s="3" t="s">
        <v>74</v>
      </c>
      <c r="E59" s="4">
        <v>43960.228715277779</v>
      </c>
      <c r="F59" s="3"/>
      <c r="G59" s="3">
        <v>1907888</v>
      </c>
      <c r="H59" s="3" t="s">
        <v>35</v>
      </c>
      <c r="I59" s="3">
        <f t="shared" si="0"/>
        <v>119</v>
      </c>
      <c r="J59" s="14"/>
      <c r="K59" s="14"/>
      <c r="L59" s="14"/>
    </row>
    <row r="60" spans="1:12" ht="29" x14ac:dyDescent="0.35">
      <c r="A60" s="3">
        <v>90915365</v>
      </c>
      <c r="B60" s="3">
        <v>50865828</v>
      </c>
      <c r="C60" s="3">
        <v>21</v>
      </c>
      <c r="D60" s="3" t="s">
        <v>75</v>
      </c>
      <c r="E60" s="4">
        <v>43335.409872685188</v>
      </c>
      <c r="F60" s="3"/>
      <c r="G60" s="3">
        <v>501827</v>
      </c>
      <c r="H60" s="3" t="s">
        <v>35</v>
      </c>
      <c r="I60" s="3">
        <f t="shared" si="0"/>
        <v>134</v>
      </c>
      <c r="J60" s="14"/>
      <c r="K60" s="14"/>
      <c r="L60" s="14"/>
    </row>
    <row r="61" spans="1:12" ht="29" x14ac:dyDescent="0.35">
      <c r="A61" s="3">
        <v>78673500</v>
      </c>
      <c r="B61" s="3">
        <v>45856929</v>
      </c>
      <c r="C61" s="3">
        <v>20</v>
      </c>
      <c r="D61" s="3" t="s">
        <v>76</v>
      </c>
      <c r="E61" s="4">
        <v>42971.39466435185</v>
      </c>
      <c r="F61" s="3"/>
      <c r="G61" s="3">
        <v>1230302</v>
      </c>
      <c r="H61" s="3" t="s">
        <v>9</v>
      </c>
      <c r="I61" s="3">
        <f t="shared" si="0"/>
        <v>155</v>
      </c>
      <c r="J61" s="14"/>
      <c r="K61" s="14"/>
      <c r="L61" s="14"/>
    </row>
    <row r="62" spans="1:12" ht="29" x14ac:dyDescent="0.35">
      <c r="A62" s="3">
        <v>46440130</v>
      </c>
      <c r="B62" s="3">
        <v>24002733</v>
      </c>
      <c r="C62" s="3">
        <v>131</v>
      </c>
      <c r="D62" s="3" t="s">
        <v>78</v>
      </c>
      <c r="E62" s="4">
        <v>42080.704513888886</v>
      </c>
      <c r="F62" s="3"/>
      <c r="G62" s="3">
        <v>1037617</v>
      </c>
      <c r="H62" s="3" t="s">
        <v>9</v>
      </c>
      <c r="I62" s="3">
        <f t="shared" si="0"/>
        <v>141</v>
      </c>
      <c r="J62" s="14" t="s">
        <v>88</v>
      </c>
      <c r="K62" s="14">
        <f t="shared" ref="K62" si="11">SUM(C62:C71)</f>
        <v>886</v>
      </c>
      <c r="L62" s="14">
        <f t="shared" ref="L62" si="12">SUM(I62:I71)</f>
        <v>1763</v>
      </c>
    </row>
    <row r="63" spans="1:12" ht="43.5" x14ac:dyDescent="0.35">
      <c r="A63" s="3">
        <v>37137894</v>
      </c>
      <c r="B63" s="3">
        <v>24081009</v>
      </c>
      <c r="C63" s="3">
        <v>95</v>
      </c>
      <c r="D63" s="3" t="s">
        <v>79</v>
      </c>
      <c r="E63" s="4">
        <v>41796.507789351854</v>
      </c>
      <c r="F63" s="3"/>
      <c r="G63" s="3">
        <v>468327</v>
      </c>
      <c r="H63" s="3" t="s">
        <v>9</v>
      </c>
      <c r="I63" s="3">
        <f t="shared" si="0"/>
        <v>266</v>
      </c>
      <c r="J63" s="14"/>
      <c r="K63" s="14"/>
      <c r="L63" s="14"/>
    </row>
    <row r="64" spans="1:12" ht="87" x14ac:dyDescent="0.35">
      <c r="A64" s="3">
        <v>103923548</v>
      </c>
      <c r="B64" s="3">
        <v>56491881</v>
      </c>
      <c r="C64" s="3">
        <v>94</v>
      </c>
      <c r="D64" s="3" t="s">
        <v>80</v>
      </c>
      <c r="E64" s="4">
        <v>43781.708726851852</v>
      </c>
      <c r="F64" s="3"/>
      <c r="G64" s="3">
        <v>7104821</v>
      </c>
      <c r="H64" s="3" t="s">
        <v>35</v>
      </c>
      <c r="I64" s="3">
        <f t="shared" si="0"/>
        <v>482</v>
      </c>
      <c r="J64" s="14"/>
      <c r="K64" s="14"/>
      <c r="L64" s="14"/>
    </row>
    <row r="65" spans="1:12" x14ac:dyDescent="0.35">
      <c r="A65" s="3">
        <v>63907301</v>
      </c>
      <c r="B65" s="3">
        <v>27903500</v>
      </c>
      <c r="C65" s="3">
        <v>90</v>
      </c>
      <c r="D65" s="3" t="s">
        <v>81</v>
      </c>
      <c r="E65" s="4">
        <v>42558.437743055554</v>
      </c>
      <c r="F65" s="3"/>
      <c r="G65" s="3">
        <v>1889258</v>
      </c>
      <c r="H65" s="3" t="s">
        <v>9</v>
      </c>
      <c r="I65" s="3">
        <f t="shared" si="0"/>
        <v>36</v>
      </c>
      <c r="J65" s="14"/>
      <c r="K65" s="14"/>
      <c r="L65" s="14"/>
    </row>
    <row r="66" spans="1:12" x14ac:dyDescent="0.35">
      <c r="A66" s="3">
        <v>89154340</v>
      </c>
      <c r="B66" s="3">
        <v>51082918</v>
      </c>
      <c r="C66" s="3">
        <v>88</v>
      </c>
      <c r="D66" s="3" t="s">
        <v>82</v>
      </c>
      <c r="E66" s="4">
        <v>43279.521527777775</v>
      </c>
      <c r="F66" s="3"/>
      <c r="G66" s="3">
        <v>1187415</v>
      </c>
      <c r="H66" s="3" t="s">
        <v>35</v>
      </c>
      <c r="I66" s="3">
        <f t="shared" si="0"/>
        <v>42</v>
      </c>
      <c r="J66" s="14"/>
      <c r="K66" s="14"/>
      <c r="L66" s="14"/>
    </row>
    <row r="67" spans="1:12" ht="58" x14ac:dyDescent="0.35">
      <c r="A67" s="3">
        <v>49763074</v>
      </c>
      <c r="B67" s="3">
        <v>30859334</v>
      </c>
      <c r="C67" s="3">
        <v>87</v>
      </c>
      <c r="D67" s="3" t="s">
        <v>83</v>
      </c>
      <c r="E67" s="4">
        <v>42171.27207175926</v>
      </c>
      <c r="F67" s="3"/>
      <c r="G67" s="3">
        <v>452775</v>
      </c>
      <c r="H67" s="3" t="s">
        <v>9</v>
      </c>
      <c r="I67" s="3">
        <f t="shared" ref="I67:I121" si="13">LEN(D67)</f>
        <v>307</v>
      </c>
      <c r="J67" s="14"/>
      <c r="K67" s="14"/>
      <c r="L67" s="14"/>
    </row>
    <row r="68" spans="1:12" ht="29" x14ac:dyDescent="0.35">
      <c r="A68" s="3">
        <v>43067968</v>
      </c>
      <c r="B68" s="3">
        <v>25138339</v>
      </c>
      <c r="C68" s="3">
        <v>84</v>
      </c>
      <c r="D68" s="3" t="s">
        <v>84</v>
      </c>
      <c r="E68" s="4">
        <v>41977.812164351853</v>
      </c>
      <c r="F68" s="3"/>
      <c r="G68" s="3">
        <v>1211940</v>
      </c>
      <c r="H68" s="3" t="s">
        <v>9</v>
      </c>
      <c r="I68" s="3">
        <f t="shared" si="13"/>
        <v>154</v>
      </c>
      <c r="J68" s="14"/>
      <c r="K68" s="14"/>
      <c r="L68" s="14"/>
    </row>
    <row r="69" spans="1:12" x14ac:dyDescent="0.35">
      <c r="A69" s="3">
        <v>37543113</v>
      </c>
      <c r="B69" s="3">
        <v>24006206</v>
      </c>
      <c r="C69" s="3">
        <v>80</v>
      </c>
      <c r="D69" s="3" t="s">
        <v>85</v>
      </c>
      <c r="E69" s="4">
        <v>41808.869560185187</v>
      </c>
      <c r="F69" s="3"/>
      <c r="G69" s="3">
        <v>2446155</v>
      </c>
      <c r="H69" s="3" t="s">
        <v>9</v>
      </c>
      <c r="I69" s="3">
        <f t="shared" si="13"/>
        <v>46</v>
      </c>
      <c r="J69" s="14"/>
      <c r="K69" s="14"/>
      <c r="L69" s="14"/>
    </row>
    <row r="70" spans="1:12" ht="29" x14ac:dyDescent="0.35">
      <c r="A70" s="3">
        <v>64910117</v>
      </c>
      <c r="B70" s="3">
        <v>24003291</v>
      </c>
      <c r="C70" s="3">
        <v>74</v>
      </c>
      <c r="D70" s="3" t="s">
        <v>86</v>
      </c>
      <c r="E70" s="4">
        <v>42586.584016203706</v>
      </c>
      <c r="F70" s="3"/>
      <c r="G70" s="3">
        <v>1633251</v>
      </c>
      <c r="H70" s="3" t="s">
        <v>9</v>
      </c>
      <c r="I70" s="3">
        <f t="shared" si="13"/>
        <v>121</v>
      </c>
      <c r="J70" s="14"/>
      <c r="K70" s="14"/>
      <c r="L70" s="14"/>
    </row>
    <row r="71" spans="1:12" ht="29" x14ac:dyDescent="0.35">
      <c r="A71" s="3">
        <v>25894231</v>
      </c>
      <c r="B71" s="3">
        <v>17757072</v>
      </c>
      <c r="C71" s="3">
        <v>63</v>
      </c>
      <c r="D71" s="3" t="s">
        <v>87</v>
      </c>
      <c r="E71" s="4">
        <v>41474.98982638889</v>
      </c>
      <c r="F71" s="3"/>
      <c r="G71" s="3">
        <v>1226963</v>
      </c>
      <c r="H71" s="3" t="s">
        <v>9</v>
      </c>
      <c r="I71" s="3">
        <f t="shared" si="13"/>
        <v>168</v>
      </c>
      <c r="J71" s="14"/>
      <c r="K71" s="14"/>
      <c r="L71" s="14"/>
    </row>
    <row r="72" spans="1:12" x14ac:dyDescent="0.35">
      <c r="A72" s="3">
        <v>6433179</v>
      </c>
      <c r="B72" s="3">
        <v>5642481</v>
      </c>
      <c r="C72" s="3">
        <v>20</v>
      </c>
      <c r="D72" s="3" t="s">
        <v>89</v>
      </c>
      <c r="E72" s="4">
        <v>40645.951469907406</v>
      </c>
      <c r="F72" s="3"/>
      <c r="G72" s="3">
        <v>505088</v>
      </c>
      <c r="H72" s="3" t="s">
        <v>9</v>
      </c>
      <c r="I72" s="3">
        <f t="shared" si="13"/>
        <v>40</v>
      </c>
      <c r="J72" s="14" t="s">
        <v>99</v>
      </c>
      <c r="K72" s="14">
        <f t="shared" ref="K72" si="14">SUM(C72:C81)</f>
        <v>159</v>
      </c>
      <c r="L72" s="14">
        <f t="shared" ref="L72" si="15">SUM(I72:I81)</f>
        <v>1896</v>
      </c>
    </row>
    <row r="73" spans="1:12" ht="29" x14ac:dyDescent="0.35">
      <c r="A73" s="3">
        <v>5953476</v>
      </c>
      <c r="B73" s="3">
        <v>5282782</v>
      </c>
      <c r="C73" s="3">
        <v>18</v>
      </c>
      <c r="D73" s="3" t="s">
        <v>90</v>
      </c>
      <c r="E73" s="4">
        <v>40614.569895833331</v>
      </c>
      <c r="F73" s="3"/>
      <c r="G73" s="3">
        <v>402547</v>
      </c>
      <c r="H73" s="3" t="s">
        <v>11</v>
      </c>
      <c r="I73" s="3">
        <f t="shared" si="13"/>
        <v>157</v>
      </c>
      <c r="J73" s="14"/>
      <c r="K73" s="14"/>
      <c r="L73" s="14"/>
    </row>
    <row r="74" spans="1:12" ht="58" x14ac:dyDescent="0.35">
      <c r="A74" s="3">
        <v>4352268</v>
      </c>
      <c r="B74" s="3">
        <v>4034802</v>
      </c>
      <c r="C74" s="3">
        <v>18</v>
      </c>
      <c r="D74" s="3" t="s">
        <v>91</v>
      </c>
      <c r="E74" s="4">
        <v>40480.609560185185</v>
      </c>
      <c r="F74" s="3"/>
      <c r="G74" s="3">
        <v>93221</v>
      </c>
      <c r="H74" s="3" t="s">
        <v>11</v>
      </c>
      <c r="I74" s="3">
        <f t="shared" si="13"/>
        <v>319</v>
      </c>
      <c r="J74" s="14"/>
      <c r="K74" s="14"/>
      <c r="L74" s="14"/>
    </row>
    <row r="75" spans="1:12" ht="43.5" x14ac:dyDescent="0.35">
      <c r="A75" s="3">
        <v>6434182</v>
      </c>
      <c r="B75" s="3">
        <v>5642481</v>
      </c>
      <c r="C75" s="3">
        <v>15</v>
      </c>
      <c r="D75" s="3" t="s">
        <v>92</v>
      </c>
      <c r="E75" s="4">
        <v>40646.039513888885</v>
      </c>
      <c r="F75" s="3"/>
      <c r="G75" s="3">
        <v>17034</v>
      </c>
      <c r="H75" s="3" t="s">
        <v>9</v>
      </c>
      <c r="I75" s="3">
        <f t="shared" si="13"/>
        <v>208</v>
      </c>
      <c r="J75" s="14"/>
      <c r="K75" s="14"/>
      <c r="L75" s="14"/>
    </row>
    <row r="76" spans="1:12" x14ac:dyDescent="0.35">
      <c r="A76" s="3">
        <v>7195479</v>
      </c>
      <c r="B76" s="3">
        <v>6186230</v>
      </c>
      <c r="C76" s="3">
        <v>15</v>
      </c>
      <c r="D76" s="3" t="s">
        <v>93</v>
      </c>
      <c r="E76" s="4">
        <v>40694.448981481481</v>
      </c>
      <c r="F76" s="3"/>
      <c r="G76" s="3">
        <v>11410</v>
      </c>
      <c r="H76" s="3" t="s">
        <v>9</v>
      </c>
      <c r="I76" s="3">
        <f t="shared" si="13"/>
        <v>39</v>
      </c>
      <c r="J76" s="14"/>
      <c r="K76" s="14"/>
      <c r="L76" s="14"/>
    </row>
    <row r="77" spans="1:12" ht="29" x14ac:dyDescent="0.35">
      <c r="A77" s="3">
        <v>6232064</v>
      </c>
      <c r="B77" s="3">
        <v>5492930</v>
      </c>
      <c r="C77" s="3">
        <v>15</v>
      </c>
      <c r="D77" s="3" t="s">
        <v>94</v>
      </c>
      <c r="E77" s="4">
        <v>40632.916886574072</v>
      </c>
      <c r="F77" s="3"/>
      <c r="G77" s="3">
        <v>643977</v>
      </c>
      <c r="H77" s="3" t="s">
        <v>11</v>
      </c>
      <c r="I77" s="3">
        <f t="shared" si="13"/>
        <v>131</v>
      </c>
      <c r="J77" s="14"/>
      <c r="K77" s="14"/>
      <c r="L77" s="14"/>
    </row>
    <row r="78" spans="1:12" ht="43.5" x14ac:dyDescent="0.35">
      <c r="A78" s="3">
        <v>18027644</v>
      </c>
      <c r="B78" s="3">
        <v>13233814</v>
      </c>
      <c r="C78" s="3">
        <v>15</v>
      </c>
      <c r="D78" s="3" t="s">
        <v>95</v>
      </c>
      <c r="E78" s="4">
        <v>41218.595243055555</v>
      </c>
      <c r="F78" s="3"/>
      <c r="G78" s="3">
        <v>938694</v>
      </c>
      <c r="H78" s="3" t="s">
        <v>9</v>
      </c>
      <c r="I78" s="3">
        <f t="shared" si="13"/>
        <v>178</v>
      </c>
      <c r="J78" s="14"/>
      <c r="K78" s="14"/>
      <c r="L78" s="14"/>
    </row>
    <row r="79" spans="1:12" ht="58" x14ac:dyDescent="0.35">
      <c r="A79" s="3">
        <v>3939002</v>
      </c>
      <c r="B79" s="3">
        <v>3713233</v>
      </c>
      <c r="C79" s="3">
        <v>15</v>
      </c>
      <c r="D79" s="3" t="s">
        <v>96</v>
      </c>
      <c r="E79" s="4">
        <v>40437.794814814813</v>
      </c>
      <c r="F79" s="3"/>
      <c r="G79" s="3">
        <v>371753</v>
      </c>
      <c r="H79" s="3" t="s">
        <v>11</v>
      </c>
      <c r="I79" s="3">
        <f t="shared" si="13"/>
        <v>318</v>
      </c>
      <c r="J79" s="14"/>
      <c r="K79" s="14"/>
      <c r="L79" s="14"/>
    </row>
    <row r="80" spans="1:12" ht="72.5" x14ac:dyDescent="0.35">
      <c r="A80" s="3">
        <v>3860443</v>
      </c>
      <c r="B80" s="3">
        <v>3664258</v>
      </c>
      <c r="C80" s="3">
        <v>14</v>
      </c>
      <c r="D80" s="3" t="s">
        <v>97</v>
      </c>
      <c r="E80" s="4">
        <v>40429.574525462966</v>
      </c>
      <c r="F80" s="3"/>
      <c r="G80" s="3">
        <v>157360</v>
      </c>
      <c r="H80" s="3" t="s">
        <v>11</v>
      </c>
      <c r="I80" s="3">
        <f t="shared" si="13"/>
        <v>336</v>
      </c>
      <c r="J80" s="14"/>
      <c r="K80" s="14"/>
      <c r="L80" s="14"/>
    </row>
    <row r="81" spans="1:12" ht="29" x14ac:dyDescent="0.35">
      <c r="A81" s="3">
        <v>11014478</v>
      </c>
      <c r="B81" s="3">
        <v>8823682</v>
      </c>
      <c r="C81" s="3">
        <v>14</v>
      </c>
      <c r="D81" s="3" t="s">
        <v>98</v>
      </c>
      <c r="E81" s="4">
        <v>40919.733263888891</v>
      </c>
      <c r="F81" s="3"/>
      <c r="G81" s="3">
        <v>21239</v>
      </c>
      <c r="H81" s="3" t="s">
        <v>9</v>
      </c>
      <c r="I81" s="3">
        <f t="shared" si="13"/>
        <v>170</v>
      </c>
      <c r="J81" s="14"/>
      <c r="K81" s="14"/>
      <c r="L81" s="14"/>
    </row>
    <row r="82" spans="1:12" ht="29" x14ac:dyDescent="0.35">
      <c r="A82" s="3">
        <v>98247790</v>
      </c>
      <c r="B82" s="3">
        <v>43040721</v>
      </c>
      <c r="C82" s="3">
        <v>161</v>
      </c>
      <c r="D82" s="3" t="s">
        <v>100</v>
      </c>
      <c r="E82" s="4">
        <v>43577.160254629627</v>
      </c>
      <c r="F82" s="3"/>
      <c r="G82" s="3">
        <v>241153</v>
      </c>
      <c r="H82" s="3" t="s">
        <v>35</v>
      </c>
      <c r="I82" s="3">
        <f t="shared" si="13"/>
        <v>165</v>
      </c>
      <c r="J82" s="14" t="s">
        <v>110</v>
      </c>
      <c r="K82" s="14">
        <f t="shared" ref="K82" si="16">SUM(C82:C91)</f>
        <v>976</v>
      </c>
      <c r="L82" s="14">
        <f t="shared" ref="L82" si="17">SUM(I82:I91)</f>
        <v>1809</v>
      </c>
    </row>
    <row r="83" spans="1:12" ht="29" x14ac:dyDescent="0.35">
      <c r="A83" s="3">
        <v>1923038</v>
      </c>
      <c r="B83" s="3">
        <v>1028250</v>
      </c>
      <c r="C83" s="3">
        <v>159</v>
      </c>
      <c r="D83" s="3" t="s">
        <v>101</v>
      </c>
      <c r="E83" s="4">
        <v>40183.058506944442</v>
      </c>
      <c r="F83" s="3"/>
      <c r="G83" s="3">
        <v>38124</v>
      </c>
      <c r="H83" s="3" t="s">
        <v>11</v>
      </c>
      <c r="I83" s="3">
        <f t="shared" si="13"/>
        <v>141</v>
      </c>
      <c r="J83" s="14"/>
      <c r="K83" s="14"/>
      <c r="L83" s="14"/>
    </row>
    <row r="84" spans="1:12" ht="29" x14ac:dyDescent="0.35">
      <c r="A84" s="3">
        <v>62856562</v>
      </c>
      <c r="B84" s="3">
        <v>30116430</v>
      </c>
      <c r="C84" s="3">
        <v>112</v>
      </c>
      <c r="D84" s="3" t="s">
        <v>102</v>
      </c>
      <c r="E84" s="4">
        <v>42528.90693287037</v>
      </c>
      <c r="F84" s="3"/>
      <c r="G84" s="3">
        <v>398574</v>
      </c>
      <c r="H84" s="3" t="s">
        <v>9</v>
      </c>
      <c r="I84" s="3">
        <f t="shared" si="13"/>
        <v>104</v>
      </c>
      <c r="J84" s="14"/>
      <c r="K84" s="14"/>
      <c r="L84" s="14"/>
    </row>
    <row r="85" spans="1:12" ht="58" x14ac:dyDescent="0.35">
      <c r="A85" s="3">
        <v>90532674</v>
      </c>
      <c r="B85" s="3">
        <v>34641582</v>
      </c>
      <c r="C85" s="3">
        <v>110</v>
      </c>
      <c r="D85" s="3" t="s">
        <v>103</v>
      </c>
      <c r="E85" s="4">
        <v>43322.566006944442</v>
      </c>
      <c r="F85" s="3"/>
      <c r="G85" s="3">
        <v>1937233</v>
      </c>
      <c r="H85" s="3" t="s">
        <v>35</v>
      </c>
      <c r="I85" s="3">
        <f t="shared" si="13"/>
        <v>309</v>
      </c>
      <c r="J85" s="14"/>
      <c r="K85" s="14"/>
      <c r="L85" s="14"/>
    </row>
    <row r="86" spans="1:12" ht="29" x14ac:dyDescent="0.35">
      <c r="A86" s="3">
        <v>75185368</v>
      </c>
      <c r="B86" s="3">
        <v>42123261</v>
      </c>
      <c r="C86" s="3">
        <v>95</v>
      </c>
      <c r="D86" s="3" t="s">
        <v>104</v>
      </c>
      <c r="E86" s="4">
        <v>42875.040972222225</v>
      </c>
      <c r="F86" s="3"/>
      <c r="G86" s="3">
        <v>300359</v>
      </c>
      <c r="H86" s="3" t="s">
        <v>9</v>
      </c>
      <c r="I86" s="3">
        <f t="shared" si="13"/>
        <v>91</v>
      </c>
      <c r="J86" s="14"/>
      <c r="K86" s="14"/>
      <c r="L86" s="14"/>
    </row>
    <row r="87" spans="1:12" ht="72.5" x14ac:dyDescent="0.35">
      <c r="A87" s="3">
        <v>53095139</v>
      </c>
      <c r="B87" s="3">
        <v>32461229</v>
      </c>
      <c r="C87" s="3">
        <v>73</v>
      </c>
      <c r="D87" s="3" t="s">
        <v>105</v>
      </c>
      <c r="E87" s="4">
        <v>42264.181990740741</v>
      </c>
      <c r="F87" s="3"/>
      <c r="G87" s="3">
        <v>1826354</v>
      </c>
      <c r="H87" s="3" t="s">
        <v>9</v>
      </c>
      <c r="I87" s="3">
        <f t="shared" si="13"/>
        <v>408</v>
      </c>
      <c r="J87" s="14"/>
      <c r="K87" s="14"/>
      <c r="L87" s="14"/>
    </row>
    <row r="88" spans="1:12" ht="29" x14ac:dyDescent="0.35">
      <c r="A88" s="3">
        <v>56944087</v>
      </c>
      <c r="B88" s="3">
        <v>34570758</v>
      </c>
      <c r="C88" s="3">
        <v>72</v>
      </c>
      <c r="D88" s="3" t="s">
        <v>106</v>
      </c>
      <c r="E88" s="4">
        <v>42373.852997685186</v>
      </c>
      <c r="F88" s="3"/>
      <c r="G88" s="3">
        <v>458193</v>
      </c>
      <c r="H88" s="3" t="s">
        <v>9</v>
      </c>
      <c r="I88" s="3">
        <f t="shared" si="13"/>
        <v>116</v>
      </c>
      <c r="J88" s="14"/>
      <c r="K88" s="14"/>
      <c r="L88" s="14"/>
    </row>
    <row r="89" spans="1:12" ht="43.5" x14ac:dyDescent="0.35">
      <c r="A89" s="3">
        <v>91870998</v>
      </c>
      <c r="B89" s="3">
        <v>50605219</v>
      </c>
      <c r="C89" s="3">
        <v>67</v>
      </c>
      <c r="D89" s="3" t="s">
        <v>107</v>
      </c>
      <c r="E89" s="4">
        <v>43366.374074074076</v>
      </c>
      <c r="F89" s="3"/>
      <c r="G89" s="3">
        <v>104380</v>
      </c>
      <c r="H89" s="3" t="s">
        <v>35</v>
      </c>
      <c r="I89" s="3">
        <f t="shared" si="13"/>
        <v>234</v>
      </c>
      <c r="J89" s="14"/>
      <c r="K89" s="14"/>
      <c r="L89" s="14"/>
    </row>
    <row r="90" spans="1:12" x14ac:dyDescent="0.35">
      <c r="A90" s="3">
        <v>83987914</v>
      </c>
      <c r="B90" s="3">
        <v>48497358</v>
      </c>
      <c r="C90" s="3">
        <v>65</v>
      </c>
      <c r="D90" s="3" t="s">
        <v>108</v>
      </c>
      <c r="E90" s="4">
        <v>43129.370810185188</v>
      </c>
      <c r="F90" s="3"/>
      <c r="G90" s="3">
        <v>3397298</v>
      </c>
      <c r="H90" s="3" t="s">
        <v>9</v>
      </c>
      <c r="I90" s="3">
        <f t="shared" si="13"/>
        <v>65</v>
      </c>
      <c r="J90" s="14"/>
      <c r="K90" s="14"/>
      <c r="L90" s="14"/>
    </row>
    <row r="91" spans="1:12" ht="29" x14ac:dyDescent="0.35">
      <c r="A91" s="3">
        <v>56655022</v>
      </c>
      <c r="B91" s="3">
        <v>22876978</v>
      </c>
      <c r="C91" s="3">
        <v>62</v>
      </c>
      <c r="D91" s="3" t="s">
        <v>109</v>
      </c>
      <c r="E91" s="4">
        <v>42362.767361111109</v>
      </c>
      <c r="F91" s="3"/>
      <c r="G91" s="3">
        <v>5482139</v>
      </c>
      <c r="H91" s="3" t="s">
        <v>9</v>
      </c>
      <c r="I91" s="3">
        <f t="shared" si="13"/>
        <v>176</v>
      </c>
      <c r="J91" s="14"/>
      <c r="K91" s="14"/>
      <c r="L91" s="14"/>
    </row>
    <row r="92" spans="1:12" ht="101.5" x14ac:dyDescent="0.35">
      <c r="A92" s="3">
        <v>91509486</v>
      </c>
      <c r="B92" s="3">
        <v>14132789</v>
      </c>
      <c r="C92" s="3">
        <v>628</v>
      </c>
      <c r="D92" s="3" t="s">
        <v>111</v>
      </c>
      <c r="E92" s="4">
        <v>43354.704131944447</v>
      </c>
      <c r="F92" s="3"/>
      <c r="G92" s="3">
        <v>32584</v>
      </c>
      <c r="H92" s="3" t="s">
        <v>35</v>
      </c>
      <c r="I92" s="3">
        <f t="shared" si="13"/>
        <v>567</v>
      </c>
      <c r="J92" s="14" t="s">
        <v>121</v>
      </c>
      <c r="K92" s="14">
        <f t="shared" ref="K92" si="18">SUM(C92:C101)</f>
        <v>3239</v>
      </c>
      <c r="L92" s="14">
        <f t="shared" ref="L92" si="19">SUM(I92:I101)</f>
        <v>2607</v>
      </c>
    </row>
    <row r="93" spans="1:12" ht="101.5" x14ac:dyDescent="0.35">
      <c r="A93" s="3">
        <v>9929453</v>
      </c>
      <c r="B93" s="3">
        <v>5458048</v>
      </c>
      <c r="C93" s="3">
        <v>459</v>
      </c>
      <c r="D93" s="3" t="s">
        <v>112</v>
      </c>
      <c r="E93" s="4">
        <v>40858.835578703707</v>
      </c>
      <c r="F93" s="3"/>
      <c r="G93" s="3">
        <v>948866</v>
      </c>
      <c r="H93" s="3" t="s">
        <v>9</v>
      </c>
      <c r="I93" s="3">
        <f t="shared" si="13"/>
        <v>581</v>
      </c>
      <c r="J93" s="14"/>
      <c r="K93" s="14"/>
      <c r="L93" s="14"/>
    </row>
    <row r="94" spans="1:12" x14ac:dyDescent="0.35">
      <c r="A94" s="3">
        <v>48922737</v>
      </c>
      <c r="B94" s="3">
        <v>30418481</v>
      </c>
      <c r="C94" s="3">
        <v>334</v>
      </c>
      <c r="D94" s="3" t="s">
        <v>113</v>
      </c>
      <c r="E94" s="4">
        <v>42147.969513888886</v>
      </c>
      <c r="F94" s="3"/>
      <c r="G94" s="3">
        <v>464744</v>
      </c>
      <c r="H94" s="3" t="s">
        <v>9</v>
      </c>
      <c r="I94" s="3">
        <f t="shared" si="13"/>
        <v>48</v>
      </c>
      <c r="J94" s="14"/>
      <c r="K94" s="14"/>
      <c r="L94" s="14"/>
    </row>
    <row r="95" spans="1:12" ht="58" x14ac:dyDescent="0.35">
      <c r="A95" s="3">
        <v>13826994</v>
      </c>
      <c r="B95" s="3">
        <v>10660435</v>
      </c>
      <c r="C95" s="3">
        <v>328</v>
      </c>
      <c r="D95" s="3" t="s">
        <v>114</v>
      </c>
      <c r="E95" s="4">
        <v>41047.935150462959</v>
      </c>
      <c r="F95" s="3"/>
      <c r="G95" s="3">
        <v>455506</v>
      </c>
      <c r="H95" s="3" t="s">
        <v>9</v>
      </c>
      <c r="I95" s="3">
        <f t="shared" si="13"/>
        <v>287</v>
      </c>
      <c r="J95" s="14"/>
      <c r="K95" s="14"/>
      <c r="L95" s="14"/>
    </row>
    <row r="96" spans="1:12" ht="58" x14ac:dyDescent="0.35">
      <c r="A96" s="3">
        <v>2286390</v>
      </c>
      <c r="B96" s="3">
        <v>890128</v>
      </c>
      <c r="C96" s="3">
        <v>272</v>
      </c>
      <c r="D96" s="3" t="s">
        <v>115</v>
      </c>
      <c r="E96" s="4">
        <v>40232.560925925929</v>
      </c>
      <c r="F96" s="3"/>
      <c r="G96" s="3">
        <v>15852</v>
      </c>
      <c r="H96" s="3" t="s">
        <v>11</v>
      </c>
      <c r="I96" s="3">
        <f t="shared" si="13"/>
        <v>274</v>
      </c>
      <c r="J96" s="14"/>
      <c r="K96" s="14"/>
      <c r="L96" s="14"/>
    </row>
    <row r="97" spans="1:12" ht="29" x14ac:dyDescent="0.35">
      <c r="A97" s="3">
        <v>21094703</v>
      </c>
      <c r="B97" s="3">
        <v>15014310</v>
      </c>
      <c r="C97" s="3">
        <v>271</v>
      </c>
      <c r="D97" s="3" t="s">
        <v>116</v>
      </c>
      <c r="E97" s="4">
        <v>41326.988437499997</v>
      </c>
      <c r="F97" s="3"/>
      <c r="G97" s="3">
        <v>824544</v>
      </c>
      <c r="H97" s="3" t="s">
        <v>9</v>
      </c>
      <c r="I97" s="3">
        <f t="shared" si="13"/>
        <v>104</v>
      </c>
      <c r="J97" s="14"/>
      <c r="K97" s="14"/>
      <c r="L97" s="14"/>
    </row>
    <row r="98" spans="1:12" ht="58" x14ac:dyDescent="0.35">
      <c r="A98" s="3">
        <v>1909243</v>
      </c>
      <c r="B98" s="3">
        <v>1988804</v>
      </c>
      <c r="C98" s="3">
        <v>267</v>
      </c>
      <c r="D98" s="3" t="s">
        <v>117</v>
      </c>
      <c r="E98" s="4">
        <v>40180.595543981479</v>
      </c>
      <c r="F98" s="3"/>
      <c r="G98" s="3">
        <v>165876</v>
      </c>
      <c r="H98" s="3" t="s">
        <v>11</v>
      </c>
      <c r="I98" s="3">
        <f t="shared" si="13"/>
        <v>304</v>
      </c>
      <c r="J98" s="14"/>
      <c r="K98" s="14"/>
      <c r="L98" s="14"/>
    </row>
    <row r="99" spans="1:12" x14ac:dyDescent="0.35">
      <c r="A99" s="3">
        <v>40162642</v>
      </c>
      <c r="B99" s="3">
        <v>13413590</v>
      </c>
      <c r="C99" s="3">
        <v>261</v>
      </c>
      <c r="D99" s="3" t="s">
        <v>118</v>
      </c>
      <c r="E99" s="4">
        <v>41887.995740740742</v>
      </c>
      <c r="F99" s="3"/>
      <c r="G99" s="3">
        <v>1243926</v>
      </c>
      <c r="H99" s="3" t="s">
        <v>9</v>
      </c>
      <c r="I99" s="3">
        <f t="shared" si="13"/>
        <v>70</v>
      </c>
      <c r="J99" s="14"/>
      <c r="K99" s="14"/>
      <c r="L99" s="14"/>
    </row>
    <row r="100" spans="1:12" x14ac:dyDescent="0.35">
      <c r="A100" s="3">
        <v>24385808</v>
      </c>
      <c r="B100" s="3">
        <v>3580855</v>
      </c>
      <c r="C100" s="3">
        <v>211</v>
      </c>
      <c r="D100" s="3" t="s">
        <v>119</v>
      </c>
      <c r="E100" s="4">
        <v>41428.593888888892</v>
      </c>
      <c r="F100" s="3"/>
      <c r="G100" s="3">
        <v>353407</v>
      </c>
      <c r="H100" s="3" t="s">
        <v>9</v>
      </c>
      <c r="I100" s="3">
        <f t="shared" si="13"/>
        <v>62</v>
      </c>
      <c r="J100" s="14"/>
      <c r="K100" s="14"/>
      <c r="L100" s="14"/>
    </row>
    <row r="101" spans="1:12" ht="58" x14ac:dyDescent="0.35">
      <c r="A101" s="3">
        <v>103223680</v>
      </c>
      <c r="B101" s="3">
        <v>3768895</v>
      </c>
      <c r="C101" s="3">
        <v>208</v>
      </c>
      <c r="D101" s="3" t="s">
        <v>120</v>
      </c>
      <c r="E101" s="4">
        <v>43755.999571759261</v>
      </c>
      <c r="F101" s="3"/>
      <c r="G101" s="3">
        <v>2122672</v>
      </c>
      <c r="H101" s="3" t="s">
        <v>35</v>
      </c>
      <c r="I101" s="3">
        <f t="shared" si="13"/>
        <v>310</v>
      </c>
      <c r="J101" s="14"/>
      <c r="K101" s="14"/>
      <c r="L101" s="14"/>
    </row>
    <row r="102" spans="1:12" x14ac:dyDescent="0.35">
      <c r="A102" s="3">
        <v>11728310</v>
      </c>
      <c r="B102" s="3">
        <v>784929</v>
      </c>
      <c r="C102" s="3">
        <v>1336</v>
      </c>
      <c r="D102" s="3" t="s">
        <v>45</v>
      </c>
      <c r="E102" s="4">
        <v>40954.774328703701</v>
      </c>
      <c r="F102" s="3"/>
      <c r="G102" s="3">
        <v>1172174</v>
      </c>
      <c r="H102" s="3" t="s">
        <v>9</v>
      </c>
      <c r="I102" s="3">
        <f t="shared" si="13"/>
        <v>42</v>
      </c>
      <c r="J102" s="14" t="s">
        <v>122</v>
      </c>
      <c r="K102" s="14">
        <f t="shared" ref="K102" si="20">SUM(C102:C111)</f>
        <v>6552</v>
      </c>
      <c r="L102" s="14">
        <f t="shared" ref="L102" si="21">SUM(I102:I111)</f>
        <v>1151</v>
      </c>
    </row>
    <row r="103" spans="1:12" x14ac:dyDescent="0.35">
      <c r="A103" s="3">
        <v>14359320</v>
      </c>
      <c r="B103" s="3">
        <v>1986896</v>
      </c>
      <c r="C103" s="3">
        <v>766</v>
      </c>
      <c r="D103" s="3" t="s">
        <v>46</v>
      </c>
      <c r="E103" s="4">
        <v>41072.262337962966</v>
      </c>
      <c r="F103" s="3"/>
      <c r="G103" s="3">
        <v>527776</v>
      </c>
      <c r="H103" s="3" t="s">
        <v>9</v>
      </c>
      <c r="I103" s="3">
        <f t="shared" si="13"/>
        <v>76</v>
      </c>
      <c r="J103" s="14"/>
      <c r="K103" s="14"/>
      <c r="L103" s="14"/>
    </row>
    <row r="104" spans="1:12" x14ac:dyDescent="0.35">
      <c r="A104" s="3">
        <v>9406283</v>
      </c>
      <c r="B104" s="3">
        <v>242813</v>
      </c>
      <c r="C104" s="3">
        <v>673</v>
      </c>
      <c r="D104" s="3" t="s">
        <v>47</v>
      </c>
      <c r="E104" s="4">
        <v>40827.775706018518</v>
      </c>
      <c r="F104" s="3"/>
      <c r="G104" s="3">
        <v>383148</v>
      </c>
      <c r="H104" s="3" t="s">
        <v>9</v>
      </c>
      <c r="I104" s="3">
        <f t="shared" si="13"/>
        <v>87</v>
      </c>
      <c r="J104" s="14"/>
      <c r="K104" s="14"/>
      <c r="L104" s="14"/>
    </row>
    <row r="105" spans="1:12" ht="43.5" x14ac:dyDescent="0.35">
      <c r="A105" s="3">
        <v>12110766</v>
      </c>
      <c r="B105" s="3">
        <v>149055</v>
      </c>
      <c r="C105" s="3">
        <v>618</v>
      </c>
      <c r="D105" s="3" t="s">
        <v>48</v>
      </c>
      <c r="E105" s="4">
        <v>40972.566087962965</v>
      </c>
      <c r="F105" s="3"/>
      <c r="G105" s="3">
        <v>1052931</v>
      </c>
      <c r="H105" s="3" t="s">
        <v>9</v>
      </c>
      <c r="I105" s="3">
        <f t="shared" si="13"/>
        <v>221</v>
      </c>
      <c r="J105" s="14"/>
      <c r="K105" s="14"/>
      <c r="L105" s="14"/>
    </row>
    <row r="106" spans="1:12" ht="43.5" x14ac:dyDescent="0.35">
      <c r="A106" s="3">
        <v>61452760</v>
      </c>
      <c r="B106" s="3">
        <v>11508463</v>
      </c>
      <c r="C106" s="3">
        <v>605</v>
      </c>
      <c r="D106" s="3" t="s">
        <v>49</v>
      </c>
      <c r="E106" s="4">
        <v>42489.861435185187</v>
      </c>
      <c r="F106" s="3"/>
      <c r="G106" s="3">
        <v>2547255</v>
      </c>
      <c r="H106" s="3" t="s">
        <v>9</v>
      </c>
      <c r="I106" s="3">
        <f t="shared" si="13"/>
        <v>153</v>
      </c>
      <c r="J106" s="14"/>
      <c r="K106" s="14"/>
      <c r="L106" s="14"/>
    </row>
    <row r="107" spans="1:12" ht="43.5" x14ac:dyDescent="0.35">
      <c r="A107" s="3">
        <v>3521845</v>
      </c>
      <c r="B107" s="3">
        <v>3387427</v>
      </c>
      <c r="C107" s="3">
        <v>575</v>
      </c>
      <c r="D107" s="3" t="s">
        <v>50</v>
      </c>
      <c r="E107" s="4">
        <v>40391.983576388891</v>
      </c>
      <c r="F107" s="3"/>
      <c r="G107" s="3">
        <v>69683</v>
      </c>
      <c r="H107" s="3" t="s">
        <v>11</v>
      </c>
      <c r="I107" s="3">
        <f t="shared" si="13"/>
        <v>205</v>
      </c>
      <c r="J107" s="14"/>
      <c r="K107" s="14"/>
      <c r="L107" s="14"/>
    </row>
    <row r="108" spans="1:12" ht="43.5" x14ac:dyDescent="0.35">
      <c r="A108" s="3">
        <v>12515394</v>
      </c>
      <c r="B108" s="3">
        <v>122102</v>
      </c>
      <c r="C108" s="3">
        <v>566</v>
      </c>
      <c r="D108" s="3" t="s">
        <v>51</v>
      </c>
      <c r="E108" s="4">
        <v>40990.589513888888</v>
      </c>
      <c r="F108" s="3"/>
      <c r="G108" s="3">
        <v>310678</v>
      </c>
      <c r="H108" s="3" t="s">
        <v>9</v>
      </c>
      <c r="I108" s="3">
        <f t="shared" si="13"/>
        <v>208</v>
      </c>
      <c r="J108" s="14"/>
      <c r="K108" s="14"/>
      <c r="L108" s="14"/>
    </row>
    <row r="109" spans="1:12" ht="29" x14ac:dyDescent="0.35">
      <c r="A109" s="3">
        <v>8651508</v>
      </c>
      <c r="B109" s="3">
        <v>7202157</v>
      </c>
      <c r="C109" s="3">
        <v>534</v>
      </c>
      <c r="D109" s="3" t="s">
        <v>52</v>
      </c>
      <c r="E109" s="4">
        <v>40781.369375000002</v>
      </c>
      <c r="F109" s="3"/>
      <c r="G109" s="3">
        <v>476</v>
      </c>
      <c r="H109" s="3" t="s">
        <v>9</v>
      </c>
      <c r="I109" s="3">
        <f t="shared" si="13"/>
        <v>94</v>
      </c>
      <c r="J109" s="14"/>
      <c r="K109" s="14"/>
      <c r="L109" s="14"/>
    </row>
    <row r="110" spans="1:12" x14ac:dyDescent="0.35">
      <c r="A110" s="3">
        <v>11650538</v>
      </c>
      <c r="B110" s="3">
        <v>1531093</v>
      </c>
      <c r="C110" s="3">
        <v>462</v>
      </c>
      <c r="D110" s="3" t="s">
        <v>53</v>
      </c>
      <c r="E110" s="4">
        <v>40093.485879629632</v>
      </c>
      <c r="F110" s="3"/>
      <c r="G110" s="3">
        <v>149715</v>
      </c>
      <c r="H110" s="3" t="s">
        <v>11</v>
      </c>
      <c r="I110" s="3">
        <f t="shared" si="13"/>
        <v>31</v>
      </c>
      <c r="J110" s="14"/>
      <c r="K110" s="14"/>
      <c r="L110" s="14"/>
    </row>
    <row r="111" spans="1:12" x14ac:dyDescent="0.35">
      <c r="A111" s="3">
        <v>6810726</v>
      </c>
      <c r="B111" s="3">
        <v>5915096</v>
      </c>
      <c r="C111" s="3">
        <v>417</v>
      </c>
      <c r="D111" s="3" t="s">
        <v>54</v>
      </c>
      <c r="E111" s="4">
        <v>40669.744259259256</v>
      </c>
      <c r="F111" s="3"/>
      <c r="G111" s="3">
        <v>6782</v>
      </c>
      <c r="H111" s="3" t="s">
        <v>9</v>
      </c>
      <c r="I111" s="3">
        <f t="shared" si="13"/>
        <v>34</v>
      </c>
      <c r="J111" s="14"/>
      <c r="K111" s="14"/>
      <c r="L111" s="14"/>
    </row>
    <row r="112" spans="1:12" x14ac:dyDescent="0.35">
      <c r="A112">
        <v>6433179</v>
      </c>
      <c r="B112">
        <v>5642481</v>
      </c>
      <c r="C112">
        <v>20</v>
      </c>
      <c r="D112" t="s">
        <v>89</v>
      </c>
      <c r="E112" s="15">
        <v>40645.951469907406</v>
      </c>
      <c r="F112"/>
      <c r="G112">
        <v>505088</v>
      </c>
      <c r="H112" t="s">
        <v>9</v>
      </c>
      <c r="I112" s="13">
        <f t="shared" si="13"/>
        <v>40</v>
      </c>
      <c r="J112" s="16" t="s">
        <v>126</v>
      </c>
      <c r="K112" s="14">
        <f t="shared" ref="K112" si="22">SUM(C112:C121)</f>
        <v>159</v>
      </c>
      <c r="L112" s="14">
        <f t="shared" ref="L112" si="23">SUM(I112:I121)</f>
        <v>1807</v>
      </c>
    </row>
    <row r="113" spans="1:12" x14ac:dyDescent="0.35">
      <c r="A113">
        <v>4352268</v>
      </c>
      <c r="B113">
        <v>4034802</v>
      </c>
      <c r="C113">
        <v>18</v>
      </c>
      <c r="D113" t="s">
        <v>91</v>
      </c>
      <c r="E113" s="15">
        <v>40480.609560185185</v>
      </c>
      <c r="F113"/>
      <c r="G113">
        <v>93221</v>
      </c>
      <c r="H113" t="s">
        <v>11</v>
      </c>
      <c r="I113" s="13">
        <f t="shared" si="13"/>
        <v>319</v>
      </c>
      <c r="J113" s="17"/>
      <c r="K113" s="14"/>
      <c r="L113" s="14"/>
    </row>
    <row r="114" spans="1:12" x14ac:dyDescent="0.35">
      <c r="A114">
        <v>5953476</v>
      </c>
      <c r="B114">
        <v>5282782</v>
      </c>
      <c r="C114">
        <v>18</v>
      </c>
      <c r="D114" t="s">
        <v>90</v>
      </c>
      <c r="E114" s="15">
        <v>40614.569895833331</v>
      </c>
      <c r="F114"/>
      <c r="G114">
        <v>402547</v>
      </c>
      <c r="H114" t="s">
        <v>11</v>
      </c>
      <c r="I114" s="13">
        <f t="shared" si="13"/>
        <v>157</v>
      </c>
      <c r="J114" s="17"/>
      <c r="K114" s="14"/>
      <c r="L114" s="14"/>
    </row>
    <row r="115" spans="1:12" x14ac:dyDescent="0.35">
      <c r="A115">
        <v>3939002</v>
      </c>
      <c r="B115">
        <v>3713233</v>
      </c>
      <c r="C115">
        <v>15</v>
      </c>
      <c r="D115" t="s">
        <v>96</v>
      </c>
      <c r="E115" s="15">
        <v>40437.794814814813</v>
      </c>
      <c r="F115"/>
      <c r="G115">
        <v>371753</v>
      </c>
      <c r="H115" t="s">
        <v>11</v>
      </c>
      <c r="I115" s="13">
        <f t="shared" si="13"/>
        <v>318</v>
      </c>
      <c r="J115" s="17"/>
      <c r="K115" s="14"/>
      <c r="L115" s="14"/>
    </row>
    <row r="116" spans="1:12" x14ac:dyDescent="0.35">
      <c r="A116">
        <v>6434182</v>
      </c>
      <c r="B116">
        <v>5642481</v>
      </c>
      <c r="C116">
        <v>15</v>
      </c>
      <c r="D116" t="s">
        <v>92</v>
      </c>
      <c r="E116" s="15">
        <v>40646.039513888885</v>
      </c>
      <c r="F116"/>
      <c r="G116">
        <v>17034</v>
      </c>
      <c r="H116" t="s">
        <v>9</v>
      </c>
      <c r="I116" s="13">
        <f t="shared" si="13"/>
        <v>208</v>
      </c>
      <c r="J116" s="17"/>
      <c r="K116" s="14"/>
      <c r="L116" s="14"/>
    </row>
    <row r="117" spans="1:12" x14ac:dyDescent="0.35">
      <c r="A117">
        <v>7195479</v>
      </c>
      <c r="B117">
        <v>6186230</v>
      </c>
      <c r="C117">
        <v>15</v>
      </c>
      <c r="D117" t="s">
        <v>93</v>
      </c>
      <c r="E117" s="15">
        <v>40694.448981481481</v>
      </c>
      <c r="F117"/>
      <c r="G117">
        <v>11410</v>
      </c>
      <c r="H117" t="s">
        <v>9</v>
      </c>
      <c r="I117" s="13">
        <f t="shared" si="13"/>
        <v>39</v>
      </c>
      <c r="J117" s="17"/>
      <c r="K117" s="14"/>
      <c r="L117" s="14"/>
    </row>
    <row r="118" spans="1:12" x14ac:dyDescent="0.35">
      <c r="A118">
        <v>6232064</v>
      </c>
      <c r="B118">
        <v>5492930</v>
      </c>
      <c r="C118">
        <v>15</v>
      </c>
      <c r="D118" t="s">
        <v>94</v>
      </c>
      <c r="E118" s="15">
        <v>40632.916886574072</v>
      </c>
      <c r="F118"/>
      <c r="G118">
        <v>643977</v>
      </c>
      <c r="H118" t="s">
        <v>11</v>
      </c>
      <c r="I118" s="13">
        <f t="shared" si="13"/>
        <v>131</v>
      </c>
      <c r="J118" s="17"/>
      <c r="K118" s="14"/>
      <c r="L118" s="14"/>
    </row>
    <row r="119" spans="1:12" x14ac:dyDescent="0.35">
      <c r="A119">
        <v>18027644</v>
      </c>
      <c r="B119">
        <v>13233814</v>
      </c>
      <c r="C119">
        <v>15</v>
      </c>
      <c r="D119" t="s">
        <v>95</v>
      </c>
      <c r="E119" s="15">
        <v>41218.595243055555</v>
      </c>
      <c r="F119"/>
      <c r="G119">
        <v>938694</v>
      </c>
      <c r="H119" t="s">
        <v>9</v>
      </c>
      <c r="I119" s="13">
        <f t="shared" si="13"/>
        <v>178</v>
      </c>
      <c r="J119" s="17"/>
      <c r="K119" s="14"/>
      <c r="L119" s="14"/>
    </row>
    <row r="120" spans="1:12" x14ac:dyDescent="0.35">
      <c r="A120">
        <v>11014478</v>
      </c>
      <c r="B120">
        <v>8823682</v>
      </c>
      <c r="C120">
        <v>14</v>
      </c>
      <c r="D120" t="s">
        <v>98</v>
      </c>
      <c r="E120" s="15">
        <v>40919.733263888891</v>
      </c>
      <c r="F120"/>
      <c r="G120">
        <v>21239</v>
      </c>
      <c r="H120" t="s">
        <v>9</v>
      </c>
      <c r="I120" s="13">
        <f t="shared" si="13"/>
        <v>170</v>
      </c>
      <c r="J120" s="17"/>
      <c r="K120" s="14"/>
      <c r="L120" s="14"/>
    </row>
    <row r="121" spans="1:12" x14ac:dyDescent="0.35">
      <c r="A121">
        <v>35341128</v>
      </c>
      <c r="B121">
        <v>23117981</v>
      </c>
      <c r="C121">
        <v>14</v>
      </c>
      <c r="D121" t="s">
        <v>232</v>
      </c>
      <c r="E121" s="15">
        <v>41745.795023148145</v>
      </c>
      <c r="F121"/>
      <c r="G121">
        <v>1159478</v>
      </c>
      <c r="H121" t="s">
        <v>9</v>
      </c>
      <c r="I121" s="13">
        <f t="shared" si="13"/>
        <v>247</v>
      </c>
      <c r="J121" s="18"/>
      <c r="K121" s="14"/>
      <c r="L121" s="14"/>
    </row>
  </sheetData>
  <mergeCells count="36">
    <mergeCell ref="J112:J121"/>
    <mergeCell ref="K112:K121"/>
    <mergeCell ref="L112:L121"/>
    <mergeCell ref="L42:L51"/>
    <mergeCell ref="K52:K61"/>
    <mergeCell ref="L52:L61"/>
    <mergeCell ref="K62:K71"/>
    <mergeCell ref="L62:L71"/>
    <mergeCell ref="K72:K81"/>
    <mergeCell ref="L72:L81"/>
    <mergeCell ref="J92:J101"/>
    <mergeCell ref="J102:J111"/>
    <mergeCell ref="L82:L91"/>
    <mergeCell ref="K92:K101"/>
    <mergeCell ref="L92:L101"/>
    <mergeCell ref="K102:K111"/>
    <mergeCell ref="L2:L11"/>
    <mergeCell ref="K12:K21"/>
    <mergeCell ref="L12:L21"/>
    <mergeCell ref="K22:K31"/>
    <mergeCell ref="L22:L31"/>
    <mergeCell ref="K2:K11"/>
    <mergeCell ref="K32:K41"/>
    <mergeCell ref="L32:L41"/>
    <mergeCell ref="L102:L111"/>
    <mergeCell ref="J62:J71"/>
    <mergeCell ref="J72:J81"/>
    <mergeCell ref="J82:J91"/>
    <mergeCell ref="K42:K51"/>
    <mergeCell ref="K82:K91"/>
    <mergeCell ref="J52:J61"/>
    <mergeCell ref="J12:J21"/>
    <mergeCell ref="J2:J11"/>
    <mergeCell ref="J22:J31"/>
    <mergeCell ref="J32:J41"/>
    <mergeCell ref="J42:J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18992-853C-4EF7-A5D9-2B46ACA67544}">
  <dimension ref="A1:M121"/>
  <sheetViews>
    <sheetView topLeftCell="A104" workbookViewId="0">
      <selection activeCell="M107" sqref="M107"/>
    </sheetView>
  </sheetViews>
  <sheetFormatPr defaultRowHeight="14.5" x14ac:dyDescent="0.35"/>
  <cols>
    <col min="4" max="4" width="44.453125" customWidth="1"/>
    <col min="5" max="5" width="15.81640625" bestFit="1" customWidth="1"/>
    <col min="13" max="13" width="35.26953125" style="2" customWidth="1"/>
  </cols>
  <sheetData>
    <row r="1" spans="1:13" ht="43.5" x14ac:dyDescent="0.35">
      <c r="A1" s="5" t="s">
        <v>0</v>
      </c>
      <c r="B1" s="6" t="s">
        <v>1</v>
      </c>
      <c r="C1" s="6" t="s">
        <v>2</v>
      </c>
      <c r="D1" s="5" t="s">
        <v>3</v>
      </c>
      <c r="E1" s="6" t="s">
        <v>4</v>
      </c>
      <c r="F1" s="6" t="s">
        <v>5</v>
      </c>
      <c r="G1" s="5" t="s">
        <v>6</v>
      </c>
      <c r="H1" s="6" t="s">
        <v>7</v>
      </c>
      <c r="I1" s="6" t="s">
        <v>125</v>
      </c>
      <c r="J1" s="5" t="s">
        <v>30</v>
      </c>
      <c r="K1" s="6" t="s">
        <v>123</v>
      </c>
      <c r="L1" s="6" t="s">
        <v>124</v>
      </c>
      <c r="M1" s="6" t="s">
        <v>142</v>
      </c>
    </row>
    <row r="2" spans="1:13" ht="130.5" x14ac:dyDescent="0.35">
      <c r="A2" s="3">
        <v>36502904</v>
      </c>
      <c r="B2" s="3">
        <v>16754643</v>
      </c>
      <c r="C2" s="3">
        <v>917</v>
      </c>
      <c r="D2" s="3" t="s">
        <v>8</v>
      </c>
      <c r="E2" s="4">
        <v>41778.756249999999</v>
      </c>
      <c r="F2" s="3"/>
      <c r="G2" s="3">
        <v>2418793</v>
      </c>
      <c r="H2" s="3" t="s">
        <v>9</v>
      </c>
      <c r="I2" s="3">
        <f>LEN(D2)</f>
        <v>443</v>
      </c>
      <c r="J2" s="14" t="s">
        <v>31</v>
      </c>
      <c r="K2" s="14">
        <f>SUM(C2:C11)</f>
        <v>2675</v>
      </c>
      <c r="L2" s="14">
        <f>SUM(I2:I11)</f>
        <v>1410</v>
      </c>
      <c r="M2" s="2" t="s">
        <v>143</v>
      </c>
    </row>
    <row r="3" spans="1:13" ht="43.5" x14ac:dyDescent="0.35">
      <c r="A3" s="3">
        <v>2027605</v>
      </c>
      <c r="B3" s="3">
        <v>2092098</v>
      </c>
      <c r="C3" s="3">
        <v>295</v>
      </c>
      <c r="D3" s="3" t="s">
        <v>10</v>
      </c>
      <c r="E3" s="4">
        <v>40197.65</v>
      </c>
      <c r="F3" s="3"/>
      <c r="G3" s="3">
        <v>221965</v>
      </c>
      <c r="H3" s="3" t="s">
        <v>11</v>
      </c>
      <c r="I3" s="3">
        <f t="shared" ref="I3:I66" si="0">LEN(D3)</f>
        <v>59</v>
      </c>
      <c r="J3" s="14"/>
      <c r="K3" s="14"/>
      <c r="L3" s="14"/>
      <c r="M3" s="2" t="s">
        <v>150</v>
      </c>
    </row>
    <row r="4" spans="1:13" ht="43.5" x14ac:dyDescent="0.35">
      <c r="A4" s="3">
        <v>10788245</v>
      </c>
      <c r="B4" s="3">
        <v>3482742</v>
      </c>
      <c r="C4" s="3">
        <v>287</v>
      </c>
      <c r="D4" s="3" t="s">
        <v>12</v>
      </c>
      <c r="E4" s="4">
        <v>40907.390277777777</v>
      </c>
      <c r="F4" s="3"/>
      <c r="G4" s="3">
        <v>816416</v>
      </c>
      <c r="H4" s="3" t="s">
        <v>9</v>
      </c>
      <c r="I4" s="3">
        <f t="shared" si="0"/>
        <v>70</v>
      </c>
      <c r="J4" s="14"/>
      <c r="K4" s="14"/>
      <c r="L4" s="14"/>
      <c r="M4" s="2" t="s">
        <v>150</v>
      </c>
    </row>
    <row r="5" spans="1:13" ht="29" x14ac:dyDescent="0.35">
      <c r="A5" s="3">
        <v>44224839</v>
      </c>
      <c r="B5" s="3">
        <v>22634446</v>
      </c>
      <c r="C5" s="3">
        <v>197</v>
      </c>
      <c r="D5" s="3" t="s">
        <v>13</v>
      </c>
      <c r="E5" s="4">
        <v>42016.990277777775</v>
      </c>
      <c r="F5" s="3"/>
      <c r="G5" s="3">
        <v>2068563</v>
      </c>
      <c r="H5" s="3" t="s">
        <v>9</v>
      </c>
      <c r="I5" s="3">
        <f t="shared" si="0"/>
        <v>25</v>
      </c>
      <c r="J5" s="14"/>
      <c r="K5" s="14"/>
      <c r="L5" s="14"/>
      <c r="M5" s="2" t="s">
        <v>149</v>
      </c>
    </row>
    <row r="6" spans="1:13" ht="58" x14ac:dyDescent="0.35">
      <c r="A6" s="3">
        <v>50954054</v>
      </c>
      <c r="B6" s="3">
        <v>30817871</v>
      </c>
      <c r="C6" s="3">
        <v>190</v>
      </c>
      <c r="D6" s="3" t="s">
        <v>14</v>
      </c>
      <c r="E6" s="4">
        <v>42203.852777777778</v>
      </c>
      <c r="F6" s="3"/>
      <c r="G6" s="3">
        <v>2831855</v>
      </c>
      <c r="H6" s="3" t="s">
        <v>9</v>
      </c>
      <c r="I6" s="3">
        <f t="shared" si="0"/>
        <v>193</v>
      </c>
      <c r="J6" s="14"/>
      <c r="K6" s="14"/>
      <c r="L6" s="14"/>
      <c r="M6" s="2" t="s">
        <v>148</v>
      </c>
    </row>
    <row r="7" spans="1:13" ht="43.5" x14ac:dyDescent="0.35">
      <c r="A7" s="3">
        <v>16031767</v>
      </c>
      <c r="B7" s="3">
        <v>11863329</v>
      </c>
      <c r="C7" s="3">
        <v>184</v>
      </c>
      <c r="D7" s="3" t="s">
        <v>15</v>
      </c>
      <c r="E7" s="4">
        <v>41139.172222222223</v>
      </c>
      <c r="F7" s="3"/>
      <c r="G7" s="3">
        <v>1176436</v>
      </c>
      <c r="H7" s="3" t="s">
        <v>9</v>
      </c>
      <c r="I7" s="3">
        <f t="shared" si="0"/>
        <v>33</v>
      </c>
      <c r="J7" s="14"/>
      <c r="K7" s="14"/>
      <c r="L7" s="14"/>
      <c r="M7" s="2" t="s">
        <v>147</v>
      </c>
    </row>
    <row r="8" spans="1:13" ht="58" x14ac:dyDescent="0.35">
      <c r="A8" s="3">
        <v>39783935</v>
      </c>
      <c r="B8" s="3">
        <v>3875184</v>
      </c>
      <c r="C8" s="3">
        <v>174</v>
      </c>
      <c r="D8" s="3" t="s">
        <v>16</v>
      </c>
      <c r="E8" s="4">
        <v>41876.65902777778</v>
      </c>
      <c r="F8" s="3"/>
      <c r="G8" s="3">
        <v>1311745</v>
      </c>
      <c r="H8" s="3" t="s">
        <v>9</v>
      </c>
      <c r="I8" s="3">
        <f t="shared" si="0"/>
        <v>150</v>
      </c>
      <c r="J8" s="14"/>
      <c r="K8" s="14"/>
      <c r="L8" s="14"/>
      <c r="M8" s="2" t="s">
        <v>146</v>
      </c>
    </row>
    <row r="9" spans="1:13" ht="58" x14ac:dyDescent="0.35">
      <c r="A9" s="3">
        <v>6911216</v>
      </c>
      <c r="B9" s="3">
        <v>4568267</v>
      </c>
      <c r="C9" s="3">
        <v>159</v>
      </c>
      <c r="D9" s="3" t="s">
        <v>17</v>
      </c>
      <c r="E9" s="4">
        <v>40676.056250000001</v>
      </c>
      <c r="F9" s="3"/>
      <c r="G9" s="3">
        <v>86060</v>
      </c>
      <c r="H9" s="3" t="s">
        <v>9</v>
      </c>
      <c r="I9" s="3">
        <f t="shared" si="0"/>
        <v>74</v>
      </c>
      <c r="J9" s="14"/>
      <c r="K9" s="14"/>
      <c r="L9" s="14"/>
      <c r="M9" s="2" t="s">
        <v>145</v>
      </c>
    </row>
    <row r="10" spans="1:13" ht="87" x14ac:dyDescent="0.35">
      <c r="A10" s="3">
        <v>15753428</v>
      </c>
      <c r="B10" s="3">
        <v>6343166</v>
      </c>
      <c r="C10" s="3">
        <v>138</v>
      </c>
      <c r="D10" s="3" t="s">
        <v>18</v>
      </c>
      <c r="E10" s="4">
        <v>41128.526388888888</v>
      </c>
      <c r="F10" s="3"/>
      <c r="G10" s="3">
        <v>1357390</v>
      </c>
      <c r="H10" s="3" t="s">
        <v>9</v>
      </c>
      <c r="I10" s="3">
        <f t="shared" si="0"/>
        <v>218</v>
      </c>
      <c r="J10" s="14"/>
      <c r="K10" s="14"/>
      <c r="L10" s="14"/>
      <c r="M10" s="2" t="s">
        <v>144</v>
      </c>
    </row>
    <row r="11" spans="1:13" ht="58" x14ac:dyDescent="0.35">
      <c r="A11" s="3">
        <v>19074160</v>
      </c>
      <c r="B11" s="3">
        <v>13854425</v>
      </c>
      <c r="C11" s="3">
        <v>134</v>
      </c>
      <c r="D11" s="3" t="s">
        <v>19</v>
      </c>
      <c r="E11" s="4">
        <v>41256.28125</v>
      </c>
      <c r="F11" s="3"/>
      <c r="G11" s="3">
        <v>1599751</v>
      </c>
      <c r="H11" s="3" t="s">
        <v>9</v>
      </c>
      <c r="I11" s="3">
        <f t="shared" si="0"/>
        <v>145</v>
      </c>
      <c r="J11" s="14"/>
      <c r="K11" s="14"/>
      <c r="L11" s="14"/>
      <c r="M11" s="2" t="s">
        <v>152</v>
      </c>
    </row>
    <row r="12" spans="1:13" ht="29" x14ac:dyDescent="0.35">
      <c r="A12" s="3">
        <v>11814902</v>
      </c>
      <c r="B12" s="3">
        <v>521298</v>
      </c>
      <c r="C12" s="3">
        <v>288</v>
      </c>
      <c r="D12" s="3" t="s">
        <v>20</v>
      </c>
      <c r="E12" s="4">
        <v>39850.744895833333</v>
      </c>
      <c r="F12" s="3"/>
      <c r="G12" s="3">
        <v>49942</v>
      </c>
      <c r="H12" s="3" t="s">
        <v>11</v>
      </c>
      <c r="I12" s="3">
        <f t="shared" si="0"/>
        <v>61</v>
      </c>
      <c r="J12" s="14" t="s">
        <v>32</v>
      </c>
      <c r="K12" s="14">
        <f t="shared" ref="K12" si="1">SUM(C12:C21)</f>
        <v>2088</v>
      </c>
      <c r="L12" s="14">
        <f t="shared" ref="L12" si="2">SUM(I12:I21)</f>
        <v>1574</v>
      </c>
      <c r="M12" s="2" t="s">
        <v>151</v>
      </c>
    </row>
    <row r="13" spans="1:13" ht="72.5" x14ac:dyDescent="0.35">
      <c r="A13" s="3">
        <v>1581423</v>
      </c>
      <c r="B13" s="3">
        <v>1705008</v>
      </c>
      <c r="C13" s="3">
        <v>243</v>
      </c>
      <c r="D13" s="3" t="s">
        <v>21</v>
      </c>
      <c r="E13" s="4">
        <v>40127.069872685184</v>
      </c>
      <c r="F13" s="3"/>
      <c r="G13" s="3">
        <v>12950</v>
      </c>
      <c r="H13" s="3" t="s">
        <v>11</v>
      </c>
      <c r="I13" s="3">
        <f t="shared" si="0"/>
        <v>219</v>
      </c>
      <c r="J13" s="14"/>
      <c r="K13" s="14"/>
      <c r="L13" s="14"/>
      <c r="M13" s="2" t="s">
        <v>153</v>
      </c>
    </row>
    <row r="14" spans="1:13" ht="58" x14ac:dyDescent="0.35">
      <c r="A14" s="3">
        <v>10521171</v>
      </c>
      <c r="B14" s="3">
        <v>294138</v>
      </c>
      <c r="C14" s="3">
        <v>223</v>
      </c>
      <c r="D14" s="3" t="s">
        <v>22</v>
      </c>
      <c r="E14" s="4">
        <v>40891.313680555555</v>
      </c>
      <c r="F14" s="3"/>
      <c r="G14" s="3">
        <v>11410</v>
      </c>
      <c r="H14" s="3" t="s">
        <v>9</v>
      </c>
      <c r="I14" s="3">
        <f t="shared" si="0"/>
        <v>180</v>
      </c>
      <c r="J14" s="14"/>
      <c r="K14" s="14"/>
      <c r="L14" s="14"/>
      <c r="M14" s="2" t="s">
        <v>154</v>
      </c>
    </row>
    <row r="15" spans="1:13" ht="29" x14ac:dyDescent="0.35">
      <c r="A15" s="3">
        <v>6470498</v>
      </c>
      <c r="B15" s="3">
        <v>4994277</v>
      </c>
      <c r="C15" s="3">
        <v>219</v>
      </c>
      <c r="D15" s="3" t="s">
        <v>23</v>
      </c>
      <c r="E15" s="4">
        <v>40647.868703703702</v>
      </c>
      <c r="F15" s="3"/>
      <c r="G15" s="3">
        <v>23886</v>
      </c>
      <c r="H15" s="3" t="s">
        <v>9</v>
      </c>
      <c r="I15" s="3">
        <f t="shared" si="0"/>
        <v>62</v>
      </c>
      <c r="J15" s="14"/>
      <c r="K15" s="14"/>
      <c r="L15" s="14"/>
      <c r="M15" s="2" t="s">
        <v>155</v>
      </c>
    </row>
    <row r="16" spans="1:13" ht="87" x14ac:dyDescent="0.35">
      <c r="A16" s="3">
        <v>80131664</v>
      </c>
      <c r="B16" s="3">
        <v>38138100</v>
      </c>
      <c r="C16" s="3">
        <v>201</v>
      </c>
      <c r="D16" s="3" t="s">
        <v>24</v>
      </c>
      <c r="E16" s="4">
        <v>43013.63890046296</v>
      </c>
      <c r="F16" s="3"/>
      <c r="G16" s="3">
        <v>954927</v>
      </c>
      <c r="H16" s="3" t="s">
        <v>9</v>
      </c>
      <c r="I16" s="3">
        <f t="shared" si="0"/>
        <v>244</v>
      </c>
      <c r="J16" s="14"/>
      <c r="K16" s="14"/>
      <c r="L16" s="14"/>
      <c r="M16" s="2" t="s">
        <v>156</v>
      </c>
    </row>
    <row r="17" spans="1:13" ht="29" x14ac:dyDescent="0.35">
      <c r="A17" s="3">
        <v>23899277</v>
      </c>
      <c r="B17" s="3">
        <v>16621738</v>
      </c>
      <c r="C17" s="3">
        <v>194</v>
      </c>
      <c r="D17" s="3" t="s">
        <v>25</v>
      </c>
      <c r="E17" s="4">
        <v>41412.306064814817</v>
      </c>
      <c r="F17" s="3"/>
      <c r="G17" s="3">
        <v>1491895</v>
      </c>
      <c r="H17" s="3" t="s">
        <v>9</v>
      </c>
      <c r="I17" s="3">
        <f t="shared" si="0"/>
        <v>67</v>
      </c>
      <c r="J17" s="14"/>
      <c r="K17" s="14"/>
      <c r="L17" s="14"/>
      <c r="M17" s="2" t="s">
        <v>154</v>
      </c>
    </row>
    <row r="18" spans="1:13" ht="58" x14ac:dyDescent="0.35">
      <c r="A18" s="3">
        <v>1596566</v>
      </c>
      <c r="B18" s="3">
        <v>1718037</v>
      </c>
      <c r="C18" s="3">
        <v>192</v>
      </c>
      <c r="D18" s="3" t="s">
        <v>26</v>
      </c>
      <c r="E18" s="4">
        <v>40128.942881944444</v>
      </c>
      <c r="F18" s="3"/>
      <c r="G18" s="3">
        <v>88656</v>
      </c>
      <c r="H18" s="3" t="s">
        <v>11</v>
      </c>
      <c r="I18" s="3">
        <f t="shared" si="0"/>
        <v>154</v>
      </c>
      <c r="J18" s="14"/>
      <c r="K18" s="14"/>
      <c r="L18" s="14"/>
      <c r="M18" s="2" t="s">
        <v>157</v>
      </c>
    </row>
    <row r="19" spans="1:13" ht="43.5" x14ac:dyDescent="0.35">
      <c r="A19" s="3">
        <v>7043687</v>
      </c>
      <c r="B19" s="3">
        <v>9</v>
      </c>
      <c r="C19" s="3">
        <v>184</v>
      </c>
      <c r="D19" s="3" t="s">
        <v>27</v>
      </c>
      <c r="E19" s="4">
        <v>40684.315393518518</v>
      </c>
      <c r="F19" s="3"/>
      <c r="G19" s="3">
        <v>184025</v>
      </c>
      <c r="H19" s="3" t="s">
        <v>9</v>
      </c>
      <c r="I19" s="3">
        <f t="shared" si="0"/>
        <v>117</v>
      </c>
      <c r="J19" s="14"/>
      <c r="K19" s="14"/>
      <c r="L19" s="14"/>
      <c r="M19" s="2" t="s">
        <v>155</v>
      </c>
    </row>
    <row r="20" spans="1:13" ht="29" x14ac:dyDescent="0.35">
      <c r="A20" s="3">
        <v>18507233</v>
      </c>
      <c r="B20" s="3">
        <v>13516689</v>
      </c>
      <c r="C20" s="3">
        <v>177</v>
      </c>
      <c r="D20" s="3" t="s">
        <v>28</v>
      </c>
      <c r="E20" s="4">
        <v>41235.82068287037</v>
      </c>
      <c r="F20" s="3"/>
      <c r="G20" s="3">
        <v>828584</v>
      </c>
      <c r="H20" s="3" t="s">
        <v>9</v>
      </c>
      <c r="I20" s="3">
        <f t="shared" si="0"/>
        <v>59</v>
      </c>
      <c r="J20" s="14"/>
      <c r="K20" s="14"/>
      <c r="L20" s="14"/>
      <c r="M20" s="2" t="s">
        <v>158</v>
      </c>
    </row>
    <row r="21" spans="1:13" ht="159.5" x14ac:dyDescent="0.35">
      <c r="A21" s="3">
        <v>48213123</v>
      </c>
      <c r="B21" s="3">
        <v>249760</v>
      </c>
      <c r="C21" s="3">
        <v>167</v>
      </c>
      <c r="D21" s="3" t="s">
        <v>29</v>
      </c>
      <c r="E21" s="4">
        <v>42129.395474537036</v>
      </c>
      <c r="F21" s="3"/>
      <c r="G21" s="3">
        <v>1336654</v>
      </c>
      <c r="H21" s="3" t="s">
        <v>9</v>
      </c>
      <c r="I21" s="3">
        <f t="shared" si="0"/>
        <v>411</v>
      </c>
      <c r="J21" s="14"/>
      <c r="K21" s="14"/>
      <c r="L21" s="14"/>
      <c r="M21" s="2" t="s">
        <v>159</v>
      </c>
    </row>
    <row r="22" spans="1:13" ht="29" x14ac:dyDescent="0.35">
      <c r="A22" s="3">
        <v>81182470</v>
      </c>
      <c r="B22" s="3">
        <v>47114639</v>
      </c>
      <c r="C22" s="3">
        <v>55</v>
      </c>
      <c r="D22" s="3" t="s">
        <v>33</v>
      </c>
      <c r="E22" s="4">
        <v>43043.939722222225</v>
      </c>
      <c r="F22" s="3"/>
      <c r="G22" s="3">
        <v>3434970</v>
      </c>
      <c r="H22" s="3" t="s">
        <v>9</v>
      </c>
      <c r="I22" s="3">
        <f t="shared" si="0"/>
        <v>72</v>
      </c>
      <c r="J22" s="14" t="s">
        <v>44</v>
      </c>
      <c r="K22" s="14">
        <f t="shared" ref="K22" si="3">SUM(C22:C31)</f>
        <v>327</v>
      </c>
      <c r="L22" s="14">
        <f t="shared" ref="L22" si="4">SUM(I22:I31)</f>
        <v>2076</v>
      </c>
      <c r="M22" s="2" t="s">
        <v>160</v>
      </c>
    </row>
    <row r="23" spans="1:13" ht="116" x14ac:dyDescent="0.35">
      <c r="A23" s="3">
        <v>112380798</v>
      </c>
      <c r="B23" s="3">
        <v>52249578</v>
      </c>
      <c r="C23" s="3">
        <v>42</v>
      </c>
      <c r="D23" s="3" t="s">
        <v>34</v>
      </c>
      <c r="E23" s="4">
        <v>44067.007939814815</v>
      </c>
      <c r="F23" s="3"/>
      <c r="G23" s="3">
        <v>3681880</v>
      </c>
      <c r="H23" s="3" t="s">
        <v>35</v>
      </c>
      <c r="I23" s="3">
        <f t="shared" si="0"/>
        <v>380</v>
      </c>
      <c r="J23" s="14"/>
      <c r="K23" s="14"/>
      <c r="L23" s="14"/>
      <c r="M23" s="2" t="s">
        <v>161</v>
      </c>
    </row>
    <row r="24" spans="1:13" ht="43.5" x14ac:dyDescent="0.35">
      <c r="A24" s="3">
        <v>87972574</v>
      </c>
      <c r="B24" s="3">
        <v>50477809</v>
      </c>
      <c r="C24" s="3">
        <v>39</v>
      </c>
      <c r="D24" s="3" t="s">
        <v>36</v>
      </c>
      <c r="E24" s="4">
        <v>43243.164375</v>
      </c>
      <c r="F24" s="3"/>
      <c r="G24" s="3">
        <v>4211520</v>
      </c>
      <c r="H24" s="3" t="s">
        <v>35</v>
      </c>
      <c r="I24" s="3">
        <f t="shared" si="0"/>
        <v>121</v>
      </c>
      <c r="J24" s="14"/>
      <c r="K24" s="14"/>
      <c r="L24" s="14"/>
      <c r="M24" s="2" t="s">
        <v>162</v>
      </c>
    </row>
    <row r="25" spans="1:13" ht="116" x14ac:dyDescent="0.35">
      <c r="A25" s="3">
        <v>109414765</v>
      </c>
      <c r="B25" s="3">
        <v>52249578</v>
      </c>
      <c r="C25" s="3">
        <v>37</v>
      </c>
      <c r="D25" s="3" t="s">
        <v>37</v>
      </c>
      <c r="E25" s="4">
        <v>43969.057696759257</v>
      </c>
      <c r="F25" s="3"/>
      <c r="G25" s="3">
        <v>3681880</v>
      </c>
      <c r="H25" s="3" t="s">
        <v>35</v>
      </c>
      <c r="I25" s="3">
        <f t="shared" si="0"/>
        <v>340</v>
      </c>
      <c r="J25" s="14"/>
      <c r="K25" s="14"/>
      <c r="L25" s="14"/>
      <c r="M25" s="2" t="s">
        <v>163</v>
      </c>
    </row>
    <row r="26" spans="1:13" ht="43.5" x14ac:dyDescent="0.35">
      <c r="A26" s="3">
        <v>93058331</v>
      </c>
      <c r="B26" s="3">
        <v>53080186</v>
      </c>
      <c r="C26" s="3">
        <v>29</v>
      </c>
      <c r="D26" s="3" t="s">
        <v>38</v>
      </c>
      <c r="E26" s="4">
        <v>43404.412361111114</v>
      </c>
      <c r="F26" s="3"/>
      <c r="G26" s="3">
        <v>7130820</v>
      </c>
      <c r="H26" s="3" t="s">
        <v>35</v>
      </c>
      <c r="I26" s="3">
        <f t="shared" si="0"/>
        <v>138</v>
      </c>
      <c r="J26" s="14"/>
      <c r="K26" s="14"/>
      <c r="L26" s="14"/>
      <c r="M26" s="2" t="s">
        <v>162</v>
      </c>
    </row>
    <row r="27" spans="1:13" ht="58" x14ac:dyDescent="0.35">
      <c r="A27" s="3">
        <v>103295801</v>
      </c>
      <c r="B27" s="3">
        <v>43122113</v>
      </c>
      <c r="C27" s="3">
        <v>29</v>
      </c>
      <c r="D27" s="3" t="s">
        <v>39</v>
      </c>
      <c r="E27" s="4">
        <v>43759.335972222223</v>
      </c>
      <c r="F27" s="3"/>
      <c r="G27" s="3">
        <v>2155584</v>
      </c>
      <c r="H27" s="3" t="s">
        <v>35</v>
      </c>
      <c r="I27" s="3">
        <f t="shared" si="0"/>
        <v>157</v>
      </c>
      <c r="J27" s="14"/>
      <c r="K27" s="14"/>
      <c r="L27" s="14"/>
      <c r="M27" s="2" t="s">
        <v>164</v>
      </c>
    </row>
    <row r="28" spans="1:13" ht="87" x14ac:dyDescent="0.35">
      <c r="A28" s="3">
        <v>99657924</v>
      </c>
      <c r="B28" s="3">
        <v>56537718</v>
      </c>
      <c r="C28" s="3">
        <v>29</v>
      </c>
      <c r="D28" s="3" t="s">
        <v>40</v>
      </c>
      <c r="E28" s="4">
        <v>43627.282500000001</v>
      </c>
      <c r="F28" s="3"/>
      <c r="G28" s="3">
        <v>179715</v>
      </c>
      <c r="H28" s="3" t="s">
        <v>35</v>
      </c>
      <c r="I28" s="3">
        <f t="shared" si="0"/>
        <v>203</v>
      </c>
      <c r="J28" s="14"/>
      <c r="K28" s="14"/>
      <c r="L28" s="14"/>
      <c r="M28" s="2" t="s">
        <v>165</v>
      </c>
    </row>
    <row r="29" spans="1:13" ht="29" x14ac:dyDescent="0.35">
      <c r="A29" s="3">
        <v>104144479</v>
      </c>
      <c r="B29" s="3">
        <v>58942985</v>
      </c>
      <c r="C29" s="3">
        <v>23</v>
      </c>
      <c r="D29" s="3" t="s">
        <v>41</v>
      </c>
      <c r="E29" s="4">
        <v>43788.89267361111</v>
      </c>
      <c r="F29" s="3"/>
      <c r="G29" s="3">
        <v>8394265</v>
      </c>
      <c r="H29" s="3" t="s">
        <v>35</v>
      </c>
      <c r="I29" s="3">
        <f t="shared" si="0"/>
        <v>56</v>
      </c>
      <c r="J29" s="14"/>
      <c r="K29" s="14"/>
      <c r="L29" s="14"/>
      <c r="M29" s="2" t="s">
        <v>166</v>
      </c>
    </row>
    <row r="30" spans="1:13" ht="58" x14ac:dyDescent="0.35">
      <c r="A30" s="3">
        <v>101900883</v>
      </c>
      <c r="B30" s="3">
        <v>51860845</v>
      </c>
      <c r="C30" s="3">
        <v>23</v>
      </c>
      <c r="D30" s="3" t="s">
        <v>42</v>
      </c>
      <c r="E30" s="4">
        <v>43707.687164351853</v>
      </c>
      <c r="F30" s="3"/>
      <c r="G30" s="3">
        <v>7660084</v>
      </c>
      <c r="H30" s="3" t="s">
        <v>35</v>
      </c>
      <c r="I30" s="3">
        <f t="shared" si="0"/>
        <v>125</v>
      </c>
      <c r="J30" s="14"/>
      <c r="K30" s="14"/>
      <c r="L30" s="14"/>
      <c r="M30" s="2" t="s">
        <v>167</v>
      </c>
    </row>
    <row r="31" spans="1:13" ht="145" x14ac:dyDescent="0.35">
      <c r="A31" s="3">
        <v>86986738</v>
      </c>
      <c r="B31" s="3">
        <v>45409565</v>
      </c>
      <c r="C31" s="3">
        <v>21</v>
      </c>
      <c r="D31" s="3" t="s">
        <v>43</v>
      </c>
      <c r="E31" s="4">
        <v>43213.662083333336</v>
      </c>
      <c r="F31" s="3"/>
      <c r="G31" s="3">
        <v>1533291</v>
      </c>
      <c r="H31" s="3" t="s">
        <v>9</v>
      </c>
      <c r="I31" s="3">
        <f t="shared" si="0"/>
        <v>484</v>
      </c>
      <c r="J31" s="14"/>
      <c r="K31" s="14"/>
      <c r="L31" s="14"/>
      <c r="M31" s="2" t="s">
        <v>168</v>
      </c>
    </row>
    <row r="32" spans="1:13" ht="29" x14ac:dyDescent="0.35">
      <c r="A32" s="3">
        <v>11728310</v>
      </c>
      <c r="B32" s="3">
        <v>784929</v>
      </c>
      <c r="C32" s="3">
        <v>1336</v>
      </c>
      <c r="D32" s="3" t="s">
        <v>45</v>
      </c>
      <c r="E32" s="4">
        <v>40954.774328703701</v>
      </c>
      <c r="F32" s="3"/>
      <c r="G32" s="3">
        <v>1172174</v>
      </c>
      <c r="H32" s="3" t="s">
        <v>9</v>
      </c>
      <c r="I32" s="3">
        <f t="shared" si="0"/>
        <v>42</v>
      </c>
      <c r="J32" s="14" t="s">
        <v>55</v>
      </c>
      <c r="K32" s="14">
        <f t="shared" ref="K32" si="5">SUM(C32:C41)</f>
        <v>6552</v>
      </c>
      <c r="L32" s="14">
        <f t="shared" ref="L32" si="6">SUM(I32:I41)</f>
        <v>1151</v>
      </c>
      <c r="M32" s="2" t="s">
        <v>169</v>
      </c>
    </row>
    <row r="33" spans="1:13" ht="29" x14ac:dyDescent="0.35">
      <c r="A33" s="3">
        <v>14359320</v>
      </c>
      <c r="B33" s="3">
        <v>1986896</v>
      </c>
      <c r="C33" s="3">
        <v>766</v>
      </c>
      <c r="D33" s="3" t="s">
        <v>46</v>
      </c>
      <c r="E33" s="4">
        <v>41072.262337962966</v>
      </c>
      <c r="F33" s="3"/>
      <c r="G33" s="3">
        <v>527776</v>
      </c>
      <c r="H33" s="3" t="s">
        <v>9</v>
      </c>
      <c r="I33" s="3">
        <f t="shared" si="0"/>
        <v>76</v>
      </c>
      <c r="J33" s="14"/>
      <c r="K33" s="14"/>
      <c r="L33" s="14"/>
      <c r="M33" s="2" t="s">
        <v>170</v>
      </c>
    </row>
    <row r="34" spans="1:13" ht="29" x14ac:dyDescent="0.35">
      <c r="A34" s="3">
        <v>9406283</v>
      </c>
      <c r="B34" s="3">
        <v>242813</v>
      </c>
      <c r="C34" s="3">
        <v>673</v>
      </c>
      <c r="D34" s="3" t="s">
        <v>47</v>
      </c>
      <c r="E34" s="4">
        <v>40827.775706018518</v>
      </c>
      <c r="F34" s="3"/>
      <c r="G34" s="3">
        <v>383148</v>
      </c>
      <c r="H34" s="3" t="s">
        <v>9</v>
      </c>
      <c r="I34" s="3">
        <f t="shared" si="0"/>
        <v>87</v>
      </c>
      <c r="J34" s="14"/>
      <c r="K34" s="14"/>
      <c r="L34" s="14"/>
      <c r="M34" s="2" t="s">
        <v>171</v>
      </c>
    </row>
    <row r="35" spans="1:13" ht="72.5" x14ac:dyDescent="0.35">
      <c r="A35" s="3">
        <v>12110766</v>
      </c>
      <c r="B35" s="3">
        <v>149055</v>
      </c>
      <c r="C35" s="3">
        <v>618</v>
      </c>
      <c r="D35" s="3" t="s">
        <v>48</v>
      </c>
      <c r="E35" s="4">
        <v>40972.566087962965</v>
      </c>
      <c r="F35" s="3"/>
      <c r="G35" s="3">
        <v>1052931</v>
      </c>
      <c r="H35" s="3" t="s">
        <v>9</v>
      </c>
      <c r="I35" s="3">
        <f t="shared" si="0"/>
        <v>221</v>
      </c>
      <c r="J35" s="14"/>
      <c r="K35" s="14"/>
      <c r="L35" s="14"/>
      <c r="M35" s="2" t="s">
        <v>172</v>
      </c>
    </row>
    <row r="36" spans="1:13" ht="58" x14ac:dyDescent="0.35">
      <c r="A36" s="3">
        <v>61452760</v>
      </c>
      <c r="B36" s="3">
        <v>11508463</v>
      </c>
      <c r="C36" s="3">
        <v>605</v>
      </c>
      <c r="D36" s="3" t="s">
        <v>49</v>
      </c>
      <c r="E36" s="4">
        <v>42489.861435185187</v>
      </c>
      <c r="F36" s="3"/>
      <c r="G36" s="3">
        <v>2547255</v>
      </c>
      <c r="H36" s="3" t="s">
        <v>9</v>
      </c>
      <c r="I36" s="3">
        <f t="shared" si="0"/>
        <v>153</v>
      </c>
      <c r="J36" s="14"/>
      <c r="K36" s="14"/>
      <c r="L36" s="14"/>
      <c r="M36" s="2" t="s">
        <v>173</v>
      </c>
    </row>
    <row r="37" spans="1:13" ht="72.5" x14ac:dyDescent="0.35">
      <c r="A37" s="3">
        <v>3521845</v>
      </c>
      <c r="B37" s="3">
        <v>3387427</v>
      </c>
      <c r="C37" s="3">
        <v>575</v>
      </c>
      <c r="D37" s="3" t="s">
        <v>50</v>
      </c>
      <c r="E37" s="4">
        <v>40391.983576388891</v>
      </c>
      <c r="F37" s="3"/>
      <c r="G37" s="3">
        <v>69683</v>
      </c>
      <c r="H37" s="3" t="s">
        <v>11</v>
      </c>
      <c r="I37" s="3">
        <f t="shared" si="0"/>
        <v>205</v>
      </c>
      <c r="J37" s="14"/>
      <c r="K37" s="14"/>
      <c r="L37" s="14"/>
      <c r="M37" s="2" t="s">
        <v>174</v>
      </c>
    </row>
    <row r="38" spans="1:13" ht="58" x14ac:dyDescent="0.35">
      <c r="A38" s="3">
        <v>12515394</v>
      </c>
      <c r="B38" s="3">
        <v>122102</v>
      </c>
      <c r="C38" s="3">
        <v>566</v>
      </c>
      <c r="D38" s="3" t="s">
        <v>51</v>
      </c>
      <c r="E38" s="4">
        <v>40990.589513888888</v>
      </c>
      <c r="F38" s="3"/>
      <c r="G38" s="3">
        <v>310678</v>
      </c>
      <c r="H38" s="3" t="s">
        <v>9</v>
      </c>
      <c r="I38" s="3">
        <f t="shared" si="0"/>
        <v>208</v>
      </c>
      <c r="J38" s="14"/>
      <c r="K38" s="14"/>
      <c r="L38" s="14"/>
      <c r="M38" s="2" t="s">
        <v>174</v>
      </c>
    </row>
    <row r="39" spans="1:13" ht="29" x14ac:dyDescent="0.35">
      <c r="A39" s="3">
        <v>8651508</v>
      </c>
      <c r="B39" s="3">
        <v>7202157</v>
      </c>
      <c r="C39" s="3">
        <v>534</v>
      </c>
      <c r="D39" s="3" t="s">
        <v>52</v>
      </c>
      <c r="E39" s="4">
        <v>40781.369375000002</v>
      </c>
      <c r="F39" s="3"/>
      <c r="G39" s="3">
        <v>476</v>
      </c>
      <c r="H39" s="3" t="s">
        <v>9</v>
      </c>
      <c r="I39" s="3">
        <f t="shared" si="0"/>
        <v>94</v>
      </c>
      <c r="J39" s="14"/>
      <c r="K39" s="14"/>
      <c r="L39" s="14"/>
      <c r="M39" s="2" t="s">
        <v>173</v>
      </c>
    </row>
    <row r="40" spans="1:13" ht="29" x14ac:dyDescent="0.35">
      <c r="A40" s="3">
        <v>11650538</v>
      </c>
      <c r="B40" s="3">
        <v>1531093</v>
      </c>
      <c r="C40" s="3">
        <v>462</v>
      </c>
      <c r="D40" s="3" t="s">
        <v>53</v>
      </c>
      <c r="E40" s="4">
        <v>40093.485879629632</v>
      </c>
      <c r="F40" s="3"/>
      <c r="G40" s="3">
        <v>149715</v>
      </c>
      <c r="H40" s="3" t="s">
        <v>11</v>
      </c>
      <c r="I40" s="3">
        <f t="shared" si="0"/>
        <v>31</v>
      </c>
      <c r="J40" s="14"/>
      <c r="K40" s="14"/>
      <c r="L40" s="14"/>
      <c r="M40" s="2" t="s">
        <v>160</v>
      </c>
    </row>
    <row r="41" spans="1:13" ht="29" x14ac:dyDescent="0.35">
      <c r="A41" s="3">
        <v>6810726</v>
      </c>
      <c r="B41" s="3">
        <v>5915096</v>
      </c>
      <c r="C41" s="3">
        <v>417</v>
      </c>
      <c r="D41" s="3" t="s">
        <v>54</v>
      </c>
      <c r="E41" s="4">
        <v>40669.744259259256</v>
      </c>
      <c r="F41" s="3"/>
      <c r="G41" s="3">
        <v>6782</v>
      </c>
      <c r="H41" s="3" t="s">
        <v>9</v>
      </c>
      <c r="I41" s="3">
        <f t="shared" si="0"/>
        <v>34</v>
      </c>
      <c r="J41" s="14"/>
      <c r="K41" s="14"/>
      <c r="L41" s="14"/>
      <c r="M41" s="2" t="s">
        <v>175</v>
      </c>
    </row>
    <row r="42" spans="1:13" ht="29" x14ac:dyDescent="0.35">
      <c r="A42" s="3">
        <v>3783996</v>
      </c>
      <c r="B42" s="3">
        <v>34571</v>
      </c>
      <c r="C42" s="3">
        <v>312</v>
      </c>
      <c r="D42" s="3" t="s">
        <v>56</v>
      </c>
      <c r="E42" s="4">
        <v>40420.863842592589</v>
      </c>
      <c r="F42" s="3"/>
      <c r="G42" s="3">
        <v>70551</v>
      </c>
      <c r="H42" s="3" t="s">
        <v>11</v>
      </c>
      <c r="I42" s="3">
        <f t="shared" si="0"/>
        <v>60</v>
      </c>
      <c r="J42" s="14" t="s">
        <v>66</v>
      </c>
      <c r="K42" s="14">
        <f t="shared" ref="K42" si="7">SUM(C42:C51)</f>
        <v>711</v>
      </c>
      <c r="L42" s="14">
        <f t="shared" ref="L42" si="8">SUM(I42:I51)</f>
        <v>2068</v>
      </c>
      <c r="M42" s="2" t="s">
        <v>160</v>
      </c>
    </row>
    <row r="43" spans="1:13" ht="58" x14ac:dyDescent="0.35">
      <c r="A43" s="3">
        <v>15577080</v>
      </c>
      <c r="B43" s="3">
        <v>3693626</v>
      </c>
      <c r="C43" s="3">
        <v>98</v>
      </c>
      <c r="D43" s="3" t="s">
        <v>57</v>
      </c>
      <c r="E43" s="4">
        <v>41121.414988425924</v>
      </c>
      <c r="F43" s="3"/>
      <c r="G43" s="3">
        <v>1447641</v>
      </c>
      <c r="H43" s="3" t="s">
        <v>9</v>
      </c>
      <c r="I43" s="3">
        <f t="shared" si="0"/>
        <v>149</v>
      </c>
      <c r="J43" s="14"/>
      <c r="K43" s="14"/>
      <c r="L43" s="14"/>
      <c r="M43" s="2" t="s">
        <v>176</v>
      </c>
    </row>
    <row r="44" spans="1:13" ht="58" x14ac:dyDescent="0.35">
      <c r="A44" s="3">
        <v>32131611</v>
      </c>
      <c r="B44" s="3">
        <v>14136731</v>
      </c>
      <c r="C44" s="3">
        <v>71</v>
      </c>
      <c r="D44" s="3" t="s">
        <v>58</v>
      </c>
      <c r="E44" s="4">
        <v>41662.810995370368</v>
      </c>
      <c r="F44" s="3"/>
      <c r="G44" s="3">
        <v>1445967</v>
      </c>
      <c r="H44" s="3" t="s">
        <v>9</v>
      </c>
      <c r="I44" s="3">
        <f t="shared" si="0"/>
        <v>157</v>
      </c>
      <c r="J44" s="14"/>
      <c r="K44" s="14"/>
      <c r="L44" s="14"/>
      <c r="M44" s="2" t="s">
        <v>176</v>
      </c>
    </row>
    <row r="45" spans="1:13" ht="43.5" x14ac:dyDescent="0.35">
      <c r="A45" s="3">
        <v>2213359</v>
      </c>
      <c r="B45" s="3">
        <v>2253750</v>
      </c>
      <c r="C45" s="3">
        <v>56</v>
      </c>
      <c r="D45" s="3" t="s">
        <v>59</v>
      </c>
      <c r="E45" s="4">
        <v>40221.782210648147</v>
      </c>
      <c r="F45" s="3"/>
      <c r="G45" s="3">
        <v>89493</v>
      </c>
      <c r="H45" s="3" t="s">
        <v>11</v>
      </c>
      <c r="I45" s="3">
        <f t="shared" si="0"/>
        <v>126</v>
      </c>
      <c r="J45" s="14"/>
      <c r="K45" s="14"/>
      <c r="L45" s="14"/>
      <c r="M45" s="2" t="s">
        <v>176</v>
      </c>
    </row>
    <row r="46" spans="1:13" ht="58" x14ac:dyDescent="0.35">
      <c r="A46" s="3">
        <v>6310268</v>
      </c>
      <c r="B46" s="3">
        <v>309396</v>
      </c>
      <c r="C46" s="3">
        <v>39</v>
      </c>
      <c r="D46" s="3" t="s">
        <v>60</v>
      </c>
      <c r="E46" s="4">
        <v>40638.44699074074</v>
      </c>
      <c r="F46" s="3"/>
      <c r="G46" s="3">
        <v>1836</v>
      </c>
      <c r="H46" s="3" t="s">
        <v>11</v>
      </c>
      <c r="I46" s="3">
        <f t="shared" si="0"/>
        <v>175</v>
      </c>
      <c r="J46" s="14"/>
      <c r="K46" s="14"/>
      <c r="L46" s="14"/>
      <c r="M46" s="2" t="s">
        <v>168</v>
      </c>
    </row>
    <row r="47" spans="1:13" ht="58" x14ac:dyDescent="0.35">
      <c r="A47" s="3">
        <v>20651624</v>
      </c>
      <c r="B47" s="3">
        <v>34571</v>
      </c>
      <c r="C47" s="3">
        <v>30</v>
      </c>
      <c r="D47" s="3" t="s">
        <v>61</v>
      </c>
      <c r="E47" s="4">
        <v>40464.398622685185</v>
      </c>
      <c r="F47" s="3"/>
      <c r="G47" s="3">
        <v>271999</v>
      </c>
      <c r="H47" s="3" t="s">
        <v>11</v>
      </c>
      <c r="I47" s="3">
        <f t="shared" si="0"/>
        <v>122</v>
      </c>
      <c r="J47" s="14"/>
      <c r="K47" s="14"/>
      <c r="L47" s="14"/>
      <c r="M47" s="2" t="s">
        <v>177</v>
      </c>
    </row>
    <row r="48" spans="1:13" ht="29" x14ac:dyDescent="0.35">
      <c r="A48" s="3">
        <v>82908186</v>
      </c>
      <c r="B48" s="3">
        <v>47969384</v>
      </c>
      <c r="C48" s="3">
        <v>28</v>
      </c>
      <c r="D48" s="3" t="s">
        <v>62</v>
      </c>
      <c r="E48" s="4">
        <v>43094.593680555554</v>
      </c>
      <c r="F48" s="3"/>
      <c r="G48" s="3">
        <v>571407</v>
      </c>
      <c r="H48" s="3" t="s">
        <v>9</v>
      </c>
      <c r="I48" s="3">
        <f t="shared" si="0"/>
        <v>75</v>
      </c>
      <c r="J48" s="14"/>
      <c r="K48" s="14"/>
      <c r="L48" s="14"/>
      <c r="M48" s="2" t="s">
        <v>178</v>
      </c>
    </row>
    <row r="49" spans="1:13" ht="159.5" x14ac:dyDescent="0.35">
      <c r="A49" s="3">
        <v>67545882</v>
      </c>
      <c r="B49" s="3">
        <v>442556</v>
      </c>
      <c r="C49" s="3">
        <v>28</v>
      </c>
      <c r="D49" s="3" t="s">
        <v>63</v>
      </c>
      <c r="E49" s="4">
        <v>42662.736331018517</v>
      </c>
      <c r="F49" s="3"/>
      <c r="G49" s="3">
        <v>509882</v>
      </c>
      <c r="H49" s="3" t="s">
        <v>9</v>
      </c>
      <c r="I49" s="3">
        <f t="shared" si="0"/>
        <v>545</v>
      </c>
      <c r="J49" s="14"/>
      <c r="K49" s="14"/>
      <c r="L49" s="14"/>
      <c r="M49" s="2" t="s">
        <v>179</v>
      </c>
    </row>
    <row r="50" spans="1:13" ht="116" x14ac:dyDescent="0.35">
      <c r="A50" s="3">
        <v>19995904</v>
      </c>
      <c r="B50" s="3">
        <v>156503</v>
      </c>
      <c r="C50" s="3">
        <v>27</v>
      </c>
      <c r="D50" s="3" t="s">
        <v>64</v>
      </c>
      <c r="E50" s="4">
        <v>41291.462430555555</v>
      </c>
      <c r="F50" s="3"/>
      <c r="G50" s="3">
        <v>1333157</v>
      </c>
      <c r="H50" s="3" t="s">
        <v>9</v>
      </c>
      <c r="I50" s="3">
        <f t="shared" si="0"/>
        <v>360</v>
      </c>
      <c r="J50" s="14"/>
      <c r="K50" s="14"/>
      <c r="L50" s="14"/>
      <c r="M50" s="2" t="s">
        <v>180</v>
      </c>
    </row>
    <row r="51" spans="1:13" ht="87" x14ac:dyDescent="0.35">
      <c r="A51" s="3">
        <v>6714717</v>
      </c>
      <c r="B51" s="3">
        <v>5845990</v>
      </c>
      <c r="C51" s="3">
        <v>22</v>
      </c>
      <c r="D51" s="3" t="s">
        <v>65</v>
      </c>
      <c r="E51" s="4">
        <v>40664.104768518519</v>
      </c>
      <c r="F51" s="3"/>
      <c r="G51" s="3">
        <v>299222</v>
      </c>
      <c r="H51" s="3" t="s">
        <v>9</v>
      </c>
      <c r="I51" s="3">
        <f t="shared" si="0"/>
        <v>299</v>
      </c>
      <c r="J51" s="14"/>
      <c r="K51" s="14"/>
      <c r="L51" s="14"/>
      <c r="M51" s="2" t="s">
        <v>181</v>
      </c>
    </row>
    <row r="52" spans="1:13" ht="43.5" x14ac:dyDescent="0.35">
      <c r="A52" s="3">
        <v>59490692</v>
      </c>
      <c r="B52" s="3">
        <v>35914069</v>
      </c>
      <c r="C52" s="3">
        <v>70</v>
      </c>
      <c r="D52" s="3" t="s">
        <v>67</v>
      </c>
      <c r="E52" s="4">
        <v>42439.507430555554</v>
      </c>
      <c r="F52" s="3"/>
      <c r="G52" s="3">
        <v>3178237</v>
      </c>
      <c r="H52" s="3" t="s">
        <v>9</v>
      </c>
      <c r="I52" s="3">
        <f t="shared" si="0"/>
        <v>123</v>
      </c>
      <c r="J52" s="14" t="s">
        <v>77</v>
      </c>
      <c r="K52" s="14">
        <f t="shared" ref="K52" si="9">SUM(C52:C61)</f>
        <v>356</v>
      </c>
      <c r="L52" s="14">
        <f t="shared" ref="L52" si="10">SUM(I52:I61)</f>
        <v>2002</v>
      </c>
      <c r="M52" s="2" t="s">
        <v>183</v>
      </c>
    </row>
    <row r="53" spans="1:13" ht="43.5" x14ac:dyDescent="0.35">
      <c r="A53" s="3">
        <v>90580152</v>
      </c>
      <c r="B53" s="3">
        <v>51812496</v>
      </c>
      <c r="C53" s="3">
        <v>57</v>
      </c>
      <c r="D53" s="3" t="s">
        <v>68</v>
      </c>
      <c r="E53" s="4">
        <v>43324.857534722221</v>
      </c>
      <c r="F53" s="3"/>
      <c r="G53" s="3">
        <v>9258694</v>
      </c>
      <c r="H53" s="3" t="s">
        <v>35</v>
      </c>
      <c r="I53" s="3">
        <f t="shared" si="0"/>
        <v>50</v>
      </c>
      <c r="J53" s="14"/>
      <c r="K53" s="14"/>
      <c r="L53" s="14"/>
      <c r="M53" s="2" t="s">
        <v>182</v>
      </c>
    </row>
    <row r="54" spans="1:13" ht="58" x14ac:dyDescent="0.35">
      <c r="A54" s="3">
        <v>103431893</v>
      </c>
      <c r="B54" s="3">
        <v>52586965</v>
      </c>
      <c r="C54" s="3">
        <v>39</v>
      </c>
      <c r="D54" s="3" t="s">
        <v>69</v>
      </c>
      <c r="E54" s="4">
        <v>43763.416238425925</v>
      </c>
      <c r="F54" s="3"/>
      <c r="G54" s="3">
        <v>2430414</v>
      </c>
      <c r="H54" s="3" t="s">
        <v>35</v>
      </c>
      <c r="I54" s="3">
        <f t="shared" si="0"/>
        <v>132</v>
      </c>
      <c r="J54" s="14"/>
      <c r="K54" s="14"/>
      <c r="L54" s="14"/>
      <c r="M54" s="2" t="s">
        <v>184</v>
      </c>
    </row>
    <row r="55" spans="1:13" ht="29" x14ac:dyDescent="0.35">
      <c r="A55" s="3">
        <v>78584846</v>
      </c>
      <c r="B55" s="3">
        <v>45813347</v>
      </c>
      <c r="C55" s="3">
        <v>37</v>
      </c>
      <c r="D55" s="3" t="s">
        <v>70</v>
      </c>
      <c r="E55" s="4">
        <v>42969.390520833331</v>
      </c>
      <c r="F55" s="3"/>
      <c r="G55" s="3">
        <v>7636961</v>
      </c>
      <c r="H55" s="3" t="s">
        <v>9</v>
      </c>
      <c r="I55" s="3">
        <f t="shared" si="0"/>
        <v>101</v>
      </c>
      <c r="J55" s="14"/>
      <c r="K55" s="14"/>
      <c r="L55" s="14"/>
      <c r="M55" s="2" t="s">
        <v>185</v>
      </c>
    </row>
    <row r="56" spans="1:13" ht="188.5" x14ac:dyDescent="0.35">
      <c r="A56" s="3">
        <v>82229084</v>
      </c>
      <c r="B56" s="3">
        <v>47634258</v>
      </c>
      <c r="C56" s="3">
        <v>36</v>
      </c>
      <c r="D56" s="3" t="s">
        <v>71</v>
      </c>
      <c r="E56" s="4">
        <v>43073.607118055559</v>
      </c>
      <c r="F56" s="3"/>
      <c r="G56" s="3">
        <v>38065</v>
      </c>
      <c r="H56" s="3" t="s">
        <v>9</v>
      </c>
      <c r="I56" s="3">
        <f t="shared" si="0"/>
        <v>582</v>
      </c>
      <c r="J56" s="14"/>
      <c r="K56" s="14"/>
      <c r="L56" s="14"/>
      <c r="M56" s="2" t="s">
        <v>186</v>
      </c>
    </row>
    <row r="57" spans="1:13" ht="29" x14ac:dyDescent="0.35">
      <c r="A57" s="3">
        <v>79940085</v>
      </c>
      <c r="B57" s="3">
        <v>35914069</v>
      </c>
      <c r="C57" s="3">
        <v>27</v>
      </c>
      <c r="D57" s="3" t="s">
        <v>72</v>
      </c>
      <c r="E57" s="4">
        <v>43007.671585648146</v>
      </c>
      <c r="F57" s="3"/>
      <c r="G57" s="3">
        <v>2031033</v>
      </c>
      <c r="H57" s="3" t="s">
        <v>9</v>
      </c>
      <c r="I57" s="3">
        <f t="shared" si="0"/>
        <v>48</v>
      </c>
      <c r="J57" s="14"/>
      <c r="K57" s="14"/>
      <c r="L57" s="14"/>
      <c r="M57" s="2" t="s">
        <v>187</v>
      </c>
    </row>
    <row r="58" spans="1:13" ht="174" x14ac:dyDescent="0.35">
      <c r="A58" s="3">
        <v>68066526</v>
      </c>
      <c r="B58" s="3">
        <v>40408096</v>
      </c>
      <c r="C58" s="3">
        <v>25</v>
      </c>
      <c r="D58" s="3" t="s">
        <v>73</v>
      </c>
      <c r="E58" s="4">
        <v>42677.747858796298</v>
      </c>
      <c r="F58" s="3"/>
      <c r="G58" s="3">
        <v>192729</v>
      </c>
      <c r="H58" s="3" t="s">
        <v>9</v>
      </c>
      <c r="I58" s="3">
        <f t="shared" si="0"/>
        <v>558</v>
      </c>
      <c r="J58" s="14"/>
      <c r="K58" s="14"/>
      <c r="L58" s="14"/>
      <c r="M58" s="2" t="s">
        <v>188</v>
      </c>
    </row>
    <row r="59" spans="1:13" ht="43.5" x14ac:dyDescent="0.35">
      <c r="A59" s="3">
        <v>109123609</v>
      </c>
      <c r="B59" s="3">
        <v>35969974</v>
      </c>
      <c r="C59" s="3">
        <v>24</v>
      </c>
      <c r="D59" s="3" t="s">
        <v>74</v>
      </c>
      <c r="E59" s="4">
        <v>43960.228715277779</v>
      </c>
      <c r="F59" s="3"/>
      <c r="G59" s="3">
        <v>1907888</v>
      </c>
      <c r="H59" s="3" t="s">
        <v>35</v>
      </c>
      <c r="I59" s="3">
        <f t="shared" si="0"/>
        <v>119</v>
      </c>
      <c r="J59" s="14"/>
      <c r="K59" s="14"/>
      <c r="L59" s="14"/>
      <c r="M59" s="2" t="s">
        <v>189</v>
      </c>
    </row>
    <row r="60" spans="1:13" ht="43.5" x14ac:dyDescent="0.35">
      <c r="A60" s="3">
        <v>90915365</v>
      </c>
      <c r="B60" s="3">
        <v>50865828</v>
      </c>
      <c r="C60" s="3">
        <v>21</v>
      </c>
      <c r="D60" s="3" t="s">
        <v>75</v>
      </c>
      <c r="E60" s="4">
        <v>43335.409872685188</v>
      </c>
      <c r="F60" s="3"/>
      <c r="G60" s="3">
        <v>501827</v>
      </c>
      <c r="H60" s="3" t="s">
        <v>35</v>
      </c>
      <c r="I60" s="3">
        <f t="shared" si="0"/>
        <v>134</v>
      </c>
      <c r="J60" s="14"/>
      <c r="K60" s="14"/>
      <c r="L60" s="14"/>
      <c r="M60" s="2" t="s">
        <v>191</v>
      </c>
    </row>
    <row r="61" spans="1:13" ht="58" x14ac:dyDescent="0.35">
      <c r="A61" s="3">
        <v>78673500</v>
      </c>
      <c r="B61" s="3">
        <v>45856929</v>
      </c>
      <c r="C61" s="3">
        <v>20</v>
      </c>
      <c r="D61" s="3" t="s">
        <v>76</v>
      </c>
      <c r="E61" s="4">
        <v>42971.39466435185</v>
      </c>
      <c r="F61" s="3"/>
      <c r="G61" s="3">
        <v>1230302</v>
      </c>
      <c r="H61" s="3" t="s">
        <v>9</v>
      </c>
      <c r="I61" s="3">
        <f t="shared" si="0"/>
        <v>155</v>
      </c>
      <c r="J61" s="14"/>
      <c r="K61" s="14"/>
      <c r="L61" s="14"/>
      <c r="M61" s="2" t="s">
        <v>190</v>
      </c>
    </row>
    <row r="62" spans="1:13" ht="43.5" x14ac:dyDescent="0.35">
      <c r="A62" s="3">
        <v>46440130</v>
      </c>
      <c r="B62" s="3">
        <v>24002733</v>
      </c>
      <c r="C62" s="3">
        <v>131</v>
      </c>
      <c r="D62" s="3" t="s">
        <v>78</v>
      </c>
      <c r="E62" s="4">
        <v>42080.704513888886</v>
      </c>
      <c r="F62" s="3"/>
      <c r="G62" s="3">
        <v>1037617</v>
      </c>
      <c r="H62" s="3" t="s">
        <v>9</v>
      </c>
      <c r="I62" s="3">
        <f t="shared" si="0"/>
        <v>141</v>
      </c>
      <c r="J62" s="14" t="s">
        <v>88</v>
      </c>
      <c r="K62" s="14">
        <f t="shared" ref="K62" si="11">SUM(C62:C71)</f>
        <v>886</v>
      </c>
      <c r="L62" s="14">
        <f t="shared" ref="L62" si="12">SUM(I62:I71)</f>
        <v>1763</v>
      </c>
      <c r="M62" s="2" t="s">
        <v>192</v>
      </c>
    </row>
    <row r="63" spans="1:13" ht="87" x14ac:dyDescent="0.35">
      <c r="A63" s="3">
        <v>37137894</v>
      </c>
      <c r="B63" s="3">
        <v>24081009</v>
      </c>
      <c r="C63" s="3">
        <v>95</v>
      </c>
      <c r="D63" s="3" t="s">
        <v>79</v>
      </c>
      <c r="E63" s="4">
        <v>41796.507789351854</v>
      </c>
      <c r="F63" s="3"/>
      <c r="G63" s="3">
        <v>468327</v>
      </c>
      <c r="H63" s="3" t="s">
        <v>9</v>
      </c>
      <c r="I63" s="3">
        <f t="shared" si="0"/>
        <v>266</v>
      </c>
      <c r="J63" s="14"/>
      <c r="K63" s="14"/>
      <c r="L63" s="14"/>
      <c r="M63" s="2" t="s">
        <v>193</v>
      </c>
    </row>
    <row r="64" spans="1:13" ht="145" x14ac:dyDescent="0.35">
      <c r="A64" s="3">
        <v>103923548</v>
      </c>
      <c r="B64" s="3">
        <v>56491881</v>
      </c>
      <c r="C64" s="3">
        <v>94</v>
      </c>
      <c r="D64" s="3" t="s">
        <v>80</v>
      </c>
      <c r="E64" s="4">
        <v>43781.708726851852</v>
      </c>
      <c r="F64" s="3"/>
      <c r="G64" s="3">
        <v>7104821</v>
      </c>
      <c r="H64" s="3" t="s">
        <v>35</v>
      </c>
      <c r="I64" s="3">
        <f t="shared" si="0"/>
        <v>482</v>
      </c>
      <c r="J64" s="14"/>
      <c r="K64" s="14"/>
      <c r="L64" s="14"/>
      <c r="M64" s="2" t="s">
        <v>194</v>
      </c>
    </row>
    <row r="65" spans="1:13" ht="29" x14ac:dyDescent="0.35">
      <c r="A65" s="3">
        <v>63907301</v>
      </c>
      <c r="B65" s="3">
        <v>27903500</v>
      </c>
      <c r="C65" s="3">
        <v>90</v>
      </c>
      <c r="D65" s="3" t="s">
        <v>81</v>
      </c>
      <c r="E65" s="4">
        <v>42558.437743055554</v>
      </c>
      <c r="F65" s="3"/>
      <c r="G65" s="3">
        <v>1889258</v>
      </c>
      <c r="H65" s="3" t="s">
        <v>9</v>
      </c>
      <c r="I65" s="3">
        <f t="shared" si="0"/>
        <v>36</v>
      </c>
      <c r="J65" s="14"/>
      <c r="K65" s="14"/>
      <c r="L65" s="14"/>
      <c r="M65" s="2" t="s">
        <v>191</v>
      </c>
    </row>
    <row r="66" spans="1:13" ht="29" x14ac:dyDescent="0.35">
      <c r="A66" s="3">
        <v>89154340</v>
      </c>
      <c r="B66" s="3">
        <v>51082918</v>
      </c>
      <c r="C66" s="3">
        <v>88</v>
      </c>
      <c r="D66" s="3" t="s">
        <v>82</v>
      </c>
      <c r="E66" s="4">
        <v>43279.521527777775</v>
      </c>
      <c r="F66" s="3"/>
      <c r="G66" s="3">
        <v>1187415</v>
      </c>
      <c r="H66" s="3" t="s">
        <v>35</v>
      </c>
      <c r="I66" s="3">
        <f t="shared" si="0"/>
        <v>42</v>
      </c>
      <c r="J66" s="14"/>
      <c r="K66" s="14"/>
      <c r="L66" s="14"/>
      <c r="M66" s="2" t="s">
        <v>195</v>
      </c>
    </row>
    <row r="67" spans="1:13" ht="101.5" x14ac:dyDescent="0.35">
      <c r="A67" s="3">
        <v>49763074</v>
      </c>
      <c r="B67" s="3">
        <v>30859334</v>
      </c>
      <c r="C67" s="3">
        <v>87</v>
      </c>
      <c r="D67" s="3" t="s">
        <v>83</v>
      </c>
      <c r="E67" s="4">
        <v>42171.27207175926</v>
      </c>
      <c r="F67" s="3"/>
      <c r="G67" s="3">
        <v>452775</v>
      </c>
      <c r="H67" s="3" t="s">
        <v>9</v>
      </c>
      <c r="I67" s="3">
        <f t="shared" ref="I67:I111" si="13">LEN(D67)</f>
        <v>307</v>
      </c>
      <c r="J67" s="14"/>
      <c r="K67" s="14"/>
      <c r="L67" s="14"/>
      <c r="M67" s="2" t="s">
        <v>193</v>
      </c>
    </row>
    <row r="68" spans="1:13" ht="58" x14ac:dyDescent="0.35">
      <c r="A68" s="3">
        <v>43067968</v>
      </c>
      <c r="B68" s="3">
        <v>25138339</v>
      </c>
      <c r="C68" s="3">
        <v>84</v>
      </c>
      <c r="D68" s="3" t="s">
        <v>84</v>
      </c>
      <c r="E68" s="4">
        <v>41977.812164351853</v>
      </c>
      <c r="F68" s="3"/>
      <c r="G68" s="3">
        <v>1211940</v>
      </c>
      <c r="H68" s="3" t="s">
        <v>9</v>
      </c>
      <c r="I68" s="3">
        <f t="shared" si="13"/>
        <v>154</v>
      </c>
      <c r="J68" s="14"/>
      <c r="K68" s="14"/>
      <c r="L68" s="14"/>
      <c r="M68" s="2" t="s">
        <v>196</v>
      </c>
    </row>
    <row r="69" spans="1:13" ht="29" x14ac:dyDescent="0.35">
      <c r="A69" s="3">
        <v>37543113</v>
      </c>
      <c r="B69" s="3">
        <v>24006206</v>
      </c>
      <c r="C69" s="3">
        <v>80</v>
      </c>
      <c r="D69" s="3" t="s">
        <v>85</v>
      </c>
      <c r="E69" s="4">
        <v>41808.869560185187</v>
      </c>
      <c r="F69" s="3"/>
      <c r="G69" s="3">
        <v>2446155</v>
      </c>
      <c r="H69" s="3" t="s">
        <v>9</v>
      </c>
      <c r="I69" s="3">
        <f t="shared" si="13"/>
        <v>46</v>
      </c>
      <c r="J69" s="14"/>
      <c r="K69" s="14"/>
      <c r="L69" s="14"/>
      <c r="M69" s="2" t="s">
        <v>198</v>
      </c>
    </row>
    <row r="70" spans="1:13" ht="43.5" x14ac:dyDescent="0.35">
      <c r="A70" s="3">
        <v>64910117</v>
      </c>
      <c r="B70" s="3">
        <v>24003291</v>
      </c>
      <c r="C70" s="3">
        <v>74</v>
      </c>
      <c r="D70" s="3" t="s">
        <v>86</v>
      </c>
      <c r="E70" s="4">
        <v>42586.584016203706</v>
      </c>
      <c r="F70" s="3"/>
      <c r="G70" s="3">
        <v>1633251</v>
      </c>
      <c r="H70" s="3" t="s">
        <v>9</v>
      </c>
      <c r="I70" s="3">
        <f t="shared" si="13"/>
        <v>121</v>
      </c>
      <c r="J70" s="14"/>
      <c r="K70" s="14"/>
      <c r="L70" s="14"/>
      <c r="M70" s="2" t="s">
        <v>197</v>
      </c>
    </row>
    <row r="71" spans="1:13" ht="58" x14ac:dyDescent="0.35">
      <c r="A71" s="3">
        <v>25894231</v>
      </c>
      <c r="B71" s="3">
        <v>17757072</v>
      </c>
      <c r="C71" s="3">
        <v>63</v>
      </c>
      <c r="D71" s="3" t="s">
        <v>87</v>
      </c>
      <c r="E71" s="4">
        <v>41474.98982638889</v>
      </c>
      <c r="F71" s="3"/>
      <c r="G71" s="3">
        <v>1226963</v>
      </c>
      <c r="H71" s="3" t="s">
        <v>9</v>
      </c>
      <c r="I71" s="3">
        <f t="shared" si="13"/>
        <v>168</v>
      </c>
      <c r="J71" s="14"/>
      <c r="K71" s="14"/>
      <c r="L71" s="14"/>
      <c r="M71" s="2" t="s">
        <v>199</v>
      </c>
    </row>
    <row r="72" spans="1:13" ht="29" x14ac:dyDescent="0.35">
      <c r="A72" s="3">
        <v>6433179</v>
      </c>
      <c r="B72" s="3">
        <v>5642481</v>
      </c>
      <c r="C72" s="3">
        <v>20</v>
      </c>
      <c r="D72" s="3" t="s">
        <v>89</v>
      </c>
      <c r="E72" s="4">
        <v>40645.951469907406</v>
      </c>
      <c r="F72" s="3"/>
      <c r="G72" s="3">
        <v>505088</v>
      </c>
      <c r="H72" s="3" t="s">
        <v>9</v>
      </c>
      <c r="I72" s="3">
        <f t="shared" si="13"/>
        <v>40</v>
      </c>
      <c r="J72" s="14" t="s">
        <v>99</v>
      </c>
      <c r="K72" s="14">
        <f t="shared" ref="K72" si="14">SUM(C72:C81)</f>
        <v>159</v>
      </c>
      <c r="L72" s="14">
        <f t="shared" ref="L72" si="15">SUM(I72:I81)</f>
        <v>1896</v>
      </c>
      <c r="M72" s="2" t="s">
        <v>200</v>
      </c>
    </row>
    <row r="73" spans="1:13" ht="58" x14ac:dyDescent="0.35">
      <c r="A73" s="3">
        <v>5953476</v>
      </c>
      <c r="B73" s="3">
        <v>5282782</v>
      </c>
      <c r="C73" s="3">
        <v>18</v>
      </c>
      <c r="D73" s="3" t="s">
        <v>90</v>
      </c>
      <c r="E73" s="4">
        <v>40614.569895833331</v>
      </c>
      <c r="F73" s="3"/>
      <c r="G73" s="3">
        <v>402547</v>
      </c>
      <c r="H73" s="3" t="s">
        <v>11</v>
      </c>
      <c r="I73" s="3">
        <f t="shared" si="13"/>
        <v>157</v>
      </c>
      <c r="J73" s="14"/>
      <c r="K73" s="14"/>
      <c r="L73" s="14"/>
      <c r="M73" s="2" t="s">
        <v>201</v>
      </c>
    </row>
    <row r="74" spans="1:13" ht="101.5" x14ac:dyDescent="0.35">
      <c r="A74" s="3">
        <v>4352268</v>
      </c>
      <c r="B74" s="3">
        <v>4034802</v>
      </c>
      <c r="C74" s="3">
        <v>18</v>
      </c>
      <c r="D74" s="3" t="s">
        <v>91</v>
      </c>
      <c r="E74" s="4">
        <v>40480.609560185185</v>
      </c>
      <c r="F74" s="3"/>
      <c r="G74" s="3">
        <v>93221</v>
      </c>
      <c r="H74" s="3" t="s">
        <v>11</v>
      </c>
      <c r="I74" s="3">
        <f t="shared" si="13"/>
        <v>319</v>
      </c>
      <c r="J74" s="14"/>
      <c r="K74" s="14"/>
      <c r="L74" s="14"/>
      <c r="M74" s="2" t="s">
        <v>202</v>
      </c>
    </row>
    <row r="75" spans="1:13" ht="72.5" x14ac:dyDescent="0.35">
      <c r="A75" s="3">
        <v>6434182</v>
      </c>
      <c r="B75" s="3">
        <v>5642481</v>
      </c>
      <c r="C75" s="3">
        <v>15</v>
      </c>
      <c r="D75" s="3" t="s">
        <v>92</v>
      </c>
      <c r="E75" s="4">
        <v>40646.039513888885</v>
      </c>
      <c r="F75" s="3"/>
      <c r="G75" s="3">
        <v>17034</v>
      </c>
      <c r="H75" s="3" t="s">
        <v>9</v>
      </c>
      <c r="I75" s="3">
        <f t="shared" si="13"/>
        <v>208</v>
      </c>
      <c r="J75" s="14"/>
      <c r="K75" s="14"/>
      <c r="L75" s="14"/>
      <c r="M75" s="2" t="s">
        <v>203</v>
      </c>
    </row>
    <row r="76" spans="1:13" ht="29" x14ac:dyDescent="0.35">
      <c r="A76" s="3">
        <v>7195479</v>
      </c>
      <c r="B76" s="3">
        <v>6186230</v>
      </c>
      <c r="C76" s="3">
        <v>15</v>
      </c>
      <c r="D76" s="3" t="s">
        <v>93</v>
      </c>
      <c r="E76" s="4">
        <v>40694.448981481481</v>
      </c>
      <c r="F76" s="3"/>
      <c r="G76" s="3">
        <v>11410</v>
      </c>
      <c r="H76" s="3" t="s">
        <v>9</v>
      </c>
      <c r="I76" s="3">
        <f t="shared" si="13"/>
        <v>39</v>
      </c>
      <c r="J76" s="14"/>
      <c r="K76" s="14"/>
      <c r="L76" s="14"/>
      <c r="M76" s="2" t="s">
        <v>191</v>
      </c>
    </row>
    <row r="77" spans="1:13" ht="43.5" x14ac:dyDescent="0.35">
      <c r="A77" s="3">
        <v>6232064</v>
      </c>
      <c r="B77" s="3">
        <v>5492930</v>
      </c>
      <c r="C77" s="3">
        <v>15</v>
      </c>
      <c r="D77" s="3" t="s">
        <v>94</v>
      </c>
      <c r="E77" s="4">
        <v>40632.916886574072</v>
      </c>
      <c r="F77" s="3"/>
      <c r="G77" s="3">
        <v>643977</v>
      </c>
      <c r="H77" s="3" t="s">
        <v>11</v>
      </c>
      <c r="I77" s="3">
        <f t="shared" si="13"/>
        <v>131</v>
      </c>
      <c r="J77" s="14"/>
      <c r="K77" s="14"/>
      <c r="L77" s="14"/>
      <c r="M77" s="2" t="s">
        <v>204</v>
      </c>
    </row>
    <row r="78" spans="1:13" ht="58" x14ac:dyDescent="0.35">
      <c r="A78" s="3">
        <v>18027644</v>
      </c>
      <c r="B78" s="3">
        <v>13233814</v>
      </c>
      <c r="C78" s="3">
        <v>15</v>
      </c>
      <c r="D78" s="3" t="s">
        <v>95</v>
      </c>
      <c r="E78" s="4">
        <v>41218.595243055555</v>
      </c>
      <c r="F78" s="3"/>
      <c r="G78" s="3">
        <v>938694</v>
      </c>
      <c r="H78" s="3" t="s">
        <v>9</v>
      </c>
      <c r="I78" s="3">
        <f t="shared" si="13"/>
        <v>178</v>
      </c>
      <c r="J78" s="14"/>
      <c r="K78" s="14"/>
      <c r="L78" s="14"/>
      <c r="M78" s="2" t="s">
        <v>205</v>
      </c>
    </row>
    <row r="79" spans="1:13" ht="101.5" x14ac:dyDescent="0.35">
      <c r="A79" s="3">
        <v>3939002</v>
      </c>
      <c r="B79" s="3">
        <v>3713233</v>
      </c>
      <c r="C79" s="3">
        <v>15</v>
      </c>
      <c r="D79" s="3" t="s">
        <v>96</v>
      </c>
      <c r="E79" s="4">
        <v>40437.794814814813</v>
      </c>
      <c r="F79" s="3"/>
      <c r="G79" s="3">
        <v>371753</v>
      </c>
      <c r="H79" s="3" t="s">
        <v>11</v>
      </c>
      <c r="I79" s="3">
        <f t="shared" si="13"/>
        <v>318</v>
      </c>
      <c r="J79" s="14"/>
      <c r="K79" s="14"/>
      <c r="L79" s="14"/>
      <c r="M79" s="2" t="s">
        <v>206</v>
      </c>
    </row>
    <row r="80" spans="1:13" ht="116" x14ac:dyDescent="0.35">
      <c r="A80" s="3">
        <v>3860443</v>
      </c>
      <c r="B80" s="3">
        <v>3664258</v>
      </c>
      <c r="C80" s="3">
        <v>14</v>
      </c>
      <c r="D80" s="3" t="s">
        <v>97</v>
      </c>
      <c r="E80" s="4">
        <v>40429.574525462966</v>
      </c>
      <c r="F80" s="3"/>
      <c r="G80" s="3">
        <v>157360</v>
      </c>
      <c r="H80" s="3" t="s">
        <v>11</v>
      </c>
      <c r="I80" s="3">
        <f t="shared" si="13"/>
        <v>336</v>
      </c>
      <c r="J80" s="14"/>
      <c r="K80" s="14"/>
      <c r="L80" s="14"/>
      <c r="M80" s="2" t="s">
        <v>207</v>
      </c>
    </row>
    <row r="81" spans="1:13" ht="58" x14ac:dyDescent="0.35">
      <c r="A81" s="3">
        <v>11014478</v>
      </c>
      <c r="B81" s="3">
        <v>8823682</v>
      </c>
      <c r="C81" s="3">
        <v>14</v>
      </c>
      <c r="D81" s="3" t="s">
        <v>98</v>
      </c>
      <c r="E81" s="4">
        <v>40919.733263888891</v>
      </c>
      <c r="F81" s="3"/>
      <c r="G81" s="3">
        <v>21239</v>
      </c>
      <c r="H81" s="3" t="s">
        <v>9</v>
      </c>
      <c r="I81" s="3">
        <f t="shared" si="13"/>
        <v>170</v>
      </c>
      <c r="J81" s="14"/>
      <c r="K81" s="14"/>
      <c r="L81" s="14"/>
      <c r="M81" s="2" t="s">
        <v>208</v>
      </c>
    </row>
    <row r="82" spans="1:13" ht="58" x14ac:dyDescent="0.35">
      <c r="A82" s="3">
        <v>98247790</v>
      </c>
      <c r="B82" s="3">
        <v>43040721</v>
      </c>
      <c r="C82" s="3">
        <v>161</v>
      </c>
      <c r="D82" s="3" t="s">
        <v>100</v>
      </c>
      <c r="E82" s="4">
        <v>43577.160254629627</v>
      </c>
      <c r="F82" s="3"/>
      <c r="G82" s="3">
        <v>241153</v>
      </c>
      <c r="H82" s="3" t="s">
        <v>35</v>
      </c>
      <c r="I82" s="3">
        <f t="shared" si="13"/>
        <v>165</v>
      </c>
      <c r="J82" s="14" t="s">
        <v>110</v>
      </c>
      <c r="K82" s="14">
        <f t="shared" ref="K82" si="16">SUM(C82:C91)</f>
        <v>976</v>
      </c>
      <c r="L82" s="14">
        <f t="shared" ref="L82" si="17">SUM(I82:I91)</f>
        <v>1809</v>
      </c>
      <c r="M82" s="2" t="s">
        <v>194</v>
      </c>
    </row>
    <row r="83" spans="1:13" ht="58" x14ac:dyDescent="0.35">
      <c r="A83" s="3">
        <v>1923038</v>
      </c>
      <c r="B83" s="3">
        <v>1028250</v>
      </c>
      <c r="C83" s="3">
        <v>159</v>
      </c>
      <c r="D83" s="3" t="s">
        <v>101</v>
      </c>
      <c r="E83" s="4">
        <v>40183.058506944442</v>
      </c>
      <c r="F83" s="3"/>
      <c r="G83" s="3">
        <v>38124</v>
      </c>
      <c r="H83" s="3" t="s">
        <v>11</v>
      </c>
      <c r="I83" s="3">
        <f t="shared" si="13"/>
        <v>141</v>
      </c>
      <c r="J83" s="14"/>
      <c r="K83" s="14"/>
      <c r="L83" s="14"/>
      <c r="M83" s="2" t="s">
        <v>209</v>
      </c>
    </row>
    <row r="84" spans="1:13" ht="43.5" x14ac:dyDescent="0.35">
      <c r="A84" s="3">
        <v>62856562</v>
      </c>
      <c r="B84" s="3">
        <v>30116430</v>
      </c>
      <c r="C84" s="3">
        <v>112</v>
      </c>
      <c r="D84" s="3" t="s">
        <v>102</v>
      </c>
      <c r="E84" s="4">
        <v>42528.90693287037</v>
      </c>
      <c r="F84" s="3"/>
      <c r="G84" s="3">
        <v>398574</v>
      </c>
      <c r="H84" s="3" t="s">
        <v>9</v>
      </c>
      <c r="I84" s="3">
        <f t="shared" si="13"/>
        <v>104</v>
      </c>
      <c r="J84" s="14"/>
      <c r="K84" s="14"/>
      <c r="L84" s="14"/>
      <c r="M84" s="2" t="s">
        <v>210</v>
      </c>
    </row>
    <row r="85" spans="1:13" ht="101.5" x14ac:dyDescent="0.35">
      <c r="A85" s="3">
        <v>90532674</v>
      </c>
      <c r="B85" s="3">
        <v>34641582</v>
      </c>
      <c r="C85" s="3">
        <v>110</v>
      </c>
      <c r="D85" s="3" t="s">
        <v>103</v>
      </c>
      <c r="E85" s="4">
        <v>43322.566006944442</v>
      </c>
      <c r="F85" s="3"/>
      <c r="G85" s="3">
        <v>1937233</v>
      </c>
      <c r="H85" s="3" t="s">
        <v>35</v>
      </c>
      <c r="I85" s="3">
        <f t="shared" si="13"/>
        <v>309</v>
      </c>
      <c r="J85" s="14"/>
      <c r="K85" s="14"/>
      <c r="L85" s="14"/>
      <c r="M85" s="2" t="s">
        <v>211</v>
      </c>
    </row>
    <row r="86" spans="1:13" ht="29" x14ac:dyDescent="0.35">
      <c r="A86" s="3">
        <v>75185368</v>
      </c>
      <c r="B86" s="3">
        <v>42123261</v>
      </c>
      <c r="C86" s="3">
        <v>95</v>
      </c>
      <c r="D86" s="3" t="s">
        <v>104</v>
      </c>
      <c r="E86" s="4">
        <v>42875.040972222225</v>
      </c>
      <c r="F86" s="3"/>
      <c r="G86" s="3">
        <v>300359</v>
      </c>
      <c r="H86" s="3" t="s">
        <v>9</v>
      </c>
      <c r="I86" s="3">
        <f t="shared" si="13"/>
        <v>91</v>
      </c>
      <c r="J86" s="14"/>
      <c r="K86" s="14"/>
      <c r="L86" s="14"/>
      <c r="M86" s="2" t="s">
        <v>212</v>
      </c>
    </row>
    <row r="87" spans="1:13" ht="130.5" x14ac:dyDescent="0.35">
      <c r="A87" s="3">
        <v>53095139</v>
      </c>
      <c r="B87" s="3">
        <v>32461229</v>
      </c>
      <c r="C87" s="3">
        <v>73</v>
      </c>
      <c r="D87" s="3" t="s">
        <v>105</v>
      </c>
      <c r="E87" s="4">
        <v>42264.181990740741</v>
      </c>
      <c r="F87" s="3"/>
      <c r="G87" s="3">
        <v>1826354</v>
      </c>
      <c r="H87" s="3" t="s">
        <v>9</v>
      </c>
      <c r="I87" s="3">
        <f t="shared" si="13"/>
        <v>408</v>
      </c>
      <c r="J87" s="14"/>
      <c r="K87" s="14"/>
      <c r="L87" s="14"/>
      <c r="M87" s="2" t="s">
        <v>213</v>
      </c>
    </row>
    <row r="88" spans="1:13" ht="43.5" x14ac:dyDescent="0.35">
      <c r="A88" s="3">
        <v>56944087</v>
      </c>
      <c r="B88" s="3">
        <v>34570758</v>
      </c>
      <c r="C88" s="3">
        <v>72</v>
      </c>
      <c r="D88" s="3" t="s">
        <v>106</v>
      </c>
      <c r="E88" s="4">
        <v>42373.852997685186</v>
      </c>
      <c r="F88" s="3"/>
      <c r="G88" s="3">
        <v>458193</v>
      </c>
      <c r="H88" s="3" t="s">
        <v>9</v>
      </c>
      <c r="I88" s="3">
        <f t="shared" si="13"/>
        <v>116</v>
      </c>
      <c r="J88" s="14"/>
      <c r="K88" s="14"/>
      <c r="L88" s="14"/>
      <c r="M88" s="2" t="s">
        <v>214</v>
      </c>
    </row>
    <row r="89" spans="1:13" ht="72.5" x14ac:dyDescent="0.35">
      <c r="A89" s="3">
        <v>91870998</v>
      </c>
      <c r="B89" s="3">
        <v>50605219</v>
      </c>
      <c r="C89" s="3">
        <v>67</v>
      </c>
      <c r="D89" s="3" t="s">
        <v>107</v>
      </c>
      <c r="E89" s="4">
        <v>43366.374074074076</v>
      </c>
      <c r="F89" s="3"/>
      <c r="G89" s="3">
        <v>104380</v>
      </c>
      <c r="H89" s="3" t="s">
        <v>35</v>
      </c>
      <c r="I89" s="3">
        <f t="shared" si="13"/>
        <v>234</v>
      </c>
      <c r="J89" s="14"/>
      <c r="K89" s="14"/>
      <c r="L89" s="14"/>
      <c r="M89" s="2" t="s">
        <v>215</v>
      </c>
    </row>
    <row r="90" spans="1:13" ht="29" x14ac:dyDescent="0.35">
      <c r="A90" s="3">
        <v>83987914</v>
      </c>
      <c r="B90" s="3">
        <v>48497358</v>
      </c>
      <c r="C90" s="3">
        <v>65</v>
      </c>
      <c r="D90" s="3" t="s">
        <v>108</v>
      </c>
      <c r="E90" s="4">
        <v>43129.370810185188</v>
      </c>
      <c r="F90" s="3"/>
      <c r="G90" s="3">
        <v>3397298</v>
      </c>
      <c r="H90" s="3" t="s">
        <v>9</v>
      </c>
      <c r="I90" s="3">
        <f t="shared" si="13"/>
        <v>65</v>
      </c>
      <c r="J90" s="14"/>
      <c r="K90" s="14"/>
      <c r="L90" s="14"/>
      <c r="M90" s="2" t="s">
        <v>216</v>
      </c>
    </row>
    <row r="91" spans="1:13" ht="58" x14ac:dyDescent="0.35">
      <c r="A91" s="3">
        <v>56655022</v>
      </c>
      <c r="B91" s="3">
        <v>22876978</v>
      </c>
      <c r="C91" s="3">
        <v>62</v>
      </c>
      <c r="D91" s="3" t="s">
        <v>109</v>
      </c>
      <c r="E91" s="4">
        <v>42362.767361111109</v>
      </c>
      <c r="F91" s="3"/>
      <c r="G91" s="3">
        <v>5482139</v>
      </c>
      <c r="H91" s="3" t="s">
        <v>9</v>
      </c>
      <c r="I91" s="3">
        <f t="shared" si="13"/>
        <v>176</v>
      </c>
      <c r="J91" s="14"/>
      <c r="K91" s="14"/>
      <c r="L91" s="14"/>
      <c r="M91" s="2" t="s">
        <v>216</v>
      </c>
    </row>
    <row r="92" spans="1:13" ht="174" x14ac:dyDescent="0.35">
      <c r="A92" s="3">
        <v>91509486</v>
      </c>
      <c r="B92" s="3">
        <v>14132789</v>
      </c>
      <c r="C92" s="3">
        <v>628</v>
      </c>
      <c r="D92" s="3" t="s">
        <v>111</v>
      </c>
      <c r="E92" s="4">
        <v>43354.704131944447</v>
      </c>
      <c r="F92" s="3"/>
      <c r="G92" s="3">
        <v>32584</v>
      </c>
      <c r="H92" s="3" t="s">
        <v>35</v>
      </c>
      <c r="I92" s="3">
        <f t="shared" si="13"/>
        <v>567</v>
      </c>
      <c r="J92" s="14" t="s">
        <v>121</v>
      </c>
      <c r="K92" s="14">
        <f t="shared" ref="K92" si="18">SUM(C92:C101)</f>
        <v>3239</v>
      </c>
      <c r="L92" s="14">
        <f t="shared" ref="L92" si="19">SUM(I92:I101)</f>
        <v>2607</v>
      </c>
      <c r="M92" s="2" t="s">
        <v>217</v>
      </c>
    </row>
    <row r="93" spans="1:13" ht="174" x14ac:dyDescent="0.35">
      <c r="A93" s="3">
        <v>9929453</v>
      </c>
      <c r="B93" s="3">
        <v>5458048</v>
      </c>
      <c r="C93" s="3">
        <v>459</v>
      </c>
      <c r="D93" s="3" t="s">
        <v>112</v>
      </c>
      <c r="E93" s="4">
        <v>40858.835578703707</v>
      </c>
      <c r="F93" s="3"/>
      <c r="G93" s="3">
        <v>948866</v>
      </c>
      <c r="H93" s="3" t="s">
        <v>9</v>
      </c>
      <c r="I93" s="3">
        <f t="shared" si="13"/>
        <v>581</v>
      </c>
      <c r="J93" s="14"/>
      <c r="K93" s="14"/>
      <c r="L93" s="14"/>
      <c r="M93" s="2" t="s">
        <v>218</v>
      </c>
    </row>
    <row r="94" spans="1:13" ht="29" x14ac:dyDescent="0.35">
      <c r="A94" s="3">
        <v>48922737</v>
      </c>
      <c r="B94" s="3">
        <v>30418481</v>
      </c>
      <c r="C94" s="3">
        <v>334</v>
      </c>
      <c r="D94" s="3" t="s">
        <v>113</v>
      </c>
      <c r="E94" s="4">
        <v>42147.969513888886</v>
      </c>
      <c r="F94" s="3"/>
      <c r="G94" s="3">
        <v>464744</v>
      </c>
      <c r="H94" s="3" t="s">
        <v>9</v>
      </c>
      <c r="I94" s="3">
        <f t="shared" si="13"/>
        <v>48</v>
      </c>
      <c r="J94" s="14"/>
      <c r="K94" s="14"/>
      <c r="L94" s="14"/>
      <c r="M94" s="2" t="s">
        <v>219</v>
      </c>
    </row>
    <row r="95" spans="1:13" ht="87" x14ac:dyDescent="0.35">
      <c r="A95" s="3">
        <v>13826994</v>
      </c>
      <c r="B95" s="3">
        <v>10660435</v>
      </c>
      <c r="C95" s="3">
        <v>328</v>
      </c>
      <c r="D95" s="3" t="s">
        <v>114</v>
      </c>
      <c r="E95" s="4">
        <v>41047.935150462959</v>
      </c>
      <c r="F95" s="3"/>
      <c r="G95" s="3">
        <v>455506</v>
      </c>
      <c r="H95" s="3" t="s">
        <v>9</v>
      </c>
      <c r="I95" s="3">
        <f t="shared" si="13"/>
        <v>287</v>
      </c>
      <c r="J95" s="14"/>
      <c r="K95" s="14"/>
      <c r="L95" s="14"/>
      <c r="M95" s="2" t="s">
        <v>220</v>
      </c>
    </row>
    <row r="96" spans="1:13" ht="87" x14ac:dyDescent="0.35">
      <c r="A96" s="3">
        <v>2286390</v>
      </c>
      <c r="B96" s="3">
        <v>890128</v>
      </c>
      <c r="C96" s="3">
        <v>272</v>
      </c>
      <c r="D96" s="3" t="s">
        <v>115</v>
      </c>
      <c r="E96" s="4">
        <v>40232.560925925929</v>
      </c>
      <c r="F96" s="3"/>
      <c r="G96" s="3">
        <v>15852</v>
      </c>
      <c r="H96" s="3" t="s">
        <v>11</v>
      </c>
      <c r="I96" s="3">
        <f t="shared" si="13"/>
        <v>274</v>
      </c>
      <c r="J96" s="14"/>
      <c r="K96" s="14"/>
      <c r="L96" s="14"/>
      <c r="M96" s="2" t="s">
        <v>220</v>
      </c>
    </row>
    <row r="97" spans="1:13" ht="29" x14ac:dyDescent="0.35">
      <c r="A97" s="3">
        <v>21094703</v>
      </c>
      <c r="B97" s="3">
        <v>15014310</v>
      </c>
      <c r="C97" s="3">
        <v>271</v>
      </c>
      <c r="D97" s="3" t="s">
        <v>116</v>
      </c>
      <c r="E97" s="4">
        <v>41326.988437499997</v>
      </c>
      <c r="F97" s="3"/>
      <c r="G97" s="3">
        <v>824544</v>
      </c>
      <c r="H97" s="3" t="s">
        <v>9</v>
      </c>
      <c r="I97" s="3">
        <f t="shared" si="13"/>
        <v>104</v>
      </c>
      <c r="J97" s="14"/>
      <c r="K97" s="14"/>
      <c r="L97" s="14"/>
      <c r="M97" s="2" t="s">
        <v>216</v>
      </c>
    </row>
    <row r="98" spans="1:13" ht="101.5" x14ac:dyDescent="0.35">
      <c r="A98" s="3">
        <v>1909243</v>
      </c>
      <c r="B98" s="3">
        <v>1988804</v>
      </c>
      <c r="C98" s="3">
        <v>267</v>
      </c>
      <c r="D98" s="3" t="s">
        <v>117</v>
      </c>
      <c r="E98" s="4">
        <v>40180.595543981479</v>
      </c>
      <c r="F98" s="3"/>
      <c r="G98" s="3">
        <v>165876</v>
      </c>
      <c r="H98" s="3" t="s">
        <v>11</v>
      </c>
      <c r="I98" s="3">
        <f t="shared" si="13"/>
        <v>304</v>
      </c>
      <c r="J98" s="14"/>
      <c r="K98" s="14"/>
      <c r="L98" s="14"/>
      <c r="M98" s="2" t="s">
        <v>220</v>
      </c>
    </row>
    <row r="99" spans="1:13" ht="29" x14ac:dyDescent="0.35">
      <c r="A99" s="3">
        <v>40162642</v>
      </c>
      <c r="B99" s="3">
        <v>13413590</v>
      </c>
      <c r="C99" s="3">
        <v>261</v>
      </c>
      <c r="D99" s="3" t="s">
        <v>118</v>
      </c>
      <c r="E99" s="4">
        <v>41887.995740740742</v>
      </c>
      <c r="F99" s="3"/>
      <c r="G99" s="3">
        <v>1243926</v>
      </c>
      <c r="H99" s="3" t="s">
        <v>9</v>
      </c>
      <c r="I99" s="3">
        <f t="shared" si="13"/>
        <v>70</v>
      </c>
      <c r="J99" s="14"/>
      <c r="K99" s="14"/>
      <c r="L99" s="14"/>
      <c r="M99" s="2" t="s">
        <v>221</v>
      </c>
    </row>
    <row r="100" spans="1:13" ht="29" x14ac:dyDescent="0.35">
      <c r="A100" s="3">
        <v>24385808</v>
      </c>
      <c r="B100" s="3">
        <v>3580855</v>
      </c>
      <c r="C100" s="3">
        <v>211</v>
      </c>
      <c r="D100" s="3" t="s">
        <v>119</v>
      </c>
      <c r="E100" s="4">
        <v>41428.593888888892</v>
      </c>
      <c r="F100" s="3"/>
      <c r="G100" s="3">
        <v>353407</v>
      </c>
      <c r="H100" s="3" t="s">
        <v>9</v>
      </c>
      <c r="I100" s="3">
        <f t="shared" si="13"/>
        <v>62</v>
      </c>
      <c r="J100" s="14"/>
      <c r="K100" s="14"/>
      <c r="L100" s="14"/>
      <c r="M100" s="2" t="s">
        <v>219</v>
      </c>
    </row>
    <row r="101" spans="1:13" ht="101.5" x14ac:dyDescent="0.35">
      <c r="A101" s="3">
        <v>103223680</v>
      </c>
      <c r="B101" s="3">
        <v>3768895</v>
      </c>
      <c r="C101" s="3">
        <v>208</v>
      </c>
      <c r="D101" s="3" t="s">
        <v>120</v>
      </c>
      <c r="E101" s="4">
        <v>43755.999571759261</v>
      </c>
      <c r="F101" s="3"/>
      <c r="G101" s="3">
        <v>2122672</v>
      </c>
      <c r="H101" s="3" t="s">
        <v>35</v>
      </c>
      <c r="I101" s="3">
        <f t="shared" si="13"/>
        <v>310</v>
      </c>
      <c r="J101" s="14"/>
      <c r="K101" s="14"/>
      <c r="L101" s="14"/>
      <c r="M101" s="2" t="s">
        <v>222</v>
      </c>
    </row>
    <row r="102" spans="1:13" ht="29" x14ac:dyDescent="0.35">
      <c r="A102" s="3">
        <v>11728310</v>
      </c>
      <c r="B102" s="3">
        <v>784929</v>
      </c>
      <c r="C102" s="3">
        <v>1336</v>
      </c>
      <c r="D102" s="3" t="s">
        <v>45</v>
      </c>
      <c r="E102" s="4">
        <v>40954.774328703701</v>
      </c>
      <c r="F102" s="3"/>
      <c r="G102" s="3">
        <v>1172174</v>
      </c>
      <c r="H102" s="3" t="s">
        <v>9</v>
      </c>
      <c r="I102" s="3">
        <f t="shared" si="13"/>
        <v>42</v>
      </c>
      <c r="J102" s="14" t="s">
        <v>122</v>
      </c>
      <c r="K102" s="14">
        <f t="shared" ref="K102" si="20">SUM(C102:C111)</f>
        <v>6552</v>
      </c>
      <c r="L102" s="14">
        <f t="shared" ref="L102" si="21">SUM(I102:I111)</f>
        <v>1151</v>
      </c>
      <c r="M102" s="2" t="s">
        <v>227</v>
      </c>
    </row>
    <row r="103" spans="1:13" ht="29" x14ac:dyDescent="0.35">
      <c r="A103" s="3">
        <v>14359320</v>
      </c>
      <c r="B103" s="3">
        <v>1986896</v>
      </c>
      <c r="C103" s="3">
        <v>766</v>
      </c>
      <c r="D103" s="3" t="s">
        <v>46</v>
      </c>
      <c r="E103" s="4">
        <v>41072.262337962966</v>
      </c>
      <c r="F103" s="3"/>
      <c r="G103" s="3">
        <v>527776</v>
      </c>
      <c r="H103" s="3" t="s">
        <v>9</v>
      </c>
      <c r="I103" s="3">
        <f t="shared" si="13"/>
        <v>76</v>
      </c>
      <c r="J103" s="14"/>
      <c r="K103" s="14"/>
      <c r="L103" s="14"/>
      <c r="M103" s="2" t="s">
        <v>228</v>
      </c>
    </row>
    <row r="104" spans="1:13" ht="29" x14ac:dyDescent="0.35">
      <c r="A104" s="3">
        <v>9406283</v>
      </c>
      <c r="B104" s="3">
        <v>242813</v>
      </c>
      <c r="C104" s="3">
        <v>673</v>
      </c>
      <c r="D104" s="3" t="s">
        <v>47</v>
      </c>
      <c r="E104" s="4">
        <v>40827.775706018518</v>
      </c>
      <c r="F104" s="3"/>
      <c r="G104" s="3">
        <v>383148</v>
      </c>
      <c r="H104" s="3" t="s">
        <v>9</v>
      </c>
      <c r="I104" s="3">
        <f t="shared" si="13"/>
        <v>87</v>
      </c>
      <c r="J104" s="14"/>
      <c r="K104" s="14"/>
      <c r="L104" s="14"/>
      <c r="M104" s="2" t="s">
        <v>223</v>
      </c>
    </row>
    <row r="105" spans="1:13" ht="72.5" x14ac:dyDescent="0.35">
      <c r="A105" s="3">
        <v>12110766</v>
      </c>
      <c r="B105" s="3">
        <v>149055</v>
      </c>
      <c r="C105" s="3">
        <v>618</v>
      </c>
      <c r="D105" s="3" t="s">
        <v>48</v>
      </c>
      <c r="E105" s="4">
        <v>40972.566087962965</v>
      </c>
      <c r="F105" s="3"/>
      <c r="G105" s="3">
        <v>1052931</v>
      </c>
      <c r="H105" s="3" t="s">
        <v>9</v>
      </c>
      <c r="I105" s="3">
        <f t="shared" si="13"/>
        <v>221</v>
      </c>
      <c r="J105" s="14"/>
      <c r="K105" s="14"/>
      <c r="L105" s="14"/>
      <c r="M105" s="2" t="s">
        <v>229</v>
      </c>
    </row>
    <row r="106" spans="1:13" ht="58" x14ac:dyDescent="0.35">
      <c r="A106" s="3">
        <v>61452760</v>
      </c>
      <c r="B106" s="3">
        <v>11508463</v>
      </c>
      <c r="C106" s="3">
        <v>605</v>
      </c>
      <c r="D106" s="3" t="s">
        <v>49</v>
      </c>
      <c r="E106" s="4">
        <v>42489.861435185187</v>
      </c>
      <c r="F106" s="3"/>
      <c r="G106" s="3">
        <v>2547255</v>
      </c>
      <c r="H106" s="3" t="s">
        <v>9</v>
      </c>
      <c r="I106" s="3">
        <f t="shared" si="13"/>
        <v>153</v>
      </c>
      <c r="J106" s="14"/>
      <c r="K106" s="14"/>
      <c r="L106" s="14"/>
      <c r="M106" s="2" t="s">
        <v>226</v>
      </c>
    </row>
    <row r="107" spans="1:13" ht="72.5" x14ac:dyDescent="0.35">
      <c r="A107" s="3">
        <v>3521845</v>
      </c>
      <c r="B107" s="3">
        <v>3387427</v>
      </c>
      <c r="C107" s="3">
        <v>575</v>
      </c>
      <c r="D107" s="3" t="s">
        <v>50</v>
      </c>
      <c r="E107" s="4">
        <v>40391.983576388891</v>
      </c>
      <c r="F107" s="3"/>
      <c r="G107" s="3">
        <v>69683</v>
      </c>
      <c r="H107" s="3" t="s">
        <v>11</v>
      </c>
      <c r="I107" s="3">
        <f t="shared" si="13"/>
        <v>205</v>
      </c>
      <c r="J107" s="14"/>
      <c r="K107" s="14"/>
      <c r="L107" s="14"/>
      <c r="M107" s="2" t="s">
        <v>231</v>
      </c>
    </row>
    <row r="108" spans="1:13" ht="58" x14ac:dyDescent="0.35">
      <c r="A108" s="3">
        <v>12515394</v>
      </c>
      <c r="B108" s="3">
        <v>122102</v>
      </c>
      <c r="C108" s="3">
        <v>566</v>
      </c>
      <c r="D108" s="3" t="s">
        <v>51</v>
      </c>
      <c r="E108" s="4">
        <v>40990.589513888888</v>
      </c>
      <c r="F108" s="3"/>
      <c r="G108" s="3">
        <v>310678</v>
      </c>
      <c r="H108" s="3" t="s">
        <v>9</v>
      </c>
      <c r="I108" s="3">
        <f t="shared" si="13"/>
        <v>208</v>
      </c>
      <c r="J108" s="14"/>
      <c r="K108" s="14"/>
      <c r="L108" s="14"/>
      <c r="M108" s="2" t="s">
        <v>230</v>
      </c>
    </row>
    <row r="109" spans="1:13" ht="29" x14ac:dyDescent="0.35">
      <c r="A109" s="3">
        <v>8651508</v>
      </c>
      <c r="B109" s="3">
        <v>7202157</v>
      </c>
      <c r="C109" s="3">
        <v>534</v>
      </c>
      <c r="D109" s="3" t="s">
        <v>52</v>
      </c>
      <c r="E109" s="4">
        <v>40781.369375000002</v>
      </c>
      <c r="F109" s="3"/>
      <c r="G109" s="3">
        <v>476</v>
      </c>
      <c r="H109" s="3" t="s">
        <v>9</v>
      </c>
      <c r="I109" s="3">
        <f t="shared" si="13"/>
        <v>94</v>
      </c>
      <c r="J109" s="14"/>
      <c r="K109" s="14"/>
      <c r="L109" s="14"/>
      <c r="M109" s="2" t="s">
        <v>225</v>
      </c>
    </row>
    <row r="110" spans="1:13" ht="29" x14ac:dyDescent="0.35">
      <c r="A110" s="3">
        <v>11650538</v>
      </c>
      <c r="B110" s="3">
        <v>1531093</v>
      </c>
      <c r="C110" s="3">
        <v>462</v>
      </c>
      <c r="D110" s="3" t="s">
        <v>53</v>
      </c>
      <c r="E110" s="4">
        <v>40093.485879629632</v>
      </c>
      <c r="F110" s="3"/>
      <c r="G110" s="3">
        <v>149715</v>
      </c>
      <c r="H110" s="3" t="s">
        <v>11</v>
      </c>
      <c r="I110" s="3">
        <f t="shared" si="13"/>
        <v>31</v>
      </c>
      <c r="J110" s="14"/>
      <c r="K110" s="14"/>
      <c r="L110" s="14"/>
      <c r="M110" s="2" t="s">
        <v>223</v>
      </c>
    </row>
    <row r="111" spans="1:13" ht="29" x14ac:dyDescent="0.35">
      <c r="A111" s="3">
        <v>6810726</v>
      </c>
      <c r="B111" s="3">
        <v>5915096</v>
      </c>
      <c r="C111" s="3">
        <v>417</v>
      </c>
      <c r="D111" s="3" t="s">
        <v>54</v>
      </c>
      <c r="E111" s="4">
        <v>40669.744259259256</v>
      </c>
      <c r="F111" s="3"/>
      <c r="G111" s="3">
        <v>6782</v>
      </c>
      <c r="H111" s="3" t="s">
        <v>9</v>
      </c>
      <c r="I111" s="3">
        <f t="shared" si="13"/>
        <v>34</v>
      </c>
      <c r="J111" s="14"/>
      <c r="K111" s="14"/>
      <c r="L111" s="14"/>
      <c r="M111" s="2" t="s">
        <v>224</v>
      </c>
    </row>
    <row r="112" spans="1:13" x14ac:dyDescent="0.35">
      <c r="A112" s="2"/>
      <c r="B112" s="3"/>
      <c r="C112" s="3"/>
      <c r="D112" s="3"/>
      <c r="E112" s="3"/>
      <c r="F112" s="3"/>
      <c r="G112" s="3"/>
      <c r="H112" s="3"/>
      <c r="I112" s="3"/>
      <c r="J112" s="14" t="s">
        <v>126</v>
      </c>
      <c r="K112" s="14">
        <f t="shared" ref="K112" si="22">SUM(C112:C121)</f>
        <v>0</v>
      </c>
      <c r="L112" s="14">
        <f t="shared" ref="L112" si="23">SUM(I112:I121)</f>
        <v>0</v>
      </c>
    </row>
    <row r="113" spans="1:12" x14ac:dyDescent="0.35">
      <c r="A113" s="2"/>
      <c r="B113" s="3"/>
      <c r="C113" s="3"/>
      <c r="D113" s="3"/>
      <c r="E113" s="3"/>
      <c r="F113" s="3"/>
      <c r="G113" s="3"/>
      <c r="H113" s="3"/>
      <c r="I113" s="3"/>
      <c r="J113" s="14"/>
      <c r="K113" s="14"/>
      <c r="L113" s="14"/>
    </row>
    <row r="114" spans="1:12" x14ac:dyDescent="0.35">
      <c r="A114" s="2"/>
      <c r="B114" s="3"/>
      <c r="C114" s="3"/>
      <c r="D114" s="3"/>
      <c r="E114" s="3"/>
      <c r="F114" s="3"/>
      <c r="G114" s="3"/>
      <c r="H114" s="3"/>
      <c r="I114" s="3"/>
      <c r="J114" s="14"/>
      <c r="K114" s="14"/>
      <c r="L114" s="14"/>
    </row>
    <row r="115" spans="1:12" x14ac:dyDescent="0.35">
      <c r="A115" s="2"/>
      <c r="B115" s="3"/>
      <c r="C115" s="3"/>
      <c r="D115" s="3"/>
      <c r="E115" s="3"/>
      <c r="F115" s="3"/>
      <c r="G115" s="3"/>
      <c r="H115" s="3"/>
      <c r="I115" s="3"/>
      <c r="J115" s="14"/>
      <c r="K115" s="14"/>
      <c r="L115" s="14"/>
    </row>
    <row r="116" spans="1:12" x14ac:dyDescent="0.35">
      <c r="A116" s="2"/>
      <c r="B116" s="3"/>
      <c r="C116" s="3"/>
      <c r="D116" s="3"/>
      <c r="E116" s="3"/>
      <c r="F116" s="3"/>
      <c r="G116" s="3"/>
      <c r="H116" s="3"/>
      <c r="I116" s="3"/>
      <c r="J116" s="14"/>
      <c r="K116" s="14"/>
      <c r="L116" s="14"/>
    </row>
    <row r="117" spans="1:12" x14ac:dyDescent="0.35">
      <c r="A117" s="2"/>
      <c r="B117" s="3"/>
      <c r="C117" s="3"/>
      <c r="D117" s="3"/>
      <c r="E117" s="3"/>
      <c r="F117" s="3"/>
      <c r="G117" s="3"/>
      <c r="H117" s="3"/>
      <c r="I117" s="3"/>
      <c r="J117" s="14"/>
      <c r="K117" s="14"/>
      <c r="L117" s="14"/>
    </row>
    <row r="118" spans="1:12" x14ac:dyDescent="0.35">
      <c r="A118" s="2"/>
      <c r="B118" s="3"/>
      <c r="C118" s="3"/>
      <c r="D118" s="3"/>
      <c r="E118" s="3"/>
      <c r="F118" s="3"/>
      <c r="G118" s="3"/>
      <c r="H118" s="3"/>
      <c r="I118" s="3"/>
      <c r="J118" s="14"/>
      <c r="K118" s="14"/>
      <c r="L118" s="14"/>
    </row>
    <row r="119" spans="1:12" x14ac:dyDescent="0.35">
      <c r="A119" s="2"/>
      <c r="B119" s="3"/>
      <c r="C119" s="3"/>
      <c r="D119" s="3"/>
      <c r="E119" s="3"/>
      <c r="F119" s="3"/>
      <c r="G119" s="3"/>
      <c r="H119" s="3"/>
      <c r="I119" s="3"/>
      <c r="J119" s="14"/>
      <c r="K119" s="14"/>
      <c r="L119" s="14"/>
    </row>
    <row r="120" spans="1:12" x14ac:dyDescent="0.35">
      <c r="A120" s="2"/>
      <c r="B120" s="3"/>
      <c r="C120" s="3"/>
      <c r="D120" s="3"/>
      <c r="E120" s="3"/>
      <c r="F120" s="3"/>
      <c r="G120" s="3"/>
      <c r="H120" s="3"/>
      <c r="I120" s="3"/>
      <c r="J120" s="14"/>
      <c r="K120" s="14"/>
      <c r="L120" s="14"/>
    </row>
    <row r="121" spans="1:12" x14ac:dyDescent="0.35">
      <c r="A121" s="2"/>
      <c r="B121" s="3"/>
      <c r="C121" s="3"/>
      <c r="D121" s="3"/>
      <c r="E121" s="3"/>
      <c r="F121" s="3"/>
      <c r="G121" s="3"/>
      <c r="H121" s="3"/>
      <c r="I121" s="3"/>
      <c r="J121" s="14"/>
      <c r="K121" s="14"/>
      <c r="L121" s="14"/>
    </row>
  </sheetData>
  <mergeCells count="36">
    <mergeCell ref="J102:J111"/>
    <mergeCell ref="K102:K111"/>
    <mergeCell ref="L102:L111"/>
    <mergeCell ref="J112:J121"/>
    <mergeCell ref="K112:K121"/>
    <mergeCell ref="L112:L121"/>
    <mergeCell ref="J82:J91"/>
    <mergeCell ref="K82:K91"/>
    <mergeCell ref="L82:L91"/>
    <mergeCell ref="J92:J101"/>
    <mergeCell ref="K92:K101"/>
    <mergeCell ref="L92:L101"/>
    <mergeCell ref="J62:J71"/>
    <mergeCell ref="K62:K71"/>
    <mergeCell ref="L62:L71"/>
    <mergeCell ref="J72:J81"/>
    <mergeCell ref="K72:K81"/>
    <mergeCell ref="L72:L81"/>
    <mergeCell ref="J42:J51"/>
    <mergeCell ref="K42:K51"/>
    <mergeCell ref="L42:L51"/>
    <mergeCell ref="J52:J61"/>
    <mergeCell ref="K52:K61"/>
    <mergeCell ref="L52:L61"/>
    <mergeCell ref="J22:J31"/>
    <mergeCell ref="K22:K31"/>
    <mergeCell ref="L22:L31"/>
    <mergeCell ref="J32:J41"/>
    <mergeCell ref="K32:K41"/>
    <mergeCell ref="L32:L41"/>
    <mergeCell ref="J2:J11"/>
    <mergeCell ref="K2:K11"/>
    <mergeCell ref="L2:L11"/>
    <mergeCell ref="J12:J21"/>
    <mergeCell ref="K12:K21"/>
    <mergeCell ref="L12:L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4E0B3-089C-48AD-8FF5-A4BA69CC7C9F}">
  <dimension ref="A1"/>
  <sheetViews>
    <sheetView workbookViewId="0">
      <selection activeCell="T6" sqref="T6"/>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E33C7-6230-4956-B42F-EFB1425498D6}">
  <dimension ref="A1:N98"/>
  <sheetViews>
    <sheetView topLeftCell="A31" workbookViewId="0">
      <selection activeCell="H48" sqref="H48"/>
    </sheetView>
  </sheetViews>
  <sheetFormatPr defaultRowHeight="14.5" x14ac:dyDescent="0.35"/>
  <cols>
    <col min="1" max="1" width="15.453125" bestFit="1" customWidth="1"/>
    <col min="2" max="2" width="6.81640625" bestFit="1" customWidth="1"/>
    <col min="3" max="3" width="10" bestFit="1" customWidth="1"/>
    <col min="4" max="4" width="11" bestFit="1" customWidth="1"/>
    <col min="5" max="5" width="12" bestFit="1" customWidth="1"/>
    <col min="6" max="6" width="10.1796875" customWidth="1"/>
    <col min="7" max="7" width="5.1796875" customWidth="1"/>
    <col min="8" max="8" width="18.54296875" bestFit="1" customWidth="1"/>
    <col min="9" max="9" width="12" bestFit="1" customWidth="1"/>
    <col min="10" max="10" width="3.453125" bestFit="1" customWidth="1"/>
    <col min="11" max="14" width="12" bestFit="1" customWidth="1"/>
  </cols>
  <sheetData>
    <row r="1" spans="1:14" x14ac:dyDescent="0.35">
      <c r="A1" s="9" t="s">
        <v>127</v>
      </c>
      <c r="B1" s="9" t="s">
        <v>128</v>
      </c>
      <c r="C1" s="9" t="s">
        <v>129</v>
      </c>
      <c r="D1" s="9" t="s">
        <v>130</v>
      </c>
      <c r="E1" s="9" t="s">
        <v>131</v>
      </c>
      <c r="F1" s="10" t="s">
        <v>30</v>
      </c>
      <c r="H1" s="9" t="s">
        <v>132</v>
      </c>
      <c r="I1" s="9" t="s">
        <v>133</v>
      </c>
      <c r="J1" s="9" t="s">
        <v>134</v>
      </c>
      <c r="K1" s="9" t="s">
        <v>135</v>
      </c>
      <c r="L1" s="9" t="s">
        <v>136</v>
      </c>
      <c r="M1" s="9" t="s">
        <v>137</v>
      </c>
      <c r="N1" s="9" t="s">
        <v>138</v>
      </c>
    </row>
    <row r="2" spans="1:14" x14ac:dyDescent="0.35">
      <c r="A2" s="7" t="s">
        <v>0</v>
      </c>
      <c r="B2" s="7">
        <v>10</v>
      </c>
      <c r="C2" s="7">
        <v>242052153</v>
      </c>
      <c r="D2" s="7">
        <v>24205215.300000001</v>
      </c>
      <c r="E2" s="7">
        <v>293969439594279.56</v>
      </c>
      <c r="F2" t="s">
        <v>31</v>
      </c>
      <c r="H2" s="7" t="s">
        <v>139</v>
      </c>
      <c r="I2" s="7">
        <v>4459338144767452</v>
      </c>
      <c r="J2" s="7">
        <v>4</v>
      </c>
      <c r="K2" s="7">
        <v>1114834536191863</v>
      </c>
      <c r="L2" s="7">
        <v>14.463114263833329</v>
      </c>
      <c r="M2" s="7">
        <v>1.1422697010808427E-7</v>
      </c>
      <c r="N2" s="7">
        <v>2.5787391843115586</v>
      </c>
    </row>
    <row r="3" spans="1:14" x14ac:dyDescent="0.35">
      <c r="A3" s="7" t="s">
        <v>1</v>
      </c>
      <c r="B3" s="7">
        <v>10</v>
      </c>
      <c r="C3" s="7">
        <v>116286171</v>
      </c>
      <c r="D3" s="7">
        <v>11628617.1</v>
      </c>
      <c r="E3" s="7">
        <v>90649102935179.672</v>
      </c>
      <c r="F3" s="1"/>
      <c r="H3" s="7" t="s">
        <v>140</v>
      </c>
      <c r="I3" s="7">
        <v>3468655036079162</v>
      </c>
      <c r="J3" s="7">
        <v>45</v>
      </c>
      <c r="K3" s="7">
        <v>77081223023981.375</v>
      </c>
      <c r="L3" s="7"/>
      <c r="M3" s="7"/>
      <c r="N3" s="7"/>
    </row>
    <row r="4" spans="1:14" x14ac:dyDescent="0.35">
      <c r="A4" s="7" t="s">
        <v>2</v>
      </c>
      <c r="B4" s="7">
        <v>10</v>
      </c>
      <c r="C4" s="7">
        <v>2675</v>
      </c>
      <c r="D4" s="7">
        <v>267.5</v>
      </c>
      <c r="E4" s="7">
        <v>55115.833333333336</v>
      </c>
      <c r="F4" s="1"/>
      <c r="H4" s="7"/>
      <c r="I4" s="7"/>
      <c r="J4" s="7"/>
      <c r="K4" s="7"/>
      <c r="L4" s="7"/>
      <c r="M4" s="7"/>
      <c r="N4" s="7"/>
    </row>
    <row r="5" spans="1:14" ht="15" thickBot="1" x14ac:dyDescent="0.4">
      <c r="A5" s="8" t="s">
        <v>6</v>
      </c>
      <c r="B5" s="8">
        <v>10</v>
      </c>
      <c r="C5" s="8">
        <v>13888974</v>
      </c>
      <c r="D5" s="8">
        <v>1388897.4</v>
      </c>
      <c r="E5" s="8">
        <v>787572519630.93311</v>
      </c>
      <c r="F5" s="8"/>
      <c r="H5" s="8" t="s">
        <v>141</v>
      </c>
      <c r="I5" s="8">
        <v>7927993180846614</v>
      </c>
      <c r="J5" s="8">
        <v>49</v>
      </c>
      <c r="K5" s="8"/>
      <c r="L5" s="8"/>
      <c r="M5" s="8"/>
      <c r="N5" s="8"/>
    </row>
    <row r="6" spans="1:14" x14ac:dyDescent="0.35">
      <c r="A6" s="7" t="s">
        <v>0</v>
      </c>
      <c r="B6" s="7">
        <v>10</v>
      </c>
      <c r="C6" s="7">
        <v>209779544</v>
      </c>
      <c r="D6" s="7">
        <v>20977954.399999999</v>
      </c>
      <c r="E6" s="7">
        <v>622817105808483.5</v>
      </c>
      <c r="F6" t="s">
        <v>32</v>
      </c>
      <c r="H6" s="7" t="s">
        <v>139</v>
      </c>
      <c r="I6" s="7">
        <v>2868624081243459</v>
      </c>
      <c r="J6" s="7">
        <v>3</v>
      </c>
      <c r="K6" s="7">
        <v>956208027081153</v>
      </c>
      <c r="L6" s="7">
        <v>4.9540181078223</v>
      </c>
      <c r="M6" s="7">
        <v>5.5673475799848512E-3</v>
      </c>
      <c r="N6" s="7">
        <v>2.8662655509401795</v>
      </c>
    </row>
    <row r="7" spans="1:14" x14ac:dyDescent="0.35">
      <c r="A7" s="7" t="s">
        <v>1</v>
      </c>
      <c r="B7" s="7">
        <v>10</v>
      </c>
      <c r="C7" s="7">
        <v>77759054</v>
      </c>
      <c r="D7" s="7">
        <v>7775905.4000000004</v>
      </c>
      <c r="E7" s="7">
        <v>148896981596396.06</v>
      </c>
      <c r="H7" s="7" t="s">
        <v>140</v>
      </c>
      <c r="I7" s="7">
        <v>6948599747862745</v>
      </c>
      <c r="J7" s="7">
        <v>36</v>
      </c>
      <c r="K7" s="7">
        <v>193016659662854.03</v>
      </c>
      <c r="L7" s="7"/>
      <c r="M7" s="7"/>
      <c r="N7" s="7"/>
    </row>
    <row r="8" spans="1:14" x14ac:dyDescent="0.35">
      <c r="A8" s="7" t="s">
        <v>2</v>
      </c>
      <c r="B8" s="7">
        <v>10</v>
      </c>
      <c r="C8" s="7">
        <v>2088</v>
      </c>
      <c r="D8" s="7">
        <v>208.8</v>
      </c>
      <c r="E8" s="7">
        <v>1298.1777777777752</v>
      </c>
      <c r="H8" s="7"/>
      <c r="I8" s="7"/>
      <c r="J8" s="7"/>
      <c r="K8" s="7"/>
      <c r="L8" s="7"/>
      <c r="M8" s="7"/>
      <c r="N8" s="7"/>
    </row>
    <row r="9" spans="1:14" ht="15" thickBot="1" x14ac:dyDescent="0.4">
      <c r="A9" s="8" t="s">
        <v>6</v>
      </c>
      <c r="B9" s="8">
        <v>10</v>
      </c>
      <c r="C9" s="8">
        <v>4982929</v>
      </c>
      <c r="D9" s="8">
        <v>498292.9</v>
      </c>
      <c r="E9" s="8">
        <v>352551245238.09998</v>
      </c>
      <c r="F9" s="8"/>
      <c r="H9" s="8" t="s">
        <v>141</v>
      </c>
      <c r="I9" s="8">
        <v>9817223829106204</v>
      </c>
      <c r="J9" s="8">
        <v>39</v>
      </c>
      <c r="K9" s="8"/>
      <c r="L9" s="8"/>
      <c r="M9" s="8"/>
      <c r="N9" s="8"/>
    </row>
    <row r="10" spans="1:14" x14ac:dyDescent="0.35">
      <c r="A10" s="7" t="s">
        <v>0</v>
      </c>
      <c r="B10" s="7">
        <v>10</v>
      </c>
      <c r="C10" s="7">
        <v>979994763</v>
      </c>
      <c r="D10" s="7">
        <v>97999476.299999997</v>
      </c>
      <c r="E10" s="7">
        <v>105551173203833.33</v>
      </c>
      <c r="F10" t="s">
        <v>44</v>
      </c>
      <c r="H10" s="7" t="s">
        <v>139</v>
      </c>
      <c r="I10" s="7">
        <v>6.3572406788164216E+16</v>
      </c>
      <c r="J10" s="7">
        <v>3</v>
      </c>
      <c r="K10" s="7">
        <v>2.1190802262721404E+16</v>
      </c>
      <c r="L10" s="7">
        <v>621.62768368254399</v>
      </c>
      <c r="M10" s="7">
        <v>4.7565426437779759E-31</v>
      </c>
      <c r="N10" s="7">
        <v>2.8662655509401795</v>
      </c>
    </row>
    <row r="11" spans="1:14" x14ac:dyDescent="0.35">
      <c r="A11" s="7" t="s">
        <v>1</v>
      </c>
      <c r="B11" s="7">
        <v>10</v>
      </c>
      <c r="C11" s="7">
        <v>511045016</v>
      </c>
      <c r="D11" s="7">
        <v>51104501.600000001</v>
      </c>
      <c r="E11" s="7">
        <v>23391336043700.93</v>
      </c>
      <c r="H11" s="7" t="s">
        <v>140</v>
      </c>
      <c r="I11" s="7">
        <v>1227211884996351.5</v>
      </c>
      <c r="J11" s="7">
        <v>36</v>
      </c>
      <c r="K11" s="7">
        <v>34089219027676.43</v>
      </c>
      <c r="L11" s="7"/>
      <c r="M11" s="7"/>
      <c r="N11" s="7"/>
    </row>
    <row r="12" spans="1:14" x14ac:dyDescent="0.35">
      <c r="A12" s="7" t="s">
        <v>2</v>
      </c>
      <c r="B12" s="7">
        <v>10</v>
      </c>
      <c r="C12" s="7">
        <v>327</v>
      </c>
      <c r="D12" s="7">
        <v>32.700000000000003</v>
      </c>
      <c r="E12" s="7">
        <v>112.01111111111115</v>
      </c>
      <c r="H12" s="7"/>
      <c r="I12" s="7"/>
      <c r="J12" s="7"/>
      <c r="K12" s="7"/>
      <c r="L12" s="7"/>
      <c r="M12" s="7"/>
      <c r="N12" s="7"/>
    </row>
    <row r="13" spans="1:14" ht="15" thickBot="1" x14ac:dyDescent="0.4">
      <c r="A13" s="8" t="s">
        <v>6</v>
      </c>
      <c r="B13" s="8">
        <v>10</v>
      </c>
      <c r="C13" s="8">
        <v>42064009</v>
      </c>
      <c r="D13" s="8">
        <v>4206400.9000000004</v>
      </c>
      <c r="E13" s="8">
        <v>7414366863059.4336</v>
      </c>
      <c r="F13" s="8"/>
      <c r="H13" s="8" t="s">
        <v>141</v>
      </c>
      <c r="I13" s="8">
        <v>6.4799618673160568E+16</v>
      </c>
      <c r="J13" s="8">
        <v>39</v>
      </c>
      <c r="K13" s="8"/>
      <c r="L13" s="8"/>
      <c r="M13" s="8"/>
      <c r="N13" s="8"/>
    </row>
    <row r="14" spans="1:14" x14ac:dyDescent="0.35">
      <c r="A14" s="7" t="s">
        <v>0</v>
      </c>
      <c r="B14" s="7">
        <v>10</v>
      </c>
      <c r="C14" s="7">
        <v>152207450</v>
      </c>
      <c r="D14" s="7">
        <v>15220745</v>
      </c>
      <c r="E14" s="7">
        <v>273847906839837.78</v>
      </c>
      <c r="F14" s="11" t="s">
        <v>55</v>
      </c>
      <c r="H14" s="7" t="s">
        <v>139</v>
      </c>
      <c r="I14" s="7">
        <v>1513807322165613</v>
      </c>
      <c r="J14" s="7">
        <v>3</v>
      </c>
      <c r="K14" s="7">
        <v>504602440721871</v>
      </c>
      <c r="L14" s="7">
        <v>6.9860404223542432</v>
      </c>
      <c r="M14" s="7">
        <v>8.0129695398669927E-4</v>
      </c>
      <c r="N14" s="7">
        <v>2.8662655509401795</v>
      </c>
    </row>
    <row r="15" spans="1:14" x14ac:dyDescent="0.35">
      <c r="A15" s="7" t="s">
        <v>1</v>
      </c>
      <c r="B15" s="7">
        <v>10</v>
      </c>
      <c r="C15" s="7">
        <v>32830031</v>
      </c>
      <c r="D15" s="7">
        <v>3283003.1</v>
      </c>
      <c r="E15" s="7">
        <v>14444657151930.102</v>
      </c>
      <c r="F15" s="11"/>
      <c r="H15" s="7" t="s">
        <v>140</v>
      </c>
      <c r="I15" s="7">
        <v>2600283818550488</v>
      </c>
      <c r="J15" s="7">
        <v>36</v>
      </c>
      <c r="K15" s="7">
        <v>72230106070846.891</v>
      </c>
      <c r="L15" s="7"/>
      <c r="M15" s="7"/>
      <c r="N15" s="7"/>
    </row>
    <row r="16" spans="1:14" x14ac:dyDescent="0.35">
      <c r="A16" s="7" t="s">
        <v>2</v>
      </c>
      <c r="B16" s="7">
        <v>10</v>
      </c>
      <c r="C16" s="7">
        <v>6552</v>
      </c>
      <c r="D16" s="7">
        <v>655.20000000000005</v>
      </c>
      <c r="E16" s="7">
        <v>67014.399999999965</v>
      </c>
      <c r="F16" s="11"/>
      <c r="H16" s="7"/>
      <c r="I16" s="7"/>
      <c r="J16" s="7"/>
      <c r="K16" s="7"/>
      <c r="L16" s="7"/>
      <c r="M16" s="7"/>
      <c r="N16" s="7"/>
    </row>
    <row r="17" spans="1:14" ht="15" thickBot="1" x14ac:dyDescent="0.4">
      <c r="A17" s="8" t="s">
        <v>6</v>
      </c>
      <c r="B17" s="8">
        <v>10</v>
      </c>
      <c r="C17" s="8">
        <v>6220618</v>
      </c>
      <c r="D17" s="8">
        <v>622061.80000000005</v>
      </c>
      <c r="E17" s="8">
        <v>627860224605.28882</v>
      </c>
      <c r="F17" s="8"/>
      <c r="H17" s="8" t="s">
        <v>141</v>
      </c>
      <c r="I17" s="8">
        <v>4114091140716101</v>
      </c>
      <c r="J17" s="8">
        <v>39</v>
      </c>
      <c r="K17" s="8"/>
      <c r="L17" s="8"/>
      <c r="M17" s="8"/>
      <c r="N17" s="8"/>
    </row>
    <row r="18" spans="1:14" x14ac:dyDescent="0.35">
      <c r="A18" s="7" t="s">
        <v>0</v>
      </c>
      <c r="B18" s="7">
        <v>10</v>
      </c>
      <c r="C18" s="7">
        <v>257832627</v>
      </c>
      <c r="D18" s="7">
        <v>25783262.699999999</v>
      </c>
      <c r="E18" s="7">
        <v>777109246022836.75</v>
      </c>
      <c r="F18" s="11" t="s">
        <v>66</v>
      </c>
      <c r="H18" s="7" t="s">
        <v>139</v>
      </c>
      <c r="I18" s="7">
        <v>4343257919603678</v>
      </c>
      <c r="J18" s="7">
        <v>3</v>
      </c>
      <c r="K18" s="7">
        <v>1447752639867892.8</v>
      </c>
      <c r="L18" s="7">
        <v>5.7971116624622194</v>
      </c>
      <c r="M18" s="7">
        <v>2.4343951575812456E-3</v>
      </c>
      <c r="N18" s="7">
        <v>2.8662655509401795</v>
      </c>
    </row>
    <row r="19" spans="1:14" x14ac:dyDescent="0.35">
      <c r="A19" s="7" t="s">
        <v>1</v>
      </c>
      <c r="B19" s="7">
        <v>10</v>
      </c>
      <c r="C19" s="7">
        <v>74877078</v>
      </c>
      <c r="D19" s="7">
        <v>7487707.7999999998</v>
      </c>
      <c r="E19" s="7">
        <v>221496401121058.63</v>
      </c>
      <c r="F19" s="11"/>
      <c r="H19" s="7" t="s">
        <v>140</v>
      </c>
      <c r="I19" s="7">
        <v>8990528054294452</v>
      </c>
      <c r="J19" s="7">
        <v>36</v>
      </c>
      <c r="K19" s="7">
        <v>249736890397068.13</v>
      </c>
      <c r="L19" s="7"/>
      <c r="M19" s="7"/>
      <c r="N19" s="7"/>
    </row>
    <row r="20" spans="1:14" x14ac:dyDescent="0.35">
      <c r="A20" s="7" t="s">
        <v>2</v>
      </c>
      <c r="B20" s="7">
        <v>10</v>
      </c>
      <c r="C20" s="7">
        <v>711</v>
      </c>
      <c r="D20" s="7">
        <v>71.099999999999994</v>
      </c>
      <c r="E20" s="7">
        <v>7752.7666666666664</v>
      </c>
      <c r="F20" s="11"/>
      <c r="H20" s="7"/>
      <c r="I20" s="7"/>
      <c r="J20" s="7"/>
      <c r="K20" s="7"/>
      <c r="L20" s="7"/>
      <c r="M20" s="7"/>
      <c r="N20" s="7"/>
    </row>
    <row r="21" spans="1:14" ht="15" thickBot="1" x14ac:dyDescent="0.4">
      <c r="A21" s="8" t="s">
        <v>6</v>
      </c>
      <c r="B21" s="8">
        <v>10</v>
      </c>
      <c r="C21" s="8">
        <v>6041155</v>
      </c>
      <c r="D21" s="8">
        <v>604115.5</v>
      </c>
      <c r="E21" s="8">
        <v>341914436624.5</v>
      </c>
      <c r="F21" s="8"/>
      <c r="H21" s="8" t="s">
        <v>141</v>
      </c>
      <c r="I21" s="8">
        <v>1.333378597389813E+16</v>
      </c>
      <c r="J21" s="8">
        <v>39</v>
      </c>
      <c r="K21" s="8"/>
      <c r="L21" s="8"/>
      <c r="M21" s="8"/>
      <c r="N21" s="8"/>
    </row>
    <row r="22" spans="1:14" x14ac:dyDescent="0.35">
      <c r="A22" s="7" t="s">
        <v>0</v>
      </c>
      <c r="B22" s="7">
        <v>10</v>
      </c>
      <c r="C22" s="7">
        <v>841035752</v>
      </c>
      <c r="D22" s="7">
        <v>84103575.200000003</v>
      </c>
      <c r="E22" s="7">
        <v>225744878964629.34</v>
      </c>
      <c r="F22" s="11" t="s">
        <v>77</v>
      </c>
      <c r="H22" s="7" t="s">
        <v>139</v>
      </c>
      <c r="I22" s="7">
        <v>4.73719449631746E+16</v>
      </c>
      <c r="J22" s="7">
        <v>3</v>
      </c>
      <c r="K22" s="7">
        <v>1.57906483210582E+16</v>
      </c>
      <c r="L22" s="7">
        <v>224.70072118053699</v>
      </c>
      <c r="M22" s="7">
        <v>2.333224394646861E-23</v>
      </c>
      <c r="N22" s="7">
        <v>2.8662655509401795</v>
      </c>
    </row>
    <row r="23" spans="1:14" x14ac:dyDescent="0.35">
      <c r="A23" s="7" t="s">
        <v>1</v>
      </c>
      <c r="B23" s="7">
        <v>10</v>
      </c>
      <c r="C23" s="7">
        <v>442776031</v>
      </c>
      <c r="D23" s="7">
        <v>44277603.100000001</v>
      </c>
      <c r="E23" s="7">
        <v>45470213002106.219</v>
      </c>
      <c r="H23" s="7" t="s">
        <v>140</v>
      </c>
      <c r="I23" s="7">
        <v>2529868780889939</v>
      </c>
      <c r="J23" s="7">
        <v>36</v>
      </c>
      <c r="K23" s="7">
        <v>70274132802498.305</v>
      </c>
      <c r="L23" s="7"/>
      <c r="M23" s="7"/>
      <c r="N23" s="7"/>
    </row>
    <row r="24" spans="1:14" x14ac:dyDescent="0.35">
      <c r="A24" s="7" t="s">
        <v>2</v>
      </c>
      <c r="B24" s="7">
        <v>10</v>
      </c>
      <c r="C24" s="7">
        <v>356</v>
      </c>
      <c r="D24" s="7">
        <v>35.6</v>
      </c>
      <c r="E24" s="7">
        <v>270.26666666666665</v>
      </c>
      <c r="F24" s="12"/>
      <c r="H24" s="7"/>
      <c r="I24" s="7"/>
      <c r="J24" s="7"/>
      <c r="K24" s="7"/>
      <c r="L24" s="7"/>
      <c r="M24" s="7"/>
      <c r="N24" s="7"/>
    </row>
    <row r="25" spans="1:14" ht="15" thickBot="1" x14ac:dyDescent="0.4">
      <c r="A25" s="8" t="s">
        <v>6</v>
      </c>
      <c r="B25" s="8">
        <v>10</v>
      </c>
      <c r="C25" s="8">
        <v>28406150</v>
      </c>
      <c r="D25" s="8">
        <v>2840615</v>
      </c>
      <c r="E25" s="8">
        <v>9881439242989.334</v>
      </c>
      <c r="F25" s="8"/>
      <c r="H25" s="8" t="s">
        <v>141</v>
      </c>
      <c r="I25" s="8">
        <v>4.9901813744064536E+16</v>
      </c>
      <c r="J25" s="8">
        <v>39</v>
      </c>
      <c r="K25" s="8"/>
      <c r="L25" s="8"/>
      <c r="M25" s="8"/>
      <c r="N25" s="8"/>
    </row>
    <row r="26" spans="1:14" x14ac:dyDescent="0.35">
      <c r="A26" s="7" t="s">
        <v>0</v>
      </c>
      <c r="B26" s="7">
        <v>10</v>
      </c>
      <c r="C26" s="7">
        <v>561741716</v>
      </c>
      <c r="D26" s="7">
        <v>56174171.600000001</v>
      </c>
      <c r="E26" s="7">
        <v>604201089989166.25</v>
      </c>
      <c r="F26" s="11" t="s">
        <v>88</v>
      </c>
      <c r="H26" s="7" t="s">
        <v>139</v>
      </c>
      <c r="I26" s="7">
        <v>2.129977751514942E+16</v>
      </c>
      <c r="J26" s="7">
        <v>3</v>
      </c>
      <c r="K26" s="7">
        <v>7099925838383140</v>
      </c>
      <c r="L26" s="7">
        <v>36.847645465381802</v>
      </c>
      <c r="M26" s="7">
        <v>4.5447686185875973E-11</v>
      </c>
      <c r="N26" s="7">
        <v>2.8662655509401795</v>
      </c>
    </row>
    <row r="27" spans="1:14" x14ac:dyDescent="0.35">
      <c r="A27" s="7" t="s">
        <v>1</v>
      </c>
      <c r="B27" s="7">
        <v>10</v>
      </c>
      <c r="C27" s="7">
        <v>305326283</v>
      </c>
      <c r="D27" s="7">
        <v>30532628.300000001</v>
      </c>
      <c r="E27" s="7">
        <v>162779868154602.44</v>
      </c>
      <c r="F27" s="11"/>
      <c r="H27" s="7" t="s">
        <v>140</v>
      </c>
      <c r="I27" s="7">
        <v>6936598714887376</v>
      </c>
      <c r="J27" s="7">
        <v>36</v>
      </c>
      <c r="K27" s="7">
        <v>192683297635760.44</v>
      </c>
      <c r="L27" s="7"/>
      <c r="M27" s="7"/>
      <c r="N27" s="7"/>
    </row>
    <row r="28" spans="1:14" x14ac:dyDescent="0.35">
      <c r="A28" s="7" t="s">
        <v>2</v>
      </c>
      <c r="B28" s="7">
        <v>10</v>
      </c>
      <c r="C28" s="7">
        <v>886</v>
      </c>
      <c r="D28" s="7">
        <v>88.6</v>
      </c>
      <c r="E28" s="7">
        <v>315.15555555555488</v>
      </c>
      <c r="F28" s="11"/>
      <c r="H28" s="7"/>
      <c r="I28" s="7"/>
      <c r="J28" s="7"/>
      <c r="K28" s="7"/>
      <c r="L28" s="7"/>
      <c r="M28" s="7"/>
      <c r="N28" s="7"/>
    </row>
    <row r="29" spans="1:14" ht="15" thickBot="1" x14ac:dyDescent="0.4">
      <c r="A29" s="8" t="s">
        <v>6</v>
      </c>
      <c r="B29" s="8">
        <v>10</v>
      </c>
      <c r="C29" s="8">
        <v>18658522</v>
      </c>
      <c r="D29" s="8">
        <v>1865852.2</v>
      </c>
      <c r="E29" s="8">
        <v>3752232398957.7334</v>
      </c>
      <c r="F29" s="8"/>
      <c r="H29" s="8" t="s">
        <v>141</v>
      </c>
      <c r="I29" s="8">
        <v>2.8236376230036796E+16</v>
      </c>
      <c r="J29" s="8">
        <v>39</v>
      </c>
      <c r="K29" s="8"/>
      <c r="L29" s="8"/>
      <c r="M29" s="8"/>
      <c r="N29" s="8"/>
    </row>
    <row r="30" spans="1:14" x14ac:dyDescent="0.35">
      <c r="A30" s="7" t="s">
        <v>0</v>
      </c>
      <c r="B30" s="7">
        <v>10</v>
      </c>
      <c r="C30" s="7">
        <v>73442215</v>
      </c>
      <c r="D30" s="7">
        <v>7344221.5</v>
      </c>
      <c r="E30" s="7">
        <v>18349075480661.391</v>
      </c>
      <c r="F30" s="11" t="s">
        <v>99</v>
      </c>
      <c r="H30" s="7" t="s">
        <v>139</v>
      </c>
      <c r="I30" s="7">
        <v>442950769286105.63</v>
      </c>
      <c r="J30" s="7">
        <v>3</v>
      </c>
      <c r="K30" s="7">
        <v>147650256428701.88</v>
      </c>
      <c r="L30" s="7">
        <v>21.996990408137314</v>
      </c>
      <c r="M30" s="7">
        <v>2.8832344932308089E-8</v>
      </c>
      <c r="N30" s="7">
        <v>2.8662655509401795</v>
      </c>
    </row>
    <row r="31" spans="1:14" x14ac:dyDescent="0.35">
      <c r="A31" s="7" t="s">
        <v>1</v>
      </c>
      <c r="B31" s="7">
        <v>10</v>
      </c>
      <c r="C31" s="7">
        <v>61716693</v>
      </c>
      <c r="D31" s="7">
        <v>6171669.2999999998</v>
      </c>
      <c r="E31" s="7">
        <v>8401709072022.0137</v>
      </c>
      <c r="F31" s="11"/>
      <c r="H31" s="7" t="s">
        <v>140</v>
      </c>
      <c r="I31" s="7">
        <v>241642567133499.59</v>
      </c>
      <c r="J31" s="7">
        <v>36</v>
      </c>
      <c r="K31" s="7">
        <v>6712293531486.0996</v>
      </c>
      <c r="L31" s="7"/>
      <c r="M31" s="7"/>
      <c r="N31" s="7"/>
    </row>
    <row r="32" spans="1:14" x14ac:dyDescent="0.35">
      <c r="A32" s="7" t="s">
        <v>2</v>
      </c>
      <c r="B32" s="7">
        <v>10</v>
      </c>
      <c r="C32" s="7">
        <v>159</v>
      </c>
      <c r="D32" s="7">
        <v>15.9</v>
      </c>
      <c r="E32" s="7">
        <v>4.1000000000000103</v>
      </c>
      <c r="F32" s="11"/>
      <c r="H32" s="7"/>
      <c r="I32" s="7"/>
      <c r="J32" s="7"/>
      <c r="K32" s="7"/>
      <c r="L32" s="7"/>
      <c r="M32" s="7"/>
      <c r="N32" s="7"/>
    </row>
    <row r="33" spans="1:14" ht="15" thickBot="1" x14ac:dyDescent="0.4">
      <c r="A33" s="8" t="s">
        <v>6</v>
      </c>
      <c r="B33" s="8">
        <v>10</v>
      </c>
      <c r="C33" s="8">
        <v>3162323</v>
      </c>
      <c r="D33" s="8">
        <v>316232.3</v>
      </c>
      <c r="E33" s="8">
        <v>98389573256.899994</v>
      </c>
      <c r="F33" s="8"/>
      <c r="H33" s="8" t="s">
        <v>141</v>
      </c>
      <c r="I33" s="8">
        <v>684593336419605.25</v>
      </c>
      <c r="J33" s="8">
        <v>39</v>
      </c>
      <c r="K33" s="8"/>
      <c r="L33" s="8"/>
      <c r="M33" s="8"/>
      <c r="N33" s="8"/>
    </row>
    <row r="34" spans="1:14" x14ac:dyDescent="0.35">
      <c r="A34" s="7" t="s">
        <v>0</v>
      </c>
      <c r="B34" s="7">
        <v>10</v>
      </c>
      <c r="C34" s="7">
        <v>671298592</v>
      </c>
      <c r="D34" s="7">
        <v>67129859.200000003</v>
      </c>
      <c r="E34" s="7">
        <v>795318075706845.38</v>
      </c>
      <c r="F34" s="11" t="s">
        <v>110</v>
      </c>
      <c r="H34" s="7" t="s">
        <v>139</v>
      </c>
      <c r="I34" s="7">
        <v>3.0353255138887904E+16</v>
      </c>
      <c r="J34" s="7">
        <v>3</v>
      </c>
      <c r="K34" s="7">
        <v>1.0117751712962634E+16</v>
      </c>
      <c r="L34" s="7">
        <v>40.249047336394334</v>
      </c>
      <c r="M34" s="7">
        <v>1.3662642514652634E-11</v>
      </c>
      <c r="N34" s="7">
        <v>2.8662655509401795</v>
      </c>
    </row>
    <row r="35" spans="1:14" x14ac:dyDescent="0.35">
      <c r="A35" s="7" t="s">
        <v>1</v>
      </c>
      <c r="B35" s="7">
        <v>10</v>
      </c>
      <c r="C35" s="7">
        <v>339961786</v>
      </c>
      <c r="D35" s="7">
        <v>33996178.600000001</v>
      </c>
      <c r="E35" s="7">
        <v>206963754136524.44</v>
      </c>
      <c r="H35" s="7" t="s">
        <v>140</v>
      </c>
      <c r="I35" s="7">
        <v>9049631873828216</v>
      </c>
      <c r="J35" s="7">
        <v>36</v>
      </c>
      <c r="K35" s="7">
        <v>251378663161894.88</v>
      </c>
      <c r="L35" s="7"/>
      <c r="M35" s="7"/>
      <c r="N35" s="7"/>
    </row>
    <row r="36" spans="1:14" x14ac:dyDescent="0.35">
      <c r="A36" s="7" t="s">
        <v>2</v>
      </c>
      <c r="B36" s="7">
        <v>10</v>
      </c>
      <c r="C36" s="7">
        <v>976</v>
      </c>
      <c r="D36" s="7">
        <v>97.6</v>
      </c>
      <c r="E36" s="7">
        <v>1409.3777777777771</v>
      </c>
      <c r="F36" s="11"/>
      <c r="H36" s="7"/>
      <c r="I36" s="7"/>
      <c r="J36" s="7"/>
      <c r="K36" s="7"/>
      <c r="L36" s="7"/>
      <c r="M36" s="7"/>
      <c r="N36" s="7"/>
    </row>
    <row r="37" spans="1:14" ht="15" thickBot="1" x14ac:dyDescent="0.4">
      <c r="A37" s="8" t="s">
        <v>6</v>
      </c>
      <c r="B37" s="8">
        <v>10</v>
      </c>
      <c r="C37" s="8">
        <v>14183807</v>
      </c>
      <c r="D37" s="8">
        <v>1418380.7</v>
      </c>
      <c r="E37" s="8">
        <v>3232822802799.5669</v>
      </c>
      <c r="F37" s="8"/>
      <c r="H37" s="8" t="s">
        <v>141</v>
      </c>
      <c r="I37" s="8">
        <v>3.940288701271612E+16</v>
      </c>
      <c r="J37" s="8">
        <v>39</v>
      </c>
      <c r="K37" s="8"/>
      <c r="L37" s="8"/>
      <c r="M37" s="8"/>
      <c r="N37" s="8"/>
    </row>
    <row r="38" spans="1:14" x14ac:dyDescent="0.35">
      <c r="A38" s="7" t="s">
        <v>0</v>
      </c>
      <c r="B38" s="7">
        <v>10</v>
      </c>
      <c r="C38" s="7">
        <v>357251136</v>
      </c>
      <c r="D38" s="7">
        <v>35725113.600000001</v>
      </c>
      <c r="E38" s="7">
        <v>1290117271764483</v>
      </c>
      <c r="F38" s="11" t="s">
        <v>121</v>
      </c>
      <c r="H38" s="7" t="s">
        <v>139</v>
      </c>
      <c r="I38" s="7">
        <v>8389745315936034</v>
      </c>
      <c r="J38" s="7">
        <v>3</v>
      </c>
      <c r="K38" s="7">
        <v>2796581771978678</v>
      </c>
      <c r="L38" s="7">
        <v>8.1626307294314593</v>
      </c>
      <c r="M38" s="7">
        <v>2.8312169253099181E-4</v>
      </c>
      <c r="N38" s="7">
        <v>2.8662655509401795</v>
      </c>
    </row>
    <row r="39" spans="1:14" x14ac:dyDescent="0.35">
      <c r="A39" s="7" t="s">
        <v>1</v>
      </c>
      <c r="B39" s="7">
        <v>10</v>
      </c>
      <c r="C39" s="7">
        <v>99326335</v>
      </c>
      <c r="D39" s="7">
        <v>9932633.5</v>
      </c>
      <c r="E39" s="7">
        <v>79890161543915.406</v>
      </c>
      <c r="F39" s="11"/>
      <c r="H39" s="7" t="s">
        <v>140</v>
      </c>
      <c r="I39" s="7">
        <v>1.2333884396880554E+16</v>
      </c>
      <c r="J39" s="7">
        <v>36</v>
      </c>
      <c r="K39" s="7">
        <v>342607899913348.75</v>
      </c>
      <c r="L39" s="7"/>
      <c r="M39" s="7"/>
      <c r="N39" s="7"/>
    </row>
    <row r="40" spans="1:14" x14ac:dyDescent="0.35">
      <c r="A40" s="7" t="s">
        <v>2</v>
      </c>
      <c r="B40" s="7">
        <v>10</v>
      </c>
      <c r="C40" s="7">
        <v>3239</v>
      </c>
      <c r="D40" s="7">
        <v>323.89999999999998</v>
      </c>
      <c r="E40" s="7">
        <v>16634.766666666656</v>
      </c>
      <c r="F40" s="11"/>
      <c r="H40" s="7"/>
      <c r="I40" s="7"/>
      <c r="J40" s="7"/>
      <c r="K40" s="7"/>
      <c r="L40" s="7"/>
      <c r="M40" s="7"/>
      <c r="N40" s="7"/>
    </row>
    <row r="41" spans="1:14" ht="15" thickBot="1" x14ac:dyDescent="0.4">
      <c r="A41" s="8" t="s">
        <v>6</v>
      </c>
      <c r="B41" s="8">
        <v>10</v>
      </c>
      <c r="C41" s="8">
        <v>6627977</v>
      </c>
      <c r="D41" s="8">
        <v>662797.69999999995</v>
      </c>
      <c r="E41" s="8">
        <v>424166328361.78888</v>
      </c>
      <c r="F41" s="8"/>
      <c r="H41" s="8" t="s">
        <v>141</v>
      </c>
      <c r="I41" s="8">
        <v>2.0723629712816588E+16</v>
      </c>
      <c r="J41" s="8">
        <v>39</v>
      </c>
      <c r="K41" s="8"/>
      <c r="L41" s="8"/>
      <c r="M41" s="8"/>
      <c r="N41" s="8"/>
    </row>
    <row r="42" spans="1:14" x14ac:dyDescent="0.35">
      <c r="A42" s="7" t="s">
        <v>0</v>
      </c>
      <c r="B42" s="7">
        <v>10</v>
      </c>
      <c r="C42" s="7">
        <v>152207450</v>
      </c>
      <c r="D42" s="7">
        <v>15220745</v>
      </c>
      <c r="E42" s="7">
        <v>273847906839837.78</v>
      </c>
      <c r="F42" s="11" t="s">
        <v>122</v>
      </c>
      <c r="H42" s="7" t="s">
        <v>139</v>
      </c>
      <c r="I42" s="7">
        <v>1513807322165613</v>
      </c>
      <c r="J42" s="7">
        <v>3</v>
      </c>
      <c r="K42" s="7">
        <v>504602440721871</v>
      </c>
      <c r="L42" s="7">
        <v>6.9860404223542432</v>
      </c>
      <c r="M42" s="7">
        <v>8.0129695398669927E-4</v>
      </c>
      <c r="N42" s="7">
        <v>2.8662655509401795</v>
      </c>
    </row>
    <row r="43" spans="1:14" x14ac:dyDescent="0.35">
      <c r="A43" s="7" t="s">
        <v>1</v>
      </c>
      <c r="B43" s="7">
        <v>10</v>
      </c>
      <c r="C43" s="7">
        <v>32830031</v>
      </c>
      <c r="D43" s="7">
        <v>3283003.1</v>
      </c>
      <c r="E43" s="7">
        <v>14444657151930.102</v>
      </c>
      <c r="H43" s="7" t="s">
        <v>140</v>
      </c>
      <c r="I43" s="7">
        <v>2600283818550488</v>
      </c>
      <c r="J43" s="7">
        <v>36</v>
      </c>
      <c r="K43" s="7">
        <v>72230106070846.891</v>
      </c>
      <c r="L43" s="7"/>
      <c r="M43" s="7"/>
      <c r="N43" s="7"/>
    </row>
    <row r="44" spans="1:14" x14ac:dyDescent="0.35">
      <c r="A44" s="7" t="s">
        <v>2</v>
      </c>
      <c r="B44" s="7">
        <v>10</v>
      </c>
      <c r="C44" s="7">
        <v>6552</v>
      </c>
      <c r="D44" s="7">
        <v>655.20000000000005</v>
      </c>
      <c r="E44" s="7">
        <v>67014.399999999965</v>
      </c>
      <c r="H44" s="7"/>
      <c r="I44" s="7"/>
      <c r="J44" s="7"/>
      <c r="K44" s="7"/>
      <c r="L44" s="7"/>
      <c r="M44" s="7"/>
      <c r="N44" s="7"/>
    </row>
    <row r="45" spans="1:14" ht="15" thickBot="1" x14ac:dyDescent="0.4">
      <c r="A45" s="8" t="s">
        <v>6</v>
      </c>
      <c r="B45" s="8">
        <v>10</v>
      </c>
      <c r="C45" s="8">
        <v>6220618</v>
      </c>
      <c r="D45" s="8">
        <v>622061.80000000005</v>
      </c>
      <c r="E45" s="8">
        <v>627860224605.28882</v>
      </c>
      <c r="F45" s="8"/>
      <c r="H45" s="8" t="s">
        <v>141</v>
      </c>
      <c r="I45" s="8">
        <v>4114091140716101</v>
      </c>
      <c r="J45" s="8">
        <v>39</v>
      </c>
      <c r="K45" s="8"/>
      <c r="L45" s="8"/>
      <c r="M45" s="8"/>
      <c r="N45" s="8"/>
    </row>
    <row r="46" spans="1:14" x14ac:dyDescent="0.35">
      <c r="A46" s="7" t="s">
        <v>0</v>
      </c>
      <c r="F46" s="11" t="s">
        <v>126</v>
      </c>
      <c r="H46" s="7" t="s">
        <v>139</v>
      </c>
    </row>
    <row r="47" spans="1:14" x14ac:dyDescent="0.35">
      <c r="A47" s="7" t="s">
        <v>1</v>
      </c>
      <c r="H47" s="7" t="s">
        <v>140</v>
      </c>
    </row>
    <row r="48" spans="1:14" x14ac:dyDescent="0.35">
      <c r="A48" s="7" t="s">
        <v>2</v>
      </c>
      <c r="H48" s="7"/>
    </row>
    <row r="49" spans="1:14" ht="15" thickBot="1" x14ac:dyDescent="0.4">
      <c r="A49" s="8" t="s">
        <v>6</v>
      </c>
      <c r="B49" s="8"/>
      <c r="C49" s="8"/>
      <c r="D49" s="8"/>
      <c r="E49" s="8"/>
      <c r="F49" s="8"/>
      <c r="H49" s="8" t="s">
        <v>141</v>
      </c>
      <c r="I49" s="8"/>
      <c r="J49" s="8"/>
      <c r="K49" s="8"/>
      <c r="L49" s="8"/>
      <c r="M49" s="8"/>
      <c r="N49" s="8"/>
    </row>
    <row r="52" spans="1:14" x14ac:dyDescent="0.35">
      <c r="F52" s="11"/>
    </row>
    <row r="53" spans="1:14" x14ac:dyDescent="0.35">
      <c r="F53" s="11"/>
    </row>
    <row r="54" spans="1:14" x14ac:dyDescent="0.35">
      <c r="F54" s="11"/>
    </row>
    <row r="55" spans="1:14" x14ac:dyDescent="0.35">
      <c r="F55" s="11"/>
    </row>
    <row r="56" spans="1:14" x14ac:dyDescent="0.35">
      <c r="F56" s="11"/>
    </row>
    <row r="57" spans="1:14" x14ac:dyDescent="0.35">
      <c r="F57" s="11"/>
    </row>
    <row r="58" spans="1:14" x14ac:dyDescent="0.35">
      <c r="F58" s="11"/>
    </row>
    <row r="60" spans="1:14" x14ac:dyDescent="0.35">
      <c r="F60" s="11"/>
    </row>
    <row r="61" spans="1:14" x14ac:dyDescent="0.35">
      <c r="F61" s="11"/>
    </row>
    <row r="63" spans="1:14" x14ac:dyDescent="0.35">
      <c r="F63" s="11"/>
    </row>
    <row r="64" spans="1:14" x14ac:dyDescent="0.35">
      <c r="F64" s="11"/>
    </row>
    <row r="65" spans="6:6" x14ac:dyDescent="0.35">
      <c r="F65" s="11"/>
    </row>
    <row r="66" spans="6:6" x14ac:dyDescent="0.35">
      <c r="F66" s="11"/>
    </row>
    <row r="67" spans="6:6" x14ac:dyDescent="0.35">
      <c r="F67" s="11"/>
    </row>
    <row r="68" spans="6:6" x14ac:dyDescent="0.35">
      <c r="F68" s="11"/>
    </row>
    <row r="70" spans="6:6" x14ac:dyDescent="0.35">
      <c r="F70" s="11"/>
    </row>
    <row r="72" spans="6:6" x14ac:dyDescent="0.35">
      <c r="F72" s="11"/>
    </row>
    <row r="73" spans="6:6" x14ac:dyDescent="0.35">
      <c r="F73" s="11"/>
    </row>
    <row r="74" spans="6:6" x14ac:dyDescent="0.35">
      <c r="F74" s="11"/>
    </row>
    <row r="75" spans="6:6" x14ac:dyDescent="0.35">
      <c r="F75" s="11"/>
    </row>
    <row r="76" spans="6:6" x14ac:dyDescent="0.35">
      <c r="F76" s="11"/>
    </row>
    <row r="77" spans="6:6" x14ac:dyDescent="0.35">
      <c r="F77" s="11"/>
    </row>
    <row r="78" spans="6:6" x14ac:dyDescent="0.35">
      <c r="F78" s="11"/>
    </row>
    <row r="79" spans="6:6" ht="15" customHeight="1" x14ac:dyDescent="0.35"/>
    <row r="80" spans="6:6" x14ac:dyDescent="0.35">
      <c r="F80" s="11"/>
    </row>
    <row r="81" spans="6:6" x14ac:dyDescent="0.35">
      <c r="F81" s="11"/>
    </row>
    <row r="82" spans="6:6" x14ac:dyDescent="0.35">
      <c r="F82" s="11"/>
    </row>
    <row r="83" spans="6:6" x14ac:dyDescent="0.35">
      <c r="F83" s="11"/>
    </row>
    <row r="84" spans="6:6" x14ac:dyDescent="0.35">
      <c r="F84" s="11"/>
    </row>
    <row r="85" spans="6:6" x14ac:dyDescent="0.35">
      <c r="F85" s="11"/>
    </row>
    <row r="86" spans="6:6" x14ac:dyDescent="0.35">
      <c r="F86" s="11"/>
    </row>
    <row r="87" spans="6:6" x14ac:dyDescent="0.35">
      <c r="F87" s="11"/>
    </row>
    <row r="88" spans="6:6" x14ac:dyDescent="0.35">
      <c r="F88" s="11"/>
    </row>
    <row r="90" spans="6:6" x14ac:dyDescent="0.35">
      <c r="F90" s="11"/>
    </row>
    <row r="91" spans="6:6" x14ac:dyDescent="0.35">
      <c r="F91" s="11"/>
    </row>
    <row r="92" spans="6:6" x14ac:dyDescent="0.35">
      <c r="F92" s="11"/>
    </row>
    <row r="93" spans="6:6" x14ac:dyDescent="0.35">
      <c r="F93" s="11"/>
    </row>
    <row r="94" spans="6:6" x14ac:dyDescent="0.35">
      <c r="F94" s="11"/>
    </row>
    <row r="95" spans="6:6" x14ac:dyDescent="0.35">
      <c r="F95" s="11"/>
    </row>
    <row r="96" spans="6:6" x14ac:dyDescent="0.35">
      <c r="F96" s="11"/>
    </row>
    <row r="97" spans="6:6" x14ac:dyDescent="0.35">
      <c r="F97" s="11"/>
    </row>
    <row r="98" spans="6:6" x14ac:dyDescent="0.35">
      <c r="F98"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F3F54-C073-4C4C-8536-EE074DDED9F9}">
  <dimension ref="A1"/>
  <sheetViews>
    <sheetView workbookViewId="0">
      <selection activeCell="R12" sqref="R12"/>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8B6BE-4CB7-48AC-8B63-191A8CA2D835}">
  <dimension ref="A1"/>
  <sheetViews>
    <sheetView workbookViewId="0">
      <selection activeCell="B6" sqref="B6"/>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data  highest Answer</vt:lpstr>
      <vt:lpstr>Analysis based on personal poin</vt:lpstr>
      <vt:lpstr>Sum Score</vt:lpstr>
      <vt:lpstr>Variance highest Answer</vt:lpstr>
      <vt:lpstr>Variance Chart</vt:lpstr>
      <vt:lpstr>Sum Character Length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zahra Ahmadi</dc:creator>
  <cp:lastModifiedBy>Sana</cp:lastModifiedBy>
  <dcterms:created xsi:type="dcterms:W3CDTF">2023-01-22T11:38:07Z</dcterms:created>
  <dcterms:modified xsi:type="dcterms:W3CDTF">2023-01-28T17:11:40Z</dcterms:modified>
</cp:coreProperties>
</file>