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Zahra\Desktop\q analysis\"/>
    </mc:Choice>
  </mc:AlternateContent>
  <xr:revisionPtr revIDLastSave="0" documentId="13_ncr:1_{0035F570-EDFE-49CD-A32F-E74627C23CE5}" xr6:coauthVersionLast="47" xr6:coauthVersionMax="47" xr10:uidLastSave="{00000000-0000-0000-0000-000000000000}"/>
  <bookViews>
    <workbookView xWindow="-110" yWindow="-110" windowWidth="19420" windowHeight="10300" tabRatio="590" xr2:uid="{DA136C82-EE91-4BCE-BE8B-5C593CEFDF85}"/>
  </bookViews>
  <sheets>
    <sheet name="Total Data Highest Question" sheetId="6" r:id="rId1"/>
    <sheet name="Analysis based on personal opin" sheetId="7" r:id="rId2"/>
    <sheet name="Creation Date" sheetId="8" r:id="rId3"/>
    <sheet name="Sum Score" sheetId="2" r:id="rId4"/>
    <sheet name="variance Highest Question" sheetId="3" r:id="rId5"/>
    <sheet name="variance chart" sheetId="4" r:id="rId6"/>
    <sheet name="Sum character length" sheetId="5" r:id="rId7"/>
  </sheets>
  <definedNames>
    <definedName name="_xlnm._FilterDatabase" localSheetId="1" hidden="1">'Analysis based on personal opin'!$AA$1:$AA$121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Z111" i="6" l="1"/>
  <c r="AA111" i="6"/>
  <c r="AA112" i="6"/>
  <c r="AA113" i="6"/>
  <c r="AA114" i="6"/>
  <c r="AA115" i="6"/>
  <c r="AB111" i="6" s="1"/>
  <c r="AA116" i="6"/>
  <c r="AA117" i="6"/>
  <c r="AA118" i="6"/>
  <c r="AA119" i="6"/>
  <c r="AA120" i="6"/>
  <c r="AA110" i="7"/>
  <c r="AA109" i="7"/>
  <c r="AA108" i="7"/>
  <c r="AA107" i="7"/>
  <c r="AA106" i="7"/>
  <c r="AA105" i="7"/>
  <c r="AA104" i="7"/>
  <c r="AA103" i="7"/>
  <c r="AA102" i="7"/>
  <c r="AA101" i="7"/>
  <c r="Z101" i="7"/>
  <c r="AA100" i="7"/>
  <c r="AA99" i="7"/>
  <c r="AA98" i="7"/>
  <c r="AA97" i="7"/>
  <c r="AA96" i="7"/>
  <c r="AA95" i="7"/>
  <c r="AA94" i="7"/>
  <c r="AA93" i="7"/>
  <c r="AA92" i="7"/>
  <c r="AA91" i="7"/>
  <c r="Z91" i="7"/>
  <c r="AA90" i="7"/>
  <c r="AA89" i="7"/>
  <c r="AA88" i="7"/>
  <c r="AA87" i="7"/>
  <c r="AA86" i="7"/>
  <c r="AA85" i="7"/>
  <c r="AA84" i="7"/>
  <c r="AA83" i="7"/>
  <c r="AA82" i="7"/>
  <c r="AA81" i="7"/>
  <c r="Z81" i="7"/>
  <c r="AA80" i="7"/>
  <c r="AA79" i="7"/>
  <c r="AA78" i="7"/>
  <c r="AA77" i="7"/>
  <c r="AA76" i="7"/>
  <c r="AA75" i="7"/>
  <c r="AA74" i="7"/>
  <c r="AA73" i="7"/>
  <c r="AA72" i="7"/>
  <c r="AA71" i="7"/>
  <c r="Z71" i="7"/>
  <c r="AA70" i="7"/>
  <c r="AA69" i="7"/>
  <c r="AA68" i="7"/>
  <c r="AA67" i="7"/>
  <c r="AA66" i="7"/>
  <c r="AA65" i="7"/>
  <c r="AA64" i="7"/>
  <c r="AA63" i="7"/>
  <c r="AA62" i="7"/>
  <c r="AA61" i="7"/>
  <c r="Z61" i="7"/>
  <c r="AA60" i="7"/>
  <c r="AA59" i="7"/>
  <c r="AA58" i="7"/>
  <c r="AA57" i="7"/>
  <c r="AA56" i="7"/>
  <c r="AA55" i="7"/>
  <c r="AA54" i="7"/>
  <c r="AA53" i="7"/>
  <c r="AA52" i="7"/>
  <c r="AA51" i="7"/>
  <c r="Z51" i="7"/>
  <c r="AA50" i="7"/>
  <c r="AA49" i="7"/>
  <c r="AA48" i="7"/>
  <c r="AA47" i="7"/>
  <c r="AA46" i="7"/>
  <c r="AA45" i="7"/>
  <c r="AA44" i="7"/>
  <c r="AA43" i="7"/>
  <c r="AA42" i="7"/>
  <c r="AA41" i="7"/>
  <c r="Z41" i="7"/>
  <c r="AA40" i="7"/>
  <c r="AA39" i="7"/>
  <c r="AA38" i="7"/>
  <c r="AA37" i="7"/>
  <c r="AA36" i="7"/>
  <c r="AA35" i="7"/>
  <c r="AA34" i="7"/>
  <c r="AA33" i="7"/>
  <c r="AA32" i="7"/>
  <c r="AA31" i="7"/>
  <c r="Z31" i="7"/>
  <c r="AA30" i="7"/>
  <c r="AA29" i="7"/>
  <c r="AA28" i="7"/>
  <c r="AA27" i="7"/>
  <c r="AA26" i="7"/>
  <c r="AA25" i="7"/>
  <c r="AA24" i="7"/>
  <c r="AA23" i="7"/>
  <c r="AA22" i="7"/>
  <c r="AA21" i="7"/>
  <c r="Z21" i="7"/>
  <c r="AA20" i="7"/>
  <c r="AA19" i="7"/>
  <c r="AA18" i="7"/>
  <c r="AA17" i="7"/>
  <c r="AA16" i="7"/>
  <c r="AA15" i="7"/>
  <c r="AA14" i="7"/>
  <c r="AA13" i="7"/>
  <c r="AA12" i="7"/>
  <c r="Z12" i="7"/>
  <c r="AA11" i="7"/>
  <c r="AA10" i="7"/>
  <c r="AA9" i="7"/>
  <c r="AA8" i="7"/>
  <c r="AA7" i="7"/>
  <c r="AA6" i="7"/>
  <c r="AA5" i="7"/>
  <c r="AA4" i="7"/>
  <c r="AA3" i="7"/>
  <c r="AC2" i="7"/>
  <c r="AA2" i="7"/>
  <c r="Z2" i="7"/>
  <c r="AA110" i="6"/>
  <c r="AA109" i="6"/>
  <c r="AA108" i="6"/>
  <c r="AA107" i="6"/>
  <c r="AA106" i="6"/>
  <c r="AA105" i="6"/>
  <c r="AB101" i="6" s="1"/>
  <c r="AA104" i="6"/>
  <c r="AA103" i="6"/>
  <c r="AA102" i="6"/>
  <c r="AA101" i="6"/>
  <c r="Z101" i="6"/>
  <c r="AA100" i="6"/>
  <c r="AA99" i="6"/>
  <c r="AA98" i="6"/>
  <c r="AA97" i="6"/>
  <c r="AA96" i="6"/>
  <c r="AA95" i="6"/>
  <c r="AB91" i="6" s="1"/>
  <c r="AA94" i="6"/>
  <c r="AA93" i="6"/>
  <c r="AA92" i="6"/>
  <c r="AA91" i="6"/>
  <c r="Z91" i="6"/>
  <c r="AA90" i="6"/>
  <c r="AA89" i="6"/>
  <c r="AA88" i="6"/>
  <c r="AA87" i="6"/>
  <c r="AA86" i="6"/>
  <c r="AA85" i="6"/>
  <c r="AA84" i="6"/>
  <c r="AA83" i="6"/>
  <c r="AA82" i="6"/>
  <c r="AA81" i="6"/>
  <c r="Z81" i="6"/>
  <c r="AA80" i="6"/>
  <c r="AA79" i="6"/>
  <c r="AA78" i="6"/>
  <c r="AA77" i="6"/>
  <c r="AA76" i="6"/>
  <c r="AA75" i="6"/>
  <c r="AA74" i="6"/>
  <c r="AA73" i="6"/>
  <c r="AA72" i="6"/>
  <c r="AA71" i="6"/>
  <c r="Z71" i="6"/>
  <c r="AA70" i="6"/>
  <c r="AA69" i="6"/>
  <c r="AA68" i="6"/>
  <c r="AA67" i="6"/>
  <c r="AA66" i="6"/>
  <c r="AA65" i="6"/>
  <c r="AA64" i="6"/>
  <c r="AA63" i="6"/>
  <c r="AA62" i="6"/>
  <c r="AA61" i="6"/>
  <c r="AB61" i="6" s="1"/>
  <c r="Z61" i="6"/>
  <c r="AA60" i="6"/>
  <c r="AA59" i="6"/>
  <c r="AA58" i="6"/>
  <c r="AA57" i="6"/>
  <c r="AA56" i="6"/>
  <c r="AA55" i="6"/>
  <c r="AA54" i="6"/>
  <c r="AA53" i="6"/>
  <c r="AA52" i="6"/>
  <c r="AA51" i="6"/>
  <c r="Z51" i="6"/>
  <c r="AA50" i="6"/>
  <c r="AA49" i="6"/>
  <c r="AA48" i="6"/>
  <c r="AA47" i="6"/>
  <c r="AA46" i="6"/>
  <c r="AA45" i="6"/>
  <c r="AA44" i="6"/>
  <c r="AA43" i="6"/>
  <c r="AA42" i="6"/>
  <c r="AA41" i="6"/>
  <c r="AB41" i="6" s="1"/>
  <c r="Z41" i="6"/>
  <c r="AA40" i="6"/>
  <c r="AA39" i="6"/>
  <c r="AB31" i="6" s="1"/>
  <c r="AA38" i="6"/>
  <c r="AA37" i="6"/>
  <c r="AA36" i="6"/>
  <c r="AA35" i="6"/>
  <c r="AA34" i="6"/>
  <c r="AA33" i="6"/>
  <c r="AA32" i="6"/>
  <c r="AA31" i="6"/>
  <c r="Z31" i="6"/>
  <c r="AA30" i="6"/>
  <c r="AA29" i="6"/>
  <c r="AA28" i="6"/>
  <c r="AA27" i="6"/>
  <c r="AA26" i="6"/>
  <c r="AA25" i="6"/>
  <c r="AA24" i="6"/>
  <c r="AA23" i="6"/>
  <c r="AA22" i="6"/>
  <c r="AA21" i="6"/>
  <c r="Z21" i="6"/>
  <c r="AA20" i="6"/>
  <c r="AA19" i="6"/>
  <c r="AA18" i="6"/>
  <c r="AA17" i="6"/>
  <c r="AA16" i="6"/>
  <c r="AA15" i="6"/>
  <c r="AA14" i="6"/>
  <c r="AA13" i="6"/>
  <c r="AA12" i="6"/>
  <c r="Z12" i="6"/>
  <c r="AA11" i="6"/>
  <c r="AA10" i="6"/>
  <c r="AA9" i="6"/>
  <c r="AA8" i="6"/>
  <c r="AA7" i="6"/>
  <c r="AA6" i="6"/>
  <c r="AA5" i="6"/>
  <c r="AA4" i="6"/>
  <c r="AA3" i="6"/>
  <c r="AA2" i="6"/>
  <c r="AB2" i="6" s="1"/>
  <c r="Z2" i="6"/>
  <c r="AB81" i="6" l="1"/>
  <c r="AB21" i="6"/>
  <c r="AB51" i="6"/>
  <c r="AB71" i="6"/>
  <c r="AB12" i="6"/>
  <c r="AB2" i="7"/>
  <c r="AB81" i="7"/>
  <c r="AB31" i="7"/>
  <c r="AB61" i="7"/>
  <c r="AB91" i="7"/>
  <c r="AB51" i="7"/>
  <c r="AB12" i="7"/>
  <c r="AB41" i="7"/>
  <c r="AB71" i="7"/>
  <c r="AB21" i="7"/>
  <c r="AB101" i="7"/>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CB4667F-5948-439B-A4E6-5DB011BC0699}" keepAlive="1" name="Query - New folder" description="Connection to the 'New folder' query in the workbook." type="5" refreshedVersion="7" background="1" saveData="1">
    <dbPr connection="Provider=Microsoft.Mashup.OleDb.1;Data Source=$Workbook$;Location=&quot;New folder&quot;;Extended Properties=&quot;&quot;" command="SELECT * FROM [New folder]"/>
  </connection>
  <connection id="2" xr16:uid="{9452E4C9-D5E7-4515-A54F-4BE7ADF26AA3}" keepAlive="1" name="Query - Parameter1" description="Connection to the 'Parameter1' query in the workbook." type="5" refreshedVersion="0" background="1">
    <dbPr connection="Provider=Microsoft.Mashup.OleDb.1;Data Source=$Workbook$;Location=Parameter1;Extended Properties=&quot;&quot;" command="SELECT * FROM [Parameter1]"/>
  </connection>
  <connection id="3" xr16:uid="{AAE48B76-820A-418A-A891-5D5650519FE0}" keepAlive="1" name="Query - Question-Copy" description="Connection to the 'Question-Copy' query in the workbook." type="5" refreshedVersion="0" background="1">
    <dbPr connection="Provider=Microsoft.Mashup.OleDb.1;Data Source=$Workbook$;Location=Question-Copy;Extended Properties=&quot;&quot;" command="SELECT * FROM [Question-Copy]"/>
  </connection>
  <connection id="4" xr16:uid="{CE48882E-C9E8-4301-8334-C375FCDCBA4C}" keepAlive="1" name="Query - Sample File" description="Connection to the 'Sample File' query in the workbook." type="5" refreshedVersion="0" background="1">
    <dbPr connection="Provider=Microsoft.Mashup.OleDb.1;Data Source=$Workbook$;Location=&quot;Sample File&quot;;Extended Properties=&quot;&quot;" command="SELECT * FROM [Sample File]"/>
  </connection>
  <connection id="5" xr16:uid="{AD5FDDF7-2E71-4F4C-A39F-D1CB653B9B66}" keepAlive="1" name="Query - Sample File (2)" description="Connection to the 'Sample File (2)' query in the workbook." type="5" refreshedVersion="0" background="1">
    <dbPr connection="Provider=Microsoft.Mashup.OleDb.1;Data Source=$Workbook$;Location=&quot;Sample File (2)&quot;;Extended Properties=&quot;&quot;" command="SELECT * FROM [Sample File (2)]"/>
  </connection>
  <connection id="6" xr16:uid="{9AA3F0BB-A3DE-4EF9-99DC-2EFECFF8A04B}" keepAlive="1" name="Query - Transform File" description="Connection to the 'Transform File' query in the workbook." type="5" refreshedVersion="0" background="1">
    <dbPr connection="Provider=Microsoft.Mashup.OleDb.1;Data Source=$Workbook$;Location=&quot;Transform File&quot;;Extended Properties=&quot;&quot;" command="SELECT * FROM [Transform File]"/>
  </connection>
  <connection id="7" xr16:uid="{140C41B2-AFBB-499F-912D-C04532251EEA}" keepAlive="1" name="Query - Transform File (2)" description="Connection to the 'Transform File (2)' query in the workbook." type="5" refreshedVersion="0" background="1">
    <dbPr connection="Provider=Microsoft.Mashup.OleDb.1;Data Source=$Workbook$;Location=&quot;Transform File (2)&quot;;Extended Properties=&quot;&quot;" command="SELECT * FROM [Transform File (2)]"/>
  </connection>
  <connection id="8" xr16:uid="{3E6625A1-090E-4110-A384-855E70DAB8FC}" keepAlive="1" name="Query - Transform Sample File" description="Connection to the 'Transform Sample File' query in the workbook." type="5" refreshedVersion="0" background="1">
    <dbPr connection="Provider=Microsoft.Mashup.OleDb.1;Data Source=$Workbook$;Location=&quot;Transform Sample File&quot;;Extended Properties=&quot;&quot;" command="SELECT * FROM [Transform Sample File]"/>
  </connection>
</connections>
</file>

<file path=xl/sharedStrings.xml><?xml version="1.0" encoding="utf-8"?>
<sst xmlns="http://schemas.openxmlformats.org/spreadsheetml/2006/main" count="2334" uniqueCount="472">
  <si>
    <t>Id</t>
  </si>
  <si>
    <t>Score</t>
  </si>
  <si>
    <t>CreationDate</t>
  </si>
  <si>
    <t>Tag</t>
  </si>
  <si>
    <t>Android</t>
  </si>
  <si>
    <t>C#</t>
  </si>
  <si>
    <t>Dart</t>
  </si>
  <si>
    <t>Junit</t>
  </si>
  <si>
    <t>Python</t>
  </si>
  <si>
    <t>React</t>
  </si>
  <si>
    <t>Swagger</t>
  </si>
  <si>
    <t>Swift</t>
  </si>
  <si>
    <t>Vue</t>
  </si>
  <si>
    <t>PostTypeId</t>
  </si>
  <si>
    <t>AcceptedAnswerId</t>
  </si>
  <si>
    <t>ParentId</t>
  </si>
  <si>
    <t>DeletionDate</t>
  </si>
  <si>
    <t>ViewCount</t>
  </si>
  <si>
    <t>Body</t>
  </si>
  <si>
    <t>OwnerUserId</t>
  </si>
  <si>
    <t>OwnerDisplayName</t>
  </si>
  <si>
    <t>LastEditorUserId</t>
  </si>
  <si>
    <t>LastEditorDisplayName</t>
  </si>
  <si>
    <t>LastEditDate</t>
  </si>
  <si>
    <t>LastActivityDate</t>
  </si>
  <si>
    <t>Title</t>
  </si>
  <si>
    <t>Tags</t>
  </si>
  <si>
    <t>AnswerCount</t>
  </si>
  <si>
    <t>CommentCount</t>
  </si>
  <si>
    <t>FavoriteCount</t>
  </si>
  <si>
    <t>ClosedDate</t>
  </si>
  <si>
    <t>CommunityOwnedDate</t>
  </si>
  <si>
    <t>ContentLicense</t>
  </si>
  <si>
    <t>CC BY-SA 3.0</t>
  </si>
  <si>
    <t>CC BY-SA 4.0</t>
  </si>
  <si>
    <t>Source.Name</t>
  </si>
  <si>
    <t/>
  </si>
  <si>
    <t>&lt;f#&gt;</t>
  </si>
  <si>
    <t>f#</t>
  </si>
  <si>
    <t>&lt;c#&gt;&lt;f#&gt;</t>
  </si>
  <si>
    <t>JavaScript</t>
  </si>
  <si>
    <t>&lt;reactjs&gt;</t>
  </si>
  <si>
    <t>&lt;javascript&gt;&lt;reactjs&gt;</t>
  </si>
  <si>
    <t>&lt;vue.js&gt;</t>
  </si>
  <si>
    <t>Sum Score</t>
  </si>
  <si>
    <t>character's Length</t>
  </si>
  <si>
    <t>Sum Character's Length</t>
  </si>
  <si>
    <t>QuestionTopAndroid.csv</t>
  </si>
  <si>
    <t xml:space="preserve">&lt;p&gt;What is the difference between the units of measure
px, dip, dp, and sp?&lt;/p&gt;
</t>
  </si>
  <si>
    <t>What is the difference between px, dip, dp, and sp?</t>
  </si>
  <si>
    <t>&lt;android&gt;&lt;android-layout&gt;&lt;user-interface&gt;&lt;dimension&gt;&lt;units-of-measurement&gt;</t>
  </si>
  <si>
    <t xml:space="preserve">&lt;p&gt;I have an &lt;code&gt;EditText&lt;/code&gt; and a &lt;code&gt;Button&lt;/code&gt; in my layout.&lt;/p&gt;
&lt;p&gt;After writing in the edit field and clicking on the &lt;code&gt;Button&lt;/code&gt;, I want to hide the virtual keyboard when touching outside the keyboard. I assume that this is a simple piece of code, but where can I find an example of it?&lt;/p&gt;
</t>
  </si>
  <si>
    <t>user6754053</t>
  </si>
  <si>
    <t>How to close/hide the Android soft keyboard programmatically?</t>
  </si>
  <si>
    <t>&lt;android&gt;&lt;android-edittext&gt;&lt;android-softkeyboard&gt;&lt;android-input-method&gt;&lt;soft-keyboard&gt;</t>
  </si>
  <si>
    <t xml:space="preserve">&lt;p&gt;I was looking at the new APIs introduced in &lt;a href="http://en.wikipedia.org/wiki/Android_version_history#Android_4.1.2F4.2_Jelly_Bean" rel="noreferrer"&gt;Android 4.2&lt;/a&gt;.
While looking at the &lt;a href="http://developer.android.com/reference/android/os/UserManager.html" rel="noreferrer"&gt;&lt;code&gt;UserManager&lt;/code&gt;&lt;/a&gt; class I came across the following method:&lt;/p&gt;
&lt;blockquote&gt;
&lt;pre&gt;&lt;code&gt;public boolean isUserAGoat()
&lt;/code&gt;&lt;/pre&gt;
  &lt;p&gt;Used to determine whether the user making this call is subject to teleportations.&lt;/p&gt;
  &lt;p&gt;Returns whether the user making this call is a goat.&lt;/p&gt;
&lt;/blockquote&gt;
&lt;p&gt;How and when should this be used?&lt;/p&gt;
</t>
  </si>
  <si>
    <t>Proper use cases for Android UserManager.isUserAGoat()?</t>
  </si>
  <si>
    <t>&lt;java&gt;&lt;android&gt;&lt;usermanager&gt;</t>
  </si>
  <si>
    <t xml:space="preserve">&lt;p&gt;I have got a &lt;strong&gt;2.67&lt;/strong&gt;Â  GHz Celeron processor, and &lt;strong&gt;1.21&lt;/strong&gt;Â  GB of RAM on a &lt;strong&gt;x86&lt;/strong&gt; Windows &lt;strong&gt;XP&lt;/strong&gt; Professional machine.&lt;/p&gt;
&lt;p&gt;My understanding is that the &lt;strong&gt;Android Emulator&lt;/strong&gt; should start fairly quickly on such a machine, but for me, it doesn't. I have followed all the instructions in setting up the IDE, SDKs, JDKs and such and have had some success in starting the emulator quickly, but that is very rare. How can I, if possible, fix this problem?&lt;/p&gt;
&lt;p&gt;Even if it starts and loads the home screen, it is very sluggish. I have tried the &lt;a href="https://en.wikipedia.org/wiki/Eclipse_%28software%29" rel="noreferrer"&gt;Eclipse IDE&lt;/a&gt; in &lt;a href="https://en.wikipedia.org/wiki/Eclipse_%28software%29#Releases" rel="noreferrer"&gt;version 3.5&lt;/a&gt; (Galileo) and &lt;a href="https://en.wikipedia.org/wiki/Eclipse_%28software%29#Releases" rel="noreferrer"&gt;3.4&lt;/a&gt; (Ganymede).&lt;/p&gt;
</t>
  </si>
  <si>
    <t>Why is the Android emulator so slow? How can we speed up the Android emulator?</t>
  </si>
  <si>
    <t>&lt;android&gt;&lt;performance&gt;&lt;android-emulator&gt;&lt;genymotion&gt;&lt;qemu&gt;</t>
  </si>
  <si>
    <t xml:space="preserve">&lt;p&gt;I have an &lt;code&gt;Activity&lt;/code&gt; in Android, with two elements:&lt;/p&gt;
&lt;ol&gt;
&lt;li&gt;&lt;code&gt;EditText&lt;/code&gt;&lt;/li&gt;
&lt;li&gt;&lt;code&gt;ListView&lt;/code&gt;&lt;/li&gt;
&lt;/ol&gt;
&lt;p&gt;When my &lt;code&gt;Activity&lt;/code&gt; starts, the &lt;code&gt;EditText&lt;/code&gt; immediately has the input focus (flashing cursor). I don't want any control to have input focus at startup. I tried:&lt;/p&gt;
&lt;pre&gt;&lt;code&gt;EditText.setSelected(false);
EditText.setFocusable(false);
&lt;/code&gt;&lt;/pre&gt;
&lt;p&gt;No luck. How can I convince the &lt;code&gt;EditText&lt;/code&gt; to not select itself when the &lt;code&gt;Activity&lt;/code&gt; starts?&lt;/p&gt;
</t>
  </si>
  <si>
    <t>How to stop EditText from gaining focus when an activity starts in Android?</t>
  </si>
  <si>
    <t>&lt;android&gt;&lt;listview&gt;&lt;android-activity&gt;&lt;android-edittext&gt;&lt;focus&gt;</t>
  </si>
  <si>
    <t xml:space="preserve">&lt;p&gt;Do Android devices have a unique ID, and if so, what is a simple way to access it using Java?&lt;/p&gt;
</t>
  </si>
  <si>
    <t>Is there a unique Android device ID?</t>
  </si>
  <si>
    <t>&lt;android&gt;&lt;uniqueidentifier&gt;</t>
  </si>
  <si>
    <t xml:space="preserve">&lt;p&gt;I've been working on the Android SDK platform, and it is a little unclear how to save an application's state. So given this minor re-tooling of the 'Hello, Android' example:&lt;/p&gt;
&lt;pre class="lang-java prettyprint-override"&gt;&lt;code&gt;package com.android.hello;
import android.app.Activity;
import android.os.Bundle;
import android.widget.TextView;
public class HelloAndroid extends Activity {
  private TextView mTextView = null;
  /** Called when the activity is first created. */
  @Override
  public void onCreate(Bundle savedInstanceState) {
    super.onCreate(savedInstanceState);
    mTextView = new TextView(this);
    if (savedInstanceState == null) {
       mTextView.setText(&amp;quot;Welcome to HelloAndroid!&amp;quot;);
    } else {
       mTextView.setText(&amp;quot;Welcome back.&amp;quot;);
    }
    setContentView(mTextView);
  }
}
&lt;/code&gt;&lt;/pre&gt;
&lt;p&gt;I thought it would be enough for the simplest case, but it always responds with the first message, no matter how I navigate away from the app.&lt;/p&gt;
&lt;p&gt;I'm sure the solution is as simple as overriding &lt;code&gt;onPause&lt;/code&gt; or something like that, but I've been poking away in the documentation for 30 minutes or so and haven't found anything obvious.&lt;/p&gt;
</t>
  </si>
  <si>
    <t>Bernard</t>
  </si>
  <si>
    <t>user10758159</t>
  </si>
  <si>
    <t>How can I save an activity state using the save instance state?</t>
  </si>
  <si>
    <t>&lt;android&gt;&lt;android-activity&gt;&lt;application-state&gt;</t>
  </si>
  <si>
    <t xml:space="preserve">&lt;p&gt;I got an error while running my Android project for RssReader. &lt;/p&gt;
&lt;p&gt;Code:&lt;/p&gt;
&lt;pre&gt;&lt;code&gt;URL url = new URL(urlToRssFeed);
SAXParserFactory factory = SAXParserFactory.newInstance();
SAXParser parser = factory.newSAXParser();
XMLReader xmlreader = parser.getXMLReader();
RssHandler theRSSHandler = new RssHandler();
xmlreader.setContentHandler(theRSSHandler);
InputSource is = new InputSource(url.openStream());
xmlreader.parse(is);
return theRSSHandler.getFeed();
&lt;/code&gt;&lt;/pre&gt;
&lt;p&gt;And it shows the below error:&lt;/p&gt;
&lt;pre&gt;&lt;code&gt;android.os.NetworkOnMainThreadException
&lt;/code&gt;&lt;/pre&gt;
&lt;p&gt;How can I fix this issue?&lt;/p&gt;
</t>
  </si>
  <si>
    <t>How can I fix 'android.os.NetworkOnMainThreadException'?</t>
  </si>
  <si>
    <t>&lt;java&gt;&lt;android&gt;&lt;android-networking&gt;&lt;networkonmainthread&gt;</t>
  </si>
  <si>
    <t xml:space="preserve">&lt;p&gt;How do I center the text horizontally and vertically in a &lt;code&gt;TextView&lt;/code&gt;, so that it appears exactly in the middle of the &lt;code&gt;TextView&lt;/code&gt; in &lt;code&gt;Android&lt;/code&gt;?&lt;/p&gt;
</t>
  </si>
  <si>
    <t>J. Pablo Fern&amp;#225;ndez</t>
  </si>
  <si>
    <t>How do I center text horizontally and vertically in a TextView?</t>
  </si>
  <si>
    <t>&lt;android&gt;&lt;textview&gt;</t>
  </si>
  <si>
    <t xml:space="preserve">&lt;p&gt;In Android programming, what exactly is a &lt;code&gt;Context&lt;/code&gt; class and what is it used for?&lt;/p&gt;
&lt;p&gt;I read about it on the &lt;a href="https://d.android.com/reference/android/content/Context" rel="noreferrer"&gt;developer site&lt;/a&gt;, but I am unable to understand it clearly.&lt;/p&gt;
</t>
  </si>
  <si>
    <t>What is 'Context' on Android?</t>
  </si>
  <si>
    <t>&lt;android&gt;&lt;android-context&gt;</t>
  </si>
  <si>
    <t>QuestionTopC#.csv</t>
  </si>
  <si>
    <t>QuestionTopDart.csv</t>
  </si>
  <si>
    <t xml:space="preserve">&lt;p&gt;How do I convert a &lt;em&gt;hexadecimal color string&lt;/em&gt; like &lt;strong&gt;&lt;code&gt;#b74093&lt;/code&gt;&lt;/strong&gt; to a &lt;code&gt;Color&lt;/code&gt; in Flutter?&lt;/p&gt;
&lt;p&gt;I want to use a HEX color code in Dart.&lt;/p&gt;
</t>
  </si>
  <si>
    <t>user10563627</t>
  </si>
  <si>
    <t>How do I use hexadecimal color strings in Flutter?</t>
  </si>
  <si>
    <t>&lt;string&gt;&lt;flutter&gt;&lt;dart&gt;&lt;colors&gt;&lt;hex&gt;</t>
  </si>
  <si>
    <t xml:space="preserve">&lt;p&gt;I'm currently developing an Android app in Flutter. How can I add a rounded button?&lt;/p&gt;
</t>
  </si>
  <si>
    <t>Create a rounded button / button with border-radius in Flutter</t>
  </si>
  <si>
    <t>&lt;flutter&gt;&lt;dart&gt;&lt;rounded-corners&gt;&lt;border-radius&gt;</t>
  </si>
  <si>
    <t xml:space="preserve">&lt;p&gt;When I create an app with a &lt;code&gt;flutter create&lt;/code&gt; command, the flutter logo is used as an application icon for both platforms.&lt;/p&gt;
&lt;p&gt;If I want to change the app icon, shall I go to both platforms directories and replace images there?, by platforms directories I mean  &lt;code&gt;myapp/ios/Runner/Assets.xcassets/AppIcon.appiconset&lt;/code&gt; for iOS and &lt;code&gt;myapp/android/app/src/main/res&lt;/code&gt; for Android.&lt;/p&gt;
&lt;p&gt;Or is it possible to define an image as a &lt;a href="https://flutter.io/assets-and-images/" rel="noreferrer"&gt;Flutter Asset&lt;/a&gt; and the icons are generated somehow?.&lt;/p&gt;
</t>
  </si>
  <si>
    <t>How to change the application launcher icon on Flutter?</t>
  </si>
  <si>
    <t>&lt;flutter&gt;&lt;dart&gt;&lt;appicon&gt;&lt;application-icon&gt;</t>
  </si>
  <si>
    <t xml:space="preserve">&lt;p&gt;I'm using Flutter and I'd like to add a border to a widget (in this case, a &lt;code&gt;Text&lt;/code&gt; widget).&lt;/p&gt;
&lt;p&gt;I tried &lt;code&gt;TextStyle&lt;/code&gt; and &lt;code&gt;Text&lt;/code&gt;, but I didn't see how to add a border.&lt;/p&gt;
</t>
  </si>
  <si>
    <t>How can I add a border to a widget in Flutter?</t>
  </si>
  <si>
    <t>&lt;flutter&gt;&lt;dart&gt;&lt;border&gt;&lt;flutter-widget&gt;</t>
  </si>
  <si>
    <t xml:space="preserve">&lt;p&gt;I am building a Flutter application and I have integrated Firebase, but I keep getting this error when I click on a button either to register, login or logout. I have seen other people have asked the same question, but none seems to work for me. I am using Flutter and &lt;a href="https://en.wikipedia.org/wiki/Android_Studio" rel="noreferrer"&gt;Android Studio&lt;/a&gt;. How can I fix this problem?&lt;/p&gt;
&lt;p&gt;&lt;strong&gt;This is an excerpt of my code&lt;/strong&gt;&lt;/p&gt;
&lt;pre&gt;&lt;code&gt;class HomeScreen extends StatefulWidget {
  @override
  _HomeScreenState createState() =&amp;gt; _HomeScreenState();
}
class _HomeScreenState extends State&amp;lt;HomeScreen&amp;gt; {
  @override
  Widget build(BuildContext context) {
    return Scaffold(
      backgroundColor: Colors.red,
      body: Center(
        child: Container(
          child: RaisedButton(
            onPressed: () {
              FirebaseAuth.instance.signOut().then((value) {
                Navigator.pushReplacement(
                    context,
                    MaterialPageRoute(
                        builder: (context) =&amp;gt;
                            LoginScreen()));
              });
            },
            child: Text(&amp;quot;Logout&amp;quot;),
          )
        )
      )
    );
  }
}
&lt;/code&gt;&lt;/pre&gt;
&lt;p&gt;&lt;strong&gt;Below is the thrown exception&lt;/strong&gt;&lt;/p&gt;
&lt;pre class="lang-none prettyprint-override"&gt;&lt;code&gt;â•â•â•¡ EXCEPTION CAUGHT BY GESTURE â•žâ•â•â•â•â•â•â•â•â•â•â•â•â•â•â•â•â•â•â•â•â•â•â•â•â•â•â•â•â•â•â•â•â•â•â•â•â•â•â•â•â•â•â•â•â•â•â•â•â•â•â•â•â•â•â•â•â•â•â•â•â•â•â•â•â•â•â•
The following FirebaseException was thrown while handling a gesture:
[core/no-app] No Firebase App '[DEFAULT]' has been created - call Firebase.initializeApp()
When the exception was thrown, this was the stack:
#0      MethodChannelFirebase.app (package:firebase_core_platform_interface/src/method_channel/method_channel_firebase.dart:118:5)
#1      Firebase.app (package:firebase_core/src/firebase.dart:52:41)
#2      FirebaseAuth.instance (package:firebase_auth/src/firebase_auth.dart:37:47)
#3      _HomeScreenState.build.&amp;lt;anonymous closure&amp;gt; (package:cosytok/screens/home.dart:20:28)
#4      _InkResponseState._handleTap (package:flutter/src/material/ink_well.dart:992:19)
#5      _InkResponseState.build.&amp;lt;anonymous closure&amp;gt; (package:flutter/src/material/ink_well.dart:1098:38)
#6      GestureRecognizer.invokeCallback (package:flutter/src/gestures/recognizer.dart:184:24)
#7      TapGestureRecognizer.handleTapUp (package:flutter/src/gestures/tap.dart:524:11)
#8      BaseTapGestureRecognizer._checkUp (package:flutter/src/gestures/tap.dart:284:5)
#9      BaseTapGestureRecognizer.handlePrimaryPointer (package:flutter/src/gestures/tap.dart:219:7)
#10     PrimaryPointerGestureRecognizer.handleEvent (package:flutter/src/gestures/recognizer.dart:477:9)
#11     PointerRouter._dispatch (package:flutter/src/gestures/pointer_router.dart:78:12)
#12     PointerRouter._dispatchEventToRoutes.&amp;lt;anonymous closure&amp;gt; (package:flutter/src/gestures/pointer_router.dart:124:9)
#13     _LinkedHashMapMixin.forEach (dart:collection-patch/compact_hash.dart:377:8)
#14     PointerRouter._dispatchEventToRoutes (package:flutter/src/gestures/pointer_router.dart:122:18)
#15     PointerRouter.route (package:flutter/src/gestures/pointer_router.dart:108:7)
#16     GestureBinding.handleEvent (package:flutter/src/gestures/binding.dart:220:19)
#17     GestureBinding.dispatchEvent (package:flutter/src/gestures/binding.dart:200:22)
#18     GestureBinding._handlePointerEvent (package:flutter/src/gestures/binding.dart:158:7)
#19     GestureBinding._flushPointerEventQueue (package:flutter/src/gestures/binding.dart:104:7)
#20     GestureBinding._handlePointerDataPacket (package:flutter/src/gestures/binding.dart:88:7)
#24     _invoke1 (dart:ui/hooks.dart:267:10)
#25     _dispatchPointerDataPacket (dart:ui/hooks.dart:176:5)
(elided 3 frames from dart:async)
Handler: &amp;quot;onTap&amp;quot;
Recognizer:
  TapGestureRecognizer#f0104
â•â•â•â•â•â•â•â•â•â•â•â•â•â•â•â•â•â•â•â•â•â•â•â•â•â•â•â•â•â•â•â•â•â•â•â•â•â•â•â•â•â•â•â•â•â•â•â•â•â•â•â•â•â•â•â•â•â•â•â•â•â•â•â•â•â•â•â•â•â•â•â•â•â•â•â•â•â•â•â•â•â•â•â•â•â•â•â•â•â•â•â•â•â•â•â•â•â•â•â•
â•â•â•â•â•â•â•â• Exception caught by gesture â•â•â•â•â•â•â•â•â•â•â•â•â•â•â•â•â•â•â•â•â•â•â•â•â•â•â•â•â•â•â•â•â•â•â•â•â•â•â•â•â•â•â•â•â•â•â•â•â•â•â•â•â•â•â•â•â•â•â•â•â•â•â•
The following FirebaseException was thrown while handling a gesture:
[core/no-app] No Firebase App '[DEFAULT]' has been created - call Firebase.initializeApp()
&lt;/code&gt;&lt;/pre&gt;
</t>
  </si>
  <si>
    <t>No Firebase App '[DEFAULT]' has been created - call Firebase.initializeApp() in Flutter and Firebase</t>
  </si>
  <si>
    <t>&lt;firebase&gt;&lt;flutter&gt;&lt;android-studio&gt;&lt;dart&gt;&lt;google-cloud-firestore&gt;</t>
  </si>
  <si>
    <t xml:space="preserve">&lt;p&gt;The singleton pattern ensures only one instance of a class is ever created. How do I build this in Dart?&lt;/p&gt;
</t>
  </si>
  <si>
    <t>How do you build a Singleton in Dart?</t>
  </si>
  <si>
    <t>&lt;dart&gt;&lt;singleton&gt;</t>
  </si>
  <si>
    <t xml:space="preserve">&lt;p&gt;What is the difference between &lt;code&gt;const&lt;/code&gt; and &lt;code&gt;final&lt;/code&gt; keyword in Dart?&lt;/p&gt;
</t>
  </si>
  <si>
    <t>What is the difference between the "const" and "final" keywords in Dart?</t>
  </si>
  <si>
    <t>&lt;dart&gt;&lt;constants&gt;&lt;keyword&gt;&lt;final&gt;</t>
  </si>
  <si>
    <t xml:space="preserve">&lt;p&gt;Is there any way to change Package Name of Flutter project?&lt;/p&gt;
&lt;p&gt;I want to change package name and application name in flutter project.&lt;/p&gt;
</t>
  </si>
  <si>
    <t>How to change package name in flutter?</t>
  </si>
  <si>
    <t>&lt;flutter&gt;&lt;dart&gt;&lt;flutter-packages&gt;</t>
  </si>
  <si>
    <t xml:space="preserve">&lt;p&gt;I am collecting user input with a &lt;code&gt;TextFormField&lt;/code&gt; and when the user presses a &lt;code&gt;FloatingActionButton&lt;/code&gt; indicating they are done, I want to dismiss the on screen keyboard.&lt;/p&gt;
&lt;p&gt;How do I make the keyboard go away automatically?&lt;/p&gt;
&lt;pre&gt;&lt;code&gt;import 'package:flutter/material.dart';
class MyHomePage extends StatefulWidget {
  MyHomePageState createState() =&amp;gt; new MyHomePageState();
}
class MyHomePageState extends State&amp;lt;MyHomePage&amp;gt; {
  TextEditingController _controller = new TextEditingController();
  @override
  Widget build(BuildContext context) {
    return new Scaffold(
      appBar: new AppBar(),
      floatingActionButton: new FloatingActionButton(
        child: new Icon(Icons.send),
        onPressed: () {
          setState(() {
            // send message
            // dismiss on screen keyboard here
            _controller.clear();
          });
        },
      ),
      body: new Container(
        alignment: FractionalOffset.center,
        padding: new EdgeInsets.all(20.0),
        child: new TextFormField(
          controller: _controller,
          decoration: new InputDecoration(labelText: 'Example Text'),
        ),
      ),
    );
  }
}
class MyApp extends StatelessWidget {
  @override
  Widget build(BuildContext context) {
    return new MaterialApp(
      home: new MyHomePage(),
    );
  }
}
void main() {
  runApp(new MyApp());
}
&lt;/code&gt;&lt;/pre&gt;
</t>
  </si>
  <si>
    <t>How can I dismiss the on screen keyboard?</t>
  </si>
  <si>
    <t>&lt;flutter&gt;&lt;dart&gt;&lt;keyboard&gt;&lt;dismiss&gt;</t>
  </si>
  <si>
    <t xml:space="preserve">&lt;p&gt;For UI that should differ slightly on &lt;strong&gt;iOS&lt;/strong&gt; and &lt;strong&gt;Android&lt;/strong&gt;, i.e. on &lt;strong&gt;&lt;em&gt;different platforms&lt;/em&gt;&lt;/strong&gt;, there must be a way to detect which one the app is running on, but I couldn't find it in the docs. What is it?&lt;/p&gt;
</t>
  </si>
  <si>
    <t>How do you detect the host platform from Dart code?</t>
  </si>
  <si>
    <t>&lt;flutter&gt;&lt;dart&gt;&lt;host&gt;</t>
  </si>
  <si>
    <t>QuestionTopF#.csv</t>
  </si>
  <si>
    <t xml:space="preserve">&lt;p&gt;I've recently caught the FP bug (trying to learn Haskell), and I've been really impressed with what I've seen so far (first-class functions, lazy evaluation, and all the other goodies).  I'm no expert yet, but I've already begun to find it easier to reason "functionally" than imperatively for basic algorithms (and I'm having trouble going back where I have to).  &lt;/p&gt;
&lt;p&gt;The one area where current FP seems to fall flat, however, is GUI programming.  The Haskell approach seems to be to just wrap imperative GUI toolkits (such as GTK+ or wxWidgets) and to use "do" blocks to simulate an imperative style.  I haven't used F#, but my understanding is that it does something similar using OOP with .NET classes.  Obviously, there's a good reason for this--current GUI programming is all about IO and side effects, so purely functional programming isn't possible with most current frameworks.  &lt;/p&gt;
&lt;p&gt;My question is, is it possible to have a functional approach to GUI programming?  I'm having trouble imagining what this would look like in practice.  Does anyone know of any frameworks, experimental or otherwise, that try this sort of thing (or even any frameworks that are designed from the ground up for a functional language)?  Or is the solution to just use a hybrid approach, with OOP for the GUI parts and FP for the logic?  (I'm just asking out of curiosity--I'd love to think that FP is "the future," but GUI programming seems like a pretty large hole to fill.)  &lt;/p&gt;
</t>
  </si>
  <si>
    <t>Is functional GUI programming possible?</t>
  </si>
  <si>
    <t>&lt;user-interface&gt;&lt;haskell&gt;&lt;f#&gt;&lt;functional-programming&gt;</t>
  </si>
  <si>
    <t>CC BY-SA 2.5</t>
  </si>
  <si>
    <t xml:space="preserve">&lt;p&gt;Over the last few years F# has evolved into one of Microsoft's fully supported languages employing many ideas incubated in OCaml, ML and Haskell.&lt;/p&gt;
&lt;p&gt;Over the last several years C# has extended its general purpose features by introducing more and more functional language features: LINQ (list comprehension), Lambdas, Closures, Anonymous Delegates and more...&lt;/p&gt;
&lt;p&gt;Given C#'s adoption of these functional features and F#'s taxonomy as an impure functional language (it allows YOU to access framework libraries or change shared state when a function is called if you want to) there is a strong similarity between the two languages although each has its own polar opposite primary emphasis.&lt;/p&gt;
&lt;p&gt;I'm interested in any successful models employing these two languages in your production polyglot programs and also the areas within production software (web apps, client apps, server apps) you have written in F# in the past year or so that you would previously have written in C#.&lt;/p&gt;
</t>
  </si>
  <si>
    <t>In what areas might the use of F# be more appropriate than C#?</t>
  </si>
  <si>
    <t xml:space="preserve">&lt;p&gt;How do I go about getting into F# programming?  &lt;/p&gt;
&lt;p&gt;What are some good starter samples to learn the language, or learn about some of its advantages over other languages?&lt;/p&gt;
&lt;p&gt;What tools do I need (e.g. Windows, Visual Studio, ...)?&lt;/p&gt;
</t>
  </si>
  <si>
    <t>Getting started with F#</t>
  </si>
  <si>
    <t xml:space="preserve">&lt;p&gt;Trying to learn F# but got confused when trying to distinguish between &lt;a href="http://msdn.microsoft.com/en-us/library/ee353894.aspx" rel="noreferrer"&gt;fold&lt;/a&gt; and &lt;a href="http://msdn.microsoft.com/en-us/library/ee370239.aspx" rel="noreferrer"&gt;reduce&lt;/a&gt;. Fold seems to do the &lt;a href="https://stackoverflow.com/questions/3682371/accumulate-vs-fold-vs-reduce-vs-compress"&gt;same thing&lt;/a&gt; but takes an extra parameter. Is there a legitimate reason for these two functions to exist or they are there to accommodate people with different backgrounds? (E.g.: String and string in C#)&lt;/p&gt;
&lt;p&gt;Here is code snippet copied from sample:&lt;/p&gt;
&lt;pre&gt;&lt;code&gt;let sumAList list =
    List.reduce (fun acc elem -&amp;gt; acc + elem) list
let sumAFoldingList list =
    List.fold (fun acc elem -&amp;gt; acc + elem) 0 list
printfn "Are these two the same? %A " 
             (sumAList [2; 4; 10] = sumAFoldingList [2; 4; 10])
&lt;/code&gt;&lt;/pre&gt;
</t>
  </si>
  <si>
    <t>Difference between fold and reduce?</t>
  </si>
  <si>
    <t>&lt;f#&gt;&lt;functional-programming&gt;&lt;reduce&gt;&lt;fold&gt;</t>
  </si>
  <si>
    <t xml:space="preserve">&lt;p&gt;I've searched on the Internet for comparisons between &lt;a href="http://en.wikipedia.org/wiki/F_Sharp_%28programming_language%29" rel="noreferrer"&gt;F#&lt;/a&gt; and &lt;a href="http://en.wikipedia.org/wiki/Haskell_%28programming_language%29" rel="noreferrer"&gt;Haskell&lt;/a&gt; but haven't found anything really definitive. What are the primary differences and why would I want to choose one over the other?&lt;/p&gt;
</t>
  </si>
  <si>
    <t>kronoz</t>
  </si>
  <si>
    <t>jolson</t>
  </si>
  <si>
    <t>What are the primary differences between Haskell and F#?</t>
  </si>
  <si>
    <t>&lt;haskell&gt;&lt;f#&gt;&lt;functional-programming&gt;&lt;language-comparisons&gt;</t>
  </si>
  <si>
    <t xml:space="preserve">&lt;p&gt;F# has &lt;em&gt;sequences&lt;/em&gt; that allows to create sequences:&lt;/p&gt;
&lt;pre&gt;&lt;code&gt;seq { 0 .. 10 }
&lt;/code&gt;&lt;/pre&gt;
&lt;p&gt;Create sequence of numbers from 0 to 10.&lt;/p&gt;
&lt;p&gt;Is there something similar in C#?&lt;/p&gt;
</t>
  </si>
  <si>
    <t>How to create a sequence of integers in C#?</t>
  </si>
  <si>
    <t>&lt;c#&gt;&lt;.net&gt;&lt;f#&gt;&lt;sequence&gt;</t>
  </si>
  <si>
    <t xml:space="preserve">&lt;p&gt;F# is derived from OCaml, but what major items are missing or added? Specifically I'm curious as to whether the resources available for learning OCaml are also useful to someone who wants to learn F#.&lt;/p&gt;
</t>
  </si>
  <si>
    <t>Erik</t>
  </si>
  <si>
    <t>user29439</t>
  </si>
  <si>
    <t>F# changes to OCaml</t>
  </si>
  <si>
    <t>&lt;f#&gt;&lt;ocaml&gt;&lt;functor&gt;</t>
  </si>
  <si>
    <t xml:space="preserve">&lt;p&gt;A Levenshtein implementation in C# and F#. The C# version is 10 times faster for two strings of about 1500 chars. C#: 69 ms, F# 867 ms. Why? As far as I can tell, they do the exact same thing? Doesn't matter if it is a Release or a Debug build. &lt;/p&gt;
&lt;p&gt;EDIT: If anyone comes here looking specifically for the Edit Distance implementation, it is broken. Working code is &lt;a href="https://bitbucket.org/vgrit/clrsquirrel/src/82840c2ce95b/ClrSquirrel/ClrSquirrel.fs" rel="noreferrer"&gt;here&lt;/a&gt;.&lt;/p&gt;
&lt;p&gt;&lt;strong&gt;C#&lt;/strong&gt;:&lt;/p&gt;
&lt;pre class="lang-cs prettyprint-override"&gt;&lt;code&gt;private static int min3(int a, int b, int c)
{
   return Math.Min(Math.Min(a, b), c);
}
public static int EditDistance(string m, string n)
{
   var d1 = new int[n.Length];
   for (int x = 0; x &amp;lt; d1.Length; x++) d1[x] = x;
   var d0 = new int[n.Length];
   for(int i = 1; i &amp;lt; m.Length; i++)
   {
      d0[0] = i;
      var ui = m[i];
      for (int j = 1; j &amp;lt; n.Length; j++ )
      {
         d0[j] = 1 + min3(d1[j], d0[j - 1], d1[j - 1] + (ui == n[j] ? -1 : 0));
      }
      Array.Copy(d0, d1, d1.Length);
   }
   return d0[n.Length - 1];
}
&lt;/code&gt;&lt;/pre&gt;
&lt;p&gt;&lt;strong&gt;F#&lt;/strong&gt;:&lt;/p&gt;
&lt;pre class="lang-ml prettyprint-override"&gt;&lt;code&gt;let min3(a, b, c) = min a (min b c)
let levenshtein (m:string) (n:string) =
   let d1 = Array.init n.Length id
   let d0 = Array.create n.Length 0
   for i=1 to m.Length-1 do
      d0.[0] &amp;lt;- i
      let ui = m.[i]
      for j=1 to n.Length-1 do
         d0.[j] &amp;lt;- 1 + min3(d1.[j], d0.[j-1], d1.[j-1] + if ui = n.[j] then -1 else 0)
      Array.blit d0 0 d1 0 n.Length
   d0.[n.Length-1]
&lt;/code&gt;&lt;/pre&gt;
</t>
  </si>
  <si>
    <t>Why is this F# code so slow?</t>
  </si>
  <si>
    <t>&lt;c#&gt;&lt;performance&gt;&lt;f#&gt;&lt;inline&gt;</t>
  </si>
  <si>
    <t xml:space="preserve">&lt;p&gt;I am trying to design a library in F#. The library should be friendly for use from &lt;em&gt;both F# and C#&lt;/em&gt;.&lt;/p&gt;
&lt;p&gt;And this is where I'm stuck a little bit.  I can make it F# friendly, or I can make it C# friendly, but the problem is how to make it friendly for both.&lt;/p&gt;
&lt;p&gt;Here is an example.  Imagine I have the following function in F#:&lt;/p&gt;
&lt;pre class="lang-ml prettyprint-override"&gt;&lt;code&gt;let compose (f: 'T -&amp;gt; 'TResult) (a : 'TResult -&amp;gt; unit) = f &amp;gt;&amp;gt; a
&lt;/code&gt;&lt;/pre&gt;
&lt;p&gt;This is perfectly usable from F#:&lt;/p&gt;
&lt;pre class="lang-ml prettyprint-override"&gt;&lt;code&gt;let useComposeInFsharp() =
    let composite = compose (fun item -&amp;gt; item.ToString) (fun item -&amp;gt; printfn "%A" item)
    composite "foo"
    composite "bar"
&lt;/code&gt;&lt;/pre&gt;
&lt;p&gt;In C#, the &lt;code&gt;compose&lt;/code&gt; function has the following signature:&lt;/p&gt;
&lt;pre class="lang-cs prettyprint-override"&gt;&lt;code&gt;FSharpFunc&amp;lt;T, Unit&amp;gt; compose&amp;lt;T, TResult&amp;gt;(FSharpFunc&amp;lt;T, TResult&amp;gt; f, FSharpFunc&amp;lt;TResult, Unit&amp;gt; a);
&lt;/code&gt;&lt;/pre&gt;
&lt;p&gt;But of course, I don't want &lt;code&gt;FSharpFunc&lt;/code&gt; in the signature, what I want is &lt;code&gt;Func&lt;/code&gt; and &lt;code&gt;Action&lt;/code&gt; instead, like this:&lt;/p&gt;
&lt;pre class="lang-cs prettyprint-override"&gt;&lt;code&gt;Action&amp;lt;T&amp;gt; compose2&amp;lt;T, TResult&amp;gt;(Func&amp;lt;T, TResult&amp;gt; f, Action&amp;lt;TResult&amp;gt; a);
&lt;/code&gt;&lt;/pre&gt;
&lt;p&gt;To achieve this, I can create &lt;code&gt;compose2&lt;/code&gt; function like this:&lt;/p&gt;
&lt;pre class="lang-ml prettyprint-override"&gt;&lt;code&gt;let compose2 (f: Func&amp;lt;'T, 'TResult&amp;gt;) (a : Action&amp;lt;'TResult&amp;gt; ) = 
    new Action&amp;lt;'T&amp;gt;(f.Invoke &amp;gt;&amp;gt; a.Invoke)
&lt;/code&gt;&lt;/pre&gt;
&lt;p&gt;Now, this is perfectly usable in C#:&lt;/p&gt;
&lt;pre class="lang-cs prettyprint-override"&gt;&lt;code&gt;void UseCompose2FromCs()
{
    compose2((string s) =&amp;gt; s.ToUpper(), Console.WriteLine);
}
&lt;/code&gt;&lt;/pre&gt;
&lt;p&gt;But now we have a problem using &lt;code&gt;compose2&lt;/code&gt; from F#!  Now I have to wrap all standard F# &lt;code&gt;funs&lt;/code&gt; into &lt;code&gt;Func&lt;/code&gt; and &lt;code&gt;Action&lt;/code&gt;, like this:&lt;/p&gt;
&lt;pre class="lang-ml prettyprint-override"&gt;&lt;code&gt;let useCompose2InFsharp() =
    let f = Func&amp;lt;_,_&amp;gt;(fun item -&amp;gt; item.ToString())
    let a = Action&amp;lt;_&amp;gt;(fun item -&amp;gt; printfn "%A" item)
    let composite2 = compose2 f a
    composite2.Invoke "foo"
    composite2.Invoke "bar"
&lt;/code&gt;&lt;/pre&gt;
&lt;p&gt;&lt;strong&gt;The question:&lt;/strong&gt; How can we achieve first-class experience for the library written in F# for both F# and C# users?&lt;/p&gt;
&lt;p&gt;So far, I couldn't come up with anything better than these two approaches:&lt;/p&gt;
&lt;ol&gt;
&lt;li&gt;Two separate assemblies: one targeted to F# users, and the second to C# users.&lt;/li&gt;
&lt;li&gt;One assembly but different namespaces: one for F# users, and the second for C# users.&lt;/li&gt;
&lt;/ol&gt;
&lt;p&gt;For the first approach, I would do something like this:&lt;/p&gt;
&lt;ol&gt;
&lt;li&gt;&lt;p&gt;Create a F# project, call it FooBarFs and compile it into FooBarFs.dll.&lt;/p&gt;
&lt;ul&gt;
&lt;li&gt;Target the library purely to F# users.&lt;/li&gt;
&lt;li&gt;Hide everything unnecessary from the .fsi files.&lt;/li&gt;
&lt;/ul&gt;&lt;/li&gt;
&lt;li&gt;&lt;p&gt;Create another F# project, call if FooBarCs and compile it into FooFar.dll&lt;/p&gt;
&lt;ul&gt;
&lt;li&gt;Reuse the first F# project at the source level.&lt;/li&gt;
&lt;li&gt;Create .fsi file which hides everything from that project.&lt;/li&gt;
&lt;li&gt;Create .fsi file which exposes the library in C# way, using C# idioms for name, namespaces, etc.&lt;/li&gt;
&lt;li&gt;Create wrappers that delegate to the core library, doing the conversion where necessary.&lt;/li&gt;
&lt;/ul&gt;&lt;/li&gt;
&lt;/ol&gt;
&lt;p&gt;I think the second approach with the namespaces can be confusing to the users, but then you have one assembly.  &lt;/p&gt;
&lt;p&gt;&lt;strong&gt;The question:&lt;/strong&gt; None of these are ideal, perhaps I am missing some kind of compiler flag/switch/attribute
or some kind of trick and there is a better way of doing this?&lt;/p&gt;
&lt;p&gt;&lt;strong&gt;The question:&lt;/strong&gt; has anyone else tried to achieve something similar and if so how did you do it?&lt;/p&gt;
&lt;p&gt;EDIT: to clarify, the question is not only about functions and delegates but the overall experience of a C# user with an F# library. This includes namespaces, naming conventions, idioms and suchlike that are native to C#. Basically, a C# user shouldn't be able to detect that the library was authored in F#. And vice versa, an F# user should feel like dealing with a C# library.&lt;/p&gt;
&lt;hr&gt;
&lt;p&gt;&lt;strong&gt;EDIT 2:&lt;/strong&gt;&lt;/p&gt;
&lt;p&gt;I can see from the answers and comments so far that my question lacks the necessary depth,
perhaps mostly due to use of only one example where interoperability issues between F# and C# 
arise, the issue of function values.  I think this is the most obvious example and so this
led me to use it to ask the question, but by the same token gave the impression that this is
the only issue I am concerned with.&lt;/p&gt;
&lt;p&gt;Let me provide more concrete examples. I have read through the most excellent
&lt;a href="http://fsharp.org/specs/component-design-guidelines/" rel="noreferrer"&gt;F# Component Design Guidelines&lt;/a&gt;
document (many thanks @gradbot for this!). The guidelines in the document, if used, do address
some of the issues but not all.&lt;/p&gt;
&lt;p&gt;The document is split into two main parts: 1) guidelines for targeting F# users; and 2) guidelines for
targeting C# users.  Nowhere does it even attempt to pretend that it is possible to have a uniform
approach, which exactly echoes my question: we can target F#, we can target C#, but what is the
practical solution for targeting both?&lt;/p&gt;
&lt;p&gt;To remind, the goal is to have a library authored in F#, and which can be used &lt;em&gt;idiomatically&lt;/em&gt; from
both F# and C# languages.&lt;/p&gt;
&lt;p&gt;The keyword here is &lt;em&gt;idiomatic&lt;/em&gt;. The issue is not the general interoperability where it is just possible
to use libraries in different languages.&lt;/p&gt;
&lt;p&gt;Now to the examples, which I take straight from 
&lt;a href="http://fsharp.org/specs/component-design-guidelines/" rel="noreferrer"&gt;F# Component Design Guidelines&lt;/a&gt;.&lt;/p&gt;
&lt;ol&gt;
&lt;li&gt;&lt;p&gt;Modules+functions (F#) vs Namespaces+Types+functions&lt;/p&gt;
&lt;ul&gt;
&lt;li&gt;&lt;p&gt;F#: Do use namespaces or modules to contain your types and modules.
The idiomatic use is to place functions in modules, e.g.:&lt;/p&gt;
&lt;pre&gt;&lt;code&gt;// library
module Foo
let bar() = ...
let zoo() = ...
// Use from F#
open Foo
bar()
zoo()
&lt;/code&gt;&lt;/pre&gt;&lt;/li&gt;
&lt;li&gt;&lt;p&gt;C#: Do use namespaces, types and members as the primary organizational structure for your 
components (as opposed to modules), for vanilla .NET APIs.&lt;/p&gt;
&lt;p&gt;This is incompatible with the F# guideline, and the example would need
to be re-written to fit the C# users:&lt;/p&gt;
&lt;pre&gt;&lt;code&gt;[&amp;lt;AbstractClass; Sealed&amp;gt;]
type Foo =
    static member bar() = ...
    static member zoo() = ...
&lt;/code&gt;&lt;/pre&gt;
&lt;p&gt;By doing so though, we break the idiomatic use from F# because
we can no longer use &lt;code&gt;bar&lt;/code&gt; and &lt;code&gt;zoo&lt;/code&gt; without prefixing it with &lt;code&gt;Foo&lt;/code&gt;.&lt;/p&gt;&lt;/li&gt;
&lt;/ul&gt;&lt;/li&gt;
&lt;li&gt;&lt;p&gt;Use of tuples&lt;/p&gt;
&lt;ul&gt;
&lt;li&gt;&lt;p&gt;F#: Do use tuples when appropriate for return values.&lt;/p&gt;&lt;/li&gt;
&lt;li&gt;&lt;p&gt;C#: Avoid using tuples as return values in vanilla .NET APIs.&lt;/p&gt;&lt;/li&gt;
&lt;/ul&gt;&lt;/li&gt;
&lt;li&gt;&lt;p&gt;Async&lt;/p&gt;
&lt;ul&gt;
&lt;li&gt;&lt;p&gt;F#: Do use Async for async programming at F# API boundaries.  &lt;/p&gt;&lt;/li&gt;
&lt;li&gt;&lt;p&gt;C#: Do expose asynchronous operations using either the .NET asynchronous programming model 
(BeginFoo, EndFoo), or as methods returning .NET tasks (Task), rather than as F# Async 
objects.&lt;/p&gt;&lt;/li&gt;
&lt;/ul&gt;&lt;/li&gt;
&lt;li&gt;&lt;p&gt;Use of &lt;code&gt;Option&lt;/code&gt;&lt;/p&gt;
&lt;ul&gt;
&lt;li&gt;&lt;p&gt;F#: Consider using option values for return types instead of raising exceptions (for F#-facing code).&lt;/p&gt;&lt;/li&gt;
&lt;li&gt;&lt;p&gt;Consider using the TryGetValue pattern instead of returning F# option values (option) in vanilla 
.NET APIs, and prefer method overloading over taking F# option values as arguments.&lt;/p&gt;&lt;/li&gt;
&lt;/ul&gt;&lt;/li&gt;
&lt;li&gt;&lt;p&gt;Discriminated unions&lt;/p&gt;
&lt;ul&gt;
&lt;li&gt;&lt;p&gt;F#: Do use discriminated unions as an alternative to class hierarchies for creating tree-structured data&lt;/p&gt;&lt;/li&gt;
&lt;li&gt;&lt;p&gt;C#: &lt;em&gt;no specific guidelines for this, but the concept of discriminated unions is foreign to C#&lt;/em&gt;&lt;/p&gt;&lt;/li&gt;
&lt;/ul&gt;&lt;/li&gt;
&lt;li&gt;&lt;p&gt;Curried functions&lt;/p&gt;
&lt;ul&gt;
&lt;li&gt;&lt;p&gt;F#: &lt;em&gt;curried functions are idiomatic for F#&lt;/em&gt;&lt;/p&gt;&lt;/li&gt;
&lt;li&gt;&lt;p&gt;C#: Do not use currying of parameters in vanilla .NET APIs.&lt;/p&gt;&lt;/li&gt;
&lt;/ul&gt;&lt;/li&gt;
&lt;li&gt;&lt;p&gt;Checking for null values&lt;/p&gt;
&lt;ul&gt;
&lt;li&gt;&lt;p&gt;F#: &lt;em&gt;this is not idiomatic for F#&lt;/em&gt;&lt;/p&gt;&lt;/li&gt;
&lt;li&gt;&lt;p&gt;C#: Consider checking for null values on vanilla .NET API boundaries.&lt;/p&gt;&lt;/li&gt;
&lt;/ul&gt;&lt;/li&gt;
&lt;li&gt;&lt;p&gt;Use of F# types &lt;code&gt;list&lt;/code&gt;, &lt;code&gt;map&lt;/code&gt;, &lt;code&gt;set&lt;/code&gt;, etc&lt;/p&gt;
&lt;ul&gt;
&lt;li&gt;&lt;p&gt;F#: &lt;em&gt;it is idiomatic to use these in F#&lt;/em&gt;&lt;/p&gt;&lt;/li&gt;
&lt;li&gt;&lt;p&gt;C#: Consider using the .NET collection interface types IEnumerable and IDictionary
for parameters and return values in vanilla .NET APIs. (&lt;em&gt;i.e. do not use F# &lt;code&gt;list&lt;/code&gt;, &lt;code&gt;map&lt;/code&gt;, &lt;code&gt;set&lt;/code&gt;&lt;/em&gt;)&lt;/p&gt;&lt;/li&gt;
&lt;/ul&gt;&lt;/li&gt;
&lt;li&gt;&lt;p&gt;Function types (the obvious one)&lt;/p&gt;
&lt;ul&gt;
&lt;li&gt;&lt;p&gt;F#: &lt;em&gt;use of F# functions as values is idiomatic for F#, obviously&lt;/em&gt;&lt;/p&gt;&lt;/li&gt;
&lt;li&gt;&lt;p&gt;C#: Do use .NET delegate types in preference to F# function types in vanilla .NET APIs.&lt;/p&gt;&lt;/li&gt;
&lt;/ul&gt;&lt;/li&gt;
&lt;/ol&gt;
&lt;p&gt;I think these should be sufficient to demonstrate the nature of my question.&lt;/p&gt;
&lt;p&gt;Incidentally, the guidelines also have a partial answer:&lt;/p&gt;
&lt;blockquote&gt;
  &lt;p&gt;... a common implementation strategy when developing higher-order 
  methods for vanilla .NET libraries is to author all the implementation using F# function types, and 
  then create the public API using delegates as a thin faÃ§ade atop the actual F# implementation.  &lt;/p&gt;
&lt;/blockquote&gt;
&lt;p&gt;&lt;strong&gt;To summarise.&lt;/strong&gt; &lt;/p&gt;
&lt;p&gt;There is one definite answer: &lt;em&gt;there are no compiler tricks that I missed&lt;/em&gt;.&lt;/p&gt;
&lt;p&gt;As per the guidelines doc, it seems that authoring for F# first and then creating
a facade wrapper for .NET is a reasonable strategy.&lt;/p&gt;
&lt;p&gt;The question then remains regarding the practical implementation of this:&lt;/p&gt;
&lt;ul&gt;
&lt;li&gt;&lt;p&gt;Separate assemblies? or&lt;/p&gt;&lt;/li&gt;
&lt;li&gt;&lt;p&gt;Different namespaces?&lt;/p&gt;&lt;/li&gt;
&lt;/ul&gt;
&lt;p&gt;If my interpretation is correct, Tomas suggests that using separate namespaces should
be sufficient, and should be an acceptable solution.&lt;/p&gt;
&lt;p&gt;I think I will agree with that given that the choice of namespaces is such that it
does not surprise or confuse the .NET/C# users, which means that the namespace
for them should probably look like it is the primary namespace for them.  The
F# users will have to take the burden of choosing F#-specific namespace.
For example:&lt;/p&gt;
&lt;ul&gt;
&lt;li&gt;&lt;p&gt;FSharp.Foo.Bar  -&gt; namespace for F# facing the library&lt;/p&gt;&lt;/li&gt;
&lt;li&gt;&lt;p&gt;Foo.Bar         -&gt; namespace for .NET wrapper, idiomatic for C#&lt;/p&gt;&lt;/li&gt;
&lt;/ul&gt;
</t>
  </si>
  <si>
    <t>Best approach for designing F# libraries for use from both F# and C#</t>
  </si>
  <si>
    <t xml:space="preserve">&lt;p&gt;Why is it that functions in F# and OCaml (and possibly other languages) are not by default recursive?&lt;/p&gt;
&lt;p&gt;In other words, why did the language designers decide it was a good idea to explicitly make you type &lt;code&gt;rec&lt;/code&gt; in a declaration like:&lt;/p&gt;
&lt;pre&gt;&lt;code&gt;let rec foo ... = ...
&lt;/code&gt;&lt;/pre&gt;
&lt;p&gt;and not give the function recursive capability by default?  Why the need for an explicit &lt;code&gt;rec&lt;/code&gt; construct?&lt;/p&gt;
</t>
  </si>
  <si>
    <t>Why are functions in OCaml/F# not recursive by default?</t>
  </si>
  <si>
    <t>&lt;f#&gt;&lt;recursion&gt;&lt;ocaml&gt;</t>
  </si>
  <si>
    <t>QuestionTopJavascript.csv</t>
  </si>
  <si>
    <t xml:space="preserve">&lt;p&gt;How do I remove a specific value from an array? Something like:&lt;/p&gt;
&lt;pre class="lang-js prettyprint-override"&gt;&lt;code&gt;array.remove(value);
&lt;/code&gt;&lt;/pre&gt;
&lt;p&gt;I have to use &lt;em&gt;core&lt;/em&gt; JavaScript. Frameworks are not allowed.&lt;/p&gt;
</t>
  </si>
  <si>
    <t>How can I remove a specific item from an array?</t>
  </si>
  <si>
    <t>&lt;javascript&gt;&lt;arrays&gt;</t>
  </si>
  <si>
    <t xml:space="preserve">&lt;p&gt;How do I toggle the visibility of an element using  &lt;code&gt;.hide()&lt;/code&gt;, &lt;code&gt;.show()&lt;/code&gt;, or &lt;code&gt;.toggle()&lt;/code&gt;?&lt;/p&gt;
&lt;p&gt;How do I test if an element is &lt;code&gt;visible&lt;/code&gt; or &lt;code&gt;hidden&lt;/code&gt;?&lt;/p&gt;
</t>
  </si>
  <si>
    <t>Toytown Mafia</t>
  </si>
  <si>
    <t>How do I check if an element is hidden in jQuery?</t>
  </si>
  <si>
    <t>&lt;javascript&gt;&lt;jquery&gt;&lt;dom&gt;&lt;visibility&gt;</t>
  </si>
  <si>
    <t xml:space="preserve">&lt;p&gt;Recently, I ran some of my JavaScript code through Crockford's &lt;a href="http://www.jslint.com/" rel="noreferrer"&gt;JSLint&lt;/a&gt;, and it gave the following error:&lt;/p&gt;
&lt;blockquote&gt;
&lt;p&gt;Problem at line 1 character 1: Missing &amp;quot;use strict&amp;quot; statement.&lt;/p&gt;
&lt;/blockquote&gt;
&lt;p&gt;Doing some searching, I realized that some people add &lt;code&gt;&amp;quot;use strict&amp;quot;;&lt;/code&gt; into their JavaScript code. Once I added the statement, the error stopped appearing. Unfortunately, Google did not reveal much of the history behind this string statement. Certainly it must have something to do with how the JavaScript is interpreted by the browser, but I have no idea what the effect would be.&lt;/p&gt;
&lt;p&gt;So what is &lt;code&gt;&amp;quot;use strict&amp;quot;;&lt;/code&gt; all about, what does it imply, and is it still relevant?&lt;/p&gt;
&lt;p&gt;Do any of the current browsers respond to the &lt;code&gt;&amp;quot;use strict&amp;quot;;&lt;/code&gt; string or is it for future use?&lt;/p&gt;
</t>
  </si>
  <si>
    <t>What does "use strict" do in JavaScript, and what is the reasoning behind it?</t>
  </si>
  <si>
    <t>&lt;javascript&gt;&lt;syntax&gt;&lt;jslint&gt;&lt;use-strict&gt;</t>
  </si>
  <si>
    <t xml:space="preserve">&lt;p&gt;How can I redirect the user from one page to another using jQuery or pure JavaScript?&lt;/p&gt;
</t>
  </si>
  <si>
    <t>venkatachalam</t>
  </si>
  <si>
    <t>strager</t>
  </si>
  <si>
    <t>How do I redirect to another webpage?</t>
  </si>
  <si>
    <t>&lt;javascript&gt;&lt;jquery&gt;&lt;redirect&gt;</t>
  </si>
  <si>
    <t xml:space="preserve">&lt;p&gt;How would you explain JavaScript closures to someone with a knowledge of the concepts they consist of (for example functions, variables and the like), but does not understand closures themselves?&lt;/p&gt;
&lt;p&gt;I have seen &lt;a href="http://en.wikipedia.org/wiki/Scheme_%28programming_language%29" rel="noreferrer"&gt;the Scheme example&lt;/a&gt; given on Wikipedia, but unfortunately it did not help.&lt;/p&gt;
</t>
  </si>
  <si>
    <t>e-satis</t>
  </si>
  <si>
    <t>Oli</t>
  </si>
  <si>
    <t>How do JavaScript closures work?</t>
  </si>
  <si>
    <t>&lt;javascript&gt;&lt;function&gt;&lt;variables&gt;&lt;scope&gt;&lt;closures&gt;</t>
  </si>
  <si>
    <t xml:space="preserve">&lt;p&gt;I've recently started maintaining someone else's JavaScript code. I'm fixing bugs, adding features and also trying to tidy up the code and make it more consistent.&lt;/p&gt;
&lt;p&gt;The previous developer used two ways of declaring functions and I can't work out if there is a reason behind it or not.&lt;/p&gt;
&lt;p&gt;The two ways are:&lt;/p&gt;
&lt;pre&gt;&lt;code&gt;var functionOne = function() {
    // Some code
};
&lt;/code&gt;&lt;/pre&gt;
&lt;pre&gt;&lt;code&gt;function functionTwo() {
    // Some code
}
&lt;/code&gt;&lt;/pre&gt;
&lt;p&gt;What are the reasons for using these two different methods and what are the pros and cons of each? Is there anything that can be done with one method that can't be done with the other?&lt;/p&gt;
</t>
  </si>
  <si>
    <t>Richard</t>
  </si>
  <si>
    <t>var functionName = function() {} vs function functionName() {}</t>
  </si>
  <si>
    <t>&lt;javascript&gt;&lt;function&gt;&lt;syntax&gt;&lt;idioms&gt;</t>
  </si>
  <si>
    <t xml:space="preserve">&lt;p&gt;Usually I would expect a &lt;code&gt;String.contains()&lt;/code&gt; method, but there doesn't seem to be one. &lt;/p&gt;
&lt;p&gt;What is a reasonable way to check for this?&lt;/p&gt;
</t>
  </si>
  <si>
    <t>How to check whether a string contains a substring in JavaScript?</t>
  </si>
  <si>
    <t>&lt;javascript&gt;&lt;string&gt;&lt;substring&gt;&lt;string-matching&gt;</t>
  </si>
  <si>
    <t xml:space="preserve">&lt;p&gt;Given an object:&lt;/p&gt;
&lt;pre&gt;&lt;code&gt;let myObject = {
  &amp;quot;ircEvent&amp;quot;: &amp;quot;PRIVMSG&amp;quot;,
  &amp;quot;method&amp;quot;: &amp;quot;newURI&amp;quot;,
  &amp;quot;regex&amp;quot;: &amp;quot;^http://.*&amp;quot;
};
&lt;/code&gt;&lt;/pre&gt;
&lt;p&gt;How do I remove the property &lt;code&gt;regex&lt;/code&gt; to end up with the following &lt;code&gt;myObject&lt;/code&gt;?&lt;/p&gt;
&lt;pre&gt;&lt;code&gt;let myObject = {
  &amp;quot;ircEvent&amp;quot;: &amp;quot;PRIVMSG&amp;quot;,
  &amp;quot;method&amp;quot;: &amp;quot;newURI&amp;quot;
};
&lt;/code&gt;&lt;/pre&gt;
</t>
  </si>
  <si>
    <t>johnstok</t>
  </si>
  <si>
    <t>How do I remove a property from a JavaScript object?</t>
  </si>
  <si>
    <t>&lt;javascript&gt;&lt;object&gt;&lt;properties&gt;</t>
  </si>
  <si>
    <t xml:space="preserve">&lt;p&gt;How do I return the response/result from a function &lt;code&gt;foo&lt;/code&gt; that makes an asynchronous request?&lt;/p&gt;
&lt;p&gt;I am trying to return the value from the callback, as well as assigning the result to a local variable inside the function and returning that one, but none of those ways actually return the response â€” they all return &lt;code&gt;undefined&lt;/code&gt; or whatever the initial value of the variable &lt;code&gt;result&lt;/code&gt; is.&lt;/p&gt;
&lt;p&gt;&lt;strong&gt;Example of an asynchronous function that accepts a callback&lt;/strong&gt; (using jQuery's &lt;code&gt;ajax&lt;/code&gt; function):&lt;/p&gt;
&lt;pre&gt;&lt;code&gt;function foo() {
    var result;
    $.ajax({
        url: '...',
        success: function(response) {
            result = response;
            // return response; // &amp;lt;- I tried that one as well
        }
    });
    return result; // It always returns `undefined`
}
&lt;/code&gt;&lt;/pre&gt;
&lt;p&gt;&lt;strong&gt;Example using Node.js:&lt;/strong&gt;&lt;/p&gt;
&lt;pre&gt;&lt;code&gt;function foo() {
    var result;
    fs.readFile(&amp;quot;path/to/file&amp;quot;, function(err, data) {
        result = data;
        // return data; // &amp;lt;- I tried that one as well
    });
    return result; // It always returns `undefined`
}
&lt;/code&gt;&lt;/pre&gt;
&lt;p&gt;&lt;strong&gt;Example using the &lt;code&gt;then&lt;/code&gt; block of a promise:&lt;/strong&gt;&lt;/p&gt;
&lt;pre&gt;&lt;code&gt;function foo() {
    var result;
    fetch(url).then(function(response) {
        result = response;
        // return response; // &amp;lt;- I tried that one as well
    });
    return result; // It always returns `undefined`
}
&lt;/code&gt;&lt;/pre&gt;
</t>
  </si>
  <si>
    <t>How do I return the response from an asynchronous call?</t>
  </si>
  <si>
    <t>&lt;javascript&gt;&lt;ajax&gt;&lt;asynchronous&gt;</t>
  </si>
  <si>
    <t xml:space="preserve">&lt;p&gt;How do I include a JavaScript file inside another JavaScript file, similar to &lt;code&gt;@import&lt;/code&gt; in CSS?&lt;/p&gt;
</t>
  </si>
  <si>
    <t>How do I include a JavaScript file in another JavaScript file?</t>
  </si>
  <si>
    <t>&lt;javascript&gt;&lt;file&gt;&lt;import&gt;&lt;include&gt;</t>
  </si>
  <si>
    <t>QuestionTopJunit.csv</t>
  </si>
  <si>
    <t xml:space="preserve">&lt;p&gt;How do I use JUnit to test a class that has internal private methods, fields or nested classes?&lt;/p&gt;
&lt;p&gt;It seems bad to change the access modifier for a method just to be able to run a test.&lt;/p&gt;
</t>
  </si>
  <si>
    <t>MattGrommes</t>
  </si>
  <si>
    <t xml:space="preserve">Philippe </t>
  </si>
  <si>
    <t>How do I test a class that has private methods, fields or inner classes?</t>
  </si>
  <si>
    <t>&lt;java&gt;&lt;unit-testing&gt;&lt;junit&gt;&lt;tdd&gt;</t>
  </si>
  <si>
    <t xml:space="preserve">&lt;p&gt;How can I use JUnit idiomatically to test that some code throws an exception?&lt;/p&gt;
&lt;p&gt;While I can certainly do something like this:&lt;/p&gt;
&lt;pre&gt;&lt;code&gt;@Test
public void testFooThrowsIndexOutOfBoundsException() {
  boolean thrown = false;
  try {
    foo.doStuff();
  } catch (IndexOutOfBoundsException e) {
    thrown = true;
  }
  assertTrue(thrown);
}
&lt;/code&gt;&lt;/pre&gt;
&lt;p&gt;I recall that there is an annotation or an Assert.xyz or &lt;em&gt;something&lt;/em&gt; that is far less kludgy and far more in-the-spirit of JUnit for these sorts of situations.&lt;/p&gt;
</t>
  </si>
  <si>
    <t>SCdF</t>
  </si>
  <si>
    <t>How do you assert that a certain exception is thrown in JUnit tests?</t>
  </si>
  <si>
    <t>&lt;java&gt;&lt;exception&gt;&lt;junit&gt;&lt;junit4&gt;&lt;assert&gt;</t>
  </si>
  <si>
    <t xml:space="preserve">&lt;p&gt;How to verify that a method is &lt;strong&gt;not&lt;/strong&gt; called on an object's dependency?&lt;/p&gt;
&lt;p&gt;For example:&lt;/p&gt;
&lt;pre&gt;&lt;code&gt;public interface Dependency {
    void someMethod();
}
public class Foo {
    public bar(final Dependency d) {
        ...
    }
}
&lt;/code&gt;&lt;/pre&gt;
&lt;p&gt;With the Foo test:&lt;/p&gt;
&lt;pre&gt;&lt;code&gt;public class FooTest {
    @Test
    public void dependencyIsNotCalled() {
        final Foo foo = new Foo(...);
        final Dependency dependency = mock(Dependency.class);
        foo.bar(dependency);
        **// verify here that someMethod was not called??**
    }
}
&lt;/code&gt;&lt;/pre&gt;
</t>
  </si>
  <si>
    <t>How to verify that a specific method was not called using Mockito?</t>
  </si>
  <si>
    <t>&lt;java&gt;&lt;unit-testing&gt;&lt;junit&gt;&lt;mockito&gt;&lt;tdd&gt;</t>
  </si>
  <si>
    <t xml:space="preserve">&lt;p&gt;I have a maven program, it compiles fine.  When I run &lt;code&gt;mvn test&lt;/code&gt; it does not run any tests (under TESTs header says &lt;code&gt;There are no tests to run.&lt;/code&gt;).  &lt;/p&gt;
&lt;p&gt;I've recreated this problem with a super simple setup which I will include below as well as the output when run with &lt;code&gt;-X&lt;/code&gt;.&lt;/p&gt;
&lt;p&gt;The unit tests run fine from eclipse (both with its default junit package and when I instead include the junit.jar downloaded by maven).  Also mvn &lt;code&gt;test-compile&lt;/code&gt; correctly creates the class under test-classes.  I am running this on OSX 10.6.7 with Maven 3.0.2 and java 1.6.0_24.&lt;/p&gt;
&lt;p&gt;Here is the directory structure:&lt;/p&gt;
&lt;pre&gt;&lt;code&gt;/my_program/pom.xml
/my_program/src/main/java/ClassUnderTest.java
/my_program/src/test/java/ClassUnderTestTests.java
&lt;/code&gt;&lt;/pre&gt;
&lt;p&gt;&lt;strong&gt;pom.xml:&lt;/strong&gt;&lt;/p&gt;
&lt;pre&gt;&lt;code&gt;&amp;lt;?xml version="1.0" encoding="UTF-8"?&amp;gt;
&amp;lt;project xmlns="http://maven.apache.org/POM/4.0.0" xmlns:xsi="http://www.w3.org/2001/XMLSchema-instance" xsi:schemaLocation="http://maven.apache.org/POM/4.0.0 http://maven.apache.org/maven-v4_0_0.xsd"&amp;gt;
    &amp;lt;modelVersion&amp;gt;4.0.0&amp;lt;/modelVersion&amp;gt;
    &amp;lt;groupId&amp;gt;my_group&amp;lt;/groupId&amp;gt;
    &amp;lt;artifactId&amp;gt;my_program&amp;lt;/artifactId&amp;gt;
    &amp;lt;packaging&amp;gt;jar&amp;lt;/packaging&amp;gt;
    &amp;lt;version&amp;gt;1.0-SNAPSHOT&amp;lt;/version&amp;gt;
    &amp;lt;name&amp;gt;My Program&amp;lt;/name&amp;gt;
    &amp;lt;dependencies&amp;gt;
        &amp;lt;dependency&amp;gt;
            &amp;lt;groupId&amp;gt;junit&amp;lt;/groupId&amp;gt;
            &amp;lt;artifactId&amp;gt;junit&amp;lt;/artifactId&amp;gt;
            &amp;lt;version&amp;gt;4.8.1&amp;lt;/version&amp;gt;
            &amp;lt;scope&amp;gt;test&amp;lt;/scope&amp;gt;
        &amp;lt;/dependency&amp;gt;
    &amp;lt;/dependencies&amp;gt;
    &amp;lt;build&amp;gt;
        &amp;lt;plugins&amp;gt;
            &amp;lt;plugin&amp;gt;
                &amp;lt;groupId&amp;gt;org.apache.maven.plugins&amp;lt;/groupId&amp;gt;
                &amp;lt;artifactId&amp;gt;maven-compiler-plugin&amp;lt;/artifactId&amp;gt;
                &amp;lt;configuration&amp;gt;
                    &amp;lt;source&amp;gt;1.5&amp;lt;/source&amp;gt;
                    &amp;lt;target&amp;gt;1.5&amp;lt;/target&amp;gt;
                &amp;lt;/configuration&amp;gt;
            &amp;lt;/plugin&amp;gt;
        &amp;lt;/plugins&amp;gt;
    &amp;lt;/build&amp;gt;
&amp;lt;/project&amp;gt;
&lt;/code&gt;&lt;/pre&gt;
&lt;p&gt;&lt;strong&gt;ClassUnderTest.java:&lt;/strong&gt;&lt;/p&gt;
&lt;pre&gt;&lt;code&gt;public class ClassUnderTest {
    public int functionUnderTest(int n) {
        return n;
    }
}
&lt;/code&gt;&lt;/pre&gt;
&lt;p&gt;&lt;strong&gt;ClassUnderTestTests.java:&lt;/strong&gt;&lt;/p&gt;
&lt;pre&gt;&lt;code&gt;import org.junit.Assert;
import org.junit.Before;
import org.junit.Test;
public class ClassUnderTestTests {
    private ClassUnderTest o;
    @Before
    public void setUp() {
        o = new ClassUnderTest();
    }
    @Test
    public void testFunctionUnderTest_testCase1() {
        Assert.assertEquals(1, o.functionUnderTest(1));
    }
    @Test
    public void testFunctionUnderTest_testCase2() {
        Assert.assertEquals(2, o.functionUnderTest(2));
    }
}
&lt;/code&gt;&lt;/pre&gt;
&lt;p&gt;&lt;strong&gt;End of mvn -X test:&lt;/strong&gt;&lt;/p&gt;
&lt;pre&gt;&lt;code&gt;[DEBUG] Configuring mojo org.apache.maven.plugins:maven-surefire-plugin:2.7.1:test from plugin realm ClassRealm[plugin&amp;gt;org.apache.maven.plugins:maven-surefire-plugin:2.7.1, parent: sun.misc.Launcher$AppClassLoader@5224ee]
[DEBUG] Configuring mojo 'org.apache.maven.plugins:maven-surefire-plugin:2.7.1:test' with basic configurator --&amp;gt;
[DEBUG]   (s) basedir = /Users/aaron/Programs/my_program
[DEBUG]   (s) childDelegation = false
[DEBUG]   (s) classesDirectory = /Users/aaron/Programs/my_program/target/classes
[DEBUG]   (s) disableXmlReport = false
[DEBUG]   (s) enableAssertions = true
[DEBUG]   (s) forkMode = once
[DEBUG]   (s) junitArtifactName = junit:junit
[DEBUG]   (s) localRepository =        id: local
      url: file:///Users/aaron/.m2/repository/
   layout: none
[DEBUG]   (f) parallelMavenExecution = false
[DEBUG]   (s) pluginArtifactMap = {org.apache.maven.plugins:maven-surefire-plugin=org.apache.maven.plugins:maven-surefire-plugin:maven-plugin:2.7.1:, org.apache.maven.surefire:surefire-booter=org.apache.maven.surefire:surefire-booter:jar:2.7.1:compile, org.apache.maven.surefire:surefire-api=org.apache.maven.surefire:surefire-api:jar:2.7.1:compile, org.apache.maven.surefire:maven-surefire-common=org.apache.maven.surefire:maven-surefire-common:jar:2.7.1:compile, org.apache.maven.shared:maven-common-artifact-filters=org.apache.maven.shared:maven-common-artifact-filters:jar:1.3:compile, org.codehaus.plexus:plexus-utils=org.codehaus.plexus:plexus-utils:jar:2.0.5:compile, junit:junit=junit:junit:jar:3.8.1:compile, org.apache.maven.reporting:maven-reporting-api=org.apache.maven.reporting:maven-reporting-api:jar:2.0.9:compile}
[DEBUG]   (s) printSummary = true
[DEBUG]   (s) project = MavenProject: my_group:my_program:1.0-SNAPSHOT @ /Users/aaron/Programs/my_program/pom.xml
[DEBUG]   (s) projectArtifactMap = {junit:junit=junit:junit:jar:4.8.1:test}
[DEBUG]   (s) redirectTestOutputToFile = false
[DEBUG]   (s) remoteRepositories = [       id: central
      url: http://repo1.maven.org/maven2
   layout: default
snapshots: [enabled =&amp;gt; false, update =&amp;gt; daily]
 releases: [enabled =&amp;gt; true, update =&amp;gt; never]
]
[DEBUG]   (s) reportFormat = brief
[DEBUG]   (s) reportsDirectory = /Users/aaron/Programs/my_program/target/surefire-reports
[DEBUG]   (s) session = org.apache.maven.execution.MavenSession@dfbb43
[DEBUG]   (s) skip = false
[DEBUG]   (s) skipTests = false
[DEBUG]   (s) testClassesDirectory = /Users/aaron/Programs/my_program/target/test-classes
[DEBUG]   (s) testFailureIgnore = false
[DEBUG]   (s) testNGArtifactName = org.testng:testng
[DEBUG]   (s) testSourceDirectory = /Users/aaron/Programs/my_program/src/test/java
[DEBUG]   (s) trimStackTrace = true
[DEBUG]   (s) useFile = true
[DEBUG]   (s) useManifestOnlyJar = true
[DEBUG]   (s) workingDirectory = /Users/aaron/Programs/my_program
[DEBUG] -- end configuration --
[INFO] Surefire report directory: /Users/aaron/Programs/my_program/target/surefire-reports
[DEBUG] Setting system property [user.dir]=[/Users/aaron/Programs/my_program]
[DEBUG] Setting system property [localRepository]=[/Users/aaron/.m2/repository]
[DEBUG] Setting system property [basedir]=[/Users/aaron/Programs/my_program]
[DEBUG] Using JVM: /System/Library/Java/JavaVirtualMachines/1.6.0.jdk/Contents/Home/bin/java
[DEBUG] Using manager EnhancedLocalRepositoryManager with priority 10 for /Users/aaron/.m2/repository
[DEBUG] dummy:dummy:jar:1.0 (selected for null)
[DEBUG]   org.apache.maven.surefire:surefire-booter:jar:2.7.1:compile (selected for compile)
[DEBUG]     org.apache.maven.surefire:surefire-api:jar:2.7.1:compile (selected for compile)
[DEBUG] Adding to surefire booter test classpath: /Users/aaron/.m2/repository/org/apache/maven/surefire/surefire-booter/2.7.1/surefire-booter-2.7.1.jar Scope: compile
[DEBUG] Adding to surefire booter test classpath: /Users/aaron/.m2/repository/org/apache/maven/surefire/surefire-api/2.7.1/surefire-api-2.7.1.jar Scope: compile
[DEBUG] Using manager EnhancedLocalRepositoryManager with priority 10 for /Users/aaron/.m2/repository
[DEBUG] dummy:dummy:jar:1.0 (selected for null)
[DEBUG]   org.apache.maven.surefire:surefire-junit4:jar:2.7.1:test (selected for test)
[DEBUG]     org.apache.maven.surefire:surefire-api:jar:2.7.1:test (selected for test)
[DEBUG] Adding to surefire test classpath: /Users/aaron/.m2/repository/org/apache/maven/surefire/surefire-junit4/2.7.1/surefire-junit4-2.7.1.jar Scope: test
[DEBUG] Adding to surefire test classpath: /Users/aaron/.m2/repository/org/apache/maven/surefire/surefire-api/2.7.1/surefire-api-2.7.1.jar Scope: test
[DEBUG] Test Classpath :
[DEBUG]   /Users/aaron/Programs/my_program/target/test-classes
[DEBUG]   /Users/aaron/Programs/my_program/target/classes
[DEBUG]   /Users/aaron/.m2/repository/junit/junit/4.8.1/junit-4.8.1.jar
[DEBUG] Using manager EnhancedLocalRepositoryManager with priority 10 for /Users/aaron/.m2/repository
[DEBUG] dummy:dummy:jar:1.0 (selected for null)
[DEBUG]   org.apache.maven.surefire:surefire-booter:jar:2.7.1:compile (selected for compile)
[DEBUG]     org.apache.maven.surefire:surefire-api:jar:2.7.1:compile (selected for compile)
[DEBUG] Adding to surefire booter test classpath: /Users/aaron/.m2/repository/org/apache/maven/surefire/surefire-booter/2.7.1/surefire-booter-2.7.1.jar Scope: compile
[DEBUG] Adding to surefire booter test classpath: /Users/aaron/.m2/repository/org/apache/maven/surefire/surefire-api/2.7.1/surefire-api-2.7.1.jar Scope: compile
Forking command line: /bin/sh -c cd /Users/aaron/Programs/my_program &amp;amp;&amp;amp; /System/Library/Java/JavaVirtualMachines/1.6.0.jdk/Contents/Home/bin/java -jar /Users/aaron/Programs/my_program/target/surefire/surefirebooter6118081963679415631.jar /Users/aaron/Programs/my_program/target/surefire/surefire4887918564882595612tmp /Users/aaron/Programs/my_program/target/surefire/surefire9012255138269731406tmp
-------------------------------------------------------
 T E S T S
-------------------------------------------------------
There are no tests to run.
Results :
Tests run: 0, Failures: 0, Errors: 0, Skipped: 0
[INFO] ------------------------------------------------------------------------
[INFO] BUILD SUCCESS
[INFO] ------------------------------------------------------------------------
[INFO] Total time: 2.089s
[INFO] Finished at: Mon May 30 12:03:09 EDT 2011
[INFO] Final Memory: 7M/62M
[INFO] ------------------------------------------------------------------------
&lt;/code&gt;&lt;/pre&gt;
</t>
  </si>
  <si>
    <t>Maven does not find JUnit tests to run</t>
  </si>
  <si>
    <t>&lt;java&gt;&lt;maven&gt;&lt;junit&gt;</t>
  </si>
  <si>
    <t xml:space="preserve">&lt;p&gt;What is the main difference between&lt;/p&gt;
&lt;ul&gt;
&lt;li&gt;&lt;code&gt;@Before&lt;/code&gt; and &lt;code&gt;@BeforeClass&lt;/code&gt;
&lt;ul&gt;
&lt;li&gt;and in JUnit 5 &lt;code&gt;@BeforeEach&lt;/code&gt; and &lt;code&gt;@BeforeAll&lt;/code&gt;&lt;/li&gt;
&lt;/ul&gt;&lt;/li&gt;
&lt;li&gt;&lt;code&gt;@After&lt;/code&gt; and &lt;code&gt;@AfterClass&lt;/code&gt;&lt;/li&gt;
&lt;/ul&gt;
&lt;p&gt;According to the &lt;a href="http://junit.sourceforge.net/javadoc/" rel="noreferrer"&gt;JUnit Api&lt;/a&gt; &lt;code&gt;@Before&lt;/code&gt; is used in the following case:&lt;/p&gt;
&lt;blockquote&gt;
  &lt;p&gt;When writing tests, it is common to find that several tests need similar objects created before they can run. &lt;/p&gt;
&lt;/blockquote&gt;
&lt;p&gt;Whereas &lt;code&gt;@BeforeClass&lt;/code&gt; can be used to establish a database connection. But couldn't &lt;code&gt;@Before&lt;/code&gt; do the same?&lt;/p&gt;
</t>
  </si>
  <si>
    <t>Difference between @Before, @BeforeClass, @BeforeEach and @BeforeAll</t>
  </si>
  <si>
    <t>&lt;java&gt;&lt;junit&gt;&lt;annotations&gt;&lt;junit4&gt;&lt;junit5&gt;</t>
  </si>
  <si>
    <t xml:space="preserve">&lt;p&gt;I'm using Mockito 1.9.0.  I want mock the behaviour for a single method of a class in a JUnit test, so I have&lt;/p&gt;
&lt;pre&gt;&lt;code&gt;final MyClass myClassSpy = Mockito.spy(myInstance);
Mockito.when(myClassSpy.method1()).thenReturn(myResults);
&lt;/code&gt;&lt;/pre&gt;
&lt;p&gt;The problem is, in the second line, &lt;code&gt;myClassSpy.method1()&lt;/code&gt; is actually getting called, resulting in an exception.  The only reason I'm using mocks is so that later, whenever &lt;code&gt;myClassSpy.method1()&lt;/code&gt; is called, the real method won't be called and the &lt;code&gt;myResults&lt;/code&gt; object will be returned.  &lt;/p&gt;
&lt;p&gt;&lt;code&gt;MyClass&lt;/code&gt; is an interface and &lt;code&gt;myInstance&lt;/code&gt; is an implementation of that, if that matters.&lt;/p&gt;
&lt;p&gt;What do I need to do to correct this spying behaviour?&lt;/p&gt;
</t>
  </si>
  <si>
    <t>Mockito: Trying to spy on method is calling the original method</t>
  </si>
  <si>
    <t>&lt;java&gt;&lt;junit&gt;&lt;mockito&gt;</t>
  </si>
  <si>
    <t xml:space="preserve">&lt;p&gt;I want to execute test methods which are annotated by &lt;code&gt;@Test&lt;/code&gt; in specific order.&lt;/p&gt;
&lt;p&gt;For example:&lt;/p&gt;
&lt;pre&gt;&lt;code&gt;public class MyTest {
    @Test public void test1(){}
    @Test public void test2(){}
}
&lt;/code&gt;&lt;/pre&gt;
&lt;p&gt;I want to ensure to run &lt;code&gt;test1()&lt;/code&gt; before &lt;code&gt;test2()&lt;/code&gt; each time I run &lt;code&gt;MyTest&lt;/code&gt;, but I couldn't find annotation like &lt;code&gt;@Test(order=xx)&lt;/code&gt;.&lt;/p&gt;
&lt;p&gt;I think it's quite important feature for JUnit, if author of JUnit doesn't want the &lt;strong&gt;order feature&lt;/strong&gt;, why?&lt;/p&gt;
</t>
  </si>
  <si>
    <t>How to run test methods in specific order in JUnit4?</t>
  </si>
  <si>
    <t>&lt;java&gt;&lt;unit-testing&gt;&lt;junit&gt;&lt;junit4&gt;</t>
  </si>
  <si>
    <t xml:space="preserve">&lt;p&gt;I am new to Mockito.&lt;/p&gt;
&lt;p&gt;Given the class below, how can I use Mockito to verify that &lt;code&gt;someMethod&lt;/code&gt; was invoked exactly once after &lt;code&gt;foo&lt;/code&gt; was invoked?&lt;/p&gt;
&lt;pre&gt;&lt;code&gt;public class Foo
{
    public void foo(){
        Bar bar = new Bar();
        bar.someMethod();
    }
}
&lt;/code&gt;&lt;/pre&gt;
&lt;p&gt;I would like to make the following verification call,&lt;/p&gt;
&lt;pre&gt;&lt;code&gt;verify(bar, times(1)).someMethod();
&lt;/code&gt;&lt;/pre&gt;
&lt;p&gt;where &lt;code&gt;bar&lt;/code&gt; is a mocked instance of &lt;code&gt;Bar&lt;/code&gt;.&lt;/p&gt;
</t>
  </si>
  <si>
    <t>Mockito : how to verify method was called on an object created within a method?</t>
  </si>
  <si>
    <t>&lt;java&gt;&lt;unit-testing&gt;&lt;junit&gt;&lt;mockito&gt;</t>
  </si>
  <si>
    <t xml:space="preserve">&lt;p&gt;Does anybody know why JUnit 4 provides &lt;code&gt;assertEquals(foo,bar)&lt;/code&gt; but not &lt;code&gt;assertNotEqual(foo,bar)&lt;/code&gt; methods? &lt;/p&gt;
&lt;p&gt;It provides &lt;code&gt;assertNotSame&lt;/code&gt; (corresponding to &lt;code&gt;assertSame&lt;/code&gt;) and &lt;code&gt;assertFalse&lt;/code&gt; (corresponding to &lt;code&gt;assertTrue&lt;/code&gt;), so it seems strange that they didn't bother including &lt;code&gt;assertNotEqual&lt;/code&gt;.&lt;/p&gt;
&lt;p&gt;By the way, I know that JUnit-addons provides the methods I'm looking for. I'm just asking out of curiosity.&lt;/p&gt;
</t>
  </si>
  <si>
    <t>Why doesn't JUnit provide assertNotEquals methods?</t>
  </si>
  <si>
    <t>&lt;java&gt;&lt;junit&gt;&lt;assert&gt;</t>
  </si>
  <si>
    <t xml:space="preserve">&lt;p&gt;Is there a better way to assert that a method throws an exception in JUnit 5?&lt;/p&gt;
&lt;p&gt;Currently, I have to use an @Rule in order to verify that my test throws an exception, but this doesn't work for the cases where I expect multiple methods to throw exceptions in my test.&lt;/p&gt;
</t>
  </si>
  <si>
    <t>JUnit 5: How to assert an exception is thrown?</t>
  </si>
  <si>
    <t>&lt;java&gt;&lt;junit&gt;&lt;junit5&gt;&lt;junit-jupiter&gt;</t>
  </si>
  <si>
    <t>QuestionTopPython.csv</t>
  </si>
  <si>
    <t xml:space="preserve">&lt;p&gt;What is the use of the &lt;code&gt;yield&lt;/code&gt; keyword in Python? What does it do?&lt;/p&gt;
&lt;p&gt;For example, I'm trying to understand this code&lt;sup&gt;&lt;strong&gt;1&lt;/strong&gt;&lt;/sup&gt;:&lt;/p&gt;
&lt;pre&gt;&lt;code&gt;def _get_child_candidates(self, distance, min_dist, max_dist):
    if self._leftchild and distance - max_dist &amp;lt; self._median:
        yield self._leftchild
    if self._rightchild and distance + max_dist &amp;gt;= self._median:
        yield self._rightchild  
&lt;/code&gt;&lt;/pre&gt;
&lt;p&gt;And this is the caller:&lt;/p&gt;
&lt;pre&gt;&lt;code&gt;result, candidates = [], [self]
while candidates:
    node = candidates.pop()
    distance = node._get_dist(obj)
    if distance &amp;lt;= max_dist and distance &amp;gt;= min_dist:
        result.extend(node._values)
    candidates.extend(node._get_child_candidates(distance, min_dist, max_dist))
return result
&lt;/code&gt;&lt;/pre&gt;
&lt;p&gt;What happens when the method &lt;code&gt;_get_child_candidates&lt;/code&gt; is called?
Is a list returned? A single element? Is it called again? When will subsequent calls stop?&lt;/p&gt;
&lt;hr /&gt;
&lt;sub&gt;
1. This piece of code was written by Jochen Schulz (jrschulz), who made a great Python library for metric spaces. This is the link to the complete source: &lt;a href="https://well-adjusted.de/~jrspieker/mspace/" rel="noreferrer"&gt;Module mspace&lt;/a&gt;.&lt;/sub&gt; 
</t>
  </si>
  <si>
    <t>Alex. S.</t>
  </si>
  <si>
    <t>Scott Dorman</t>
  </si>
  <si>
    <t>What does the "yield" keyword do?</t>
  </si>
  <si>
    <t>&lt;python&gt;&lt;iterator&gt;&lt;generator&gt;</t>
  </si>
  <si>
    <t xml:space="preserve">&lt;p&gt;What does this do, and why should one include the &lt;code&gt;if&lt;/code&gt; statement?&lt;/p&gt;
&lt;pre class="lang-py prettyprint-override"&gt;&lt;code&gt;if __name__ == &amp;quot;__main__&amp;quot;:
    print(&amp;quot;Hello, World!&amp;quot;)
&lt;/code&gt;&lt;/pre&gt;
&lt;hr /&gt;
&lt;p&gt;&lt;sub&gt;If you are trying to close a question where someone should be using this idiom and isn't, consider closing as a duplicate of &lt;a href="https://stackoverflow.com/questions/6523791"&gt;Why is Python running my module when I import it, and how do I stop it?&lt;/a&gt; instead. For questions where someone simply hasn't called any functions, or incorrectly expects a function named &lt;code&gt;main&lt;/code&gt; to be used as an entry point automatically, use &lt;a href="https://stackoverflow.com/questions/17257631"&gt;Why doesn&amp;#39;t the main() function run when I start a Python script? Where does the script start running?&lt;/a&gt;.&lt;/sub&gt;&lt;/p&gt;
</t>
  </si>
  <si>
    <t>koldfyre</t>
  </si>
  <si>
    <t>saua</t>
  </si>
  <si>
    <t>What does if __name__ == "__main__": do?</t>
  </si>
  <si>
    <t>&lt;python&gt;&lt;namespaces&gt;&lt;program-entry-point&gt;&lt;python-module&gt;&lt;idioms&gt;</t>
  </si>
  <si>
    <t xml:space="preserve">&lt;p&gt;Is there a &lt;a href="https://en.wikipedia.org/wiki/%3F:#Python" rel="noreferrer"&gt;ternary conditional operator&lt;/a&gt; in Python?&lt;/p&gt;
</t>
  </si>
  <si>
    <t>Vinko Vrsalovic</t>
  </si>
  <si>
    <t>Does Python have a ternary conditional operator?</t>
  </si>
  <si>
    <t>&lt;python&gt;&lt;operators&gt;&lt;conditional-operator&gt;</t>
  </si>
  <si>
    <t xml:space="preserve">&lt;p&gt;What are metaclasses? What are they used for?&lt;/p&gt;
</t>
  </si>
  <si>
    <t>Patrick McElhaney</t>
  </si>
  <si>
    <t>What are metaclasses in Python?</t>
  </si>
  <si>
    <t>&lt;python&gt;&lt;oop&gt;&lt;metaclass&gt;&lt;python-class&gt;&lt;python-datamodel&gt;</t>
  </si>
  <si>
    <t xml:space="preserve">&lt;p&gt;How do I check whether a file exists or not, without using the &lt;a href="https://docs.python.org/3.6/reference/compound_stmts.html#try" rel="noreferrer"&gt;&lt;code&gt;try&lt;/code&gt;&lt;/a&gt; statement?&lt;/p&gt;
</t>
  </si>
  <si>
    <t>Mark Biek</t>
  </si>
  <si>
    <t>How do I check whether a file exists without exceptions?</t>
  </si>
  <si>
    <t>&lt;python&gt;&lt;file&gt;&lt;file-exists&gt;</t>
  </si>
  <si>
    <t xml:space="preserve">&lt;p&gt;I want to merge two dictionaries into a new dictionary.&lt;/p&gt;
&lt;pre&gt;&lt;code&gt;x = {'a': 1, 'b': 2}
y = {'b': 3, 'c': 4}
z = merge(x, y)
&amp;gt;&amp;gt;&amp;gt; z
{'a': 1, 'b': 3, 'c': 4}
&lt;/code&gt;&lt;/pre&gt;
&lt;p&gt;Whenever a key &lt;code&gt;k&lt;/code&gt; is present in both dictionaries, only the value &lt;code&gt;y[k]&lt;/code&gt; should be kept.&lt;/p&gt;
</t>
  </si>
  <si>
    <t>Carl Meyer</t>
  </si>
  <si>
    <t>How do I merge two dictionaries in a single expression?</t>
  </si>
  <si>
    <t>&lt;python&gt;&lt;dictionary&gt;&lt;merge&gt;</t>
  </si>
  <si>
    <t xml:space="preserve">&lt;p&gt;How do I call an external command within Python as if I had typed it in a shell or command prompt?&lt;/p&gt;
</t>
  </si>
  <si>
    <t>alan lai</t>
  </si>
  <si>
    <t>How do I execute a program or call a system command?</t>
  </si>
  <si>
    <t>&lt;python&gt;&lt;shell&gt;&lt;terminal&gt;&lt;subprocess&gt;&lt;command&gt;</t>
  </si>
  <si>
    <t xml:space="preserve">&lt;p&gt;I am writing a file using Python. How do I check:&lt;/p&gt;
&lt;ol&gt;
&lt;li&gt;if the parent file directory exists&lt;/li&gt;
&lt;li&gt;if it does not - create the directory&lt;/li&gt;
&lt;/ol&gt;
</t>
  </si>
  <si>
    <t>Parand</t>
  </si>
  <si>
    <t>How can I safely create a nested directory?</t>
  </si>
  <si>
    <t>&lt;python&gt;&lt;exception&gt;&lt;path&gt;&lt;directory&gt;&lt;operating-system&gt;</t>
  </si>
  <si>
    <t xml:space="preserve">&lt;p&gt;How do I access the index while iterating over a sequence with a &lt;code&gt;for&lt;/code&gt; loop?&lt;/p&gt;
&lt;pre&gt;&lt;code&gt;xs = [8, 23, 45]
for x in xs:
    print(&amp;quot;item #{} = {}&amp;quot;.format(index, x))
&lt;/code&gt;&lt;/pre&gt;
&lt;p&gt;Desired output:&lt;/p&gt;
&lt;pre class="lang-none prettyprint-override"&gt;&lt;code&gt;item #1 = 8
item #2 = 23
item #3 = 45
&lt;/code&gt;&lt;/pre&gt;
</t>
  </si>
  <si>
    <t>Joan Venge</t>
  </si>
  <si>
    <t>hop</t>
  </si>
  <si>
    <t>Accessing the index in 'for' loops</t>
  </si>
  <si>
    <t>&lt;python&gt;&lt;loops&gt;&lt;list&gt;</t>
  </si>
  <si>
    <t xml:space="preserve">&lt;p&gt;I have a list of lists like &lt;code&gt;[[1, 2, 3], [4, 5, 6], [7], [8, 9]]&lt;/code&gt;. How can I flatten it to get &lt;code&gt;[1, 2, 3, 4, 5, 6, 7, 8, 9]&lt;/code&gt;?&lt;/p&gt;
&lt;hr /&gt;
&lt;p&gt;&lt;sub&gt;If your list of lists comes from a nested list comprehension, the problem can be solved more simply/directly by fixing the comprehension; please see &lt;a href="https://stackoverflow.com/questions/1077015"&gt;python list comprehensions; compressing a list of lists?&lt;/a&gt;.&lt;/sub&gt;&lt;/p&gt;
&lt;p&gt;&lt;sub&gt;The most popular solutions here generally only flatten one &amp;quot;level&amp;quot; of the nested list. See &lt;a href="https://stackoverflow.com/questions/2158395"&gt;Flatten an irregular (arbitrarily nested) list of lists&lt;/a&gt; for solutions that completely flatten a deeply nested structure (recursively, in general).&lt;/sub&gt;&lt;/p&gt;
</t>
  </si>
  <si>
    <t>How do I make a flat list out of a list of lists?</t>
  </si>
  <si>
    <t>&lt;python&gt;&lt;list&gt;&lt;multidimensional-array&gt;&lt;flatten&gt;</t>
  </si>
  <si>
    <t>QuestionTopReact.csv</t>
  </si>
  <si>
    <t xml:space="preserve">&lt;p&gt;With &lt;code&gt;react-router&lt;/code&gt; I can use the &lt;code&gt;Link&lt;/code&gt; element to create links which are natively handled by react router. &lt;/p&gt;
&lt;p&gt;I see internally it calls &lt;code&gt;this.context.transitionTo(...)&lt;/code&gt;.&lt;/p&gt;
&lt;p&gt;I want to do a navigation. Not from a link, but from a dropdown selection (as an example). How can I do this in code? What is &lt;code&gt;this.context&lt;/code&gt;? &lt;/p&gt;
&lt;p&gt;I saw the &lt;code&gt;Navigation&lt;/code&gt; mixin, but can I do this without &lt;code&gt;mixins&lt;/code&gt;?&lt;/p&gt;
</t>
  </si>
  <si>
    <t>Programmatically navigate using React router</t>
  </si>
  <si>
    <t>&lt;reactjs&gt;&lt;react-router&gt;</t>
  </si>
  <si>
    <t xml:space="preserve">&lt;p&gt;I'm trying to do something like the following in React JSX (where ObjectRow is a separate component):&lt;/p&gt;
&lt;pre&gt;&lt;code&gt;&amp;lt;tbody&amp;gt;
    for (var i=0; i &amp;lt; numrows; i++) {
        &amp;lt;ObjectRow/&amp;gt;
    } 
&amp;lt;/tbody&amp;gt;
&lt;/code&gt;&lt;/pre&gt;
&lt;p&gt;I realize and understand why this isn't valid JSX, since JSX maps to function calls. However, coming from template land and being new to JSX, I am unsure how I would achieve the above (adding a component multiple times).&lt;/p&gt;
</t>
  </si>
  <si>
    <t>Loop inside React JSX</t>
  </si>
  <si>
    <t>&lt;javascript&gt;&lt;reactjs&gt;&lt;jsx&gt;</t>
  </si>
  <si>
    <t xml:space="preserve">&lt;p&gt;What does the &lt;code&gt;...&lt;/code&gt; do in this React (using JSX) code and what is it called?&lt;/p&gt;
&lt;pre&gt;&lt;code&gt;&amp;lt;Modal {...this.props} title='Modal heading' animation={false}&amp;gt;
&lt;/code&gt;&lt;/pre&gt;
</t>
  </si>
  <si>
    <t>What are these three dots in React doing?</t>
  </si>
  <si>
    <t>&lt;javascript&gt;&lt;reactjs&gt;&lt;spread-syntax&gt;</t>
  </si>
  <si>
    <t xml:space="preserve">&lt;p&gt;I'm trying to find the proper way to define some components which could be used in a generic way:&lt;/p&gt;
&lt;pre&gt;&lt;code&gt;&amp;lt;Parent&amp;gt;
  &amp;lt;Child value="1"&amp;gt;
  &amp;lt;Child value="2"&amp;gt;
&amp;lt;/Parent&amp;gt;
&lt;/code&gt;&lt;/pre&gt;
&lt;p&gt;There is a logic going on for rendering between parent and children components of course, you can imagine &lt;code&gt;&amp;lt;select&amp;gt;&lt;/code&gt; and &lt;code&gt;&amp;lt;option&amp;gt;&lt;/code&gt; as an example of this logic.&lt;/p&gt;
&lt;p&gt;This is a dummy implementation for the purpose of the question:&lt;/p&gt;
&lt;pre&gt;&lt;code&gt;var Parent = React.createClass({
  doSomething: function(value) {
  },
  render: function() {
    return (&amp;lt;div&amp;gt;{this.props.children}&amp;lt;/div&amp;gt;);
  }
});
var Child = React.createClass({
  onClick: function() {
    this.props.doSomething(this.props.value); // doSomething is undefined
  },
  render: function() {
    return (&amp;lt;div onClick={this.onClick}&amp;gt;&amp;lt;/div&amp;gt;);
  }
});
&lt;/code&gt;&lt;/pre&gt;
&lt;p&gt;The question is whenever you use &lt;code&gt;{this.props.children}&lt;/code&gt; to define a wrapper component, how do you pass down some property to all its children?&lt;/p&gt;
</t>
  </si>
  <si>
    <t>How to pass props to {this.props.children}</t>
  </si>
  <si>
    <t xml:space="preserve">&lt;p&gt;I'm using React-router and it works fine while I'm clicking on link buttons, but when I refresh my webpage it does not load what I want.&lt;/p&gt;
&lt;p&gt;For instance, I am in &lt;code&gt;localhost/joblist&lt;/code&gt; and everything is fine because I arrived here pressing a link. But &lt;em&gt;if&lt;/em&gt; I refresh the webpage I get:&lt;/p&gt;
&lt;pre class="lang-none prettyprint-override"&gt;&lt;code&gt;Cannot GET /joblist
&lt;/code&gt;&lt;/pre&gt;
&lt;p&gt;By default, it didn't work like this. Initially I had my URL as &lt;code&gt;localhost/#/&lt;/code&gt; and &lt;code&gt;localhost/#/joblist&lt;/code&gt; and they worked perfectly fine. But I don't like this kind of URL, so trying to erase that &lt;code&gt;#&lt;/code&gt;, I wrote:&lt;/p&gt;
&lt;pre&gt;&lt;code&gt;Router.run(routes, Router.HistoryLocation, function (Handler) {
 React.render(&amp;lt;Handler/&amp;gt;, document.body);
});
&lt;/code&gt;&lt;/pre&gt;
&lt;p&gt;This problem does not happen with &lt;code&gt;localhost/&lt;/code&gt;, this one always returns what I want.&lt;/p&gt;
&lt;p&gt;This app is single-page, so &lt;code&gt;/joblist&lt;/code&gt; doesn't need to ask anything to any server.&lt;/p&gt;
&lt;p&gt;My entire router.&lt;/p&gt;
&lt;pre&gt;&lt;code&gt;var routes = (
    &amp;lt;Route name=&amp;quot;app&amp;quot; path=&amp;quot;/&amp;quot; handler={App}&amp;gt;
        &amp;lt;Route name=&amp;quot;joblist&amp;quot; path=&amp;quot;/joblist&amp;quot; handler={JobList}/&amp;gt;
        &amp;lt;DefaultRoute handler={Dashboard}/&amp;gt;
        &amp;lt;NotFoundRoute handler={NotFound}/&amp;gt;
    &amp;lt;/Route&amp;gt;
);
Router.run(routes, Router.HistoryLocation, function (Handler) {
  React.render(&amp;lt;Handler/&amp;gt;, document.body);
});
&lt;/code&gt;&lt;/pre&gt;
</t>
  </si>
  <si>
    <t>React-router URLs don't work when refreshing or writing manually</t>
  </si>
  <si>
    <t>&lt;javascript&gt;&lt;reactjs&gt;&lt;url&gt;&lt;react-router&gt;</t>
  </si>
  <si>
    <t xml:space="preserve">&lt;p&gt;I've read the Wikipedia article on &lt;a href="http://en.wikipedia.org/wiki/Reactive_programming" rel="noreferrer"&gt;reactive programming&lt;/a&gt;. I've also read the small article on &lt;a href="http://en.wikipedia.org/wiki/Functional_reactive_programming" rel="noreferrer"&gt;functional reactive programming&lt;/a&gt;. The descriptions are quite abstract.&lt;/p&gt;
&lt;ol&gt;
&lt;li&gt;What does functional reactive programming (FRP) mean in practice? &lt;/li&gt;
&lt;li&gt;What does reactive programming (as opposed to non-reactive programming?) consist of? &lt;/li&gt;
&lt;/ol&gt;
&lt;p&gt;My background is in imperative/OO languages, so an explanation that relates to this paradigm would be appreciated.&lt;/p&gt;
</t>
  </si>
  <si>
    <t>What is (functional) reactive programming?</t>
  </si>
  <si>
    <t>&lt;functional-programming&gt;&lt;terminology&gt;&lt;reactive-programming&gt;&lt;frp&gt;</t>
  </si>
  <si>
    <t xml:space="preserve">&lt;p&gt;I've read &lt;a href="https://stackoverflow.com/questions/32021763/what-could-be-the-downsides-of-using-redux-instead-of-flux"&gt;this answer&lt;/a&gt;, &lt;a href="http://redux.js.org/docs/recipes/ReducingBoilerplate.html" rel="noreferrer"&gt;reducing boilerplate&lt;/a&gt;, looked at few GitHub examples and even tried redux a little bit (todo apps). &lt;/p&gt;
&lt;p&gt;As I understand, &lt;a href="http://redux.js.org/docs/introduction/Motivation.html" rel="noreferrer"&gt;official redux doc motivations&lt;/a&gt; provide pros comparing to traditional MVC architectures. BUT it doesn't provide an answer to the question: &lt;/p&gt;
&lt;p&gt;&lt;strong&gt;Why you should use Redux over Facebook Flux?&lt;/strong&gt; &lt;/p&gt;
&lt;p&gt;&lt;em&gt;Is that only a question of programming styles: functional vs non-functional? Or the question is in abilities/dev-tools that follow from redux approach? Maybe scaling? Or testing?&lt;/em&gt;&lt;/p&gt;
&lt;p&gt;&lt;em&gt;Am I right if I say that redux is a flux for people who come from functional languages?&lt;/em&gt; &lt;/p&gt;
&lt;p&gt;&lt;strong&gt;To answer this question you may compare the complexity of implementation redux's motivation points on flux vs redux.&lt;/strong&gt;&lt;/p&gt;
&lt;p&gt;Here are motivation points from &lt;a href="http://redux.js.org/docs/introduction/Motivation.html" rel="noreferrer"&gt;official redux doc motivations&lt;/a&gt;:&lt;/p&gt;
&lt;ol&gt;
&lt;li&gt;Handling optimistic updates (&lt;em&gt;as I understand, it hardly depends on 5th point. Is it hard to implement it in facebook flux?&lt;/em&gt;)&lt;/li&gt;
&lt;li&gt;Rendering on the server (&lt;em&gt;facebook flux also can do this. Any benefits comparing to redux?&lt;/em&gt;)&lt;/li&gt;
&lt;li&gt;Fetching data before performing route transitions (&lt;em&gt;Why it can't be achieved in facebook flux? What's the benefits?&lt;/em&gt;)&lt;/li&gt;
&lt;li&gt;Hot reload (&lt;em&gt;It's possible with &lt;a href="http://gaearon.github.io/react-hot-loader/" rel="noreferrer"&gt;React Hot Reload&lt;/a&gt;. Why do we need redux?&lt;/em&gt;)&lt;/li&gt;
&lt;li&gt;Undo/Redo functionality&lt;/li&gt;
&lt;li&gt;Any other points? Like persisting state...&lt;/li&gt;
&lt;/ol&gt;
</t>
  </si>
  <si>
    <t>Why use Redux over Facebook Flux?</t>
  </si>
  <si>
    <t>&lt;javascript&gt;&lt;reactjs&gt;&lt;reactjs-flux&gt;&lt;flux&gt;&lt;redux&gt;</t>
  </si>
  <si>
    <t xml:space="preserve">&lt;p&gt;I have an action that updates the notification state of my application. Usually, this notification will be an error or info of some sort. I need to then dispatch another action after 5 seconds that will return the notification state to the initial one, so no notification. The main reason behind this is to provide functionality where notifications disappear automatically after 5 seconds.&lt;/p&gt;
&lt;p&gt;I had no luck with using &lt;code&gt;setTimeout&lt;/code&gt; and returning another action and can't find how this is done online. So any advice is welcome.&lt;/p&gt;
</t>
  </si>
  <si>
    <t>How to dispatch a Redux action with a timeout?</t>
  </si>
  <si>
    <t>&lt;javascript&gt;&lt;redux&gt;&lt;react-redux&gt;&lt;timeout&gt;</t>
  </si>
  <si>
    <t xml:space="preserve">&lt;p&gt;I have an external (to the component), observable object that I want to listen for changes on. When the object is updated it emits change events, and then I want to rerender the component when any change is detected.&lt;/p&gt;
&lt;p&gt;With a top-level &lt;code&gt;React.render&lt;/code&gt; this has been possible, but within a component it doesn't work (which makes some sense since the &lt;code&gt;render&lt;/code&gt; method just returns an object).&lt;/p&gt;
&lt;p&gt;Here's a code example:&lt;/p&gt;
&lt;pre class="lang-js prettyprint-override"&gt;&lt;code&gt;export default class MyComponent extends React.Component {
  handleButtonClick() {
    this.render();
  }
  render() {
    return (
      &amp;lt;div&amp;gt;
        {Math.random()}
        &amp;lt;button onClick={this.handleButtonClick.bind(this)}&amp;gt;
          Click me
        &amp;lt;/button&amp;gt;
      &amp;lt;/div&amp;gt;
    )
  }
}
&lt;/code&gt;&lt;/pre&gt;
&lt;p&gt;Clicking the button internally calls &lt;code&gt;this.render()&lt;/code&gt;, but that's not what actually causes the rendering to happen (you can see this in action because the text created by &lt;code&gt;{Math.random()}&lt;/code&gt; doesn't change). However, if I simply call &lt;code&gt;this.setState()&lt;/code&gt; instead of &lt;code&gt;this.render()&lt;/code&gt;, it works fine.&lt;/p&gt;
&lt;p&gt;&lt;strong&gt;So I guess my question is:&lt;/strong&gt; do React components &lt;em&gt;need&lt;/em&gt; to have state in order to rerender? Is there a way to force the component to update on demand without changing the state?&lt;/p&gt;
</t>
  </si>
  <si>
    <t>Can you force a React component to rerender without calling setState?</t>
  </si>
  <si>
    <t xml:space="preserve">&lt;p&gt;I'm building a React component that accepts a JSON data source and creates a sortable table.&lt;br&gt;
Each of the dynamic data rows has a unique key assigned to it but I'm still getting an error of: &lt;/p&gt;
&lt;blockquote&gt;
  &lt;p&gt;Each child in an array should have a unique "key" prop.&lt;br&gt;
  Check the render method of TableComponent.&lt;/p&gt;
&lt;/blockquote&gt;
&lt;p&gt;My &lt;code&gt;TableComponent&lt;/code&gt; render method returns:&lt;/p&gt;
&lt;pre&gt;&lt;code&gt;&amp;lt;table&amp;gt;
  &amp;lt;thead key="thead"&amp;gt;
    &amp;lt;TableHeader columns={columnNames}/&amp;gt;
  &amp;lt;/thead&amp;gt;
  &amp;lt;tbody key="tbody"&amp;gt;
    { rows }
  &amp;lt;/tbody&amp;gt;
&amp;lt;/table&amp;gt;
&lt;/code&gt;&lt;/pre&gt;
&lt;p&gt;The &lt;code&gt;TableHeader&lt;/code&gt; component is a single row and also has a unique key assigned to it.&lt;/p&gt;
&lt;p&gt;Each &lt;code&gt;row&lt;/code&gt; in &lt;code&gt;rows&lt;/code&gt; is built from a component with a unique key:&lt;/p&gt;
&lt;pre&gt;&lt;code&gt;&amp;lt;TableRowItem key={item.id} data={item} columns={columnNames}/&amp;gt;
&lt;/code&gt;&lt;/pre&gt;
&lt;p&gt;And the &lt;code&gt;TableRowItem&lt;/code&gt; looks like this:&lt;/p&gt;
&lt;pre&gt;&lt;code&gt;var TableRowItem = React.createClass({
  render: function() {
    var td = function() {
        return this.props.columns.map(function(c) {
          return &amp;lt;td key={this.props.data[c]}&amp;gt;{this.props.data[c]}&amp;lt;/td&amp;gt;;
        }, this);
      }.bind(this);
    return (
      &amp;lt;tr&amp;gt;{ td(this.props.item) }&amp;lt;/tr&amp;gt;
    )
  }
});
&lt;/code&gt;&lt;/pre&gt;
&lt;p&gt;What is causing the unique key prop error? &lt;/p&gt;
</t>
  </si>
  <si>
    <t>Understanding unique keys for array children in React.js</t>
  </si>
  <si>
    <t>QuestionTopSwagger.csv</t>
  </si>
  <si>
    <t xml:space="preserve">&lt;p&gt;I have a C# ASP.NET WebAPI application with API documentation being automatically generated using &lt;a href="https://github.com/domaindrivendev/Swashbuckle" rel="noreferrer"&gt;&lt;strong&gt;Swashbuckle&lt;/strong&gt;&lt;/a&gt;.  I want to be able to &lt;strong&gt;omit certain methods&lt;/strong&gt; from the documentation but I can't seem to work out how to tell Swagger not to include them in the Swagger UI output.&lt;/p&gt;
&lt;p&gt;I sense it is something to do with &lt;strong&gt;adding a model or schema filter&lt;/strong&gt; but it isn't obvious what to do and the documentation only seems to provide examples of how to modify the output for a method, not remove it completely from the output.&lt;/p&gt;
</t>
  </si>
  <si>
    <t>How to omit methods from Swagger documentation on WebAPI using Swashbuckle</t>
  </si>
  <si>
    <t>&lt;c#&gt;&lt;asp.net&gt;&lt;.net&gt;&lt;swagger&gt;</t>
  </si>
  <si>
    <t xml:space="preserve">&lt;p&gt;Is there a way to display all enums as their string value in swagger instead of their int value? &lt;/p&gt;
&lt;p&gt;I want to be able to submit POST actions and put enums according to their string value without having to look at the enum every time. &lt;/p&gt;
&lt;p&gt;I tried &lt;code&gt;DescribeAllEnumsAsStrings&lt;/code&gt; but the server then receives strings instead of the enum value which is not what we're looking for. &lt;/p&gt;
&lt;p&gt;Has anyone solved this?&lt;/p&gt;
&lt;p&gt;Edit:&lt;/p&gt;
&lt;pre&gt;&lt;code&gt;public class Letter 
{
    [Required]
    public string Content {get; set;}
    [Required]
    [EnumDataType(typeof(Priority))]
    public Priority Priority {get; set;}
}
public class LettersController : ApiController
{
    [HttpPost]
    public IHttpActionResult SendLetter(Letter letter)
    {
        // Validation not passing when using DescribeEnumsAsStrings
        if (!ModelState.IsValid)
            return BadRequest("Not valid")
        ..
    }
    // In the documentation for this request I want to see the string values of the enum before submitting: Low, Medium, High. Instead of 0, 1, 2
    [HttpGet]
    public IHttpActionResult GetByPriority (Priority priority)
    {
    }
}
public enum Priority
{
    Low, 
    Medium,
    High
}
&lt;/code&gt;&lt;/pre&gt;
</t>
  </si>
  <si>
    <t>user5326354</t>
  </si>
  <si>
    <t>Swagger UI Web Api documentation Present enums as strings?</t>
  </si>
  <si>
    <t>&lt;c#&gt;&lt;asp.net-web-api&gt;&lt;asp.net-web-api2&gt;&lt;swagger-ui&gt;&lt;swashbuckle&gt;</t>
  </si>
  <si>
    <t xml:space="preserve">&lt;p&gt;Recently I wrote restful APIs with &lt;em&gt;SpringMvc&lt;/em&gt; and swagger-ui(v2). I noticed the Import function in Postman:&lt;/p&gt;
&lt;p&gt;&lt;a href="https://i.stack.imgur.com/d2ss7.png" rel="noreferrer"&gt;&lt;img src="https://i.stack.imgur.com/d2ss7.png" alt="enter image description here"&gt;&lt;/a&gt;&lt;/p&gt;
&lt;p&gt;So my question is how to create the file which Postman needed?&lt;/p&gt;
&lt;p&gt;I am not familiar with Swagger.&lt;/p&gt;
</t>
  </si>
  <si>
    <t>How to import Swagger APIs into Postman?</t>
  </si>
  <si>
    <t>&lt;swagger&gt;&lt;postman&gt;</t>
  </si>
  <si>
    <t xml:space="preserve">&lt;p&gt;I am trying to convey that the authentication/security scheme requires setting a header as follows:&lt;/p&gt;
&lt;pre&gt;&lt;code&gt;Authorization: Bearer &amp;lt;token&amp;gt;
&lt;/code&gt;&lt;/pre&gt;
&lt;p&gt;This is what I have based on the &lt;a href="https://github.com/swagger-api/swagger-spec/blob/master/versions/2.0.md#securityDefinitionsObject" rel="noreferrer"&gt;swagger documentation&lt;/a&gt;:&lt;/p&gt;
&lt;pre class="lang-yaml prettyprint-override"&gt;&lt;code&gt;securityDefinitions:
  APIKey:
    type: apiKey
    name: Authorization
    in: header
security:
  - APIKey: []
&lt;/code&gt;&lt;/pre&gt;
</t>
  </si>
  <si>
    <t>How can I represent 'Authorization: Bearer &lt;token&gt;' in a Swagger Spec (swagger.json)</t>
  </si>
  <si>
    <t>&lt;swagger&gt;&lt;openapi&gt;&lt;swagger-2.0&gt;&lt;swagger-editor&gt;</t>
  </si>
  <si>
    <t xml:space="preserve">&lt;p&gt;I have a Web API (ASP.NET Core) and I am trying to adjust the swagger to make the calls from it.
The calls must contains the Authorization header and I am using Bearer authentication.
The calls from third party apps like Postman, etc. go fine.
But I am having the issue with setting up the headers for swagger (for some reason I don't receive the headers). This is how it looks like now:&lt;/p&gt;
&lt;pre&gt;&lt;code&gt;  "host": "localhost:50352",
  "basePath": "/" ,
  "schemes": [
    "http",
    "https"
  ],
 "securityDefinitions":  {
    "Bearer": {
      "name": "Authorization",
      "in": "header",
      "type": "apiKey",
      "description": "HTTP/HTTPS Bearer"
    }
  },
  "paths": { 
    "/v1/{subAccountId}/test1": {
      "post": {
        "tags": [
          "auth"
        ],
        "operationId": "op1",
        "consumes": ["application/json", "application/html"],
        "produces": ["application/json", "application/html"],
        "parameters": [
          {
            "name": "subAccountId",
            "in": "path",
            "required": true,
            "type": "string"
          }
        ],
        "security":[{
          "Bearer": []
        }],
        "responses": {
          "204": {
            "description": "No Content"
          },
          "400": {
            "description": "BadRequest",
            "schema": {
              "$ref": "#/definitions/ErrorResponse"
            }
          },
          "401": {
            "description": "Unauthorized",
            "schema": {
              "$ref": "#/definitions/ErrorResponse"
            }
          },
          "500": {
            "description": "InternalServerError",
            "schema": {
              "$ref": "#/definitions/ErrorResponse"
            }
          }
        },
        "deprecated": false
      }
    },
&lt;/code&gt;&lt;/pre&gt;
</t>
  </si>
  <si>
    <t>Setting up Swagger (ASP.NET Core) using the Authorization headers (Bearer)</t>
  </si>
  <si>
    <t>&lt;c#&gt;&lt;asp.net-core&gt;&lt;swagger-ui&gt;</t>
  </si>
  <si>
    <t xml:space="preserve">&lt;p&gt;I have JSON schema file where one of the properties is defined as either &lt;code&gt;string&lt;/code&gt; or &lt;code&gt;null&lt;/code&gt;:&lt;/p&gt;
&lt;pre&gt;&lt;code&gt;"type":["string", "null"]
&lt;/code&gt;&lt;/pre&gt;
&lt;p&gt;When converted to YAML (for use with OpenAPI/Swagger), it becomes:&lt;/p&gt;
&lt;pre class="lang-yaml prettyprint-override"&gt;&lt;code&gt;type:
  - 'null'
  - string
&lt;/code&gt;&lt;/pre&gt;
&lt;p&gt;but the Swagger Editor shows an error:&lt;/p&gt;
&lt;blockquote&gt;
  &lt;p&gt;Schema "type" key must be a string&lt;/p&gt;
&lt;/blockquote&gt;
&lt;p&gt;What is the correct way to define a nullable property in OpenAPI?&lt;/p&gt;
</t>
  </si>
  <si>
    <t>How to define a property that can be string or null in OpenAPI (Swagger)?</t>
  </si>
  <si>
    <t>&lt;swagger&gt;&lt;openapi&gt;</t>
  </si>
  <si>
    <t xml:space="preserve">&lt;p&gt;My project has Spring Security. 
Main issue: Not able to access swagger URL at &lt;a href="http://localhost:8080/api/v2/api-docs" rel="noreferrer"&gt;http://localhost:8080/api/v2/api-docs&lt;/a&gt;. It says Missing or invalid Authorization header.&lt;/p&gt;
&lt;p&gt;&lt;a href="https://i.stack.imgur.com/z8Hl1.png" rel="noreferrer"&gt;Screenshot of the browser window&lt;/a&gt;
My pom.xml has the following entries&lt;/p&gt;
&lt;pre&gt;&lt;code&gt;&amp;lt;dependency&amp;gt;
    &amp;lt;groupId&amp;gt;io.springfox&amp;lt;/groupId&amp;gt;
    &amp;lt;artifactId&amp;gt;springfox-swagger2&amp;lt;/artifactId&amp;gt;
    &amp;lt;version&amp;gt;2.4.0&amp;lt;/version&amp;gt;
&amp;lt;/dependency&amp;gt;
&amp;lt;dependency&amp;gt;
    &amp;lt;groupId&amp;gt;io.springfox&amp;lt;/groupId&amp;gt;
    &amp;lt;artifactId&amp;gt;springfox-swagger-ui&amp;lt;/artifactId&amp;gt;
    &amp;lt;version&amp;gt;2.4.0&amp;lt;/version&amp;gt;
&amp;lt;/dependency&amp;gt;
&lt;/code&gt;&lt;/pre&gt;
&lt;p&gt;SwaggerConfig :&lt;/p&gt;
&lt;pre&gt;&lt;code&gt;@Configuration
@EnableSwagger2
public class SwaggerConfig {
@Bean
public Docket api() {
    return new Docket(DocumentationType.SWAGGER_2).select()
            .apis(RequestHandlerSelectors.any())
            .paths(PathSelectors.any())
            .build()
            .apiInfo(apiInfo());
}
private ApiInfo apiInfo() {
    ApiInfo apiInfo = new ApiInfo("My REST API", "Some custom description of API.", "API TOS", "Terms of service", "myeaddress@company.com", "License of API", "API license URL");
    return apiInfo;
}
&lt;/code&gt;&lt;/pre&gt;
&lt;p&gt;AppConfig:&lt;/p&gt;
&lt;pre&gt;&lt;code&gt;@Configuration
@EnableWebMvc
@ComponentScan(basePackages = { "com.musigma.esp2" })
@Import(SwaggerConfig.class)
public class AppConfig extends WebMvcConfigurerAdapter {
// ========= Overrides ===========
@Override
public void addInterceptors(InterceptorRegistry registry) {
    registry.addInterceptor(new LocaleChangeInterceptor());
}
@Override
public void addResourceHandlers(ResourceHandlerRegistry registry) {
    registry.addResourceHandler("swagger-ui.html")
      .addResourceLocations("classpath:/META-INF/resources/");
    registry.addResourceHandler("/webjars/**")
      .addResourceLocations("classpath:/META-INF/resources/webjars/");
}
&lt;/code&gt;&lt;/pre&gt;
&lt;p&gt;web.xml entries:&lt;/p&gt;
&lt;pre&gt;&lt;code&gt;&amp;lt;context-param&amp;gt;
    &amp;lt;param-name&amp;gt;contextConfigLocation&amp;lt;/param-name&amp;gt;
    &amp;lt;param-value&amp;gt;
        com.musigma.esp2.configuration.AppConfig
        com.musigma.esp2.configuration.WebSecurityConfiguration
        com.musigma.esp2.configuration.PersistenceConfig
        com.musigma.esp2.configuration.ACLConfig
        com.musigma.esp2.configuration.SwaggerConfig
    &amp;lt;/param-value&amp;gt;
&amp;lt;/context-param&amp;gt;
&lt;/code&gt;&lt;/pre&gt;
&lt;p&gt;WebSecurityConfig:&lt;/p&gt;
&lt;pre&gt;&lt;code&gt;@Configuration
@EnableWebSecurity
@EnableGlobalMethodSecurity(prePostEnabled = true)
@ComponentScan(basePackages = { "com.musigma.esp2.service", "com.musigma.esp2.security" })
public class WebSecurityConfiguration extends WebSecurityConfigurerAdapter {
@Override
    protected void configure(HttpSecurity httpSecurity) throws Exception {
        httpSecurity
        .csrf()
            .disable()
        .exceptionHandling()
            .authenticationEntryPoint(this.unauthorizedHandler)
            .and()
        .sessionManagement()
            .sessionCreationPolicy(SessionCreationPolicy.STATELESS)
            .and()
        .authorizeRequests()
            .antMatchers("/auth/login", "/auth/logout").permitAll()
            .antMatchers("/api/**").authenticated()
            .anyRequest().authenticated();
        // custom JSON based authentication by POST of {"username":"&amp;lt;name&amp;gt;","password":"&amp;lt;password&amp;gt;"} which sets the token header upon authentication
        httpSecurity.addFilterBefore(loginFilter(), UsernamePasswordAuthenticationFilter.class);
        // custom Token based authentication based on the header previously given to the client
        httpSecurity.addFilterBefore(new StatelessTokenAuthenticationFilter(tokenAuthenticationService), UsernamePasswordAuthenticationFilter.class);
    }
}
&lt;/code&gt;&lt;/pre&gt;
</t>
  </si>
  <si>
    <t>How to configure Spring Security to allow Swagger URL to be accessed without authentication</t>
  </si>
  <si>
    <t>&lt;spring-mvc&gt;&lt;swagger&gt;&lt;swagger-ui&gt;&lt;swagger-2.0&gt;&lt;springfox&gt;</t>
  </si>
  <si>
    <t xml:space="preserve">&lt;p&gt;I have some endpoints in the API - &lt;code&gt;/user/login&lt;/code&gt;, &lt;code&gt;/products&lt;/code&gt;.&lt;/p&gt;
&lt;p&gt;In Swagger UI I post &lt;code&gt;email&lt;/code&gt; and &lt;code&gt;password&lt;/code&gt; to &lt;code&gt;/user/login&lt;/code&gt; and as a response I receive a &lt;code&gt;token&lt;/code&gt; string.&lt;/p&gt;
&lt;p&gt;Then, I can copy the token from the response and want to use it as &lt;code&gt;Authorization&lt;/code&gt; header value in requests to all urls if it's present, and to &lt;code&gt;/products&lt;/code&gt; as an example.&lt;/p&gt;
&lt;p&gt;Should I create a text input manually somewhere on the Swagger UI page, then put the token there and somehow inject in the requests or are there tools to manage it in a better way?&lt;/p&gt;
</t>
  </si>
  <si>
    <t>How to send custom headers with requests in Swagger UI?</t>
  </si>
  <si>
    <t>&lt;api&gt;&lt;authorization&gt;&lt;swagger&gt;&lt;swagger-ui&gt;</t>
  </si>
  <si>
    <t xml:space="preserve">&lt;p&gt;What is the correct way to declare a date in a swagger-file object? I would think it is:&lt;/p&gt;
&lt;pre&gt;&lt;code&gt;  startDate:
    type: string
    description: Start date
    example: "2017-01-01"
    format: date
&lt;/code&gt;&lt;/pre&gt;
&lt;p&gt;But I see a lot of declarations like these:&lt;/p&gt;
&lt;pre&gt;&lt;code&gt;  startDate:
    type: string
    description: Start date
    example: "2017-01-01"
    format: date
    pattern: "YYYY-MM-DD"
    minLength: 0
    maxLength: 10
&lt;/code&gt;&lt;/pre&gt;
&lt;p&gt;Thanks.&lt;/p&gt;
</t>
  </si>
  <si>
    <t>What is the correct way to declare a date in an OpenAPI / Swagger-file?</t>
  </si>
  <si>
    <t xml:space="preserve">&lt;p&gt;For some REST APIs written in PHP, I was asked to create &lt;a href="http://swagger.io" rel="noreferrer"&gt;Swagger&lt;/a&gt; documentation, and since I was not aware of any easy way of adding annotations to those existing APIs and create such a documentation, I used &lt;a href="http://editor.swagger.io/" rel="noreferrer"&gt;this editor&lt;/a&gt; to generate some for now.&lt;/p&gt;
&lt;p&gt;I saved the JSON and YAML files created using that editor, and now I need to create the final interactive Swagger documentation (this statement might sound naive and vague).&lt;/p&gt;
&lt;p&gt;Can someone please let me know how I can convert the Swagger JSON specification file to actual Swagger documentation? &lt;/p&gt;
&lt;p&gt;I am on the Windows platform and do not know anything about Ant/Maven.&lt;/p&gt;
</t>
  </si>
  <si>
    <t>Converting Swagger specification JSON to HTML documentation</t>
  </si>
  <si>
    <t>&lt;yaml&gt;&lt;swagger&gt;&lt;swagger-php&gt;</t>
  </si>
  <si>
    <t>QuestionTopSwift.csv</t>
  </si>
  <si>
    <t xml:space="preserve">&lt;p&gt;I'm new to iOS and Objective-C and the whole &lt;a href="https://en.wikipedia.org/wiki/Model%E2%80%93view%E2%80%93controller" rel="noreferrer"&gt;MVC&lt;/a&gt; paradigm and I'm stuck with the following:&lt;/p&gt;
&lt;p&gt;I have a view that acts as a data entry form and I want to give the user the option to select multiple products. The products are listed on another view with a &lt;code&gt;UITableViewController&lt;/code&gt; and I have enabled multiple selections.&lt;/p&gt;
&lt;p&gt;How do I transfer the data from one view to another? I will be holding the selections on the &lt;code&gt;UITableView&lt;/code&gt; in an array, but how do I then pass that back to the previous data entry form view so it can be saved along with the other data to Core Data on submission of the form?&lt;/p&gt;
&lt;p&gt;I have surfed around and seen some people declare an array in the app delegate. I read something about &lt;a href="https://en.wikipedia.org/wiki/Singleton_pattern" rel="noreferrer"&gt;singletons&lt;/a&gt;, but I don't understand what these are and I read something about creating a data model.&lt;/p&gt;
&lt;p&gt;What would be the correct way of performing this and how would I go about it?&lt;/p&gt;
</t>
  </si>
  <si>
    <t>Passing data between view controllers</t>
  </si>
  <si>
    <t>&lt;ios&gt;&lt;objective-c&gt;&lt;swift&gt;&lt;model-view-controller&gt;&lt;uiviewcontroller&gt;</t>
  </si>
  <si>
    <t xml:space="preserve">&lt;p&gt;In Swift, how does one call Objective-C code?&lt;/p&gt;
&lt;p&gt;Apple mentioned that they could co-exist in one application, but does this mean that one could technically re-use old classes made in Objective-C whilst building new classes in Swift?&lt;/p&gt;
</t>
  </si>
  <si>
    <t>How do I call Objective-C code from Swift?</t>
  </si>
  <si>
    <t>&lt;objective-c&gt;&lt;swift&gt;</t>
  </si>
  <si>
    <t xml:space="preserve">&lt;p&gt;My application has a dark background, but in iOS 7 the status bar became transparent. So I can't see anything there, only the green battery indicator in the corner. How can I change the status bar text color to white like it is on the home screen?&lt;/p&gt;
</t>
  </si>
  <si>
    <t>How to change Status Bar text color in iOS</t>
  </si>
  <si>
    <t>&lt;ios&gt;&lt;swift&gt;&lt;ios7&gt;&lt;statusbar&gt;&lt;uistatusbar&gt;</t>
  </si>
  <si>
    <t xml:space="preserve">&lt;p&gt;In Objective C, I can use &lt;code&gt;#pragma mark&lt;/code&gt; to mark sections of my code in the symbol navigator. Since this is a C preprocessor command, it's not available in Swift. Is there a stand-in for this in Swift, or do I have to use ugly comments?&lt;/p&gt;
</t>
  </si>
  <si>
    <t>#pragma mark in Swift?</t>
  </si>
  <si>
    <t>&lt;swift&gt;&lt;documentation&gt;</t>
  </si>
  <si>
    <t xml:space="preserve">&lt;p&gt;I was implementing an algorithm in Swift Beta and noticed that the performance was very poor. After digging deeper I realized that one of the bottlenecks was something as simple as sorting arrays. The relevant part is here:&lt;/p&gt;
&lt;pre&gt;&lt;code&gt;let n = 1000000
var x =  [Int](repeating: 0, count: n)
for i in 0..&amp;lt;n {
    x[i] = random()
}
// start clock here
let y = sort(x)
// stop clock here
&lt;/code&gt;&lt;/pre&gt;
&lt;p&gt;In C++, a similar operation takes &lt;strong&gt;0.06s&lt;/strong&gt; on my computer.&lt;/p&gt;
&lt;p&gt;In Python, it takes &lt;strong&gt;0.6s&lt;/strong&gt; (no tricks, just y = sorted(x) for a list of integers).&lt;/p&gt;
&lt;p&gt;In Swift it takes &lt;strong&gt;6s&lt;/strong&gt; if I compile it with the following command:&lt;/p&gt;
&lt;pre&gt;&lt;code&gt;xcrun swift -O3 -sdk `xcrun --show-sdk-path --sdk macosx`
&lt;/code&gt;&lt;/pre&gt;
&lt;p&gt;And it takes as much as &lt;strong&gt;88s&lt;/strong&gt; if I compile it with the following command:&lt;/p&gt;
&lt;pre&gt;&lt;code&gt;xcrun swift -O0 -sdk `xcrun --show-sdk-path --sdk macosx`
&lt;/code&gt;&lt;/pre&gt;
&lt;p&gt;Timings in Xcode with "Release" vs. "Debug" builds are similar.&lt;/p&gt;
&lt;p&gt;What is wrong here? I could understand some performance loss in comparison with C++, but not a 10-fold slowdown in comparison with pure Python.&lt;/p&gt;
&lt;hr&gt;
&lt;p&gt;&lt;strong&gt;Edit:&lt;/strong&gt; weather noticed that changing &lt;code&gt;-O3&lt;/code&gt; to &lt;code&gt;-Ofast&lt;/code&gt; makes this code run almost as fast as the C++ version! However, &lt;code&gt;-Ofast&lt;/code&gt; changes the semantics of the language a lot â€” in my testing, it &lt;strong&gt;disabled the checks for integer overflows and array indexing overflows&lt;/strong&gt;. For example, with &lt;code&gt;-Ofast&lt;/code&gt; the following Swift code runs silently without crashing (and prints out some garbage):&lt;/p&gt;
&lt;pre&gt;&lt;code&gt;let n = 10000000
print(n*n*n*n*n)
let x =  [Int](repeating: 10, count: n)
print(x[n])
&lt;/code&gt;&lt;/pre&gt;
&lt;p&gt;So &lt;code&gt;-Ofast&lt;/code&gt; is not what we want; the whole point of Swift is that we have the safety nets in place. Of course, the safety nets have some impact on the performance, but they should not make the programs 100 times slower. Remember that Java already checks for array bounds, and in typical cases, the slowdown is by a factor much less than 2. And in Clang and GCC we have got &lt;code&gt;-ftrapv&lt;/code&gt; for checking (signed) integer overflows, and it is not that slow, either.&lt;/p&gt;
&lt;p&gt;Hence the question: how can we get reasonable performance in Swift without losing the safety nets?&lt;/p&gt;
&lt;hr&gt;
&lt;p&gt;&lt;strong&gt;Edit 2:&lt;/strong&gt; I did some more benchmarking, with very simple loops along the lines of&lt;/p&gt;
&lt;pre&gt;&lt;code&gt;for i in 0..&amp;lt;n {
    x[i] = x[i] ^ 12345678
}
&lt;/code&gt;&lt;/pre&gt;
&lt;p&gt;(Here the xor operation is there just so that I can more easily find the relevant loop in the assembly code. I tried to pick an operation that is easy to spot but also "harmless" in the sense that it should not require any checks related to integer overflows.)&lt;/p&gt;
&lt;p&gt;Again, there was a huge difference in the performance between &lt;code&gt;-O3&lt;/code&gt; and &lt;code&gt;-Ofast&lt;/code&gt;. So I had a look at the assembly code:&lt;/p&gt;
&lt;ul&gt;
&lt;li&gt;&lt;p&gt;With &lt;code&gt;-Ofast&lt;/code&gt; I get pretty much what I would expect. The relevant part is a loop with 5 machine language instructions.&lt;/p&gt;&lt;/li&gt;
&lt;li&gt;&lt;p&gt;With &lt;code&gt;-O3&lt;/code&gt; I get something that was beyond my wildest imagination. The inner loop spans 88 lines of assembly code. I did not try to understand all of it, but the most suspicious parts are 13 invocations of "callq _swift_retain" and another 13 invocations of "callq _swift_release". That is, &lt;strong&gt;26 subroutine calls in the inner loop&lt;/strong&gt;!&lt;/p&gt;&lt;/li&gt;
&lt;/ul&gt;
&lt;hr&gt;
&lt;p&gt;&lt;strong&gt;Edit 3:&lt;/strong&gt; In comments, Ferruccio asked for benchmarks that are fair in the sense that they do not rely on built-in functions (e.g. sort). I think the following program is a fairly good example:&lt;/p&gt;
&lt;pre&gt;&lt;code&gt;let n = 10000
var x = [Int](repeating: 1, count: n)
for i in 0..&amp;lt;n {
    for j in 0..&amp;lt;n {
        x[i] = x[j]
    }
}
&lt;/code&gt;&lt;/pre&gt;
&lt;p&gt;There is no arithmetic, so we do not need to worry about integer overflows. The only thing that we do is just lots of array references. And the results are hereâ€”Swift -O3 loses by a factor almost 500 in comparison with -Ofast:&lt;/p&gt;
&lt;ul&gt;
&lt;li&gt;C++ -O3: &lt;strong&gt;0.05 s&lt;/strong&gt;&lt;/li&gt;
&lt;li&gt;C++ -O0: 0.4 s&lt;/li&gt;
&lt;li&gt;Java: &lt;strong&gt;0.2 s&lt;/strong&gt;&lt;/li&gt;
&lt;li&gt;Python with PyPy: 0.5 s&lt;/li&gt;
&lt;li&gt;Python: &lt;strong&gt;12 s&lt;/strong&gt;&lt;/li&gt;
&lt;li&gt;Swift -Ofast: 0.05 s&lt;/li&gt;
&lt;li&gt;Swift -O3: &lt;strong&gt;23 s&lt;/strong&gt;&lt;/li&gt;
&lt;li&gt;Swift -O0: 443 s&lt;/li&gt;
&lt;/ul&gt;
&lt;p&gt;(If you are concerned that the compiler might optimize out the pointless loops entirely, you can change it to e.g. &lt;code&gt;x[i] ^= x[j]&lt;/code&gt;, and add a print statement that outputs &lt;code&gt;x[0]&lt;/code&gt;. This does not change anything; the timings will be very similar.)&lt;/p&gt;
&lt;p&gt;And yes, here the Python implementation was a stupid pure Python implementation with a list of ints and nested for loops. It should be &lt;strong&gt;much&lt;/strong&gt; slower than unoptimized Swift. Something seems to be seriously broken with Swift and array indexing.&lt;/p&gt;
&lt;hr&gt;
&lt;p&gt;&lt;strong&gt;Edit 4:&lt;/strong&gt; These issues (as well as some other performance issues) seems to have been fixed in Xcode 6 beta 5.&lt;/p&gt;
&lt;p&gt;For sorting, I now have the following timings:&lt;/p&gt;
&lt;ul&gt;
&lt;li&gt;clang++ -O3: 0.06 s&lt;/li&gt;
&lt;li&gt;swiftc -Ofast: 0.1 s&lt;/li&gt;
&lt;li&gt;swiftc -O: 0.1 s&lt;/li&gt;
&lt;li&gt;swiftc: 4 s&lt;/li&gt;
&lt;/ul&gt;
&lt;p&gt;For nested loops:&lt;/p&gt;
&lt;ul&gt;
&lt;li&gt;clang++ -O3: 0.06 s&lt;/li&gt;
&lt;li&gt;swiftc -Ofast: 0.3 s&lt;/li&gt;
&lt;li&gt;swiftc -O: 0.4 s&lt;/li&gt;
&lt;li&gt;swiftc: 540 s&lt;/li&gt;
&lt;/ul&gt;
&lt;p&gt;It seems that there is no reason anymore to use the unsafe &lt;code&gt;-Ofast&lt;/code&gt; (a.k.a. &lt;code&gt;-Ounchecked&lt;/code&gt;); plain &lt;code&gt;-O&lt;/code&gt; produces equally good code.&lt;/p&gt;
</t>
  </si>
  <si>
    <t>Swift Beta performance: sorting arrays</t>
  </si>
  <si>
    <t>&lt;swift&gt;&lt;performance&gt;&lt;sorting&gt;&lt;xcode6&gt;&lt;compiler-optimization&gt;</t>
  </si>
  <si>
    <t xml:space="preserve">&lt;p&gt;Is there a function that I can use to iterate over an array and have both index and element, like Python's &lt;code&gt;enumerate&lt;/code&gt;?&lt;/p&gt;
&lt;pre&gt;&lt;code&gt;for index, element in enumerate(list):
    ...
&lt;/code&gt;&lt;/pre&gt;
</t>
  </si>
  <si>
    <t>How to iterate a loop with index and element in Swift</t>
  </si>
  <si>
    <t>&lt;arrays&gt;&lt;swift&gt;&lt;enumeration&gt;</t>
  </si>
  <si>
    <t xml:space="preserve">&lt;p&gt;In C/C++/Objective C you can define a macro using compiler preprocessors.
Moreover, you can include/exclude some parts of code using compiler preprocessors.&lt;/p&gt;
&lt;pre class="lang-cpp prettyprint-override"&gt;&lt;code&gt;#ifdef DEBUG
    // Debug-only code
#endif
&lt;/code&gt;&lt;/pre&gt;
&lt;p&gt;Is there a similar solution in Swift?&lt;/p&gt;
</t>
  </si>
  <si>
    <t>#ifdef replacement in the Swift language</t>
  </si>
  <si>
    <t>&lt;swift&gt;&lt;xcode&gt;&lt;preprocessor&gt;&lt;preprocessor-directive&gt;</t>
  </si>
  <si>
    <t xml:space="preserve">&lt;p&gt;How do you get the length of a &lt;code&gt;String&lt;/code&gt;? For example, I have a variable defined like:&lt;/p&gt;
&lt;pre&gt;&lt;code&gt;var test1: String = "Scott"
&lt;/code&gt;&lt;/pre&gt;
&lt;p&gt;However, I can't seem to find a length method on the string.&lt;/p&gt;
</t>
  </si>
  <si>
    <t>Get the length of a String</t>
  </si>
  <si>
    <t>&lt;ios&gt;&lt;swift&gt;&lt;string&gt;&lt;xcode&gt;&lt;cocoa-touch&gt;</t>
  </si>
  <si>
    <t xml:space="preserve">&lt;p&gt;Say I have a string here:&lt;/p&gt;
&lt;pre&gt;&lt;code&gt;var fullName: String = "First Last"
&lt;/code&gt;&lt;/pre&gt;
&lt;p&gt;I want to split the string base on white space and assign the values to their respective variables&lt;/p&gt;
&lt;pre&gt;&lt;code&gt;var fullNameArr = // something like: fullName.explode(" ") 
var firstName: String = fullNameArr[0]
var lastName: String? = fullnameArr[1]
&lt;/code&gt;&lt;/pre&gt;
&lt;p&gt;Also, sometimes users might not have a last name.&lt;/p&gt;
</t>
  </si>
  <si>
    <t>Split a String into an array in Swift?</t>
  </si>
  <si>
    <t>&lt;ios&gt;&lt;arrays&gt;&lt;swift&gt;&lt;string&gt;&lt;split&gt;</t>
  </si>
  <si>
    <t xml:space="preserve">&lt;p&gt;I just created a new Swift project within Xcode. I am wondering which version of Swift it's using. &lt;/p&gt;
&lt;p&gt;How can I see, in Xcode or the terminal, what version of Swift I am using inside my project?&lt;/p&gt;
</t>
  </si>
  <si>
    <t>How do I see which version of Swift I'm using?</t>
  </si>
  <si>
    <t>&lt;swift&gt;&lt;xcode&gt;&lt;terminal&gt;</t>
  </si>
  <si>
    <t>QuestionTopVue.csv</t>
  </si>
  <si>
    <t xml:space="preserve">&lt;p&gt;I'm  trying to understand how to properly watch for some prop variation.
I have a parent component (.vue files) that receive data from an ajax call, put the data inside an object and use it to render some child component through a v-for directive, below a simplification of my implementation:&lt;/p&gt;
&lt;pre class="lang-html prettyprint-override"&gt;&lt;code&gt;&amp;lt;template&amp;gt;
  &amp;lt;div&amp;gt;
    &amp;lt;player v-for=&amp;quot;(item, key, index) in players&amp;quot;
      :item=&amp;quot;item&amp;quot;
      :index=&amp;quot;index&amp;quot;
      :key=&amp;quot;key&amp;quot;&amp;quot;&amp;gt;
    &amp;lt;/player&amp;gt;
  &amp;lt;/div&amp;gt;
&amp;lt;/template&amp;gt;
&lt;/code&gt;&lt;/pre&gt;
&lt;p&gt;... then inside &lt;code&gt;&amp;lt;script&amp;gt;&lt;/code&gt; tag:&lt;/p&gt;
&lt;pre&gt;&lt;code&gt; data(){
     return {
         players: {}
 },
 created(){
        let self = this;
        this.$http.get('../serv/config/player.php').then((response) =&amp;gt; {
            let pls = response.body;
            for (let p in pls) {
                self.$set(self.players, p, pls[p]);
            }
    });
}
&lt;/code&gt;&lt;/pre&gt;
&lt;p&gt;item objects are like this:&lt;/p&gt;
&lt;pre&gt;&lt;code&gt;item:{
   prop: value,
   someOtherProp: {
       nestedProp: nestedValue,
       myArray: [{type: &amp;quot;a&amp;quot;, num: 1},{type: &amp;quot;b&amp;quot; num: 6} ...]
    },
}
&lt;/code&gt;&lt;/pre&gt;
&lt;p&gt;Now, inside my child &amp;quot;player&amp;quot; component I'm trying to watch for any Item's property variation and I use:&lt;/p&gt;
&lt;pre&gt;&lt;code&gt;...
watch:{
    'item.someOtherProp'(newVal){
        //to work with changes in &amp;quot;myArray&amp;quot;
    },
    'item.prop'(newVal){
        //to work with changes in prop
    }
}
&lt;/code&gt;&lt;/pre&gt;
&lt;p&gt;It works but it seems a bit tricky to me and I was wondering if this is the right way to do it. My goal is to perform some action every time &lt;code&gt;prop&lt;/code&gt; changes or &lt;code&gt;myArray&lt;/code&gt; gets new elements or some variation inside existing ones. Any suggestion will be appreciated.&lt;/p&gt;
</t>
  </si>
  <si>
    <t>Vue.js - How to properly watch for nested data</t>
  </si>
  <si>
    <t>&lt;javascript&gt;&lt;vue.js&gt;&lt;vue-component&gt;&lt;vue-resource&gt;</t>
  </si>
  <si>
    <t xml:space="preserve">&lt;p&gt;How can I fetch query parameters in Vue.js?&lt;/p&gt;
&lt;p&gt;E.g.&lt;/p&gt;
&lt;pre&gt;&lt;code&gt;http://somesite.com?test=yay
&lt;/code&gt;&lt;/pre&gt;
&lt;p&gt;Canâ€™t find a way to fetch or do I need to use pure JS or some library for this?&lt;/p&gt;
</t>
  </si>
  <si>
    <t>How can I get query parameters from a URL in Vue.js?</t>
  </si>
  <si>
    <t>&lt;javascript&gt;&lt;vue.js&gt;&lt;vue-router&gt;&lt;url-parameters&gt;&lt;query-string&gt;</t>
  </si>
  <si>
    <t xml:space="preserve">&lt;p&gt;In my Nuxt application where ESlint and Prettier are installed and enabled, I switched to Visual Studio Code.&lt;/p&gt;
&lt;p&gt;When I open a &lt;strong&gt;.vue&lt;/strong&gt; file and press &lt;kbd&gt;CMD&lt;/kbd&gt;+ &lt;kbd&gt;Shift&lt;/kbd&gt; + &lt;kbd&gt;P&lt;/kbd&gt;  and choose &lt;strong&gt;Format Document&lt;/strong&gt;, my file does not get &lt;a href="https://marketplace.visualstudio.com/items?itemName=esbenp.prettier-vscode" rel="noreferrer"&gt;formatted&lt;/a&gt; at all.&lt;/p&gt;
&lt;p&gt;My  &lt;strong&gt;.prettierrc&lt;/strong&gt; &lt;a href="https://prettier.io/docs/en/configuration.html" rel="noreferrer"&gt;settings&lt;/a&gt;:&lt;/p&gt;
&lt;pre&gt;&lt;code&gt;{
  &amp;quot;tabWidth&amp;quot;: 2,
  &amp;quot;semi&amp;quot;: false,
  &amp;quot;singleQuote&amp;quot;: true
}
&lt;/code&gt;&lt;/pre&gt;
&lt;p&gt;I have so many source code lines, so I cannot format them manually. What am I doing wrong?&lt;/p&gt;
</t>
  </si>
  <si>
    <t>Why does Prettier not format code in VS Code?</t>
  </si>
  <si>
    <t>&lt;javascript&gt;&lt;vue.js&gt;&lt;visual-studio-code&gt;&lt;nuxt.js&gt;&lt;prettier&gt;</t>
  </si>
  <si>
    <t xml:space="preserve">&lt;p&gt;In the &lt;a href="https://v2.vuejs.org/v2/guide/instance.html" rel="noreferrer"&gt;VueJs 2.0 docs&lt;/a&gt; I can't find any hooks that would listen on &lt;code&gt;props&lt;/code&gt; changes.&lt;/p&gt;
&lt;p&gt;Does VueJs have such hooks like &lt;code&gt;onPropsUpdated()&lt;/code&gt; or similar?&lt;/p&gt;
&lt;p&gt;&lt;strong&gt;Update&lt;/strong&gt;&lt;/p&gt;
&lt;p&gt;As @wostex suggested, I tried to &lt;code&gt;watch&lt;/code&gt; my property but nothing changed. Then I realized that I've got a special case:&lt;/p&gt;
&lt;pre&gt;&lt;code&gt;&amp;lt;template&amp;gt;
    &amp;lt;child :my-prop=&amp;quot;myProp&amp;quot;&amp;gt;&amp;lt;/child&amp;gt;
&amp;lt;/template&amp;gt;
&amp;lt;script&amp;gt;
   export default {
      props: ['myProp']
   }
&amp;lt;/script&amp;gt;
&lt;/code&gt;&lt;/pre&gt;
&lt;p&gt;I am passing &lt;code&gt;myProp&lt;/code&gt; that the parent component receives to the &lt;code&gt;child&lt;/code&gt; component. Then the &lt;code&gt;watch: {myProp: ...}&lt;/code&gt; is not working.&lt;/p&gt;
</t>
  </si>
  <si>
    <t>How to listen for 'props' changes</t>
  </si>
  <si>
    <t>&lt;javascript&gt;&lt;vue.js&gt;&lt;vuejs2&gt;&lt;vue-component&gt;</t>
  </si>
  <si>
    <t xml:space="preserve">&lt;p&gt;I'm using VueJS and Laravel for my project. This issue started to show lately and it shows even in the old git branches.&lt;/p&gt;
&lt;p&gt;This error only shows in the Chrome browser.&lt;/p&gt;
</t>
  </si>
  <si>
    <t>How to fix 'Unchecked runtime.lastError: The message port closed before a response was received' chrome issue?</t>
  </si>
  <si>
    <t>&lt;laravel&gt;&lt;vue.js&gt;&lt;google-chrome&gt;&lt;google-experiments&gt;</t>
  </si>
  <si>
    <t xml:space="preserve">&lt;p&gt;I have an input:&lt;/p&gt;
&lt;pre class="lang-html prettyprint-override"&gt;&lt;code&gt;&amp;lt;input 
  type=&amp;quot;text&amp;quot; 
  id=&amp;quot;name&amp;quot; 
  class=&amp;quot;form-control&amp;quot; 
  name=&amp;quot;name&amp;quot;  
  v-model=&amp;quot;form.name&amp;quot; 
  :disabled=&amp;quot;validated ? '' : disabled&amp;quot;
/&amp;gt;
&lt;/code&gt;&lt;/pre&gt;
&lt;p&gt;and in my Vue.js component, I have:&lt;/p&gt;
&lt;pre class="lang-js prettyprint-override"&gt;&lt;code&gt;..
..
ready() {
  this.form.name = this.store.name;
  this.form.validated = this.store.validated;
},
..
&lt;/code&gt;&lt;/pre&gt;
&lt;p&gt;&lt;code&gt;validated&lt;/code&gt; being a &lt;code&gt;boolean&lt;/code&gt;, it can be either &lt;code&gt;0&lt;/code&gt; or &lt;code&gt;1&lt;/code&gt;, but no matter what value is stored in the database, my input is always disabled.&lt;/p&gt;
&lt;p&gt;I need the input to be disabled if &lt;code&gt;false&lt;/code&gt;, otherwise it should be enabled and editable.&lt;/p&gt;
&lt;p&gt;Update:&lt;/p&gt;
&lt;p&gt;Doing this always &lt;strong&gt;enables&lt;/strong&gt; the input (no matter I have 0 or 1 in the database):&lt;/p&gt;
&lt;pre class="lang-js prettyprint-override"&gt;&lt;code&gt;&amp;lt;input 
  type=&amp;quot;text&amp;quot; 
  id=&amp;quot;name&amp;quot; 
  class=&amp;quot;form-control&amp;quot; 
  name=&amp;quot;name&amp;quot; 
  v-model=&amp;quot;form.name&amp;quot; 
  :disabled=&amp;quot;validated ? '' : disabled&amp;quot;
/&amp;gt;
&lt;/code&gt;&lt;/pre&gt;
&lt;p&gt;Doing this always &lt;strong&gt;disabled&lt;/strong&gt; the input (no matter I have 0 or 1 in  the database):&lt;/p&gt;
&lt;pre class="lang-js prettyprint-override"&gt;&lt;code&gt;&amp;lt;input 
  type=&amp;quot;text&amp;quot; 
  id=&amp;quot;name&amp;quot; 
  class=&amp;quot;form-control&amp;quot; 
  name=&amp;quot;name&amp;quot; 
  v-model=&amp;quot;form.name&amp;quot; 
  :disabled=&amp;quot;validated ? disabled : ''&amp;quot;
/&amp;gt;
&lt;/code&gt;&lt;/pre&gt;
</t>
  </si>
  <si>
    <t>Disable input conditionally (Vue.js)</t>
  </si>
  <si>
    <t>&lt;javascript&gt;&lt;html&gt;&lt;forms&gt;&lt;vue.js&gt;&lt;input&gt;</t>
  </si>
  <si>
    <t xml:space="preserve">&lt;p&gt;I'm starting out a new vue.js project so I used the vue-cli tool to scaffold out a new webpack project (i.e. &lt;code&gt;vue init webpack&lt;/code&gt;).&lt;/p&gt;
&lt;p&gt;As I was walking through the generated files I noticed the following imports in the &lt;code&gt;src/router/index.js&lt;/code&gt; file:&lt;/p&gt;
&lt;pre&gt;&lt;code&gt;import Vue from 'vue'
import Router from 'vue-router'
import Hello from '@/components/Hello' // &amp;lt;- this one is what my qusestion is about
Vue.use(Router)
export default new Router({
    routes: [
        {
            path: '/',
            name: 'Hello',
            component: Hello
        }
    ]
})
&lt;/code&gt;&lt;/pre&gt;
&lt;p&gt;I've not seen the at sign (&lt;code&gt;@&lt;/code&gt;) in a path before. I suspect it allows for relative paths (maybe?) but I wanted to be sure I understand what it truly does. &lt;/p&gt;
&lt;p&gt;I tried searching around online but wasn't able to find an explanation (prob because searching for "at sign" or using the literal character &lt;code&gt;@&lt;/code&gt; doesn't help as search criteria).&lt;/p&gt;
&lt;p&gt;What does the &lt;code&gt;@&lt;/code&gt; do in this path (link to documentation would be fantastic) and is this an es6 thing? A webpack thing? A vue-loader thing?&lt;/p&gt;
&lt;h1&gt;UPDATE&lt;/h1&gt;
&lt;p&gt;Thanks Felix Kling for pointing me to another duplicate stackoverflow question/answer about this same question.&lt;/p&gt;
&lt;p&gt;While the comment on the other stackoverflow post isn't the exact answer to this question (it wasn't a babel plugin in my case) it did point me in the correct direction to find what it was. &lt;/p&gt;
&lt;p&gt;In in the scaffolding that vue-cli cranks out for you, part of the base webpack config sets up an alias for .vue files:&lt;/p&gt;
&lt;p&gt;&lt;a href="https://i.stack.imgur.com/Nz1TS.png" rel="noreferrer"&gt;&lt;img src="https://i.stack.imgur.com/Nz1TS.png" alt="Alias location within project"&gt;&lt;/a&gt;&lt;/p&gt;
&lt;p&gt;This makes sense both in the fact that it gives you a relative path from the src file &lt;em&gt;and&lt;/em&gt; it removes the requirement of the &lt;code&gt;.vue&lt;/code&gt; at the end of the import path (which you normally need). &lt;/p&gt;
&lt;p&gt;Thanks for the help!&lt;/p&gt;
</t>
  </si>
  <si>
    <t>What does the @ mean inside an import path?</t>
  </si>
  <si>
    <t>&lt;javascript&gt;&lt;webpack&gt;&lt;ecmascript-6&gt;&lt;vue.js&gt;</t>
  </si>
  <si>
    <t xml:space="preserve">&lt;p&gt;Just a quick question. &lt;/p&gt;
&lt;p&gt;Can you force &lt;code&gt;Vue.js&lt;/code&gt; to &lt;strong&gt;reload&lt;/strong&gt;/&lt;strong&gt;recalculate&lt;/strong&gt; everything? If so, how?&lt;/p&gt;
</t>
  </si>
  <si>
    <t>Can you force Vue.js to reload/re-render?</t>
  </si>
  <si>
    <t>&lt;javascript&gt;&lt;node.js&gt;&lt;vue.js&gt;&lt;reload&gt;&lt;rerender&gt;</t>
  </si>
  <si>
    <t xml:space="preserve">&lt;p&gt;I'm learning Vue with an online course and the instructor gave me an exercise to make an input text with a default value. I completed it using &lt;code&gt;v-model&lt;/code&gt; but, the instructor chose &lt;code&gt;v-bind:value&lt;/code&gt; and I don't understand why.&lt;/p&gt;
&lt;p&gt;Can someone give me a simple explanation about the difference between these two and when it's better use each one?&lt;/p&gt;
</t>
  </si>
  <si>
    <t>Vue.jsâ€”Difference between v-model and v-bind</t>
  </si>
  <si>
    <t xml:space="preserve">&lt;p&gt;How to remove hashbang &lt;code&gt;#!&lt;/code&gt; from url?&lt;/p&gt;
&lt;p&gt;I found option to disable hashbang in vue router documentation ( &lt;a href="http://vuejs.github.io/vue-router/en/options.html" rel="noreferrer"&gt;http://vuejs.github.io/vue-router/en/options.html&lt;/a&gt; ) but this option removes &lt;code&gt;#!&lt;/code&gt; and just put &lt;code&gt;#&lt;/code&gt;&lt;/p&gt;
&lt;p&gt;Is there any way to have clean url?&lt;/p&gt;
&lt;p&gt;Example:&lt;/p&gt;
&lt;p&gt;NOT: &lt;code&gt;#!/home&lt;/code&gt;&lt;/p&gt;
&lt;p&gt;BUT: &lt;code&gt;/home&lt;/code&gt;&lt;/p&gt;
&lt;p&gt;Thanks!&lt;/p&gt;
</t>
  </si>
  <si>
    <t>Vue.js - How to remove hashbang #! from url?</t>
  </si>
  <si>
    <t>&lt;vue.js&gt;&lt;vue-router&gt;</t>
  </si>
  <si>
    <t>Groups</t>
  </si>
  <si>
    <t>Count</t>
  </si>
  <si>
    <t>Sum</t>
  </si>
  <si>
    <t>Average</t>
  </si>
  <si>
    <t>Variance</t>
  </si>
  <si>
    <t>Source of Variation</t>
  </si>
  <si>
    <t>SS</t>
  </si>
  <si>
    <t>df</t>
  </si>
  <si>
    <t>MS</t>
  </si>
  <si>
    <t>F</t>
  </si>
  <si>
    <t>P-value</t>
  </si>
  <si>
    <t>F crit</t>
  </si>
  <si>
    <t>Between Groups</t>
  </si>
  <si>
    <t>Within Groups</t>
  </si>
  <si>
    <t>Total</t>
  </si>
  <si>
    <t>tag</t>
  </si>
  <si>
    <t>F#</t>
  </si>
  <si>
    <t>tags count</t>
  </si>
  <si>
    <t>توضیحات</t>
  </si>
  <si>
    <t xml:space="preserve">متن سوال طولانی
دارای تیکه کد
تگ دارد
تعداد کاراکتر بالا دارد
ولی سایت ندارد
11 سال پیش نوشته امتیاز خوبی گرفته است
</t>
  </si>
  <si>
    <t xml:space="preserve">متن سوال کوتاه
دارای تیکه کد
تگ دارد
تعداد کاراکتر کم دارد
ولی سایت ندارد
14 سال پیش نوشته امتیاز خوبی گرفته است
</t>
  </si>
  <si>
    <t xml:space="preserve">متن سوال طولانی
دارای تیکه کد
تگ دارد
تعداد کاراکتر بالا دارد
ولی سایت ندارد
با اینکه 14 سال پیش نوشته امتیاز خوبی گرفته است
</t>
  </si>
  <si>
    <t xml:space="preserve">متن سوال طولانی
دارای تیکه کد
تگ دارد
تعداد کاراکتر بالا دارد
ولی سایت ندارد
14 سال پیش نوشته امتیاز خوبی گرفته است
</t>
  </si>
  <si>
    <t xml:space="preserve">متن سوال کوتاه
دارای تیکه کد
تگ دارد
تعداد کاراکتر کم دارد
ولی سایت ندارد
13 سال پیش نوشته امتیاز خوبی گرفته است
</t>
  </si>
  <si>
    <t xml:space="preserve">متن سوال طولانی
دارای تیکه کد
تگ دارد
ولی سایت ندارد
با اینکه 15 سال پیش نوشته امتیاز خوبی گرفته است
</t>
  </si>
  <si>
    <t xml:space="preserve">متن سوال طولانی
دارای تیکه کد
تگ دارد
ولی سایت ندارد
با اینکه 7 سال پیش نوشته امتیاز خوبی گرفته است
</t>
  </si>
  <si>
    <t xml:space="preserve">متن سوال طولانی
دارای تیکه کد
تگ دارد
ولی سایت ندارد
با اینکه 6 سال پیش نوشته امتیاز خوبی گرفته است
</t>
  </si>
  <si>
    <t xml:space="preserve">متن سوال طولانی
دارای تیکه کد
تگ دارد
ولی سایت ندارد
با اینکه 8 سال پیش نوشته امتیاز خوبی گرفته است
</t>
  </si>
  <si>
    <t xml:space="preserve">متن سوال طولانی
دارای تیکه کد
تگ دارد
ولی سایت ندارد
با اینکه 11 سال پیش نوشته امتیاز خوبی گرفته است
</t>
  </si>
  <si>
    <t xml:space="preserve">متن سوال طولانی
دارای تیکه کد
تگ دارد
ولی سایت ندارد
با اینکه 14 سال پیش نوشته امتیاز خوبی گرفته است
</t>
  </si>
  <si>
    <t xml:space="preserve">متن سوال کوتاه
دارای تیکه کد
تگ دارد
ولی سایت ندارد
با اینکه 13 سال پیش نوشته امتیاز خوبی گرفته است
</t>
  </si>
  <si>
    <t xml:space="preserve">متن سوال طولانی
دارای تیکه کد
تگ دارد
ولی سایت ندارد
با اینکه 12 سال پیش نوشته امتیاز خوبی گرفته است
</t>
  </si>
  <si>
    <t xml:space="preserve">متن سوال کوتاه
دارای تیکه کد
تگ دارد
ولی سایت ندارد
با اینکه 14 سال پیش نوشته امتیاز خوبی گرفته است
</t>
  </si>
  <si>
    <t xml:space="preserve">متن سوال کوتاه
دارای تیکه کد
تگ دارد
ولی سایت ندارد
با اینکه 15 سال پیش نوشته امتیاز خوبی گرفته است
</t>
  </si>
  <si>
    <t xml:space="preserve">متن سوال کوتاه
دارای تیکه کد
تگ دارد
ولی سایت ندارد
با اینکه 6 سال پیش نوشته امتیاز خوبی گرفته است
</t>
  </si>
  <si>
    <t xml:space="preserve">متن سوال طولانی
دارای تیکه کد
تگ دارد
ولی سایت ندارد
با اینکه 3 سال پیش نوشته امتیاز خوبی گرفته است
</t>
  </si>
  <si>
    <t xml:space="preserve">متن سوال کوتاه
دارای تیکه کد
تگ دارد
ولی سایت ندارد
با اینکه 11 سال پیش نوشته امتیاز خوبی گرفته است
</t>
  </si>
  <si>
    <t xml:space="preserve">متن سوال کوتاه
دارای تیکه کد
تگ دارد
ولی سایت ندارد
با اینکه 5 سال پیش نوشته امتیاز خوبی گرفته است
</t>
  </si>
  <si>
    <t xml:space="preserve">متن سوال طولانی
دارای تیکه کد
تگ دارد
ولی سایت ندارد
با اینکه 13 سال پیش نوشته امتیاز خوبی گرفته است
</t>
  </si>
  <si>
    <t xml:space="preserve">متن سوال کوتاه
دارای تیکه کد
تگ دارد
ولی سایت ندارد
با اینکه 12 سال پیش نوشته امتیاز خوبی گرفته است
</t>
  </si>
  <si>
    <t xml:space="preserve">متن سوال نسبتا کوتاه
دارای تیکه کد
تگ دارد
ولی سایت ندارد
با اینکه 14 سال پیش نوشته امتیاز خوبی گرفته است
</t>
  </si>
  <si>
    <t xml:space="preserve">متن سوال طولانی
دارای تیکه کد
تگ دارد
ولی 11 ندارد
با اینکه 15 سال پیش نوشته امتیاز خوبی گرفته است
</t>
  </si>
  <si>
    <t xml:space="preserve">متن سوال طولانی
دارای تیکه کد
تگ دارد
ولی سایت ندارد
با اینکه 10 سال پیش نوشته امتیاز خوبی گرفته است
</t>
  </si>
  <si>
    <t xml:space="preserve">متن سوال نسبتا طولانی
دارای تیکه کد
تگ دارد
ولی سایت ندارد
با اینکه 14 سال پیش نوشته امتیاز خوبی گرفته است
</t>
  </si>
  <si>
    <t xml:space="preserve">متن سوال کوتاه
دارای تیکه کد
تگ دارد
ولی سایت ندارد
با اینکه 8 سال پیش نوشته امتیاز خوبی گرفته است
</t>
  </si>
  <si>
    <t xml:space="preserve">متن سوال کوتاه
دارای تیکه کد
تگ دارد
ولی سایت ندارد
با اینکه 9 سال پیش نوشته امتیاز خوبی گرفته است
</t>
  </si>
  <si>
    <t xml:space="preserve">متن سوال کوتاه
دارای تیکه کد
تگ دارد
ولی سایت ندارد
با اینکه 7 سال پیش نوشته امتیاز خوبی گرفته است
</t>
  </si>
  <si>
    <t xml:space="preserve">متن سوال نسبتا طولانی
دارای تیکه کد
تگ دارد
ولی سایت ندارد
با اینکه 8 سال پیش نوشته امتیاز خوبی گرفته است
</t>
  </si>
  <si>
    <t xml:space="preserve">متن سوال طولانی
دارای تیکه کد
تگ دارد
ولی سایت ندارد
با اینکه 5 سال پیش نوشته امتیاز خوبی گرفته است
</t>
  </si>
  <si>
    <t xml:space="preserve">متن سوال طولانی
دارای تیکه کد
تگ دارد
ولی سایت ندارد
با اینکه 9 سال پیش نوشته امتیاز خوبی گرفته است
</t>
  </si>
  <si>
    <t xml:space="preserve">متن سوال کوتاه
دارای تیکه کد
تگ دارد
ولی سایت ندارد
با اینکه 4 سال پیش نوشته امتیاز خوبی گرفته است
</t>
  </si>
  <si>
    <t xml:space="preserve">&lt;p&gt;Here is a piece of C++ code that shows some very peculiar behavior.&lt;/p&gt;
&lt;p&gt;For some reason, sorting the data (&lt;em&gt;before&lt;/em&gt; the timed region) miraculously makes the primary loop almost six times faster:&lt;/p&gt;
&lt;pre class="lang-cpp prettyprint-override"&gt;&lt;code&gt;#include &amp;lt;algorithm&amp;gt;
#include &amp;lt;ctime&amp;gt;
#include &amp;lt;iostream&amp;gt;
int main()
{
    // Generate data
    const unsigned arraySize = 32768;
    int data[arraySize];
    for (unsigned c = 0; c &amp;lt; arraySize; ++c)
        data[c] = std::rand() % 256;
    // !!! With this, the next loop runs faster.
    std::sort(data, data + arraySize);
    // Test
    clock_t start = clock();
    long long sum = 0;
    for (unsigned i = 0; i &amp;lt; 100000; ++i)
    {
        for (unsigned c = 0; c &amp;lt; arraySize; ++c)
        {   // Primary loop.
            if (data[c] &amp;gt;= 128)
                sum += data[c];
        }
    }
    double elapsedTime = static_cast&amp;lt;double&amp;gt;(clock()-start) / CLOCKS_PER_SEC;
    std::cout &amp;lt;&amp;lt; elapsedTime &amp;lt;&amp;lt; '\n';
    std::cout &amp;lt;&amp;lt; &amp;quot;sum = &amp;quot; &amp;lt;&amp;lt; sum &amp;lt;&amp;lt; '\n';
}
&lt;/code&gt;&lt;/pre&gt;
&lt;ul&gt;
&lt;li&gt;Without &lt;code&gt;std::sort(data, data + arraySize);&lt;/code&gt;, the code runs in 11.54 seconds.&lt;/li&gt;
&lt;li&gt;With the sorted data, the code runs in 1.93 seconds.&lt;/li&gt;
&lt;/ul&gt;
&lt;p&gt;(Sorting itself takes more time than this one pass over the array, so it's not actually worth doing if we needed to calculate this for an unknown array.)&lt;/p&gt;
&lt;hr /&gt;
&lt;p&gt;Initially, I thought this might be just a language or compiler anomaly, so I tried Java:&lt;/p&gt;
&lt;pre class="lang-java prettyprint-override"&gt;&lt;code&gt;import java.util.Arrays;
import java.util.Random;
public class Main
{
    public static void main(String[] args)
    {
        // Generate data
        int arraySize = 32768;
        int data[] = new int[arraySize];
        Random rnd = new Random(0);
        for (int c = 0; c &amp;lt; arraySize; ++c)
            data[c] = rnd.nextInt() % 256;
        // !!! With this, the next loop runs faster
        Arrays.sort(data);
        // Test
        long start = System.nanoTime();
        long sum = 0;
        for (int i = 0; i &amp;lt; 100000; ++i)
        {
            for (int c = 0; c &amp;lt; arraySize; ++c)
            {   // Primary loop.
                if (data[c] &amp;gt;= 128)
                    sum += data[c];
            }
        }
        System.out.println((System.nanoTime() - start) / 1000000000.0);
        System.out.println(&amp;quot;sum = &amp;quot; + sum);
    }
}
&lt;/code&gt;&lt;/pre&gt;
&lt;p&gt;With a similar but less extreme result.&lt;/p&gt;
&lt;hr /&gt;
&lt;p&gt;My first thought was that sorting brings the data into the &lt;a href="https://en.wikipedia.org/wiki/CPU_cache" rel="noreferrer"&gt;cache&lt;/a&gt;, but that's silly because the array was just generated.&lt;/p&gt;
&lt;ul&gt;
&lt;li&gt;What is going on?&lt;/li&gt;
&lt;li&gt;Why is processing a sorted array faster than processing an unsorted array?&lt;/li&gt;
&lt;/ul&gt;
&lt;p&gt;The code is summing up some independent terms, so the order should not matter.&lt;/p&gt;
&lt;hr /&gt;
&lt;p&gt;&lt;strong&gt;Related / follow-up Q&amp;amp;As&lt;/strong&gt; about the same effect with different/later compilers and options:&lt;/p&gt;
&lt;ul&gt;
&lt;li&gt;&lt;a href="https://stackoverflow.com/q/66521344"&gt;Why is processing an unsorted array the same speed as processing a sorted array with modern x86-64 clang?&lt;/a&gt;&lt;/li&gt;
&lt;li&gt;&lt;a href="https://stackoverflow.com/q/28875325"&gt;gcc optimization flag -O3 makes code slower than -O2&lt;/a&gt;&lt;/li&gt;
&lt;/ul&gt;
</t>
  </si>
  <si>
    <t>Why is processing a sorted array faster than processing an unsorted array?</t>
  </si>
  <si>
    <t>&lt;java&gt;&lt;c++&gt;&lt;performance&gt;&lt;cpu-architecture&gt;&lt;branch-prediction&gt;</t>
  </si>
  <si>
    <t xml:space="preserve">&lt;p&gt;I always thought Java uses &lt;strong&gt;pass-by-reference&lt;/strong&gt;.&lt;/p&gt;
&lt;p&gt;However, I've seen &lt;a href="http://javadude.com/articles/passbyvalue.htm" rel="noreferrer"&gt;a blog post&lt;/a&gt; that claims that Java uses &lt;strong&gt;pass-by-value&lt;/strong&gt;.&lt;/p&gt;
&lt;p&gt;I don't think I understand the distinction they're making.&lt;/p&gt;
&lt;p&gt;What is the explanation?&lt;/p&gt;
</t>
  </si>
  <si>
    <t>user4642421</t>
  </si>
  <si>
    <t>Is Java "pass-by-reference" or "pass-by-value"?</t>
  </si>
  <si>
    <t>&lt;java&gt;&lt;methods&gt;&lt;parameter-passing&gt;&lt;pass-by-reference&gt;&lt;pass-by-value&gt;</t>
  </si>
  <si>
    <t xml:space="preserve">&lt;p&gt;If I run the following program, which parses two date strings referencing times 1 second apart and compares them:&lt;/p&gt;
&lt;pre&gt;&lt;code&gt;public static void main(String[] args) throws ParseException {
    SimpleDateFormat sf = new SimpleDateFormat(&amp;quot;yyyy-MM-dd HH:mm:ss&amp;quot;);  
    String str3 = &amp;quot;1927-12-31 23:54:07&amp;quot;;  
    String str4 = &amp;quot;1927-12-31 23:54:08&amp;quot;;  
    Date sDt3 = sf.parse(str3);  
    Date sDt4 = sf.parse(str4);  
    long ld3 = sDt3.getTime() /1000;  
    long ld4 = sDt4.getTime() /1000;
    System.out.println(ld4-ld3);
}
&lt;/code&gt;&lt;/pre&gt;
&lt;p&gt;&lt;strong&gt;The output is:&lt;/strong&gt;&lt;/p&gt;
&lt;pre&gt;&lt;code&gt;353
&lt;/code&gt;&lt;/pre&gt;
&lt;p&gt;Why is &lt;code&gt;ld4-ld3&lt;/code&gt;, not &lt;code&gt;1&lt;/code&gt; (as I would expect from the one-second difference in the times), but &lt;code&gt;353&lt;/code&gt;?&lt;/p&gt;
&lt;p&gt;If I change the dates to times 1 second later:&lt;/p&gt;
&lt;pre&gt;&lt;code&gt;String str3 = &amp;quot;1927-12-31 23:54:08&amp;quot;;  
String str4 = &amp;quot;1927-12-31 23:54:09&amp;quot;;  
&lt;/code&gt;&lt;/pre&gt;
&lt;p&gt;Then &lt;code&gt;ld4-ld3&lt;/code&gt; will be &lt;code&gt;1&lt;/code&gt;.&lt;/p&gt;
&lt;hr /&gt;
&lt;p&gt;&lt;strong&gt;Java version:&lt;/strong&gt;&lt;/p&gt;
&lt;pre class="lang-none prettyprint-override"&gt;&lt;code&gt;java version &amp;quot;1.6.0_22&amp;quot;
Java(TM) SE Runtime Environment (build 1.6.0_22-b04)
Dynamic Code Evolution Client VM (build 0.2-b02-internal, 19.0-b04-internal, mixed mode)
&lt;/code&gt;&lt;/pre&gt;
&lt;pre class="lang-java prettyprint-override"&gt;&lt;code&gt;Timezone(`TimeZone.getDefault()`):
sun.util.calendar.ZoneInfo[id=&amp;quot;Asia/Shanghai&amp;quot;,
offset=28800000,dstSavings=0,
useDaylight=false,
transitions=19,
lastRule=null]
Locale(Locale.getDefault()): zh_CN
&lt;/code&gt;&lt;/pre&gt;
</t>
  </si>
  <si>
    <t>Why is subtracting these two times (in 1927) giving a strange result?</t>
  </si>
  <si>
    <t>&lt;java&gt;&lt;date&gt;&lt;timezone&gt;</t>
  </si>
  <si>
    <t xml:space="preserve">&lt;p&gt;If you have a &lt;code&gt;java.io.InputStream&lt;/code&gt; object, how should you process that object and produce a &lt;code&gt;String&lt;/code&gt;?&lt;/p&gt;
&lt;hr /&gt;
&lt;p&gt;Suppose I have an &lt;code&gt;InputStream&lt;/code&gt; that contains text data, and I want to convert it to a &lt;code&gt;String&lt;/code&gt;, so for example I can write that to a log file.&lt;/p&gt;
&lt;p&gt;What is the easiest way to take the &lt;code&gt;InputStream&lt;/code&gt; and convert it to a &lt;code&gt;String&lt;/code&gt;?&lt;/p&gt;
&lt;pre&gt;&lt;code&gt;public String convertStreamToString(InputStream is) {
// ???
}
&lt;/code&gt;&lt;/pre&gt;
</t>
  </si>
  <si>
    <t>Johnny Maelstrom</t>
  </si>
  <si>
    <t>How do I read / convert an InputStream into a String in Java?</t>
  </si>
  <si>
    <t>&lt;java&gt;&lt;string&gt;&lt;io&gt;&lt;stream&gt;&lt;inputstream&gt;</t>
  </si>
  <si>
    <t xml:space="preserve">&lt;p&gt;I use &lt;code&gt;x != null&lt;/code&gt; to avoid &lt;a href="https://docs.oracle.com/javase/9/docs/api/java/lang/NullPointerException.html" rel="noreferrer"&gt;&lt;code&gt;NullPointerException&lt;/code&gt;&lt;/a&gt;. Is there an alternative?&lt;/p&gt;
&lt;pre class="lang-java prettyprint-override"&gt;&lt;code&gt;if (x != null) {
    // ...
}
&lt;/code&gt;&lt;/pre&gt;
</t>
  </si>
  <si>
    <t>Goran Martinic</t>
  </si>
  <si>
    <t>cletus</t>
  </si>
  <si>
    <t>Avoiding NullPointerException in Java</t>
  </si>
  <si>
    <t>&lt;java&gt;&lt;nullpointerexception&gt;&lt;null&gt;</t>
  </si>
  <si>
    <t xml:space="preserve">&lt;p&gt;What are the differences between a &lt;a href="https://docs.oracle.com/en/java/javase/11/docs/api/java.base/java/util/HashMap.html" rel="noreferrer"&gt;&lt;code&gt;HashMap&lt;/code&gt;&lt;/a&gt; and a &lt;a href="https://docs.oracle.com/en/java/javase/11/docs/api/java.base/java/util/Hashtable.html" rel="noreferrer"&gt;&lt;code&gt;Hashtable&lt;/code&gt;&lt;/a&gt; in Java?&lt;/p&gt;
&lt;p&gt;Which is more efficient for non-threaded applications?&lt;/p&gt;
</t>
  </si>
  <si>
    <t>dmanxiii</t>
  </si>
  <si>
    <t>Dave L.</t>
  </si>
  <si>
    <t>What are the differences between a HashMap and a Hashtable in Java?</t>
  </si>
  <si>
    <t>&lt;java&gt;&lt;collections&gt;&lt;hashmap&gt;&lt;hashtable&gt;</t>
  </si>
  <si>
    <t xml:space="preserve">&lt;p&gt;Given an array of type &lt;code&gt;Element[]&lt;/code&gt;:&lt;/p&gt;
&lt;pre&gt;&lt;code&gt;Element[] array = {new Element(1), new Element(2), new Element(3)};
&lt;/code&gt;&lt;/pre&gt;
&lt;p&gt;How do I convert this array into an object of type &lt;a href="https://docs.oracle.com/en/java/javase/11/docs/api/java.base/java/util/ArrayList.html" rel="noreferrer"&gt;&lt;code&gt;ArrayList&amp;lt;Element&amp;gt;&lt;/code&gt;&lt;/a&gt;?&lt;/p&gt;
&lt;pre&gt;&lt;code&gt;ArrayList&amp;lt;Element&amp;gt; arrayList = ???;
&lt;/code&gt;&lt;/pre&gt;
</t>
  </si>
  <si>
    <t>Ron Tuffin</t>
  </si>
  <si>
    <t>Create ArrayList from array</t>
  </si>
  <si>
    <t>&lt;java&gt;&lt;arrays&gt;&lt;arraylist&gt;&lt;type-conversion&gt;</t>
  </si>
  <si>
    <t xml:space="preserve">&lt;p&gt;How do I generate a random &lt;code&gt;int&lt;/code&gt; value in a specific range?&lt;/p&gt;
&lt;p&gt;The following methods have bugs related to integer overflow:&lt;/p&gt;
&lt;pre class="lang-java prettyprint-override"&gt;&lt;code&gt;randomNum = minimum + (int)(Math.random() * maximum);
// Bug: `randomNum` can be bigger than `maximum`.
&lt;/code&gt;&lt;/pre&gt;
&lt;pre class="lang-java prettyprint-override"&gt;&lt;code&gt;Random rn = new Random();
int n = maximum - minimum + 1;
int i = rn.nextInt() % n;
randomNum =  minimum + i;
// Bug: `randomNum` can be smaller than `minimum`.
&lt;/code&gt;&lt;/pre&gt;
</t>
  </si>
  <si>
    <t>mmyers</t>
  </si>
  <si>
    <t>How do I generate random integers within a specific range in Java?</t>
  </si>
  <si>
    <t>&lt;java&gt;&lt;random&gt;&lt;integer&gt;</t>
  </si>
  <si>
    <t xml:space="preserve">&lt;p&gt;If I have an object implementing the &lt;code&gt;Map&lt;/code&gt; interface in Java and I wish to iterate over every pair contained within it,  what is the most efficient way of going through the map?&lt;/p&gt;
&lt;p&gt;Will the ordering of elements depend on the specific map implementation that I have for the interface?&lt;/p&gt;
</t>
  </si>
  <si>
    <t>iMack</t>
  </si>
  <si>
    <t>How do I efficiently iterate over each entry in a Java Map?</t>
  </si>
  <si>
    <t>&lt;java&gt;&lt;dictionary&gt;&lt;collections&gt;&lt;iteration&gt;</t>
  </si>
  <si>
    <t>QuestionTopJava.csv</t>
  </si>
  <si>
    <t>Java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</si>
</sst>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 x14ac:knownFonts="1">
    <font>
      <sz val="11"/>
      <color theme="1"/>
      <name val="Calibri"/>
      <family val="2"/>
      <scheme val="minor"/>
    </font>
    <font>
      <i/>
      <sz val="11"/>
      <color theme="1"/>
      <name val="Calibri"/>
      <family val="2"/>
      <scheme val="minor"/>
    </font>
  </fonts>
  <fills count="2">
    <fill>
      <patternFill patternType="none"/>
    </fill>
    <fill>
      <patternFill patternType="gray125"/>
    </fill>
  </fills>
  <borders count="5">
    <border>
      <left/>
      <right/>
      <top/>
      <bottom/>
      <diagonal/>
    </border>
    <border>
      <left/>
      <right/>
      <top/>
      <bottom style="medium">
        <color indexed="64"/>
      </bottom>
      <diagonal/>
    </border>
    <border>
      <left/>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36">
    <xf numFmtId="0" fontId="0" fillId="0" borderId="0" xfId="0"/>
    <xf numFmtId="0" fontId="0" fillId="0" borderId="0" xfId="0" applyAlignment="1">
      <alignment horizontal="center" vertical="center"/>
    </xf>
    <xf numFmtId="0" fontId="0" fillId="0" borderId="0" xfId="0" applyBorder="1" applyAlignment="1">
      <alignment horizontal="center" vertical="center"/>
    </xf>
    <xf numFmtId="0" fontId="0" fillId="0" borderId="0" xfId="0" applyAlignment="1">
      <alignment horizontal="center" vertical="center" wrapText="1"/>
    </xf>
    <xf numFmtId="0" fontId="0" fillId="0" borderId="0" xfId="0" applyAlignment="1">
      <alignment horizontal="center" vertical="center" wrapText="1"/>
    </xf>
    <xf numFmtId="0" fontId="0" fillId="0" borderId="0" xfId="0" applyFill="1" applyBorder="1" applyAlignment="1"/>
    <xf numFmtId="0" fontId="0" fillId="0" borderId="1" xfId="0" applyFill="1" applyBorder="1" applyAlignment="1"/>
    <xf numFmtId="0" fontId="1" fillId="0" borderId="2" xfId="0" applyFont="1" applyFill="1" applyBorder="1" applyAlignment="1">
      <alignment horizontal="center"/>
    </xf>
    <xf numFmtId="0" fontId="0" fillId="0" borderId="3" xfId="0" applyFill="1" applyBorder="1" applyAlignment="1">
      <alignment horizontal="center" vertical="center" wrapText="1"/>
    </xf>
    <xf numFmtId="0" fontId="0" fillId="0" borderId="3" xfId="0" applyFill="1" applyBorder="1" applyAlignment="1">
      <alignment horizontal="center" vertical="center"/>
    </xf>
    <xf numFmtId="0" fontId="0" fillId="0" borderId="3" xfId="0" applyNumberFormat="1" applyFont="1" applyFill="1" applyBorder="1"/>
    <xf numFmtId="0" fontId="0" fillId="0" borderId="3" xfId="0" applyFont="1" applyFill="1" applyBorder="1"/>
    <xf numFmtId="22" fontId="0" fillId="0" borderId="3" xfId="0" applyNumberFormat="1" applyFont="1" applyFill="1" applyBorder="1"/>
    <xf numFmtId="0" fontId="0" fillId="0" borderId="3" xfId="0" applyFill="1" applyBorder="1" applyAlignment="1">
      <alignment horizontal="center" vertical="center" wrapText="1"/>
    </xf>
    <xf numFmtId="0" fontId="0" fillId="0" borderId="3" xfId="0" applyBorder="1" applyAlignment="1">
      <alignment horizontal="center" vertical="center" wrapText="1"/>
    </xf>
    <xf numFmtId="164" fontId="0" fillId="0" borderId="3" xfId="0" applyNumberFormat="1" applyFill="1" applyBorder="1" applyAlignment="1">
      <alignment horizontal="center" vertical="center" wrapText="1"/>
    </xf>
    <xf numFmtId="164" fontId="0" fillId="0" borderId="3" xfId="0" applyNumberFormat="1" applyFont="1" applyFill="1" applyBorder="1"/>
    <xf numFmtId="164" fontId="0" fillId="0" borderId="0" xfId="0" applyNumberFormat="1" applyAlignment="1">
      <alignment horizontal="center" vertical="center" wrapText="1"/>
    </xf>
    <xf numFmtId="0" fontId="0" fillId="0" borderId="3" xfId="0" applyNumberFormat="1" applyFont="1" applyFill="1" applyBorder="1" applyAlignment="1">
      <alignment horizontal="center" vertical="center"/>
    </xf>
    <xf numFmtId="0" fontId="0" fillId="0" borderId="3" xfId="0" applyFont="1" applyFill="1" applyBorder="1" applyAlignment="1">
      <alignment horizontal="center" vertical="center"/>
    </xf>
    <xf numFmtId="22" fontId="0" fillId="0" borderId="3" xfId="0" applyNumberFormat="1" applyFont="1" applyFill="1" applyBorder="1" applyAlignment="1">
      <alignment horizontal="center" vertical="center"/>
    </xf>
    <xf numFmtId="0" fontId="0" fillId="0" borderId="3" xfId="0" applyNumberFormat="1" applyFont="1" applyFill="1" applyBorder="1" applyAlignment="1">
      <alignment horizontal="center" vertical="center" wrapText="1"/>
    </xf>
    <xf numFmtId="164" fontId="0" fillId="0" borderId="3" xfId="0" applyNumberFormat="1" applyFont="1" applyFill="1" applyBorder="1" applyAlignment="1">
      <alignment horizontal="center" vertical="center"/>
    </xf>
    <xf numFmtId="0" fontId="0" fillId="0" borderId="4" xfId="0" applyNumberFormat="1" applyFont="1" applyFill="1" applyBorder="1" applyAlignment="1">
      <alignment horizontal="center" vertical="center"/>
    </xf>
    <xf numFmtId="0" fontId="0" fillId="0" borderId="4" xfId="0" applyFont="1" applyFill="1" applyBorder="1" applyAlignment="1">
      <alignment horizontal="center" vertical="center"/>
    </xf>
    <xf numFmtId="164" fontId="0" fillId="0" borderId="4" xfId="0" applyNumberFormat="1" applyFont="1" applyFill="1" applyBorder="1" applyAlignment="1">
      <alignment horizontal="center" vertical="center"/>
    </xf>
    <xf numFmtId="0" fontId="0" fillId="0" borderId="4" xfId="0" applyNumberFormat="1" applyFont="1" applyFill="1" applyBorder="1" applyAlignment="1">
      <alignment horizontal="center" vertical="center" wrapText="1"/>
    </xf>
    <xf numFmtId="22" fontId="0" fillId="0" borderId="4" xfId="0" applyNumberFormat="1" applyFont="1" applyFill="1" applyBorder="1" applyAlignment="1">
      <alignment horizontal="center" vertical="center"/>
    </xf>
    <xf numFmtId="0" fontId="0" fillId="0" borderId="4" xfId="0" applyFill="1" applyBorder="1" applyAlignment="1">
      <alignment horizontal="center" vertical="center" wrapText="1"/>
    </xf>
    <xf numFmtId="164" fontId="0" fillId="0" borderId="0" xfId="0" applyNumberFormat="1" applyBorder="1" applyAlignment="1">
      <alignment horizontal="center" vertical="center"/>
    </xf>
    <xf numFmtId="0" fontId="0" fillId="0" borderId="0" xfId="0" applyBorder="1" applyAlignment="1">
      <alignment horizontal="center" vertical="center" wrapText="1"/>
    </xf>
    <xf numFmtId="0" fontId="0" fillId="0" borderId="3" xfId="0" applyFill="1" applyBorder="1" applyAlignment="1">
      <alignment horizontal="center" vertical="center" wrapText="1"/>
    </xf>
    <xf numFmtId="22" fontId="0" fillId="0" borderId="0" xfId="0" applyNumberFormat="1"/>
    <xf numFmtId="0" fontId="0" fillId="0" borderId="3" xfId="0" applyNumberFormat="1" applyFont="1" applyFill="1" applyBorder="1" applyAlignment="1"/>
    <xf numFmtId="0" fontId="0" fillId="0" borderId="0" xfId="0" applyAlignment="1"/>
    <xf numFmtId="0" fontId="0" fillId="0" borderId="3" xfId="0"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lotArea>
      <c:layout/>
      <c:barChart>
        <c:barDir val="col"/>
        <c:grouping val="clustered"/>
        <c:varyColors val="0"/>
        <c:ser>
          <c:idx val="0"/>
          <c:order val="0"/>
          <c:tx>
            <c:v>score</c:v>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numRef>
              <c:f>'Total Data Highest Question'!$F$2:$F$110</c:f>
              <c:numCache>
                <c:formatCode>yyyy\-mm\-dd;@</c:formatCode>
                <c:ptCount val="109"/>
                <c:pt idx="0">
                  <c:v>40004.477083333331</c:v>
                </c:pt>
                <c:pt idx="1">
                  <c:v>41227.356944444444</c:v>
                </c:pt>
                <c:pt idx="2">
                  <c:v>40098.489583333336</c:v>
                </c:pt>
                <c:pt idx="3">
                  <c:v>40098.627083333333</c:v>
                </c:pt>
                <c:pt idx="4">
                  <c:v>40305.032638888886</c:v>
                </c:pt>
                <c:pt idx="5">
                  <c:v>39721.195138888892</c:v>
                </c:pt>
                <c:pt idx="6">
                  <c:v>40708.501388888886</c:v>
                </c:pt>
                <c:pt idx="7">
                  <c:v>39824.018750000003</c:v>
                </c:pt>
                <c:pt idx="8">
                  <c:v>40416.258333333331</c:v>
                </c:pt>
                <c:pt idx="9">
                  <c:v>40186.140972222223</c:v>
                </c:pt>
                <c:pt idx="10">
                  <c:v>40004.477083333331</c:v>
                </c:pt>
                <c:pt idx="11">
                  <c:v>41227.356944444444</c:v>
                </c:pt>
                <c:pt idx="12">
                  <c:v>40098.489583333336</c:v>
                </c:pt>
                <c:pt idx="13">
                  <c:v>40098.627083333333</c:v>
                </c:pt>
                <c:pt idx="14">
                  <c:v>40305.032638888886</c:v>
                </c:pt>
                <c:pt idx="15">
                  <c:v>39721.195138888892</c:v>
                </c:pt>
                <c:pt idx="16">
                  <c:v>40708.501388888886</c:v>
                </c:pt>
                <c:pt idx="17">
                  <c:v>39824.018750000003</c:v>
                </c:pt>
                <c:pt idx="18">
                  <c:v>40416.258333333331</c:v>
                </c:pt>
                <c:pt idx="19">
                  <c:v>43218.892361111109</c:v>
                </c:pt>
                <c:pt idx="20">
                  <c:v>43213.989583333336</c:v>
                </c:pt>
                <c:pt idx="21">
                  <c:v>42867.134027777778</c:v>
                </c:pt>
                <c:pt idx="22">
                  <c:v>43060.908333333333</c:v>
                </c:pt>
                <c:pt idx="23">
                  <c:v>44062.732638888891</c:v>
                </c:pt>
                <c:pt idx="24">
                  <c:v>41181.124305555553</c:v>
                </c:pt>
                <c:pt idx="25">
                  <c:v>43240.084722222222</c:v>
                </c:pt>
                <c:pt idx="26">
                  <c:v>43307.363194444442</c:v>
                </c:pt>
                <c:pt idx="27">
                  <c:v>42925.030555555553</c:v>
                </c:pt>
                <c:pt idx="28">
                  <c:v>42975.729861111111</c:v>
                </c:pt>
                <c:pt idx="29">
                  <c:v>40288.232638888891</c:v>
                </c:pt>
                <c:pt idx="30">
                  <c:v>40304.947916666664</c:v>
                </c:pt>
                <c:pt idx="31">
                  <c:v>41136.753472222219</c:v>
                </c:pt>
                <c:pt idx="32">
                  <c:v>40937.793055555558</c:v>
                </c:pt>
                <c:pt idx="33">
                  <c:v>39695.974999999999</c:v>
                </c:pt>
                <c:pt idx="34">
                  <c:v>40546.919444444444</c:v>
                </c:pt>
                <c:pt idx="35">
                  <c:v>39728.722916666666</c:v>
                </c:pt>
                <c:pt idx="36">
                  <c:v>40686.981249999997</c:v>
                </c:pt>
                <c:pt idx="37">
                  <c:v>41010.690972222219</c:v>
                </c:pt>
                <c:pt idx="38">
                  <c:v>39956.040972222225</c:v>
                </c:pt>
                <c:pt idx="39">
                  <c:v>40656.928472222222</c:v>
                </c:pt>
                <c:pt idx="40">
                  <c:v>39728.543749999997</c:v>
                </c:pt>
                <c:pt idx="41">
                  <c:v>40051.673611111109</c:v>
                </c:pt>
                <c:pt idx="42">
                  <c:v>39846.537499999999</c:v>
                </c:pt>
                <c:pt idx="43">
                  <c:v>39712.591666666667</c:v>
                </c:pt>
                <c:pt idx="44">
                  <c:v>39785.479861111111</c:v>
                </c:pt>
                <c:pt idx="45">
                  <c:v>40141.544444444444</c:v>
                </c:pt>
                <c:pt idx="46">
                  <c:v>39737.456250000003</c:v>
                </c:pt>
                <c:pt idx="47">
                  <c:v>41282.712500000001</c:v>
                </c:pt>
                <c:pt idx="48">
                  <c:v>39968.499305555553</c:v>
                </c:pt>
                <c:pt idx="49">
                  <c:v>39689.674305555556</c:v>
                </c:pt>
                <c:pt idx="50">
                  <c:v>39722.288888888892</c:v>
                </c:pt>
                <c:pt idx="51">
                  <c:v>41194.655555555553</c:v>
                </c:pt>
                <c:pt idx="52">
                  <c:v>40693.680555555555</c:v>
                </c:pt>
                <c:pt idx="53">
                  <c:v>41608.071527777778</c:v>
                </c:pt>
                <c:pt idx="54">
                  <c:v>41113.857638888891</c:v>
                </c:pt>
                <c:pt idx="55">
                  <c:v>40433.149305555555</c:v>
                </c:pt>
                <c:pt idx="56">
                  <c:v>40991.631249999999</c:v>
                </c:pt>
                <c:pt idx="57">
                  <c:v>40002.323611111111</c:v>
                </c:pt>
                <c:pt idx="58">
                  <c:v>42669.72152777778</c:v>
                </c:pt>
                <c:pt idx="59">
                  <c:v>39744.931250000001</c:v>
                </c:pt>
                <c:pt idx="60">
                  <c:v>39820.174305555556</c:v>
                </c:pt>
                <c:pt idx="61">
                  <c:v>39809.355555555558</c:v>
                </c:pt>
                <c:pt idx="62">
                  <c:v>39710.256944444445</c:v>
                </c:pt>
                <c:pt idx="63">
                  <c:v>39708.538194444445</c:v>
                </c:pt>
                <c:pt idx="64">
                  <c:v>39693.322222222225</c:v>
                </c:pt>
                <c:pt idx="65">
                  <c:v>39709.065972222219</c:v>
                </c:pt>
                <c:pt idx="66">
                  <c:v>39759.788888888892</c:v>
                </c:pt>
                <c:pt idx="67">
                  <c:v>39850.949305555558</c:v>
                </c:pt>
                <c:pt idx="68">
                  <c:v>39968.854166666664</c:v>
                </c:pt>
                <c:pt idx="69">
                  <c:v>42181.734722222223</c:v>
                </c:pt>
                <c:pt idx="70">
                  <c:v>41734.228472222225</c:v>
                </c:pt>
                <c:pt idx="71">
                  <c:v>42180.472916666666</c:v>
                </c:pt>
                <c:pt idx="72">
                  <c:v>42250.365972222222</c:v>
                </c:pt>
                <c:pt idx="73">
                  <c:v>42017.743750000001</c:v>
                </c:pt>
                <c:pt idx="74">
                  <c:v>39986.695138888892</c:v>
                </c:pt>
                <c:pt idx="75">
                  <c:v>42255.628472222219</c:v>
                </c:pt>
                <c:pt idx="76">
                  <c:v>42415.585416666669</c:v>
                </c:pt>
                <c:pt idx="77">
                  <c:v>42158.697222222225</c:v>
                </c:pt>
                <c:pt idx="78">
                  <c:v>42039.79583333333</c:v>
                </c:pt>
                <c:pt idx="79">
                  <c:v>42111.588888888888</c:v>
                </c:pt>
                <c:pt idx="80">
                  <c:v>42466.556944444441</c:v>
                </c:pt>
                <c:pt idx="81">
                  <c:v>42604.248611111114</c:v>
                </c:pt>
                <c:pt idx="82">
                  <c:v>42279.622916666667</c:v>
                </c:pt>
                <c:pt idx="83">
                  <c:v>42842.34097222222</c:v>
                </c:pt>
                <c:pt idx="84">
                  <c:v>43105.428472222222</c:v>
                </c:pt>
                <c:pt idx="85">
                  <c:v>42528.225694444445</c:v>
                </c:pt>
                <c:pt idx="86">
                  <c:v>42720.375694444447</c:v>
                </c:pt>
                <c:pt idx="87">
                  <c:v>43179.333333333336</c:v>
                </c:pt>
                <c:pt idx="88">
                  <c:v>41894.164583333331</c:v>
                </c:pt>
                <c:pt idx="89">
                  <c:v>40608.529861111114</c:v>
                </c:pt>
                <c:pt idx="90">
                  <c:v>41792.836805555555</c:v>
                </c:pt>
                <c:pt idx="91">
                  <c:v>41471.59097222222</c:v>
                </c:pt>
                <c:pt idx="92">
                  <c:v>41793.586805555555</c:v>
                </c:pt>
                <c:pt idx="93">
                  <c:v>41797.995138888888</c:v>
                </c:pt>
                <c:pt idx="94">
                  <c:v>41794.138194444444</c:v>
                </c:pt>
                <c:pt idx="95">
                  <c:v>41792.879166666666</c:v>
                </c:pt>
                <c:pt idx="96">
                  <c:v>41794.527777777781</c:v>
                </c:pt>
                <c:pt idx="97">
                  <c:v>41887.160416666666</c:v>
                </c:pt>
                <c:pt idx="98">
                  <c:v>42166.827777777777</c:v>
                </c:pt>
                <c:pt idx="99">
                  <c:v>42775.427777777775</c:v>
                </c:pt>
                <c:pt idx="100">
                  <c:v>42439.443055555559</c:v>
                </c:pt>
                <c:pt idx="101">
                  <c:v>43374.340277777781</c:v>
                </c:pt>
                <c:pt idx="102">
                  <c:v>42902.34652777778</c:v>
                </c:pt>
                <c:pt idx="103">
                  <c:v>43475.425000000003</c:v>
                </c:pt>
                <c:pt idx="104">
                  <c:v>42549.82916666667</c:v>
                </c:pt>
                <c:pt idx="105">
                  <c:v>42806.688194444447</c:v>
                </c:pt>
                <c:pt idx="106">
                  <c:v>42235.904861111114</c:v>
                </c:pt>
                <c:pt idx="107">
                  <c:v>42781.886805555558</c:v>
                </c:pt>
                <c:pt idx="108">
                  <c:v>42375.029166666667</c:v>
                </c:pt>
              </c:numCache>
            </c:numRef>
          </c:cat>
          <c:val>
            <c:numRef>
              <c:f>'Total Data Highest Question'!$H$2:$H$110</c:f>
              <c:numCache>
                <c:formatCode>General</c:formatCode>
                <c:ptCount val="109"/>
                <c:pt idx="0">
                  <c:v>4268</c:v>
                </c:pt>
                <c:pt idx="1">
                  <c:v>3955</c:v>
                </c:pt>
                <c:pt idx="2">
                  <c:v>3510</c:v>
                </c:pt>
                <c:pt idx="3">
                  <c:v>3127</c:v>
                </c:pt>
                <c:pt idx="4">
                  <c:v>3035</c:v>
                </c:pt>
                <c:pt idx="5">
                  <c:v>2845</c:v>
                </c:pt>
                <c:pt idx="6">
                  <c:v>2675</c:v>
                </c:pt>
                <c:pt idx="7">
                  <c:v>2287</c:v>
                </c:pt>
                <c:pt idx="8">
                  <c:v>2225</c:v>
                </c:pt>
                <c:pt idx="9">
                  <c:v>6287</c:v>
                </c:pt>
                <c:pt idx="10">
                  <c:v>4268</c:v>
                </c:pt>
                <c:pt idx="11">
                  <c:v>3955</c:v>
                </c:pt>
                <c:pt idx="12">
                  <c:v>3510</c:v>
                </c:pt>
                <c:pt idx="13">
                  <c:v>3127</c:v>
                </c:pt>
                <c:pt idx="14">
                  <c:v>3035</c:v>
                </c:pt>
                <c:pt idx="15">
                  <c:v>2845</c:v>
                </c:pt>
                <c:pt idx="16">
                  <c:v>2675</c:v>
                </c:pt>
                <c:pt idx="17">
                  <c:v>2287</c:v>
                </c:pt>
                <c:pt idx="18">
                  <c:v>2225</c:v>
                </c:pt>
                <c:pt idx="19">
                  <c:v>555</c:v>
                </c:pt>
                <c:pt idx="20">
                  <c:v>512</c:v>
                </c:pt>
                <c:pt idx="21">
                  <c:v>496</c:v>
                </c:pt>
                <c:pt idx="22">
                  <c:v>495</c:v>
                </c:pt>
                <c:pt idx="23">
                  <c:v>439</c:v>
                </c:pt>
                <c:pt idx="24">
                  <c:v>437</c:v>
                </c:pt>
                <c:pt idx="25">
                  <c:v>436</c:v>
                </c:pt>
                <c:pt idx="26">
                  <c:v>434</c:v>
                </c:pt>
                <c:pt idx="27">
                  <c:v>418</c:v>
                </c:pt>
                <c:pt idx="28">
                  <c:v>396</c:v>
                </c:pt>
                <c:pt idx="29">
                  <c:v>418</c:v>
                </c:pt>
                <c:pt idx="30">
                  <c:v>216</c:v>
                </c:pt>
                <c:pt idx="31">
                  <c:v>145</c:v>
                </c:pt>
                <c:pt idx="32">
                  <c:v>135</c:v>
                </c:pt>
                <c:pt idx="33">
                  <c:v>135</c:v>
                </c:pt>
                <c:pt idx="34">
                  <c:v>131</c:v>
                </c:pt>
                <c:pt idx="35">
                  <c:v>131</c:v>
                </c:pt>
                <c:pt idx="36">
                  <c:v>128</c:v>
                </c:pt>
                <c:pt idx="37">
                  <c:v>116</c:v>
                </c:pt>
                <c:pt idx="38">
                  <c:v>112</c:v>
                </c:pt>
                <c:pt idx="39">
                  <c:v>11206</c:v>
                </c:pt>
                <c:pt idx="40">
                  <c:v>8515</c:v>
                </c:pt>
                <c:pt idx="41">
                  <c:v>8335</c:v>
                </c:pt>
                <c:pt idx="42">
                  <c:v>7704</c:v>
                </c:pt>
                <c:pt idx="43">
                  <c:v>7621</c:v>
                </c:pt>
                <c:pt idx="44">
                  <c:v>7518</c:v>
                </c:pt>
                <c:pt idx="45">
                  <c:v>7412</c:v>
                </c:pt>
                <c:pt idx="46">
                  <c:v>7242</c:v>
                </c:pt>
                <c:pt idx="47">
                  <c:v>6513</c:v>
                </c:pt>
                <c:pt idx="48">
                  <c:v>6145</c:v>
                </c:pt>
                <c:pt idx="49">
                  <c:v>3135</c:v>
                </c:pt>
                <c:pt idx="50">
                  <c:v>2234</c:v>
                </c:pt>
                <c:pt idx="51">
                  <c:v>851</c:v>
                </c:pt>
                <c:pt idx="52">
                  <c:v>517</c:v>
                </c:pt>
                <c:pt idx="53">
                  <c:v>497</c:v>
                </c:pt>
                <c:pt idx="54">
                  <c:v>474</c:v>
                </c:pt>
                <c:pt idx="55">
                  <c:v>462</c:v>
                </c:pt>
                <c:pt idx="56">
                  <c:v>453</c:v>
                </c:pt>
                <c:pt idx="57">
                  <c:v>445</c:v>
                </c:pt>
                <c:pt idx="58">
                  <c:v>431</c:v>
                </c:pt>
                <c:pt idx="59">
                  <c:v>12460</c:v>
                </c:pt>
                <c:pt idx="60">
                  <c:v>7877</c:v>
                </c:pt>
                <c:pt idx="61">
                  <c:v>7593</c:v>
                </c:pt>
                <c:pt idx="62">
                  <c:v>7082</c:v>
                </c:pt>
                <c:pt idx="63">
                  <c:v>6866</c:v>
                </c:pt>
                <c:pt idx="64">
                  <c:v>6576</c:v>
                </c:pt>
                <c:pt idx="65">
                  <c:v>5877</c:v>
                </c:pt>
                <c:pt idx="66">
                  <c:v>5415</c:v>
                </c:pt>
                <c:pt idx="67">
                  <c:v>4982</c:v>
                </c:pt>
                <c:pt idx="68">
                  <c:v>4976</c:v>
                </c:pt>
                <c:pt idx="69">
                  <c:v>2158</c:v>
                </c:pt>
                <c:pt idx="70">
                  <c:v>1868</c:v>
                </c:pt>
                <c:pt idx="71">
                  <c:v>1409</c:v>
                </c:pt>
                <c:pt idx="72">
                  <c:v>1367</c:v>
                </c:pt>
                <c:pt idx="73">
                  <c:v>1152</c:v>
                </c:pt>
                <c:pt idx="74">
                  <c:v>1147</c:v>
                </c:pt>
                <c:pt idx="75">
                  <c:v>1124</c:v>
                </c:pt>
                <c:pt idx="76">
                  <c:v>1053</c:v>
                </c:pt>
                <c:pt idx="77">
                  <c:v>1018</c:v>
                </c:pt>
                <c:pt idx="78">
                  <c:v>978</c:v>
                </c:pt>
                <c:pt idx="79">
                  <c:v>245</c:v>
                </c:pt>
                <c:pt idx="80">
                  <c:v>219</c:v>
                </c:pt>
                <c:pt idx="81">
                  <c:v>202</c:v>
                </c:pt>
                <c:pt idx="82">
                  <c:v>157</c:v>
                </c:pt>
                <c:pt idx="83">
                  <c:v>147</c:v>
                </c:pt>
                <c:pt idx="84">
                  <c:v>135</c:v>
                </c:pt>
                <c:pt idx="85">
                  <c:v>125</c:v>
                </c:pt>
                <c:pt idx="86">
                  <c:v>123</c:v>
                </c:pt>
                <c:pt idx="87">
                  <c:v>119</c:v>
                </c:pt>
                <c:pt idx="88">
                  <c:v>111</c:v>
                </c:pt>
                <c:pt idx="89">
                  <c:v>1490</c:v>
                </c:pt>
                <c:pt idx="90">
                  <c:v>1113</c:v>
                </c:pt>
                <c:pt idx="91">
                  <c:v>1076</c:v>
                </c:pt>
                <c:pt idx="92">
                  <c:v>1007</c:v>
                </c:pt>
                <c:pt idx="93">
                  <c:v>975</c:v>
                </c:pt>
                <c:pt idx="94">
                  <c:v>925</c:v>
                </c:pt>
                <c:pt idx="95">
                  <c:v>850</c:v>
                </c:pt>
                <c:pt idx="96">
                  <c:v>829</c:v>
                </c:pt>
                <c:pt idx="97">
                  <c:v>795</c:v>
                </c:pt>
                <c:pt idx="98">
                  <c:v>709</c:v>
                </c:pt>
                <c:pt idx="99">
                  <c:v>670</c:v>
                </c:pt>
                <c:pt idx="100">
                  <c:v>497</c:v>
                </c:pt>
                <c:pt idx="101">
                  <c:v>471</c:v>
                </c:pt>
                <c:pt idx="102">
                  <c:v>464</c:v>
                </c:pt>
                <c:pt idx="103">
                  <c:v>421</c:v>
                </c:pt>
                <c:pt idx="104">
                  <c:v>419</c:v>
                </c:pt>
                <c:pt idx="105">
                  <c:v>411</c:v>
                </c:pt>
                <c:pt idx="106">
                  <c:v>370</c:v>
                </c:pt>
                <c:pt idx="107">
                  <c:v>362</c:v>
                </c:pt>
                <c:pt idx="108">
                  <c:v>354</c:v>
                </c:pt>
              </c:numCache>
            </c:numRef>
          </c:val>
          <c:extLst>
            <c:ext xmlns:c16="http://schemas.microsoft.com/office/drawing/2014/chart" uri="{C3380CC4-5D6E-409C-BE32-E72D297353CC}">
              <c16:uniqueId val="{00000002-9FD4-4416-8107-80A65595C061}"/>
            </c:ext>
          </c:extLst>
        </c:ser>
        <c:dLbls>
          <c:dLblPos val="outEnd"/>
          <c:showLegendKey val="0"/>
          <c:showVal val="1"/>
          <c:showCatName val="0"/>
          <c:showSerName val="0"/>
          <c:showPercent val="0"/>
          <c:showBubbleSize val="0"/>
        </c:dLbls>
        <c:gapWidth val="100"/>
        <c:overlap val="-24"/>
        <c:axId val="583219823"/>
        <c:axId val="583216079"/>
      </c:barChart>
      <c:dateAx>
        <c:axId val="583219823"/>
        <c:scaling>
          <c:orientation val="minMax"/>
        </c:scaling>
        <c:delete val="0"/>
        <c:axPos val="b"/>
        <c:numFmt formatCode="yyyy\-mm\-dd;@"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583216079"/>
        <c:crosses val="autoZero"/>
        <c:auto val="1"/>
        <c:lblOffset val="100"/>
        <c:baseTimeUnit val="days"/>
      </c:dateAx>
      <c:valAx>
        <c:axId val="5832160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5832198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sum score</c:v>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'Total Data Highest Question'!$Y$2:$Y$110</c:f>
              <c:strCache>
                <c:ptCount val="100"/>
                <c:pt idx="0">
                  <c:v>Android</c:v>
                </c:pt>
                <c:pt idx="10">
                  <c:v>C#</c:v>
                </c:pt>
                <c:pt idx="19">
                  <c:v>Dart</c:v>
                </c:pt>
                <c:pt idx="29">
                  <c:v>f#</c:v>
                </c:pt>
                <c:pt idx="39">
                  <c:v>JavaScript</c:v>
                </c:pt>
                <c:pt idx="49">
                  <c:v>Junit</c:v>
                </c:pt>
                <c:pt idx="59">
                  <c:v>Python</c:v>
                </c:pt>
                <c:pt idx="69">
                  <c:v>React</c:v>
                </c:pt>
                <c:pt idx="79">
                  <c:v>Swagger</c:v>
                </c:pt>
                <c:pt idx="89">
                  <c:v>Swift</c:v>
                </c:pt>
                <c:pt idx="99">
                  <c:v>Vue</c:v>
                </c:pt>
              </c:strCache>
            </c:strRef>
          </c:cat>
          <c:val>
            <c:numRef>
              <c:f>'Total Data Highest Question'!$Z$2:$Z$110</c:f>
              <c:numCache>
                <c:formatCode>General</c:formatCode>
                <c:ptCount val="109"/>
                <c:pt idx="0">
                  <c:v>34214</c:v>
                </c:pt>
                <c:pt idx="10">
                  <c:v>27927</c:v>
                </c:pt>
                <c:pt idx="19">
                  <c:v>4618</c:v>
                </c:pt>
                <c:pt idx="29">
                  <c:v>1667</c:v>
                </c:pt>
                <c:pt idx="39">
                  <c:v>78211</c:v>
                </c:pt>
                <c:pt idx="49">
                  <c:v>9499</c:v>
                </c:pt>
                <c:pt idx="59">
                  <c:v>69704</c:v>
                </c:pt>
                <c:pt idx="69">
                  <c:v>13274</c:v>
                </c:pt>
                <c:pt idx="79">
                  <c:v>1583</c:v>
                </c:pt>
                <c:pt idx="89">
                  <c:v>9769</c:v>
                </c:pt>
                <c:pt idx="99">
                  <c:v>4439</c:v>
                </c:pt>
              </c:numCache>
            </c:numRef>
          </c:val>
          <c:smooth val="0"/>
          <c:extLst>
            <c:ext xmlns:c16="http://schemas.microsoft.com/office/drawing/2014/chart" uri="{C3380CC4-5D6E-409C-BE32-E72D297353CC}">
              <c16:uniqueId val="{00000000-6BFD-4FA5-A263-D66B1F13B9B3}"/>
            </c:ext>
          </c:extLst>
        </c:ser>
        <c:dLbls>
          <c:showLegendKey val="0"/>
          <c:showVal val="0"/>
          <c:showCatName val="0"/>
          <c:showSerName val="0"/>
          <c:showPercent val="0"/>
          <c:showBubbleSize val="0"/>
        </c:dLbls>
        <c:marker val="1"/>
        <c:smooth val="0"/>
        <c:axId val="1727420799"/>
        <c:axId val="1727433279"/>
      </c:lineChart>
      <c:catAx>
        <c:axId val="17274207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7433279"/>
        <c:crosses val="autoZero"/>
        <c:auto val="1"/>
        <c:lblAlgn val="ctr"/>
        <c:lblOffset val="100"/>
        <c:noMultiLvlLbl val="0"/>
      </c:catAx>
      <c:valAx>
        <c:axId val="17274332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74207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SCORE</c:v>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('variance Highest Question'!$F$50,'variance Highest Question'!$F$56,'variance Highest Question'!$F$62,'variance Highest Question'!$F$44,'variance Highest Question'!$F$38,'variance Highest Question'!$F$32,'variance Highest Question'!$F$26,'variance Highest Question'!$F$20,'variance Highest Question'!$F$14,'variance Highest Question'!$F$8,'variance Highest Question'!$F$2)</c:f>
              <c:strCache>
                <c:ptCount val="11"/>
                <c:pt idx="0">
                  <c:v>Swagger</c:v>
                </c:pt>
                <c:pt idx="1">
                  <c:v>Swift</c:v>
                </c:pt>
                <c:pt idx="2">
                  <c:v>Vue</c:v>
                </c:pt>
                <c:pt idx="3">
                  <c:v>React</c:v>
                </c:pt>
                <c:pt idx="4">
                  <c:v>Python</c:v>
                </c:pt>
                <c:pt idx="5">
                  <c:v>Junit</c:v>
                </c:pt>
                <c:pt idx="6">
                  <c:v>JavaScript</c:v>
                </c:pt>
                <c:pt idx="7">
                  <c:v>F#</c:v>
                </c:pt>
                <c:pt idx="8">
                  <c:v>Dart</c:v>
                </c:pt>
                <c:pt idx="9">
                  <c:v>C#</c:v>
                </c:pt>
                <c:pt idx="10">
                  <c:v>Android</c:v>
                </c:pt>
              </c:strCache>
            </c:strRef>
          </c:cat>
          <c:val>
            <c:numRef>
              <c:f>('variance Highest Question'!$E$3,'variance Highest Question'!$E$9,'variance Highest Question'!$E$15,'variance Highest Question'!$E$21,'variance Highest Question'!$E$27,'variance Highest Question'!$E$33,'variance Highest Question'!$E$39,'variance Highest Question'!$E$45,'variance Highest Question'!$E$51,'variance Highest Question'!$E$57,'variance Highest Question'!$E$63)</c:f>
              <c:numCache>
                <c:formatCode>General</c:formatCode>
                <c:ptCount val="11"/>
                <c:pt idx="0">
                  <c:v>492558.25</c:v>
                </c:pt>
                <c:pt idx="1">
                  <c:v>1451615.1555555563</c:v>
                </c:pt>
                <c:pt idx="2">
                  <c:v>2477.7333333333436</c:v>
                </c:pt>
                <c:pt idx="3">
                  <c:v>8630.2333333333299</c:v>
                </c:pt>
                <c:pt idx="4">
                  <c:v>1930212.9888888863</c:v>
                </c:pt>
                <c:pt idx="5">
                  <c:v>895721.6555555556</c:v>
                </c:pt>
                <c:pt idx="6">
                  <c:v>4785591.8222222198</c:v>
                </c:pt>
                <c:pt idx="7">
                  <c:v>154239.59999999983</c:v>
                </c:pt>
                <c:pt idx="8">
                  <c:v>2213.3444444444449</c:v>
                </c:pt>
                <c:pt idx="9">
                  <c:v>48672.766666666706</c:v>
                </c:pt>
                <c:pt idx="10">
                  <c:v>8617.4333333333234</c:v>
                </c:pt>
              </c:numCache>
            </c:numRef>
          </c:val>
          <c:smooth val="0"/>
          <c:extLst>
            <c:ext xmlns:c16="http://schemas.microsoft.com/office/drawing/2014/chart" uri="{C3380CC4-5D6E-409C-BE32-E72D297353CC}">
              <c16:uniqueId val="{00000000-AB85-47DE-A6C4-80DE74BDC3F6}"/>
            </c:ext>
          </c:extLst>
        </c:ser>
        <c:dLbls>
          <c:showLegendKey val="0"/>
          <c:showVal val="0"/>
          <c:showCatName val="0"/>
          <c:showSerName val="0"/>
          <c:showPercent val="0"/>
          <c:showBubbleSize val="0"/>
        </c:dLbls>
        <c:marker val="1"/>
        <c:smooth val="0"/>
        <c:axId val="2038844143"/>
        <c:axId val="2038845391"/>
      </c:lineChart>
      <c:catAx>
        <c:axId val="20388441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8845391"/>
        <c:crosses val="autoZero"/>
        <c:auto val="1"/>
        <c:lblAlgn val="ctr"/>
        <c:lblOffset val="100"/>
        <c:noMultiLvlLbl val="0"/>
      </c:catAx>
      <c:valAx>
        <c:axId val="20388453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88441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'Total Data Highest Question'!$AB$1</c:f>
              <c:strCache>
                <c:ptCount val="1"/>
                <c:pt idx="0">
                  <c:v>Sum Character's Length</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'Total Data Highest Question'!$Y$2:$Y$110</c:f>
              <c:strCache>
                <c:ptCount val="100"/>
                <c:pt idx="0">
                  <c:v>Android</c:v>
                </c:pt>
                <c:pt idx="10">
                  <c:v>C#</c:v>
                </c:pt>
                <c:pt idx="19">
                  <c:v>Dart</c:v>
                </c:pt>
                <c:pt idx="29">
                  <c:v>f#</c:v>
                </c:pt>
                <c:pt idx="39">
                  <c:v>JavaScript</c:v>
                </c:pt>
                <c:pt idx="49">
                  <c:v>Junit</c:v>
                </c:pt>
                <c:pt idx="59">
                  <c:v>Python</c:v>
                </c:pt>
                <c:pt idx="69">
                  <c:v>React</c:v>
                </c:pt>
                <c:pt idx="79">
                  <c:v>Swagger</c:v>
                </c:pt>
                <c:pt idx="89">
                  <c:v>Swift</c:v>
                </c:pt>
                <c:pt idx="99">
                  <c:v>Vue</c:v>
                </c:pt>
              </c:strCache>
            </c:strRef>
          </c:cat>
          <c:val>
            <c:numRef>
              <c:f>'Total Data Highest Question'!$AB$2:$AB$110</c:f>
              <c:numCache>
                <c:formatCode>General</c:formatCode>
                <c:ptCount val="109"/>
                <c:pt idx="0">
                  <c:v>4912</c:v>
                </c:pt>
                <c:pt idx="10">
                  <c:v>4832</c:v>
                </c:pt>
                <c:pt idx="19">
                  <c:v>7858</c:v>
                </c:pt>
                <c:pt idx="29">
                  <c:v>17041</c:v>
                </c:pt>
                <c:pt idx="39">
                  <c:v>4718</c:v>
                </c:pt>
                <c:pt idx="49">
                  <c:v>14066</c:v>
                </c:pt>
                <c:pt idx="59">
                  <c:v>4144</c:v>
                </c:pt>
                <c:pt idx="69">
                  <c:v>9537</c:v>
                </c:pt>
                <c:pt idx="79">
                  <c:v>10978</c:v>
                </c:pt>
                <c:pt idx="89">
                  <c:v>8802</c:v>
                </c:pt>
                <c:pt idx="99">
                  <c:v>8350</c:v>
                </c:pt>
              </c:numCache>
            </c:numRef>
          </c:val>
          <c:smooth val="0"/>
          <c:extLst>
            <c:ext xmlns:c16="http://schemas.microsoft.com/office/drawing/2014/chart" uri="{C3380CC4-5D6E-409C-BE32-E72D297353CC}">
              <c16:uniqueId val="{00000000-02AC-448E-B2E7-3E991F387DE0}"/>
            </c:ext>
          </c:extLst>
        </c:ser>
        <c:ser>
          <c:idx val="1"/>
          <c:order val="1"/>
          <c:tx>
            <c:v>sum score</c:v>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'Total Data Highest Question'!$Y$2:$Y$110</c:f>
              <c:strCache>
                <c:ptCount val="100"/>
                <c:pt idx="0">
                  <c:v>Android</c:v>
                </c:pt>
                <c:pt idx="10">
                  <c:v>C#</c:v>
                </c:pt>
                <c:pt idx="19">
                  <c:v>Dart</c:v>
                </c:pt>
                <c:pt idx="29">
                  <c:v>f#</c:v>
                </c:pt>
                <c:pt idx="39">
                  <c:v>JavaScript</c:v>
                </c:pt>
                <c:pt idx="49">
                  <c:v>Junit</c:v>
                </c:pt>
                <c:pt idx="59">
                  <c:v>Python</c:v>
                </c:pt>
                <c:pt idx="69">
                  <c:v>React</c:v>
                </c:pt>
                <c:pt idx="79">
                  <c:v>Swagger</c:v>
                </c:pt>
                <c:pt idx="89">
                  <c:v>Swift</c:v>
                </c:pt>
                <c:pt idx="99">
                  <c:v>Vue</c:v>
                </c:pt>
              </c:strCache>
            </c:strRef>
          </c:cat>
          <c:val>
            <c:numRef>
              <c:f>'Total Data Highest Question'!$Z$2:$Z$110</c:f>
              <c:numCache>
                <c:formatCode>General</c:formatCode>
                <c:ptCount val="109"/>
                <c:pt idx="0">
                  <c:v>34214</c:v>
                </c:pt>
                <c:pt idx="10">
                  <c:v>27927</c:v>
                </c:pt>
                <c:pt idx="19">
                  <c:v>4618</c:v>
                </c:pt>
                <c:pt idx="29">
                  <c:v>1667</c:v>
                </c:pt>
                <c:pt idx="39">
                  <c:v>78211</c:v>
                </c:pt>
                <c:pt idx="49">
                  <c:v>9499</c:v>
                </c:pt>
                <c:pt idx="59">
                  <c:v>69704</c:v>
                </c:pt>
                <c:pt idx="69">
                  <c:v>13274</c:v>
                </c:pt>
                <c:pt idx="79">
                  <c:v>1583</c:v>
                </c:pt>
                <c:pt idx="89">
                  <c:v>9769</c:v>
                </c:pt>
                <c:pt idx="99">
                  <c:v>4439</c:v>
                </c:pt>
              </c:numCache>
            </c:numRef>
          </c:val>
          <c:smooth val="0"/>
          <c:extLst>
            <c:ext xmlns:c16="http://schemas.microsoft.com/office/drawing/2014/chart" uri="{C3380CC4-5D6E-409C-BE32-E72D297353CC}">
              <c16:uniqueId val="{00000002-02AC-448E-B2E7-3E991F387DE0}"/>
            </c:ext>
          </c:extLst>
        </c:ser>
        <c:dLbls>
          <c:showLegendKey val="0"/>
          <c:showVal val="0"/>
          <c:showCatName val="0"/>
          <c:showSerName val="0"/>
          <c:showPercent val="0"/>
          <c:showBubbleSize val="0"/>
        </c:dLbls>
        <c:marker val="1"/>
        <c:smooth val="0"/>
        <c:axId val="1735482207"/>
        <c:axId val="1735483455"/>
      </c:lineChart>
      <c:catAx>
        <c:axId val="17354822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5483455"/>
        <c:crosses val="autoZero"/>
        <c:auto val="1"/>
        <c:lblAlgn val="ctr"/>
        <c:lblOffset val="100"/>
        <c:noMultiLvlLbl val="0"/>
      </c:catAx>
      <c:valAx>
        <c:axId val="17354834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54822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431799</xdr:colOff>
      <xdr:row>0</xdr:row>
      <xdr:rowOff>127000</xdr:rowOff>
    </xdr:from>
    <xdr:to>
      <xdr:col>29</xdr:col>
      <xdr:colOff>338665</xdr:colOff>
      <xdr:row>31</xdr:row>
      <xdr:rowOff>74083</xdr:rowOff>
    </xdr:to>
    <xdr:graphicFrame macro="">
      <xdr:nvGraphicFramePr>
        <xdr:cNvPr id="2" name="Chart 1">
          <a:extLst>
            <a:ext uri="{FF2B5EF4-FFF2-40B4-BE49-F238E27FC236}">
              <a16:creationId xmlns:a16="http://schemas.microsoft.com/office/drawing/2014/main" id="{1F0F6C0A-CD24-45F6-96DD-6C4A7EDDC3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333375</xdr:colOff>
      <xdr:row>3</xdr:row>
      <xdr:rowOff>28575</xdr:rowOff>
    </xdr:from>
    <xdr:to>
      <xdr:col>14</xdr:col>
      <xdr:colOff>28575</xdr:colOff>
      <xdr:row>17</xdr:row>
      <xdr:rowOff>104775</xdr:rowOff>
    </xdr:to>
    <xdr:graphicFrame macro="">
      <xdr:nvGraphicFramePr>
        <xdr:cNvPr id="2" name="Chart 1">
          <a:extLst>
            <a:ext uri="{FF2B5EF4-FFF2-40B4-BE49-F238E27FC236}">
              <a16:creationId xmlns:a16="http://schemas.microsoft.com/office/drawing/2014/main" id="{B0C32870-ECDE-44FD-81C8-E42198204BC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333375</xdr:colOff>
      <xdr:row>3</xdr:row>
      <xdr:rowOff>28575</xdr:rowOff>
    </xdr:from>
    <xdr:to>
      <xdr:col>14</xdr:col>
      <xdr:colOff>28575</xdr:colOff>
      <xdr:row>17</xdr:row>
      <xdr:rowOff>104775</xdr:rowOff>
    </xdr:to>
    <xdr:graphicFrame macro="">
      <xdr:nvGraphicFramePr>
        <xdr:cNvPr id="2" name="Chart 1">
          <a:extLst>
            <a:ext uri="{FF2B5EF4-FFF2-40B4-BE49-F238E27FC236}">
              <a16:creationId xmlns:a16="http://schemas.microsoft.com/office/drawing/2014/main" id="{CB8181CA-6516-4CF8-97E0-4F23E0053E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6</xdr:col>
      <xdr:colOff>333375</xdr:colOff>
      <xdr:row>3</xdr:row>
      <xdr:rowOff>28575</xdr:rowOff>
    </xdr:from>
    <xdr:to>
      <xdr:col>14</xdr:col>
      <xdr:colOff>28575</xdr:colOff>
      <xdr:row>17</xdr:row>
      <xdr:rowOff>104775</xdr:rowOff>
    </xdr:to>
    <xdr:graphicFrame macro="">
      <xdr:nvGraphicFramePr>
        <xdr:cNvPr id="2" name="Chart 1">
          <a:extLst>
            <a:ext uri="{FF2B5EF4-FFF2-40B4-BE49-F238E27FC236}">
              <a16:creationId xmlns:a16="http://schemas.microsoft.com/office/drawing/2014/main" id="{F8134E3D-62F3-47F9-BA1C-D867A767CCC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B3BD7-CDB5-414E-B8DC-92FCB8C0EF67}">
  <dimension ref="A1:AB120"/>
  <sheetViews>
    <sheetView tabSelected="1" topLeftCell="B98" zoomScale="64" zoomScaleNormal="64" workbookViewId="0">
      <selection activeCell="M110" sqref="M110"/>
    </sheetView>
  </sheetViews>
  <sheetFormatPr defaultColWidth="9.1796875" defaultRowHeight="14.5" x14ac:dyDescent="0.35"/>
  <cols>
    <col min="1" max="1" width="27.54296875" style="4" bestFit="1" customWidth="1"/>
    <col min="2" max="2" width="9.7265625" style="4" bestFit="1" customWidth="1"/>
    <col min="3" max="3" width="8.1796875" style="3" bestFit="1" customWidth="1"/>
    <col min="4" max="4" width="10.453125" style="3" bestFit="1" customWidth="1"/>
    <col min="5" max="5" width="9.1796875" style="3"/>
    <col min="6" max="6" width="17.26953125" style="17" bestFit="1" customWidth="1"/>
    <col min="7" max="9" width="9.1796875" style="3"/>
    <col min="10" max="10" width="38" style="1" customWidth="1"/>
    <col min="11" max="11" width="10.453125" style="3" bestFit="1" customWidth="1"/>
    <col min="12" max="12" width="25.54296875" style="3" bestFit="1" customWidth="1"/>
    <col min="13" max="13" width="10.453125" style="3" bestFit="1" customWidth="1"/>
    <col min="14" max="14" width="19.26953125" style="3" bestFit="1" customWidth="1"/>
    <col min="15" max="16" width="17.26953125" style="3" customWidth="1"/>
    <col min="17" max="17" width="27" style="3" customWidth="1"/>
    <col min="18" max="18" width="38" style="3" customWidth="1"/>
    <col min="19" max="21" width="9.1796875" style="3"/>
    <col min="22" max="22" width="16.1796875" style="3" bestFit="1" customWidth="1"/>
    <col min="23" max="23" width="16.453125" style="3" bestFit="1" customWidth="1"/>
    <col min="24" max="24" width="13.81640625" style="3" bestFit="1" customWidth="1"/>
    <col min="25" max="25" width="9.7265625" style="4" bestFit="1" customWidth="1"/>
    <col min="26" max="26" width="8.1796875" style="4" bestFit="1" customWidth="1"/>
    <col min="27" max="28" width="9.1796875" style="4"/>
    <col min="29" max="16384" width="9.1796875" style="3"/>
  </cols>
  <sheetData>
    <row r="1" spans="1:28" s="4" customFormat="1" ht="43.5" x14ac:dyDescent="0.35">
      <c r="A1" s="8" t="s">
        <v>35</v>
      </c>
      <c r="B1" s="8" t="s">
        <v>0</v>
      </c>
      <c r="C1" s="8" t="s">
        <v>13</v>
      </c>
      <c r="D1" s="8" t="s">
        <v>14</v>
      </c>
      <c r="E1" s="8" t="s">
        <v>15</v>
      </c>
      <c r="F1" s="15" t="s">
        <v>2</v>
      </c>
      <c r="G1" s="8" t="s">
        <v>16</v>
      </c>
      <c r="H1" s="8" t="s">
        <v>1</v>
      </c>
      <c r="I1" s="8" t="s">
        <v>17</v>
      </c>
      <c r="J1" s="9" t="s">
        <v>18</v>
      </c>
      <c r="K1" s="8" t="s">
        <v>19</v>
      </c>
      <c r="L1" s="8" t="s">
        <v>20</v>
      </c>
      <c r="M1" s="8" t="s">
        <v>21</v>
      </c>
      <c r="N1" s="8" t="s">
        <v>22</v>
      </c>
      <c r="O1" s="8" t="s">
        <v>23</v>
      </c>
      <c r="P1" s="8" t="s">
        <v>24</v>
      </c>
      <c r="Q1" s="8" t="s">
        <v>25</v>
      </c>
      <c r="R1" s="8" t="s">
        <v>26</v>
      </c>
      <c r="S1" s="8" t="s">
        <v>27</v>
      </c>
      <c r="T1" s="8" t="s">
        <v>28</v>
      </c>
      <c r="U1" s="8" t="s">
        <v>29</v>
      </c>
      <c r="V1" s="8" t="s">
        <v>30</v>
      </c>
      <c r="W1" s="8" t="s">
        <v>31</v>
      </c>
      <c r="X1" s="8" t="s">
        <v>32</v>
      </c>
      <c r="Y1" s="8" t="s">
        <v>3</v>
      </c>
      <c r="Z1" s="8" t="s">
        <v>44</v>
      </c>
      <c r="AA1" s="8" t="s">
        <v>45</v>
      </c>
      <c r="AB1" s="8" t="s">
        <v>46</v>
      </c>
    </row>
    <row r="2" spans="1:28" x14ac:dyDescent="0.35">
      <c r="A2" s="10" t="s">
        <v>47</v>
      </c>
      <c r="B2" s="11">
        <v>1109022</v>
      </c>
      <c r="C2" s="11">
        <v>1</v>
      </c>
      <c r="D2" s="11">
        <v>17789187</v>
      </c>
      <c r="E2" s="11" t="s">
        <v>36</v>
      </c>
      <c r="F2" s="16">
        <v>40004.477083333331</v>
      </c>
      <c r="G2" s="11" t="s">
        <v>36</v>
      </c>
      <c r="H2" s="11">
        <v>4268</v>
      </c>
      <c r="I2" s="11">
        <v>1772029</v>
      </c>
      <c r="J2" s="33" t="s">
        <v>51</v>
      </c>
      <c r="K2" s="11">
        <v>133858</v>
      </c>
      <c r="L2" s="10" t="s">
        <v>36</v>
      </c>
      <c r="M2" s="11">
        <v>133858</v>
      </c>
      <c r="N2" s="10" t="s">
        <v>52</v>
      </c>
      <c r="O2" s="12">
        <v>44831.746527777781</v>
      </c>
      <c r="P2" s="12">
        <v>44901.459722222222</v>
      </c>
      <c r="Q2" s="10" t="s">
        <v>53</v>
      </c>
      <c r="R2" s="10" t="s">
        <v>54</v>
      </c>
      <c r="S2" s="11">
        <v>126</v>
      </c>
      <c r="T2" s="11">
        <v>6</v>
      </c>
      <c r="U2" s="11">
        <v>0</v>
      </c>
      <c r="V2" s="12"/>
      <c r="W2" s="12">
        <v>41571.459027777775</v>
      </c>
      <c r="X2" s="10" t="s">
        <v>34</v>
      </c>
      <c r="Y2" s="35" t="s">
        <v>4</v>
      </c>
      <c r="Z2" s="35">
        <f>SUM(H2:H11)</f>
        <v>34214</v>
      </c>
      <c r="AA2" s="8">
        <f>LEN(J2)</f>
        <v>316</v>
      </c>
      <c r="AB2" s="35">
        <f>SUM(AA2:AA11)</f>
        <v>4912</v>
      </c>
    </row>
    <row r="3" spans="1:28" x14ac:dyDescent="0.35">
      <c r="A3" s="10" t="s">
        <v>47</v>
      </c>
      <c r="B3" s="11">
        <v>13375357</v>
      </c>
      <c r="C3" s="11">
        <v>1</v>
      </c>
      <c r="D3" s="11">
        <v>13375461</v>
      </c>
      <c r="E3" s="11" t="s">
        <v>36</v>
      </c>
      <c r="F3" s="16">
        <v>41227.356944444444</v>
      </c>
      <c r="G3" s="11" t="s">
        <v>36</v>
      </c>
      <c r="H3" s="11">
        <v>3955</v>
      </c>
      <c r="I3" s="11">
        <v>354310</v>
      </c>
      <c r="J3" s="33" t="s">
        <v>55</v>
      </c>
      <c r="K3" s="11">
        <v>542091</v>
      </c>
      <c r="L3" s="10" t="s">
        <v>36</v>
      </c>
      <c r="M3" s="11">
        <v>6634591</v>
      </c>
      <c r="N3" s="10" t="s">
        <v>36</v>
      </c>
      <c r="O3" s="12">
        <v>43350.347916666666</v>
      </c>
      <c r="P3" s="12">
        <v>44720.673611111109</v>
      </c>
      <c r="Q3" s="10" t="s">
        <v>56</v>
      </c>
      <c r="R3" s="10" t="s">
        <v>57</v>
      </c>
      <c r="S3" s="11">
        <v>12</v>
      </c>
      <c r="T3" s="11">
        <v>8</v>
      </c>
      <c r="U3" s="11">
        <v>0</v>
      </c>
      <c r="V3" s="12"/>
      <c r="W3" s="12"/>
      <c r="X3" s="10" t="s">
        <v>34</v>
      </c>
      <c r="Y3" s="35"/>
      <c r="Z3" s="35"/>
      <c r="AA3" s="8">
        <f t="shared" ref="AA3:AA40" si="0">LEN(J3)</f>
        <v>646</v>
      </c>
      <c r="AB3" s="35"/>
    </row>
    <row r="4" spans="1:28" x14ac:dyDescent="0.35">
      <c r="A4" s="10" t="s">
        <v>47</v>
      </c>
      <c r="B4" s="11">
        <v>1554099</v>
      </c>
      <c r="C4" s="11">
        <v>1</v>
      </c>
      <c r="D4" s="11"/>
      <c r="E4" s="11" t="s">
        <v>36</v>
      </c>
      <c r="F4" s="16">
        <v>40098.489583333336</v>
      </c>
      <c r="G4" s="11" t="s">
        <v>36</v>
      </c>
      <c r="H4" s="11">
        <v>3510</v>
      </c>
      <c r="I4" s="11">
        <v>1114387</v>
      </c>
      <c r="J4" s="33" t="s">
        <v>58</v>
      </c>
      <c r="K4" s="11">
        <v>188383</v>
      </c>
      <c r="L4" s="10" t="s">
        <v>36</v>
      </c>
      <c r="M4" s="11">
        <v>12478830</v>
      </c>
      <c r="N4" s="10" t="s">
        <v>36</v>
      </c>
      <c r="O4" s="12">
        <v>44041.057638888888</v>
      </c>
      <c r="P4" s="12">
        <v>44207.366666666669</v>
      </c>
      <c r="Q4" s="10" t="s">
        <v>59</v>
      </c>
      <c r="R4" s="10" t="s">
        <v>60</v>
      </c>
      <c r="S4" s="11">
        <v>77</v>
      </c>
      <c r="T4" s="11">
        <v>20</v>
      </c>
      <c r="U4" s="11">
        <v>0</v>
      </c>
      <c r="V4" s="12">
        <v>43174.552083333336</v>
      </c>
      <c r="W4" s="12">
        <v>41009.46597222222</v>
      </c>
      <c r="X4" s="10" t="s">
        <v>34</v>
      </c>
      <c r="Y4" s="35"/>
      <c r="Z4" s="35"/>
      <c r="AA4" s="8">
        <f t="shared" si="0"/>
        <v>944</v>
      </c>
      <c r="AB4" s="35"/>
    </row>
    <row r="5" spans="1:28" x14ac:dyDescent="0.35">
      <c r="A5" s="10" t="s">
        <v>47</v>
      </c>
      <c r="B5" s="11">
        <v>1555109</v>
      </c>
      <c r="C5" s="11">
        <v>1</v>
      </c>
      <c r="D5" s="11">
        <v>1662088</v>
      </c>
      <c r="E5" s="11" t="s">
        <v>36</v>
      </c>
      <c r="F5" s="16">
        <v>40098.627083333333</v>
      </c>
      <c r="G5" s="11" t="s">
        <v>36</v>
      </c>
      <c r="H5" s="11">
        <v>3127</v>
      </c>
      <c r="I5" s="11">
        <v>812039</v>
      </c>
      <c r="J5" s="33" t="s">
        <v>61</v>
      </c>
      <c r="K5" s="11">
        <v>137193</v>
      </c>
      <c r="L5" s="10" t="s">
        <v>36</v>
      </c>
      <c r="M5" s="11">
        <v>5152146</v>
      </c>
      <c r="N5" s="10" t="s">
        <v>36</v>
      </c>
      <c r="O5" s="12">
        <v>44767.477083333331</v>
      </c>
      <c r="P5" s="12">
        <v>44831.70416666667</v>
      </c>
      <c r="Q5" s="10" t="s">
        <v>62</v>
      </c>
      <c r="R5" s="10" t="s">
        <v>63</v>
      </c>
      <c r="S5" s="11">
        <v>54</v>
      </c>
      <c r="T5" s="11">
        <v>0</v>
      </c>
      <c r="U5" s="11">
        <v>0</v>
      </c>
      <c r="V5" s="12"/>
      <c r="W5" s="12"/>
      <c r="X5" s="10" t="s">
        <v>34</v>
      </c>
      <c r="Y5" s="35"/>
      <c r="Z5" s="35"/>
      <c r="AA5" s="8">
        <f t="shared" si="0"/>
        <v>536</v>
      </c>
      <c r="AB5" s="35"/>
    </row>
    <row r="6" spans="1:28" x14ac:dyDescent="0.35">
      <c r="A6" s="10" t="s">
        <v>47</v>
      </c>
      <c r="B6" s="11">
        <v>2785485</v>
      </c>
      <c r="C6" s="11">
        <v>1</v>
      </c>
      <c r="D6" s="11">
        <v>2785493</v>
      </c>
      <c r="E6" s="11" t="s">
        <v>36</v>
      </c>
      <c r="F6" s="16">
        <v>40305.032638888886</v>
      </c>
      <c r="G6" s="11" t="s">
        <v>36</v>
      </c>
      <c r="H6" s="11">
        <v>3035</v>
      </c>
      <c r="I6" s="11">
        <v>1219104</v>
      </c>
      <c r="J6" s="33" t="s">
        <v>64</v>
      </c>
      <c r="K6" s="11">
        <v>314994</v>
      </c>
      <c r="L6" s="10" t="s">
        <v>36</v>
      </c>
      <c r="M6" s="11">
        <v>9080948</v>
      </c>
      <c r="N6" s="10" t="s">
        <v>36</v>
      </c>
      <c r="O6" s="12">
        <v>43130.054166666669</v>
      </c>
      <c r="P6" s="12">
        <v>44838.255555555559</v>
      </c>
      <c r="Q6" s="10" t="s">
        <v>65</v>
      </c>
      <c r="R6" s="10" t="s">
        <v>66</v>
      </c>
      <c r="S6" s="11">
        <v>54</v>
      </c>
      <c r="T6" s="11">
        <v>1</v>
      </c>
      <c r="U6" s="11">
        <v>0</v>
      </c>
      <c r="V6" s="12"/>
      <c r="W6" s="12"/>
      <c r="X6" s="10" t="s">
        <v>33</v>
      </c>
      <c r="Y6" s="35"/>
      <c r="Z6" s="35"/>
      <c r="AA6" s="8">
        <f t="shared" si="0"/>
        <v>101</v>
      </c>
      <c r="AB6" s="35"/>
    </row>
    <row r="7" spans="1:28" x14ac:dyDescent="0.35">
      <c r="A7" s="10" t="s">
        <v>47</v>
      </c>
      <c r="B7" s="11">
        <v>151777</v>
      </c>
      <c r="C7" s="11">
        <v>1</v>
      </c>
      <c r="D7" s="11">
        <v>151940</v>
      </c>
      <c r="E7" s="11" t="s">
        <v>36</v>
      </c>
      <c r="F7" s="16">
        <v>39721.195138888892</v>
      </c>
      <c r="G7" s="11" t="s">
        <v>36</v>
      </c>
      <c r="H7" s="11">
        <v>2845</v>
      </c>
      <c r="I7" s="11">
        <v>887741</v>
      </c>
      <c r="J7" s="33" t="s">
        <v>67</v>
      </c>
      <c r="K7" s="11">
        <v>61</v>
      </c>
      <c r="L7" s="10" t="s">
        <v>68</v>
      </c>
      <c r="M7" s="11">
        <v>5152146</v>
      </c>
      <c r="N7" s="10" t="s">
        <v>69</v>
      </c>
      <c r="O7" s="12">
        <v>44817.595833333333</v>
      </c>
      <c r="P7" s="12">
        <v>44817.597916666666</v>
      </c>
      <c r="Q7" s="10" t="s">
        <v>70</v>
      </c>
      <c r="R7" s="10" t="s">
        <v>71</v>
      </c>
      <c r="S7" s="11">
        <v>35</v>
      </c>
      <c r="T7" s="11">
        <v>6</v>
      </c>
      <c r="U7" s="11">
        <v>0</v>
      </c>
      <c r="V7" s="12"/>
      <c r="W7" s="12"/>
      <c r="X7" s="10" t="s">
        <v>34</v>
      </c>
      <c r="Y7" s="35"/>
      <c r="Z7" s="35"/>
      <c r="AA7" s="8">
        <f t="shared" si="0"/>
        <v>1206</v>
      </c>
      <c r="AB7" s="35"/>
    </row>
    <row r="8" spans="1:28" x14ac:dyDescent="0.35">
      <c r="A8" s="10" t="s">
        <v>47</v>
      </c>
      <c r="B8" s="11">
        <v>6343166</v>
      </c>
      <c r="C8" s="11">
        <v>1</v>
      </c>
      <c r="D8" s="11">
        <v>6343299</v>
      </c>
      <c r="E8" s="11" t="s">
        <v>36</v>
      </c>
      <c r="F8" s="16">
        <v>40708.501388888886</v>
      </c>
      <c r="G8" s="11" t="s">
        <v>36</v>
      </c>
      <c r="H8" s="11">
        <v>2675</v>
      </c>
      <c r="I8" s="11">
        <v>1436770</v>
      </c>
      <c r="J8" s="33" t="s">
        <v>72</v>
      </c>
      <c r="K8" s="11">
        <v>797593</v>
      </c>
      <c r="L8" s="10" t="s">
        <v>36</v>
      </c>
      <c r="M8" s="11">
        <v>63550</v>
      </c>
      <c r="N8" s="10" t="s">
        <v>36</v>
      </c>
      <c r="O8" s="12">
        <v>44399.434027777781</v>
      </c>
      <c r="P8" s="12">
        <v>44691.365277777775</v>
      </c>
      <c r="Q8" s="10" t="s">
        <v>73</v>
      </c>
      <c r="R8" s="10" t="s">
        <v>74</v>
      </c>
      <c r="S8" s="11">
        <v>66</v>
      </c>
      <c r="T8" s="11">
        <v>4</v>
      </c>
      <c r="U8" s="11">
        <v>0</v>
      </c>
      <c r="V8" s="12"/>
      <c r="W8" s="12"/>
      <c r="X8" s="10" t="s">
        <v>34</v>
      </c>
      <c r="Y8" s="35"/>
      <c r="Z8" s="35"/>
      <c r="AA8" s="8">
        <f t="shared" si="0"/>
        <v>623</v>
      </c>
      <c r="AB8" s="35"/>
    </row>
    <row r="9" spans="1:28" x14ac:dyDescent="0.35">
      <c r="A9" s="10" t="s">
        <v>47</v>
      </c>
      <c r="B9" s="11">
        <v>432037</v>
      </c>
      <c r="C9" s="11">
        <v>1</v>
      </c>
      <c r="D9" s="11">
        <v>432155</v>
      </c>
      <c r="E9" s="11" t="s">
        <v>36</v>
      </c>
      <c r="F9" s="16">
        <v>39824.018750000003</v>
      </c>
      <c r="G9" s="11" t="s">
        <v>36</v>
      </c>
      <c r="H9" s="11">
        <v>2287</v>
      </c>
      <c r="I9" s="11">
        <v>1460390</v>
      </c>
      <c r="J9" s="33" t="s">
        <v>75</v>
      </c>
      <c r="K9" s="11">
        <v>6068</v>
      </c>
      <c r="L9" s="10" t="s">
        <v>76</v>
      </c>
      <c r="M9" s="11">
        <v>3345644</v>
      </c>
      <c r="N9" s="10" t="s">
        <v>36</v>
      </c>
      <c r="O9" s="12">
        <v>43196.611111111109</v>
      </c>
      <c r="P9" s="12">
        <v>44897.294444444444</v>
      </c>
      <c r="Q9" s="10" t="s">
        <v>77</v>
      </c>
      <c r="R9" s="10" t="s">
        <v>78</v>
      </c>
      <c r="S9" s="11">
        <v>73</v>
      </c>
      <c r="T9" s="11">
        <v>2</v>
      </c>
      <c r="U9" s="11">
        <v>0</v>
      </c>
      <c r="V9" s="12"/>
      <c r="W9" s="12"/>
      <c r="X9" s="10" t="s">
        <v>33</v>
      </c>
      <c r="Y9" s="35"/>
      <c r="Z9" s="35"/>
      <c r="AA9" s="8">
        <f t="shared" si="0"/>
        <v>183</v>
      </c>
      <c r="AB9" s="35"/>
    </row>
    <row r="10" spans="1:28" x14ac:dyDescent="0.35">
      <c r="A10" s="10" t="s">
        <v>47</v>
      </c>
      <c r="B10" s="11">
        <v>3572463</v>
      </c>
      <c r="C10" s="11">
        <v>1</v>
      </c>
      <c r="D10" s="11">
        <v>3572553</v>
      </c>
      <c r="E10" s="11" t="s">
        <v>36</v>
      </c>
      <c r="F10" s="16">
        <v>40416.258333333331</v>
      </c>
      <c r="G10" s="11" t="s">
        <v>36</v>
      </c>
      <c r="H10" s="11">
        <v>2225</v>
      </c>
      <c r="I10" s="11">
        <v>792027</v>
      </c>
      <c r="J10" s="33" t="s">
        <v>79</v>
      </c>
      <c r="K10" s="11">
        <v>431505</v>
      </c>
      <c r="L10" s="10" t="s">
        <v>36</v>
      </c>
      <c r="M10" s="11">
        <v>1429387</v>
      </c>
      <c r="N10" s="10" t="s">
        <v>36</v>
      </c>
      <c r="O10" s="12">
        <v>43408.46597222222</v>
      </c>
      <c r="P10" s="12">
        <v>44900.981249999997</v>
      </c>
      <c r="Q10" s="10" t="s">
        <v>80</v>
      </c>
      <c r="R10" s="10" t="s">
        <v>81</v>
      </c>
      <c r="S10" s="11">
        <v>31</v>
      </c>
      <c r="T10" s="11">
        <v>1</v>
      </c>
      <c r="U10" s="11">
        <v>0</v>
      </c>
      <c r="V10" s="12"/>
      <c r="W10" s="12"/>
      <c r="X10" s="10" t="s">
        <v>34</v>
      </c>
      <c r="Y10" s="35"/>
      <c r="Z10" s="35"/>
      <c r="AA10" s="8">
        <f t="shared" si="0"/>
        <v>277</v>
      </c>
      <c r="AB10" s="35"/>
    </row>
    <row r="11" spans="1:28" x14ac:dyDescent="0.35">
      <c r="A11" s="10" t="s">
        <v>82</v>
      </c>
      <c r="B11" s="11">
        <v>2025282</v>
      </c>
      <c r="C11" s="11">
        <v>1</v>
      </c>
      <c r="D11" s="11">
        <v>2025541</v>
      </c>
      <c r="E11" s="11" t="s">
        <v>36</v>
      </c>
      <c r="F11" s="16">
        <v>40186.140972222223</v>
      </c>
      <c r="G11" s="11" t="s">
        <v>36</v>
      </c>
      <c r="H11" s="11">
        <v>6287</v>
      </c>
      <c r="I11" s="11">
        <v>1437859</v>
      </c>
      <c r="J11" s="33" t="s">
        <v>48</v>
      </c>
      <c r="K11" s="11">
        <v>235885</v>
      </c>
      <c r="L11" s="10" t="s">
        <v>36</v>
      </c>
      <c r="M11" s="11">
        <v>365102</v>
      </c>
      <c r="N11" s="10" t="s">
        <v>36</v>
      </c>
      <c r="O11" s="12">
        <v>44753.245138888888</v>
      </c>
      <c r="P11" s="12">
        <v>44833.679166666669</v>
      </c>
      <c r="Q11" s="10" t="s">
        <v>49</v>
      </c>
      <c r="R11" s="10" t="s">
        <v>50</v>
      </c>
      <c r="S11" s="11">
        <v>32</v>
      </c>
      <c r="T11" s="11">
        <v>7</v>
      </c>
      <c r="U11" s="11">
        <v>0</v>
      </c>
      <c r="V11" s="12"/>
      <c r="W11" s="12"/>
      <c r="X11" s="10" t="s">
        <v>34</v>
      </c>
      <c r="Y11" s="35"/>
      <c r="Z11" s="35"/>
      <c r="AA11" s="8">
        <f t="shared" si="0"/>
        <v>80</v>
      </c>
      <c r="AB11" s="35"/>
    </row>
    <row r="12" spans="1:28" x14ac:dyDescent="0.35">
      <c r="A12" s="10" t="s">
        <v>82</v>
      </c>
      <c r="B12" s="11">
        <v>1109022</v>
      </c>
      <c r="C12" s="11">
        <v>1</v>
      </c>
      <c r="D12" s="11">
        <v>17789187</v>
      </c>
      <c r="E12" s="11" t="s">
        <v>36</v>
      </c>
      <c r="F12" s="16">
        <v>40004.477083333331</v>
      </c>
      <c r="G12" s="11" t="s">
        <v>36</v>
      </c>
      <c r="H12" s="11">
        <v>4268</v>
      </c>
      <c r="I12" s="11">
        <v>1772029</v>
      </c>
      <c r="J12" s="33" t="s">
        <v>51</v>
      </c>
      <c r="K12" s="11">
        <v>133858</v>
      </c>
      <c r="L12" s="10" t="s">
        <v>36</v>
      </c>
      <c r="M12" s="11">
        <v>133858</v>
      </c>
      <c r="N12" s="10" t="s">
        <v>52</v>
      </c>
      <c r="O12" s="12">
        <v>44831.746527777781</v>
      </c>
      <c r="P12" s="12">
        <v>44901.459722222222</v>
      </c>
      <c r="Q12" s="10" t="s">
        <v>53</v>
      </c>
      <c r="R12" s="10" t="s">
        <v>54</v>
      </c>
      <c r="S12" s="11">
        <v>126</v>
      </c>
      <c r="T12" s="11">
        <v>6</v>
      </c>
      <c r="U12" s="11">
        <v>0</v>
      </c>
      <c r="V12" s="12"/>
      <c r="W12" s="12">
        <v>41571.459027777775</v>
      </c>
      <c r="X12" s="10" t="s">
        <v>34</v>
      </c>
      <c r="Y12" s="35" t="s">
        <v>5</v>
      </c>
      <c r="Z12" s="35">
        <f>SUM(H12:H20)</f>
        <v>27927</v>
      </c>
      <c r="AA12" s="8">
        <f t="shared" si="0"/>
        <v>316</v>
      </c>
      <c r="AB12" s="35">
        <f>SUM(AA12:AA20)</f>
        <v>4832</v>
      </c>
    </row>
    <row r="13" spans="1:28" x14ac:dyDescent="0.35">
      <c r="A13" s="10" t="s">
        <v>82</v>
      </c>
      <c r="B13" s="11">
        <v>13375357</v>
      </c>
      <c r="C13" s="11">
        <v>1</v>
      </c>
      <c r="D13" s="11">
        <v>13375461</v>
      </c>
      <c r="E13" s="11" t="s">
        <v>36</v>
      </c>
      <c r="F13" s="16">
        <v>41227.356944444444</v>
      </c>
      <c r="G13" s="11" t="s">
        <v>36</v>
      </c>
      <c r="H13" s="11">
        <v>3955</v>
      </c>
      <c r="I13" s="11">
        <v>354310</v>
      </c>
      <c r="J13" s="33" t="s">
        <v>55</v>
      </c>
      <c r="K13" s="11">
        <v>542091</v>
      </c>
      <c r="L13" s="10" t="s">
        <v>36</v>
      </c>
      <c r="M13" s="11">
        <v>6634591</v>
      </c>
      <c r="N13" s="10" t="s">
        <v>36</v>
      </c>
      <c r="O13" s="12">
        <v>43350.347916666666</v>
      </c>
      <c r="P13" s="12">
        <v>44720.673611111109</v>
      </c>
      <c r="Q13" s="10" t="s">
        <v>56</v>
      </c>
      <c r="R13" s="10" t="s">
        <v>57</v>
      </c>
      <c r="S13" s="11">
        <v>12</v>
      </c>
      <c r="T13" s="11">
        <v>8</v>
      </c>
      <c r="U13" s="11">
        <v>0</v>
      </c>
      <c r="V13" s="12"/>
      <c r="W13" s="12"/>
      <c r="X13" s="10" t="s">
        <v>34</v>
      </c>
      <c r="Y13" s="35"/>
      <c r="Z13" s="35"/>
      <c r="AA13" s="8">
        <f t="shared" si="0"/>
        <v>646</v>
      </c>
      <c r="AB13" s="35"/>
    </row>
    <row r="14" spans="1:28" x14ac:dyDescent="0.35">
      <c r="A14" s="10" t="s">
        <v>82</v>
      </c>
      <c r="B14" s="11">
        <v>1554099</v>
      </c>
      <c r="C14" s="11">
        <v>1</v>
      </c>
      <c r="D14" s="11"/>
      <c r="E14" s="11" t="s">
        <v>36</v>
      </c>
      <c r="F14" s="16">
        <v>40098.489583333336</v>
      </c>
      <c r="G14" s="11" t="s">
        <v>36</v>
      </c>
      <c r="H14" s="11">
        <v>3510</v>
      </c>
      <c r="I14" s="11">
        <v>1114387</v>
      </c>
      <c r="J14" s="33" t="s">
        <v>58</v>
      </c>
      <c r="K14" s="11">
        <v>188383</v>
      </c>
      <c r="L14" s="10" t="s">
        <v>36</v>
      </c>
      <c r="M14" s="11">
        <v>12478830</v>
      </c>
      <c r="N14" s="10" t="s">
        <v>36</v>
      </c>
      <c r="O14" s="12">
        <v>44041.057638888888</v>
      </c>
      <c r="P14" s="12">
        <v>44207.366666666669</v>
      </c>
      <c r="Q14" s="10" t="s">
        <v>59</v>
      </c>
      <c r="R14" s="10" t="s">
        <v>60</v>
      </c>
      <c r="S14" s="11">
        <v>77</v>
      </c>
      <c r="T14" s="11">
        <v>20</v>
      </c>
      <c r="U14" s="11">
        <v>0</v>
      </c>
      <c r="V14" s="12">
        <v>43174.552083333336</v>
      </c>
      <c r="W14" s="12">
        <v>41009.46597222222</v>
      </c>
      <c r="X14" s="10" t="s">
        <v>34</v>
      </c>
      <c r="Y14" s="35"/>
      <c r="Z14" s="35"/>
      <c r="AA14" s="8">
        <f t="shared" si="0"/>
        <v>944</v>
      </c>
      <c r="AB14" s="35"/>
    </row>
    <row r="15" spans="1:28" x14ac:dyDescent="0.35">
      <c r="A15" s="10" t="s">
        <v>82</v>
      </c>
      <c r="B15" s="11">
        <v>1555109</v>
      </c>
      <c r="C15" s="11">
        <v>1</v>
      </c>
      <c r="D15" s="11">
        <v>1662088</v>
      </c>
      <c r="E15" s="11" t="s">
        <v>36</v>
      </c>
      <c r="F15" s="16">
        <v>40098.627083333333</v>
      </c>
      <c r="G15" s="11" t="s">
        <v>36</v>
      </c>
      <c r="H15" s="11">
        <v>3127</v>
      </c>
      <c r="I15" s="11">
        <v>812039</v>
      </c>
      <c r="J15" s="33" t="s">
        <v>61</v>
      </c>
      <c r="K15" s="11">
        <v>137193</v>
      </c>
      <c r="L15" s="10" t="s">
        <v>36</v>
      </c>
      <c r="M15" s="11">
        <v>5152146</v>
      </c>
      <c r="N15" s="10" t="s">
        <v>36</v>
      </c>
      <c r="O15" s="12">
        <v>44767.477083333331</v>
      </c>
      <c r="P15" s="12">
        <v>44831.70416666667</v>
      </c>
      <c r="Q15" s="10" t="s">
        <v>62</v>
      </c>
      <c r="R15" s="10" t="s">
        <v>63</v>
      </c>
      <c r="S15" s="11">
        <v>54</v>
      </c>
      <c r="T15" s="11">
        <v>0</v>
      </c>
      <c r="U15" s="11">
        <v>0</v>
      </c>
      <c r="V15" s="12"/>
      <c r="W15" s="12"/>
      <c r="X15" s="10" t="s">
        <v>34</v>
      </c>
      <c r="Y15" s="35"/>
      <c r="Z15" s="35"/>
      <c r="AA15" s="8">
        <f t="shared" si="0"/>
        <v>536</v>
      </c>
      <c r="AB15" s="35"/>
    </row>
    <row r="16" spans="1:28" x14ac:dyDescent="0.35">
      <c r="A16" s="10" t="s">
        <v>82</v>
      </c>
      <c r="B16" s="11">
        <v>2785485</v>
      </c>
      <c r="C16" s="11">
        <v>1</v>
      </c>
      <c r="D16" s="11">
        <v>2785493</v>
      </c>
      <c r="E16" s="11" t="s">
        <v>36</v>
      </c>
      <c r="F16" s="16">
        <v>40305.032638888886</v>
      </c>
      <c r="G16" s="11" t="s">
        <v>36</v>
      </c>
      <c r="H16" s="11">
        <v>3035</v>
      </c>
      <c r="I16" s="11">
        <v>1219104</v>
      </c>
      <c r="J16" s="33" t="s">
        <v>64</v>
      </c>
      <c r="K16" s="11">
        <v>314994</v>
      </c>
      <c r="L16" s="10" t="s">
        <v>36</v>
      </c>
      <c r="M16" s="11">
        <v>9080948</v>
      </c>
      <c r="N16" s="10" t="s">
        <v>36</v>
      </c>
      <c r="O16" s="12">
        <v>43130.054166666669</v>
      </c>
      <c r="P16" s="12">
        <v>44838.255555555559</v>
      </c>
      <c r="Q16" s="10" t="s">
        <v>65</v>
      </c>
      <c r="R16" s="10" t="s">
        <v>66</v>
      </c>
      <c r="S16" s="11">
        <v>54</v>
      </c>
      <c r="T16" s="11">
        <v>1</v>
      </c>
      <c r="U16" s="11">
        <v>0</v>
      </c>
      <c r="V16" s="12"/>
      <c r="W16" s="12"/>
      <c r="X16" s="10" t="s">
        <v>33</v>
      </c>
      <c r="Y16" s="35"/>
      <c r="Z16" s="35"/>
      <c r="AA16" s="8">
        <f t="shared" si="0"/>
        <v>101</v>
      </c>
      <c r="AB16" s="35"/>
    </row>
    <row r="17" spans="1:28" x14ac:dyDescent="0.35">
      <c r="A17" s="10" t="s">
        <v>82</v>
      </c>
      <c r="B17" s="11">
        <v>151777</v>
      </c>
      <c r="C17" s="11">
        <v>1</v>
      </c>
      <c r="D17" s="11">
        <v>151940</v>
      </c>
      <c r="E17" s="11" t="s">
        <v>36</v>
      </c>
      <c r="F17" s="16">
        <v>39721.195138888892</v>
      </c>
      <c r="G17" s="11" t="s">
        <v>36</v>
      </c>
      <c r="H17" s="11">
        <v>2845</v>
      </c>
      <c r="I17" s="11">
        <v>887741</v>
      </c>
      <c r="J17" s="33" t="s">
        <v>67</v>
      </c>
      <c r="K17" s="11">
        <v>61</v>
      </c>
      <c r="L17" s="10" t="s">
        <v>68</v>
      </c>
      <c r="M17" s="11">
        <v>5152146</v>
      </c>
      <c r="N17" s="10" t="s">
        <v>69</v>
      </c>
      <c r="O17" s="12">
        <v>44817.595833333333</v>
      </c>
      <c r="P17" s="12">
        <v>44817.597916666666</v>
      </c>
      <c r="Q17" s="10" t="s">
        <v>70</v>
      </c>
      <c r="R17" s="10" t="s">
        <v>71</v>
      </c>
      <c r="S17" s="11">
        <v>35</v>
      </c>
      <c r="T17" s="11">
        <v>6</v>
      </c>
      <c r="U17" s="11">
        <v>0</v>
      </c>
      <c r="V17" s="12"/>
      <c r="W17" s="12"/>
      <c r="X17" s="10" t="s">
        <v>34</v>
      </c>
      <c r="Y17" s="35"/>
      <c r="Z17" s="35"/>
      <c r="AA17" s="8">
        <f t="shared" si="0"/>
        <v>1206</v>
      </c>
      <c r="AB17" s="35"/>
    </row>
    <row r="18" spans="1:28" x14ac:dyDescent="0.35">
      <c r="A18" s="10" t="s">
        <v>82</v>
      </c>
      <c r="B18" s="11">
        <v>6343166</v>
      </c>
      <c r="C18" s="11">
        <v>1</v>
      </c>
      <c r="D18" s="11">
        <v>6343299</v>
      </c>
      <c r="E18" s="11" t="s">
        <v>36</v>
      </c>
      <c r="F18" s="16">
        <v>40708.501388888886</v>
      </c>
      <c r="G18" s="11" t="s">
        <v>36</v>
      </c>
      <c r="H18" s="11">
        <v>2675</v>
      </c>
      <c r="I18" s="11">
        <v>1436770</v>
      </c>
      <c r="J18" s="33" t="s">
        <v>72</v>
      </c>
      <c r="K18" s="11">
        <v>797593</v>
      </c>
      <c r="L18" s="10" t="s">
        <v>36</v>
      </c>
      <c r="M18" s="11">
        <v>63550</v>
      </c>
      <c r="N18" s="10" t="s">
        <v>36</v>
      </c>
      <c r="O18" s="12">
        <v>44399.434027777781</v>
      </c>
      <c r="P18" s="12">
        <v>44691.365277777775</v>
      </c>
      <c r="Q18" s="10" t="s">
        <v>73</v>
      </c>
      <c r="R18" s="10" t="s">
        <v>74</v>
      </c>
      <c r="S18" s="11">
        <v>66</v>
      </c>
      <c r="T18" s="11">
        <v>4</v>
      </c>
      <c r="U18" s="11">
        <v>0</v>
      </c>
      <c r="V18" s="12"/>
      <c r="W18" s="12"/>
      <c r="X18" s="10" t="s">
        <v>34</v>
      </c>
      <c r="Y18" s="35"/>
      <c r="Z18" s="35"/>
      <c r="AA18" s="8">
        <f t="shared" si="0"/>
        <v>623</v>
      </c>
      <c r="AB18" s="35"/>
    </row>
    <row r="19" spans="1:28" x14ac:dyDescent="0.35">
      <c r="A19" s="10" t="s">
        <v>82</v>
      </c>
      <c r="B19" s="11">
        <v>432037</v>
      </c>
      <c r="C19" s="11">
        <v>1</v>
      </c>
      <c r="D19" s="11">
        <v>432155</v>
      </c>
      <c r="E19" s="11" t="s">
        <v>36</v>
      </c>
      <c r="F19" s="16">
        <v>39824.018750000003</v>
      </c>
      <c r="G19" s="11" t="s">
        <v>36</v>
      </c>
      <c r="H19" s="11">
        <v>2287</v>
      </c>
      <c r="I19" s="11">
        <v>1460390</v>
      </c>
      <c r="J19" s="33" t="s">
        <v>75</v>
      </c>
      <c r="K19" s="11">
        <v>6068</v>
      </c>
      <c r="L19" s="10" t="s">
        <v>76</v>
      </c>
      <c r="M19" s="11">
        <v>3345644</v>
      </c>
      <c r="N19" s="10" t="s">
        <v>36</v>
      </c>
      <c r="O19" s="12">
        <v>43196.611111111109</v>
      </c>
      <c r="P19" s="12">
        <v>44897.294444444444</v>
      </c>
      <c r="Q19" s="10" t="s">
        <v>77</v>
      </c>
      <c r="R19" s="10" t="s">
        <v>78</v>
      </c>
      <c r="S19" s="11">
        <v>73</v>
      </c>
      <c r="T19" s="11">
        <v>2</v>
      </c>
      <c r="U19" s="11">
        <v>0</v>
      </c>
      <c r="V19" s="12"/>
      <c r="W19" s="12"/>
      <c r="X19" s="10" t="s">
        <v>33</v>
      </c>
      <c r="Y19" s="35"/>
      <c r="Z19" s="35"/>
      <c r="AA19" s="8">
        <f t="shared" si="0"/>
        <v>183</v>
      </c>
      <c r="AB19" s="35"/>
    </row>
    <row r="20" spans="1:28" x14ac:dyDescent="0.35">
      <c r="A20" s="10" t="s">
        <v>82</v>
      </c>
      <c r="B20" s="11">
        <v>3572463</v>
      </c>
      <c r="C20" s="11">
        <v>1</v>
      </c>
      <c r="D20" s="11">
        <v>3572553</v>
      </c>
      <c r="E20" s="11" t="s">
        <v>36</v>
      </c>
      <c r="F20" s="16">
        <v>40416.258333333331</v>
      </c>
      <c r="G20" s="11" t="s">
        <v>36</v>
      </c>
      <c r="H20" s="11">
        <v>2225</v>
      </c>
      <c r="I20" s="11">
        <v>792027</v>
      </c>
      <c r="J20" s="33" t="s">
        <v>79</v>
      </c>
      <c r="K20" s="11">
        <v>431505</v>
      </c>
      <c r="L20" s="10" t="s">
        <v>36</v>
      </c>
      <c r="M20" s="11">
        <v>1429387</v>
      </c>
      <c r="N20" s="10" t="s">
        <v>36</v>
      </c>
      <c r="O20" s="12">
        <v>43408.46597222222</v>
      </c>
      <c r="P20" s="12">
        <v>44900.981249999997</v>
      </c>
      <c r="Q20" s="10" t="s">
        <v>80</v>
      </c>
      <c r="R20" s="10" t="s">
        <v>81</v>
      </c>
      <c r="S20" s="11">
        <v>31</v>
      </c>
      <c r="T20" s="11">
        <v>1</v>
      </c>
      <c r="U20" s="11">
        <v>0</v>
      </c>
      <c r="V20" s="12"/>
      <c r="W20" s="12"/>
      <c r="X20" s="10" t="s">
        <v>34</v>
      </c>
      <c r="Y20" s="35"/>
      <c r="Z20" s="35"/>
      <c r="AA20" s="8">
        <f t="shared" si="0"/>
        <v>277</v>
      </c>
      <c r="AB20" s="35"/>
    </row>
    <row r="21" spans="1:28" x14ac:dyDescent="0.35">
      <c r="A21" s="10" t="s">
        <v>83</v>
      </c>
      <c r="B21" s="11">
        <v>50081213</v>
      </c>
      <c r="C21" s="11">
        <v>1</v>
      </c>
      <c r="D21" s="11">
        <v>50081214</v>
      </c>
      <c r="E21" s="11" t="s">
        <v>36</v>
      </c>
      <c r="F21" s="16">
        <v>43218.892361111109</v>
      </c>
      <c r="G21" s="11" t="s">
        <v>36</v>
      </c>
      <c r="H21" s="11">
        <v>555</v>
      </c>
      <c r="I21" s="11">
        <v>511913</v>
      </c>
      <c r="J21" s="33" t="s">
        <v>84</v>
      </c>
      <c r="K21" s="11">
        <v>6509751</v>
      </c>
      <c r="L21" s="10" t="s">
        <v>36</v>
      </c>
      <c r="M21" s="11"/>
      <c r="N21" s="10" t="s">
        <v>85</v>
      </c>
      <c r="O21" s="12">
        <v>44556.314583333333</v>
      </c>
      <c r="P21" s="12">
        <v>44784.431944444441</v>
      </c>
      <c r="Q21" s="10" t="s">
        <v>86</v>
      </c>
      <c r="R21" s="10" t="s">
        <v>87</v>
      </c>
      <c r="S21" s="11">
        <v>31</v>
      </c>
      <c r="T21" s="11">
        <v>2</v>
      </c>
      <c r="U21" s="11">
        <v>0</v>
      </c>
      <c r="V21" s="12"/>
      <c r="W21" s="12"/>
      <c r="X21" s="10" t="s">
        <v>34</v>
      </c>
      <c r="Y21" s="35" t="s">
        <v>6</v>
      </c>
      <c r="Z21" s="35">
        <f t="shared" ref="Z21" si="1">SUM(H21:H30)</f>
        <v>4618</v>
      </c>
      <c r="AA21" s="8">
        <f t="shared" si="0"/>
        <v>186</v>
      </c>
      <c r="AB21" s="35">
        <f t="shared" ref="AB21" si="2">SUM(AA21:AA30)</f>
        <v>7858</v>
      </c>
    </row>
    <row r="22" spans="1:28" x14ac:dyDescent="0.35">
      <c r="A22" s="10" t="s">
        <v>83</v>
      </c>
      <c r="B22" s="11">
        <v>49991444</v>
      </c>
      <c r="C22" s="11">
        <v>1</v>
      </c>
      <c r="D22" s="11">
        <v>57482106</v>
      </c>
      <c r="E22" s="11" t="s">
        <v>36</v>
      </c>
      <c r="F22" s="16">
        <v>43213.989583333336</v>
      </c>
      <c r="G22" s="11" t="s">
        <v>36</v>
      </c>
      <c r="H22" s="11">
        <v>512</v>
      </c>
      <c r="I22" s="11">
        <v>652529</v>
      </c>
      <c r="J22" s="33" t="s">
        <v>88</v>
      </c>
      <c r="K22" s="11">
        <v>4083636</v>
      </c>
      <c r="L22" s="10" t="s">
        <v>36</v>
      </c>
      <c r="M22" s="11"/>
      <c r="N22" s="10" t="s">
        <v>85</v>
      </c>
      <c r="O22" s="12">
        <v>44555.146527777775</v>
      </c>
      <c r="P22" s="12">
        <v>44923.613194444442</v>
      </c>
      <c r="Q22" s="10" t="s">
        <v>89</v>
      </c>
      <c r="R22" s="10" t="s">
        <v>90</v>
      </c>
      <c r="S22" s="11">
        <v>35</v>
      </c>
      <c r="T22" s="11">
        <v>1</v>
      </c>
      <c r="U22" s="11">
        <v>0</v>
      </c>
      <c r="V22" s="12"/>
      <c r="W22" s="12"/>
      <c r="X22" s="10" t="s">
        <v>34</v>
      </c>
      <c r="Y22" s="35"/>
      <c r="Z22" s="35"/>
      <c r="AA22" s="8">
        <f t="shared" si="0"/>
        <v>91</v>
      </c>
      <c r="AB22" s="35"/>
    </row>
    <row r="23" spans="1:28" x14ac:dyDescent="0.35">
      <c r="A23" s="10" t="s">
        <v>83</v>
      </c>
      <c r="B23" s="11">
        <v>43928702</v>
      </c>
      <c r="C23" s="11">
        <v>1</v>
      </c>
      <c r="D23" s="11">
        <v>47652788</v>
      </c>
      <c r="E23" s="11" t="s">
        <v>36</v>
      </c>
      <c r="F23" s="16">
        <v>42867.134027777778</v>
      </c>
      <c r="G23" s="11" t="s">
        <v>36</v>
      </c>
      <c r="H23" s="11">
        <v>496</v>
      </c>
      <c r="I23" s="11">
        <v>461126</v>
      </c>
      <c r="J23" s="33" t="s">
        <v>91</v>
      </c>
      <c r="K23" s="11">
        <v>1476228</v>
      </c>
      <c r="L23" s="10" t="s">
        <v>36</v>
      </c>
      <c r="M23" s="11"/>
      <c r="N23" s="10" t="s">
        <v>85</v>
      </c>
      <c r="O23" s="12">
        <v>44127.395833333336</v>
      </c>
      <c r="P23" s="12">
        <v>44916.320138888892</v>
      </c>
      <c r="Q23" s="10" t="s">
        <v>92</v>
      </c>
      <c r="R23" s="10" t="s">
        <v>93</v>
      </c>
      <c r="S23" s="11">
        <v>21</v>
      </c>
      <c r="T23" s="11">
        <v>2</v>
      </c>
      <c r="U23" s="11">
        <v>0</v>
      </c>
      <c r="V23" s="12"/>
      <c r="W23" s="12"/>
      <c r="X23" s="10" t="s">
        <v>34</v>
      </c>
      <c r="Y23" s="35"/>
      <c r="Z23" s="35"/>
      <c r="AA23" s="8">
        <f t="shared" si="0"/>
        <v>586</v>
      </c>
      <c r="AB23" s="35"/>
    </row>
    <row r="24" spans="1:28" x14ac:dyDescent="0.35">
      <c r="A24" s="10" t="s">
        <v>83</v>
      </c>
      <c r="B24" s="11">
        <v>47423297</v>
      </c>
      <c r="C24" s="11">
        <v>1</v>
      </c>
      <c r="D24" s="11">
        <v>47424036</v>
      </c>
      <c r="E24" s="11" t="s">
        <v>36</v>
      </c>
      <c r="F24" s="16">
        <v>43060.908333333333</v>
      </c>
      <c r="G24" s="11" t="s">
        <v>36</v>
      </c>
      <c r="H24" s="11">
        <v>495</v>
      </c>
      <c r="I24" s="11">
        <v>779553</v>
      </c>
      <c r="J24" s="33" t="s">
        <v>94</v>
      </c>
      <c r="K24" s="11">
        <v>123471</v>
      </c>
      <c r="L24" s="10" t="s">
        <v>36</v>
      </c>
      <c r="M24" s="11"/>
      <c r="N24" s="10" t="s">
        <v>85</v>
      </c>
      <c r="O24" s="12">
        <v>44556.315972222219</v>
      </c>
      <c r="P24" s="12">
        <v>44923.67083333333</v>
      </c>
      <c r="Q24" s="10" t="s">
        <v>95</v>
      </c>
      <c r="R24" s="10" t="s">
        <v>96</v>
      </c>
      <c r="S24" s="11">
        <v>15</v>
      </c>
      <c r="T24" s="11">
        <v>0</v>
      </c>
      <c r="U24" s="11">
        <v>0</v>
      </c>
      <c r="V24" s="12"/>
      <c r="W24" s="12"/>
      <c r="X24" s="10" t="s">
        <v>34</v>
      </c>
      <c r="Y24" s="35"/>
      <c r="Z24" s="35"/>
      <c r="AA24" s="8">
        <f t="shared" si="0"/>
        <v>209</v>
      </c>
      <c r="AB24" s="35"/>
    </row>
    <row r="25" spans="1:28" x14ac:dyDescent="0.35">
      <c r="A25" s="10" t="s">
        <v>83</v>
      </c>
      <c r="B25" s="11">
        <v>63492211</v>
      </c>
      <c r="C25" s="11">
        <v>1</v>
      </c>
      <c r="D25" s="11">
        <v>63492262</v>
      </c>
      <c r="E25" s="11" t="s">
        <v>36</v>
      </c>
      <c r="F25" s="16">
        <v>44062.732638888891</v>
      </c>
      <c r="G25" s="11" t="s">
        <v>36</v>
      </c>
      <c r="H25" s="11">
        <v>439</v>
      </c>
      <c r="I25" s="11">
        <v>305030</v>
      </c>
      <c r="J25" s="33" t="s">
        <v>97</v>
      </c>
      <c r="K25" s="11">
        <v>11439544</v>
      </c>
      <c r="L25" s="10" t="s">
        <v>36</v>
      </c>
      <c r="M25" s="11"/>
      <c r="N25" s="10" t="s">
        <v>85</v>
      </c>
      <c r="O25" s="12">
        <v>44556.392361111109</v>
      </c>
      <c r="P25" s="12">
        <v>44873.304166666669</v>
      </c>
      <c r="Q25" s="10" t="s">
        <v>98</v>
      </c>
      <c r="R25" s="10" t="s">
        <v>99</v>
      </c>
      <c r="S25" s="11">
        <v>27</v>
      </c>
      <c r="T25" s="11">
        <v>1</v>
      </c>
      <c r="U25" s="11">
        <v>0</v>
      </c>
      <c r="V25" s="12"/>
      <c r="W25" s="12"/>
      <c r="X25" s="10" t="s">
        <v>34</v>
      </c>
      <c r="Y25" s="35"/>
      <c r="Z25" s="35"/>
      <c r="AA25" s="8">
        <f t="shared" si="0"/>
        <v>4744</v>
      </c>
      <c r="AB25" s="35"/>
    </row>
    <row r="26" spans="1:28" x14ac:dyDescent="0.35">
      <c r="A26" s="10" t="s">
        <v>83</v>
      </c>
      <c r="B26" s="11">
        <v>12649573</v>
      </c>
      <c r="C26" s="11">
        <v>1</v>
      </c>
      <c r="D26" s="11">
        <v>12649574</v>
      </c>
      <c r="E26" s="11" t="s">
        <v>36</v>
      </c>
      <c r="F26" s="16">
        <v>41181.124305555553</v>
      </c>
      <c r="G26" s="11" t="s">
        <v>36</v>
      </c>
      <c r="H26" s="11">
        <v>437</v>
      </c>
      <c r="I26" s="11">
        <v>235275</v>
      </c>
      <c r="J26" s="33" t="s">
        <v>100</v>
      </c>
      <c r="K26" s="11">
        <v>123471</v>
      </c>
      <c r="L26" s="10" t="s">
        <v>36</v>
      </c>
      <c r="M26" s="11">
        <v>313113</v>
      </c>
      <c r="N26" s="10" t="s">
        <v>36</v>
      </c>
      <c r="O26" s="12">
        <v>43097.771527777775</v>
      </c>
      <c r="P26" s="12">
        <v>44886.857638888891</v>
      </c>
      <c r="Q26" s="10" t="s">
        <v>101</v>
      </c>
      <c r="R26" s="10" t="s">
        <v>102</v>
      </c>
      <c r="S26" s="11">
        <v>27</v>
      </c>
      <c r="T26" s="11">
        <v>2</v>
      </c>
      <c r="U26" s="11">
        <v>0</v>
      </c>
      <c r="V26" s="12"/>
      <c r="W26" s="12"/>
      <c r="X26" s="10" t="s">
        <v>33</v>
      </c>
      <c r="Y26" s="35"/>
      <c r="Z26" s="35"/>
      <c r="AA26" s="8">
        <f t="shared" si="0"/>
        <v>112</v>
      </c>
      <c r="AB26" s="35"/>
    </row>
    <row r="27" spans="1:28" x14ac:dyDescent="0.35">
      <c r="A27" s="10" t="s">
        <v>83</v>
      </c>
      <c r="B27" s="11">
        <v>50431055</v>
      </c>
      <c r="C27" s="11">
        <v>1</v>
      </c>
      <c r="D27" s="11">
        <v>50431087</v>
      </c>
      <c r="E27" s="11" t="s">
        <v>36</v>
      </c>
      <c r="F27" s="16">
        <v>43240.084722222222</v>
      </c>
      <c r="G27" s="11" t="s">
        <v>36</v>
      </c>
      <c r="H27" s="11">
        <v>436</v>
      </c>
      <c r="I27" s="11">
        <v>160094</v>
      </c>
      <c r="J27" s="33" t="s">
        <v>103</v>
      </c>
      <c r="K27" s="11">
        <v>9610901</v>
      </c>
      <c r="L27" s="10" t="s">
        <v>36</v>
      </c>
      <c r="M27" s="11">
        <v>9523162</v>
      </c>
      <c r="N27" s="10" t="s">
        <v>36</v>
      </c>
      <c r="O27" s="12">
        <v>43739.752083333333</v>
      </c>
      <c r="P27" s="12">
        <v>44820.28125</v>
      </c>
      <c r="Q27" s="10" t="s">
        <v>104</v>
      </c>
      <c r="R27" s="10" t="s">
        <v>105</v>
      </c>
      <c r="S27" s="11">
        <v>16</v>
      </c>
      <c r="T27" s="11">
        <v>1</v>
      </c>
      <c r="U27" s="11">
        <v>0</v>
      </c>
      <c r="V27" s="12"/>
      <c r="W27" s="12"/>
      <c r="X27" s="10" t="s">
        <v>34</v>
      </c>
      <c r="Y27" s="35"/>
      <c r="Z27" s="35"/>
      <c r="AA27" s="8">
        <f t="shared" si="0"/>
        <v>97</v>
      </c>
      <c r="AB27" s="35"/>
    </row>
    <row r="28" spans="1:28" x14ac:dyDescent="0.35">
      <c r="A28" s="10" t="s">
        <v>83</v>
      </c>
      <c r="B28" s="11">
        <v>51534616</v>
      </c>
      <c r="C28" s="11">
        <v>1</v>
      </c>
      <c r="D28" s="11">
        <v>51550358</v>
      </c>
      <c r="E28" s="11" t="s">
        <v>36</v>
      </c>
      <c r="F28" s="16">
        <v>43307.363194444442</v>
      </c>
      <c r="G28" s="11" t="s">
        <v>36</v>
      </c>
      <c r="H28" s="11">
        <v>434</v>
      </c>
      <c r="I28" s="11">
        <v>356913</v>
      </c>
      <c r="J28" s="33" t="s">
        <v>106</v>
      </c>
      <c r="K28" s="11">
        <v>10137930</v>
      </c>
      <c r="L28" s="10" t="s">
        <v>36</v>
      </c>
      <c r="M28" s="11"/>
      <c r="N28" s="10" t="s">
        <v>85</v>
      </c>
      <c r="O28" s="12">
        <v>44556.393055555556</v>
      </c>
      <c r="P28" s="12">
        <v>44905.01458333333</v>
      </c>
      <c r="Q28" s="10" t="s">
        <v>107</v>
      </c>
      <c r="R28" s="10" t="s">
        <v>108</v>
      </c>
      <c r="S28" s="11">
        <v>33</v>
      </c>
      <c r="T28" s="11">
        <v>5</v>
      </c>
      <c r="U28" s="11">
        <v>0</v>
      </c>
      <c r="V28" s="12"/>
      <c r="W28" s="12"/>
      <c r="X28" s="10" t="s">
        <v>34</v>
      </c>
      <c r="Y28" s="35"/>
      <c r="Z28" s="35"/>
      <c r="AA28" s="8">
        <f t="shared" si="0"/>
        <v>146</v>
      </c>
      <c r="AB28" s="35"/>
    </row>
    <row r="29" spans="1:28" x14ac:dyDescent="0.35">
      <c r="A29" s="10" t="s">
        <v>83</v>
      </c>
      <c r="B29" s="11">
        <v>44991968</v>
      </c>
      <c r="C29" s="11">
        <v>1</v>
      </c>
      <c r="D29" s="11">
        <v>56946311</v>
      </c>
      <c r="E29" s="11" t="s">
        <v>36</v>
      </c>
      <c r="F29" s="16">
        <v>42925.030555555553</v>
      </c>
      <c r="G29" s="11" t="s">
        <v>36</v>
      </c>
      <c r="H29" s="11">
        <v>418</v>
      </c>
      <c r="I29" s="11">
        <v>272258</v>
      </c>
      <c r="J29" s="33" t="s">
        <v>109</v>
      </c>
      <c r="K29" s="11">
        <v>1463116</v>
      </c>
      <c r="L29" s="10" t="s">
        <v>36</v>
      </c>
      <c r="M29" s="11"/>
      <c r="N29" s="10" t="s">
        <v>85</v>
      </c>
      <c r="O29" s="12">
        <v>44556.393055555556</v>
      </c>
      <c r="P29" s="12">
        <v>44872.463888888888</v>
      </c>
      <c r="Q29" s="10" t="s">
        <v>110</v>
      </c>
      <c r="R29" s="10" t="s">
        <v>111</v>
      </c>
      <c r="S29" s="11">
        <v>29</v>
      </c>
      <c r="T29" s="11">
        <v>2</v>
      </c>
      <c r="U29" s="11">
        <v>0</v>
      </c>
      <c r="V29" s="12"/>
      <c r="W29" s="12"/>
      <c r="X29" s="10" t="s">
        <v>33</v>
      </c>
      <c r="Y29" s="35"/>
      <c r="Z29" s="35"/>
      <c r="AA29" s="8">
        <f t="shared" si="0"/>
        <v>1425</v>
      </c>
      <c r="AB29" s="35"/>
    </row>
    <row r="30" spans="1:28" x14ac:dyDescent="0.35">
      <c r="A30" s="10" t="s">
        <v>83</v>
      </c>
      <c r="B30" s="11">
        <v>45924474</v>
      </c>
      <c r="C30" s="11">
        <v>1</v>
      </c>
      <c r="D30" s="11"/>
      <c r="E30" s="11" t="s">
        <v>36</v>
      </c>
      <c r="F30" s="16">
        <v>42975.729861111111</v>
      </c>
      <c r="G30" s="11" t="s">
        <v>36</v>
      </c>
      <c r="H30" s="11">
        <v>396</v>
      </c>
      <c r="I30" s="11">
        <v>205843</v>
      </c>
      <c r="J30" s="33" t="s">
        <v>112</v>
      </c>
      <c r="K30" s="11">
        <v>74063</v>
      </c>
      <c r="L30" s="10" t="s">
        <v>36</v>
      </c>
      <c r="M30" s="11"/>
      <c r="N30" s="10" t="s">
        <v>85</v>
      </c>
      <c r="O30" s="12">
        <v>44556.393750000003</v>
      </c>
      <c r="P30" s="12">
        <v>44915.70416666667</v>
      </c>
      <c r="Q30" s="10" t="s">
        <v>113</v>
      </c>
      <c r="R30" s="10" t="s">
        <v>114</v>
      </c>
      <c r="S30" s="11">
        <v>20</v>
      </c>
      <c r="T30" s="11">
        <v>1</v>
      </c>
      <c r="U30" s="11">
        <v>0</v>
      </c>
      <c r="V30" s="12"/>
      <c r="W30" s="12"/>
      <c r="X30" s="10" t="s">
        <v>34</v>
      </c>
      <c r="Y30" s="35"/>
      <c r="Z30" s="35"/>
      <c r="AA30" s="8">
        <f t="shared" si="0"/>
        <v>262</v>
      </c>
      <c r="AB30" s="35"/>
    </row>
    <row r="31" spans="1:28" x14ac:dyDescent="0.35">
      <c r="A31" s="10" t="s">
        <v>115</v>
      </c>
      <c r="B31" s="11">
        <v>2672791</v>
      </c>
      <c r="C31" s="11">
        <v>1</v>
      </c>
      <c r="D31" s="11">
        <v>2672898</v>
      </c>
      <c r="E31" s="11" t="s">
        <v>36</v>
      </c>
      <c r="F31" s="16">
        <v>40288.232638888891</v>
      </c>
      <c r="G31" s="11" t="s">
        <v>36</v>
      </c>
      <c r="H31" s="11">
        <v>418</v>
      </c>
      <c r="I31" s="11">
        <v>77936</v>
      </c>
      <c r="J31" s="33" t="s">
        <v>116</v>
      </c>
      <c r="K31" s="11">
        <v>294505</v>
      </c>
      <c r="L31" s="10" t="s">
        <v>36</v>
      </c>
      <c r="M31" s="11"/>
      <c r="N31" s="10" t="s">
        <v>36</v>
      </c>
      <c r="O31" s="12"/>
      <c r="P31" s="12">
        <v>44355.186805555553</v>
      </c>
      <c r="Q31" s="10" t="s">
        <v>117</v>
      </c>
      <c r="R31" s="10" t="s">
        <v>118</v>
      </c>
      <c r="S31" s="11">
        <v>15</v>
      </c>
      <c r="T31" s="11">
        <v>6</v>
      </c>
      <c r="U31" s="11">
        <v>0</v>
      </c>
      <c r="V31" s="12">
        <v>43189.600694444445</v>
      </c>
      <c r="W31" s="12">
        <v>40288.232638888891</v>
      </c>
      <c r="X31" s="10" t="s">
        <v>119</v>
      </c>
      <c r="Y31" s="35" t="s">
        <v>38</v>
      </c>
      <c r="Z31" s="35">
        <f t="shared" ref="Z31" si="3">SUM(H31:H40)</f>
        <v>1667</v>
      </c>
      <c r="AA31" s="8">
        <f t="shared" si="0"/>
        <v>1482</v>
      </c>
      <c r="AB31" s="35">
        <f t="shared" ref="AB31" si="4">SUM(AA31:AA40)</f>
        <v>17041</v>
      </c>
    </row>
    <row r="32" spans="1:28" x14ac:dyDescent="0.35">
      <c r="A32" s="10" t="s">
        <v>115</v>
      </c>
      <c r="B32" s="11">
        <v>2785029</v>
      </c>
      <c r="C32" s="11">
        <v>1</v>
      </c>
      <c r="D32" s="11">
        <v>2787342</v>
      </c>
      <c r="E32" s="11" t="s">
        <v>36</v>
      </c>
      <c r="F32" s="16">
        <v>40304.947916666664</v>
      </c>
      <c r="G32" s="11" t="s">
        <v>36</v>
      </c>
      <c r="H32" s="11">
        <v>216</v>
      </c>
      <c r="I32" s="11">
        <v>24215</v>
      </c>
      <c r="J32" s="33" t="s">
        <v>120</v>
      </c>
      <c r="K32" s="11">
        <v>57465</v>
      </c>
      <c r="L32" s="10" t="s">
        <v>36</v>
      </c>
      <c r="M32" s="11">
        <v>16587</v>
      </c>
      <c r="N32" s="10" t="s">
        <v>36</v>
      </c>
      <c r="O32" s="12">
        <v>41500.581944444442</v>
      </c>
      <c r="P32" s="12">
        <v>41500.581944444442</v>
      </c>
      <c r="Q32" s="10" t="s">
        <v>121</v>
      </c>
      <c r="R32" s="10" t="s">
        <v>39</v>
      </c>
      <c r="S32" s="11">
        <v>9</v>
      </c>
      <c r="T32" s="11">
        <v>0</v>
      </c>
      <c r="U32" s="11">
        <v>0</v>
      </c>
      <c r="V32" s="12">
        <v>41500.581944444442</v>
      </c>
      <c r="W32" s="12">
        <v>40304.947916666664</v>
      </c>
      <c r="X32" s="10" t="s">
        <v>33</v>
      </c>
      <c r="Y32" s="35"/>
      <c r="Z32" s="35"/>
      <c r="AA32" s="8">
        <f t="shared" si="0"/>
        <v>993</v>
      </c>
      <c r="AB32" s="35"/>
    </row>
    <row r="33" spans="1:28" x14ac:dyDescent="0.35">
      <c r="A33" s="10" t="s">
        <v>115</v>
      </c>
      <c r="B33" s="11">
        <v>11974624</v>
      </c>
      <c r="C33" s="11">
        <v>1</v>
      </c>
      <c r="D33" s="11"/>
      <c r="E33" s="11" t="s">
        <v>36</v>
      </c>
      <c r="F33" s="16">
        <v>41136.753472222219</v>
      </c>
      <c r="G33" s="11" t="s">
        <v>36</v>
      </c>
      <c r="H33" s="11">
        <v>145</v>
      </c>
      <c r="I33" s="11">
        <v>21764</v>
      </c>
      <c r="J33" s="33" t="s">
        <v>122</v>
      </c>
      <c r="K33" s="11">
        <v>19299</v>
      </c>
      <c r="L33" s="10" t="s">
        <v>36</v>
      </c>
      <c r="M33" s="11">
        <v>19299</v>
      </c>
      <c r="N33" s="10" t="s">
        <v>36</v>
      </c>
      <c r="O33" s="12">
        <v>41163.796527777777</v>
      </c>
      <c r="P33" s="12">
        <v>43625.181250000001</v>
      </c>
      <c r="Q33" s="10" t="s">
        <v>123</v>
      </c>
      <c r="R33" s="10" t="s">
        <v>37</v>
      </c>
      <c r="S33" s="11">
        <v>3</v>
      </c>
      <c r="T33" s="11">
        <v>1</v>
      </c>
      <c r="U33" s="11">
        <v>0</v>
      </c>
      <c r="V33" s="12">
        <v>42071.36041666667</v>
      </c>
      <c r="W33" s="12"/>
      <c r="X33" s="10" t="s">
        <v>33</v>
      </c>
      <c r="Y33" s="35"/>
      <c r="Z33" s="35"/>
      <c r="AA33" s="8">
        <f t="shared" si="0"/>
        <v>247</v>
      </c>
      <c r="AB33" s="35"/>
    </row>
    <row r="34" spans="1:28" x14ac:dyDescent="0.35">
      <c r="A34" s="10" t="s">
        <v>115</v>
      </c>
      <c r="B34" s="11">
        <v>9055837</v>
      </c>
      <c r="C34" s="11">
        <v>1</v>
      </c>
      <c r="D34" s="11">
        <v>9055893</v>
      </c>
      <c r="E34" s="11" t="s">
        <v>36</v>
      </c>
      <c r="F34" s="16">
        <v>40937.793055555558</v>
      </c>
      <c r="G34" s="11" t="s">
        <v>36</v>
      </c>
      <c r="H34" s="11">
        <v>135</v>
      </c>
      <c r="I34" s="11">
        <v>45315</v>
      </c>
      <c r="J34" s="33" t="s">
        <v>124</v>
      </c>
      <c r="K34" s="11">
        <v>823469</v>
      </c>
      <c r="L34" s="10" t="s">
        <v>36</v>
      </c>
      <c r="M34" s="11">
        <v>1460448</v>
      </c>
      <c r="N34" s="10" t="s">
        <v>36</v>
      </c>
      <c r="O34" s="12">
        <v>43109.039583333331</v>
      </c>
      <c r="P34" s="12">
        <v>44821.811805555553</v>
      </c>
      <c r="Q34" s="10" t="s">
        <v>125</v>
      </c>
      <c r="R34" s="10" t="s">
        <v>126</v>
      </c>
      <c r="S34" s="11">
        <v>5</v>
      </c>
      <c r="T34" s="11">
        <v>3</v>
      </c>
      <c r="U34" s="11">
        <v>0</v>
      </c>
      <c r="V34" s="12"/>
      <c r="W34" s="12"/>
      <c r="X34" s="10" t="s">
        <v>33</v>
      </c>
      <c r="Y34" s="35"/>
      <c r="Z34" s="35"/>
      <c r="AA34" s="8">
        <f t="shared" si="0"/>
        <v>921</v>
      </c>
      <c r="AB34" s="35"/>
    </row>
    <row r="35" spans="1:28" x14ac:dyDescent="0.35">
      <c r="A35" s="10" t="s">
        <v>115</v>
      </c>
      <c r="B35" s="11">
        <v>44961</v>
      </c>
      <c r="C35" s="11">
        <v>1</v>
      </c>
      <c r="D35" s="11">
        <v>44995</v>
      </c>
      <c r="E35" s="11" t="s">
        <v>36</v>
      </c>
      <c r="F35" s="16">
        <v>39695.974999999999</v>
      </c>
      <c r="G35" s="11" t="s">
        <v>36</v>
      </c>
      <c r="H35" s="11">
        <v>135</v>
      </c>
      <c r="I35" s="11">
        <v>32005</v>
      </c>
      <c r="J35" s="33" t="s">
        <v>127</v>
      </c>
      <c r="K35" s="11">
        <v>3394</v>
      </c>
      <c r="L35" s="10" t="s">
        <v>128</v>
      </c>
      <c r="M35" s="11">
        <v>2963652</v>
      </c>
      <c r="N35" s="10" t="s">
        <v>129</v>
      </c>
      <c r="O35" s="12">
        <v>41780.890277777777</v>
      </c>
      <c r="P35" s="12">
        <v>41780.890277777777</v>
      </c>
      <c r="Q35" s="10" t="s">
        <v>130</v>
      </c>
      <c r="R35" s="10" t="s">
        <v>131</v>
      </c>
      <c r="S35" s="11">
        <v>5</v>
      </c>
      <c r="T35" s="11">
        <v>2</v>
      </c>
      <c r="U35" s="11">
        <v>0</v>
      </c>
      <c r="V35" s="12">
        <v>41690.03402777778</v>
      </c>
      <c r="W35" s="12"/>
      <c r="X35" s="10" t="s">
        <v>33</v>
      </c>
      <c r="Y35" s="35"/>
      <c r="Z35" s="35"/>
      <c r="AA35" s="8">
        <f t="shared" si="0"/>
        <v>396</v>
      </c>
      <c r="AB35" s="35"/>
    </row>
    <row r="36" spans="1:28" x14ac:dyDescent="0.35">
      <c r="A36" s="10" t="s">
        <v>115</v>
      </c>
      <c r="B36" s="11">
        <v>4588787</v>
      </c>
      <c r="C36" s="11">
        <v>1</v>
      </c>
      <c r="D36" s="11">
        <v>4588818</v>
      </c>
      <c r="E36" s="11" t="s">
        <v>36</v>
      </c>
      <c r="F36" s="16">
        <v>40546.919444444444</v>
      </c>
      <c r="G36" s="11" t="s">
        <v>36</v>
      </c>
      <c r="H36" s="11">
        <v>131</v>
      </c>
      <c r="I36" s="11">
        <v>65640</v>
      </c>
      <c r="J36" s="33" t="s">
        <v>132</v>
      </c>
      <c r="K36" s="11">
        <v>159179</v>
      </c>
      <c r="L36" s="10" t="s">
        <v>36</v>
      </c>
      <c r="M36" s="11">
        <v>659190</v>
      </c>
      <c r="N36" s="10" t="s">
        <v>36</v>
      </c>
      <c r="O36" s="12">
        <v>43776.367361111108</v>
      </c>
      <c r="P36" s="12">
        <v>44830.318055555559</v>
      </c>
      <c r="Q36" s="10" t="s">
        <v>133</v>
      </c>
      <c r="R36" s="10" t="s">
        <v>134</v>
      </c>
      <c r="S36" s="11">
        <v>9</v>
      </c>
      <c r="T36" s="11">
        <v>0</v>
      </c>
      <c r="U36" s="11">
        <v>0</v>
      </c>
      <c r="V36" s="12"/>
      <c r="W36" s="12"/>
      <c r="X36" s="10" t="s">
        <v>34</v>
      </c>
      <c r="Y36" s="35"/>
      <c r="Z36" s="35"/>
      <c r="AA36" s="8">
        <f t="shared" si="0"/>
        <v>199</v>
      </c>
      <c r="AB36" s="35"/>
    </row>
    <row r="37" spans="1:28" x14ac:dyDescent="0.35">
      <c r="A37" s="10" t="s">
        <v>115</v>
      </c>
      <c r="B37" s="11">
        <v>179492</v>
      </c>
      <c r="C37" s="11">
        <v>1</v>
      </c>
      <c r="D37" s="11">
        <v>179950</v>
      </c>
      <c r="E37" s="11" t="s">
        <v>36</v>
      </c>
      <c r="F37" s="16">
        <v>39728.722916666666</v>
      </c>
      <c r="G37" s="11" t="s">
        <v>36</v>
      </c>
      <c r="H37" s="11">
        <v>131</v>
      </c>
      <c r="I37" s="11">
        <v>28108</v>
      </c>
      <c r="J37" s="33" t="s">
        <v>135</v>
      </c>
      <c r="K37" s="11">
        <v>16942</v>
      </c>
      <c r="L37" s="10" t="s">
        <v>136</v>
      </c>
      <c r="M37" s="11">
        <v>1243762</v>
      </c>
      <c r="N37" s="10" t="s">
        <v>137</v>
      </c>
      <c r="O37" s="12">
        <v>42434.532638888886</v>
      </c>
      <c r="P37" s="12">
        <v>43340.332638888889</v>
      </c>
      <c r="Q37" s="10" t="s">
        <v>138</v>
      </c>
      <c r="R37" s="10" t="s">
        <v>139</v>
      </c>
      <c r="S37" s="11">
        <v>4</v>
      </c>
      <c r="T37" s="11">
        <v>4</v>
      </c>
      <c r="U37" s="11">
        <v>0</v>
      </c>
      <c r="V37" s="12">
        <v>42335.356944444444</v>
      </c>
      <c r="W37" s="12"/>
      <c r="X37" s="10" t="s">
        <v>33</v>
      </c>
      <c r="Y37" s="35"/>
      <c r="Z37" s="35"/>
      <c r="AA37" s="8">
        <f t="shared" si="0"/>
        <v>208</v>
      </c>
      <c r="AB37" s="35"/>
    </row>
    <row r="38" spans="1:28" x14ac:dyDescent="0.35">
      <c r="A38" s="10" t="s">
        <v>115</v>
      </c>
      <c r="B38" s="11">
        <v>6104221</v>
      </c>
      <c r="C38" s="11">
        <v>1</v>
      </c>
      <c r="D38" s="11">
        <v>6104300</v>
      </c>
      <c r="E38" s="11" t="s">
        <v>36</v>
      </c>
      <c r="F38" s="16">
        <v>40686.981249999997</v>
      </c>
      <c r="G38" s="11" t="s">
        <v>36</v>
      </c>
      <c r="H38" s="11">
        <v>128</v>
      </c>
      <c r="I38" s="11">
        <v>22884</v>
      </c>
      <c r="J38" s="33" t="s">
        <v>140</v>
      </c>
      <c r="K38" s="11">
        <v>9436</v>
      </c>
      <c r="L38" s="10" t="s">
        <v>36</v>
      </c>
      <c r="M38" s="11">
        <v>1243762</v>
      </c>
      <c r="N38" s="10" t="s">
        <v>36</v>
      </c>
      <c r="O38" s="12">
        <v>42472.479861111111</v>
      </c>
      <c r="P38" s="12">
        <v>42472.479861111111</v>
      </c>
      <c r="Q38" s="10" t="s">
        <v>141</v>
      </c>
      <c r="R38" s="10" t="s">
        <v>142</v>
      </c>
      <c r="S38" s="11">
        <v>1</v>
      </c>
      <c r="T38" s="11">
        <v>1</v>
      </c>
      <c r="U38" s="11">
        <v>0</v>
      </c>
      <c r="V38" s="12"/>
      <c r="W38" s="12"/>
      <c r="X38" s="10" t="s">
        <v>33</v>
      </c>
      <c r="Y38" s="35"/>
      <c r="Z38" s="35"/>
      <c r="AA38" s="8">
        <f t="shared" si="0"/>
        <v>1629</v>
      </c>
      <c r="AB38" s="35"/>
    </row>
    <row r="39" spans="1:28" x14ac:dyDescent="0.35">
      <c r="A39" s="10" t="s">
        <v>115</v>
      </c>
      <c r="B39" s="11">
        <v>10110174</v>
      </c>
      <c r="C39" s="11">
        <v>1</v>
      </c>
      <c r="D39" s="11"/>
      <c r="E39" s="11" t="s">
        <v>36</v>
      </c>
      <c r="F39" s="16">
        <v>41010.690972222219</v>
      </c>
      <c r="G39" s="11" t="s">
        <v>36</v>
      </c>
      <c r="H39" s="11">
        <v>116</v>
      </c>
      <c r="I39" s="11">
        <v>10237</v>
      </c>
      <c r="J39" s="33" t="s">
        <v>143</v>
      </c>
      <c r="K39" s="11">
        <v>190460</v>
      </c>
      <c r="L39" s="10" t="s">
        <v>36</v>
      </c>
      <c r="M39" s="11">
        <v>10014202</v>
      </c>
      <c r="N39" s="10" t="s">
        <v>36</v>
      </c>
      <c r="O39" s="12">
        <v>43940.594444444447</v>
      </c>
      <c r="P39" s="12">
        <v>43940.594444444447</v>
      </c>
      <c r="Q39" s="10" t="s">
        <v>144</v>
      </c>
      <c r="R39" s="10" t="s">
        <v>39</v>
      </c>
      <c r="S39" s="11">
        <v>4</v>
      </c>
      <c r="T39" s="11">
        <v>11</v>
      </c>
      <c r="U39" s="11">
        <v>0</v>
      </c>
      <c r="V39" s="12"/>
      <c r="W39" s="12"/>
      <c r="X39" s="10" t="s">
        <v>34</v>
      </c>
      <c r="Y39" s="35"/>
      <c r="Z39" s="35"/>
      <c r="AA39" s="8">
        <f t="shared" si="0"/>
        <v>10538</v>
      </c>
      <c r="AB39" s="35"/>
    </row>
    <row r="40" spans="1:28" x14ac:dyDescent="0.35">
      <c r="A40" s="10" t="s">
        <v>115</v>
      </c>
      <c r="B40" s="11">
        <v>900585</v>
      </c>
      <c r="C40" s="11">
        <v>1</v>
      </c>
      <c r="D40" s="11">
        <v>1891573</v>
      </c>
      <c r="E40" s="11" t="s">
        <v>36</v>
      </c>
      <c r="F40" s="16">
        <v>39956.040972222225</v>
      </c>
      <c r="G40" s="11" t="s">
        <v>36</v>
      </c>
      <c r="H40" s="11">
        <v>112</v>
      </c>
      <c r="I40" s="11">
        <v>10071</v>
      </c>
      <c r="J40" s="33" t="s">
        <v>145</v>
      </c>
      <c r="K40" s="11">
        <v>94824</v>
      </c>
      <c r="L40" s="10" t="s">
        <v>36</v>
      </c>
      <c r="M40" s="11">
        <v>7214292</v>
      </c>
      <c r="N40" s="10" t="s">
        <v>36</v>
      </c>
      <c r="O40" s="12">
        <v>44231.55</v>
      </c>
      <c r="P40" s="12">
        <v>44231.55</v>
      </c>
      <c r="Q40" s="10" t="s">
        <v>146</v>
      </c>
      <c r="R40" s="10" t="s">
        <v>147</v>
      </c>
      <c r="S40" s="11">
        <v>6</v>
      </c>
      <c r="T40" s="11">
        <v>1</v>
      </c>
      <c r="U40" s="11">
        <v>0</v>
      </c>
      <c r="V40" s="12"/>
      <c r="W40" s="12"/>
      <c r="X40" s="10" t="s">
        <v>34</v>
      </c>
      <c r="Y40" s="35"/>
      <c r="Z40" s="35"/>
      <c r="AA40" s="8">
        <f t="shared" si="0"/>
        <v>428</v>
      </c>
      <c r="AB40" s="35"/>
    </row>
    <row r="41" spans="1:28" x14ac:dyDescent="0.35">
      <c r="A41" s="10" t="s">
        <v>148</v>
      </c>
      <c r="B41" s="11">
        <v>5767325</v>
      </c>
      <c r="C41" s="11">
        <v>1</v>
      </c>
      <c r="D41" s="11">
        <v>5767357</v>
      </c>
      <c r="E41" s="11" t="s">
        <v>36</v>
      </c>
      <c r="F41" s="16">
        <v>40656.928472222222</v>
      </c>
      <c r="G41" s="11" t="s">
        <v>36</v>
      </c>
      <c r="H41" s="11">
        <v>11206</v>
      </c>
      <c r="I41" s="11">
        <v>11015895</v>
      </c>
      <c r="J41" s="33" t="s">
        <v>149</v>
      </c>
      <c r="K41" s="11">
        <v>364969</v>
      </c>
      <c r="L41" s="10" t="s">
        <v>36</v>
      </c>
      <c r="M41" s="11">
        <v>365102</v>
      </c>
      <c r="N41" s="10" t="s">
        <v>36</v>
      </c>
      <c r="O41" s="12">
        <v>44911.496527777781</v>
      </c>
      <c r="P41" s="12">
        <v>44914.421527777777</v>
      </c>
      <c r="Q41" s="10" t="s">
        <v>150</v>
      </c>
      <c r="R41" s="10" t="s">
        <v>151</v>
      </c>
      <c r="S41" s="11">
        <v>141</v>
      </c>
      <c r="T41" s="11">
        <v>8</v>
      </c>
      <c r="U41" s="11">
        <v>0</v>
      </c>
      <c r="V41" s="12"/>
      <c r="W41" s="12"/>
      <c r="X41" s="10" t="s">
        <v>34</v>
      </c>
      <c r="Y41" s="35" t="s">
        <v>40</v>
      </c>
      <c r="Z41" s="35">
        <f t="shared" ref="Z41" si="5">SUM(H41:H50)</f>
        <v>78211</v>
      </c>
      <c r="AA41" s="8">
        <f t="shared" ref="AA41:AA70" si="6">LEN(J41)</f>
        <v>229</v>
      </c>
      <c r="AB41" s="35">
        <f t="shared" ref="AB41" si="7">SUM(AA41:AA50)</f>
        <v>4718</v>
      </c>
    </row>
    <row r="42" spans="1:28" x14ac:dyDescent="0.35">
      <c r="A42" s="10" t="s">
        <v>148</v>
      </c>
      <c r="B42" s="11">
        <v>178325</v>
      </c>
      <c r="C42" s="11">
        <v>1</v>
      </c>
      <c r="D42" s="11">
        <v>178450</v>
      </c>
      <c r="E42" s="11" t="s">
        <v>36</v>
      </c>
      <c r="F42" s="16">
        <v>39728.543749999997</v>
      </c>
      <c r="G42" s="11" t="s">
        <v>36</v>
      </c>
      <c r="H42" s="11">
        <v>8515</v>
      </c>
      <c r="I42" s="11">
        <v>3082258</v>
      </c>
      <c r="J42" s="33" t="s">
        <v>152</v>
      </c>
      <c r="K42" s="11">
        <v>21709</v>
      </c>
      <c r="L42" s="10" t="s">
        <v>153</v>
      </c>
      <c r="M42" s="11">
        <v>365102</v>
      </c>
      <c r="N42" s="10" t="s">
        <v>36</v>
      </c>
      <c r="O42" s="12">
        <v>44747.311805555553</v>
      </c>
      <c r="P42" s="12">
        <v>44747.311805555553</v>
      </c>
      <c r="Q42" s="10" t="s">
        <v>154</v>
      </c>
      <c r="R42" s="10" t="s">
        <v>155</v>
      </c>
      <c r="S42" s="11">
        <v>65</v>
      </c>
      <c r="T42" s="11">
        <v>3</v>
      </c>
      <c r="U42" s="11">
        <v>0</v>
      </c>
      <c r="V42" s="12"/>
      <c r="W42" s="12"/>
      <c r="X42" s="10" t="s">
        <v>34</v>
      </c>
      <c r="Y42" s="35"/>
      <c r="Z42" s="35"/>
      <c r="AA42" s="8">
        <f t="shared" si="6"/>
        <v>213</v>
      </c>
      <c r="AB42" s="35"/>
    </row>
    <row r="43" spans="1:28" x14ac:dyDescent="0.35">
      <c r="A43" s="10" t="s">
        <v>148</v>
      </c>
      <c r="B43" s="11">
        <v>1335851</v>
      </c>
      <c r="C43" s="11">
        <v>1</v>
      </c>
      <c r="D43" s="11">
        <v>1335881</v>
      </c>
      <c r="E43" s="11" t="s">
        <v>36</v>
      </c>
      <c r="F43" s="16">
        <v>40051.673611111109</v>
      </c>
      <c r="G43" s="11" t="s">
        <v>36</v>
      </c>
      <c r="H43" s="11">
        <v>8335</v>
      </c>
      <c r="I43" s="11">
        <v>1193688</v>
      </c>
      <c r="J43" s="33" t="s">
        <v>156</v>
      </c>
      <c r="K43" s="11">
        <v>25847</v>
      </c>
      <c r="L43" s="10" t="s">
        <v>36</v>
      </c>
      <c r="M43" s="11">
        <v>25847</v>
      </c>
      <c r="N43" s="10" t="s">
        <v>36</v>
      </c>
      <c r="O43" s="12">
        <v>44747.582638888889</v>
      </c>
      <c r="P43" s="12">
        <v>44903.293749999997</v>
      </c>
      <c r="Q43" s="10" t="s">
        <v>157</v>
      </c>
      <c r="R43" s="10" t="s">
        <v>158</v>
      </c>
      <c r="S43" s="11">
        <v>30</v>
      </c>
      <c r="T43" s="11">
        <v>2</v>
      </c>
      <c r="U43" s="11">
        <v>0</v>
      </c>
      <c r="V43" s="12"/>
      <c r="W43" s="12"/>
      <c r="X43" s="10" t="s">
        <v>34</v>
      </c>
      <c r="Y43" s="35"/>
      <c r="Z43" s="35"/>
      <c r="AA43" s="8">
        <f t="shared" si="6"/>
        <v>915</v>
      </c>
      <c r="AB43" s="35"/>
    </row>
    <row r="44" spans="1:28" x14ac:dyDescent="0.35">
      <c r="A44" s="10" t="s">
        <v>148</v>
      </c>
      <c r="B44" s="11">
        <v>503093</v>
      </c>
      <c r="C44" s="11">
        <v>1</v>
      </c>
      <c r="D44" s="11">
        <v>506004</v>
      </c>
      <c r="E44" s="11" t="s">
        <v>36</v>
      </c>
      <c r="F44" s="16">
        <v>39846.537499999999</v>
      </c>
      <c r="G44" s="11" t="s">
        <v>36</v>
      </c>
      <c r="H44" s="11">
        <v>7704</v>
      </c>
      <c r="I44" s="11">
        <v>7475494</v>
      </c>
      <c r="J44" s="33" t="s">
        <v>159</v>
      </c>
      <c r="K44" s="11">
        <v>44984</v>
      </c>
      <c r="L44" s="10" t="s">
        <v>160</v>
      </c>
      <c r="M44" s="11">
        <v>63550</v>
      </c>
      <c r="N44" s="10" t="s">
        <v>161</v>
      </c>
      <c r="O44" s="12">
        <v>43137.527777777781</v>
      </c>
      <c r="P44" s="12">
        <v>44868.281944444447</v>
      </c>
      <c r="Q44" s="10" t="s">
        <v>162</v>
      </c>
      <c r="R44" s="10" t="s">
        <v>163</v>
      </c>
      <c r="S44" s="11">
        <v>58</v>
      </c>
      <c r="T44" s="11">
        <v>0</v>
      </c>
      <c r="U44" s="11">
        <v>0</v>
      </c>
      <c r="V44" s="12"/>
      <c r="W44" s="12"/>
      <c r="X44" s="10" t="s">
        <v>33</v>
      </c>
      <c r="Y44" s="35"/>
      <c r="Z44" s="35"/>
      <c r="AA44" s="8">
        <f t="shared" si="6"/>
        <v>93</v>
      </c>
      <c r="AB44" s="35"/>
    </row>
    <row r="45" spans="1:28" x14ac:dyDescent="0.35">
      <c r="A45" s="10" t="s">
        <v>148</v>
      </c>
      <c r="B45" s="11">
        <v>111102</v>
      </c>
      <c r="C45" s="11">
        <v>1</v>
      </c>
      <c r="D45" s="11">
        <v>111111</v>
      </c>
      <c r="E45" s="11" t="s">
        <v>36</v>
      </c>
      <c r="F45" s="16">
        <v>39712.591666666667</v>
      </c>
      <c r="G45" s="11" t="s">
        <v>36</v>
      </c>
      <c r="H45" s="11">
        <v>7621</v>
      </c>
      <c r="I45" s="11">
        <v>1597333</v>
      </c>
      <c r="J45" s="33" t="s">
        <v>164</v>
      </c>
      <c r="K45" s="11">
        <v>9951</v>
      </c>
      <c r="L45" s="10" t="s">
        <v>165</v>
      </c>
      <c r="M45" s="11">
        <v>5423108</v>
      </c>
      <c r="N45" s="10" t="s">
        <v>166</v>
      </c>
      <c r="O45" s="12">
        <v>42834.579861111109</v>
      </c>
      <c r="P45" s="12">
        <v>44843.138888888891</v>
      </c>
      <c r="Q45" s="10" t="s">
        <v>167</v>
      </c>
      <c r="R45" s="10" t="s">
        <v>168</v>
      </c>
      <c r="S45" s="11">
        <v>86</v>
      </c>
      <c r="T45" s="11">
        <v>0</v>
      </c>
      <c r="U45" s="11">
        <v>0</v>
      </c>
      <c r="V45" s="12"/>
      <c r="W45" s="12">
        <v>41431.431944444441</v>
      </c>
      <c r="X45" s="10" t="s">
        <v>33</v>
      </c>
      <c r="Y45" s="35"/>
      <c r="Z45" s="35"/>
      <c r="AA45" s="8">
        <f t="shared" si="6"/>
        <v>391</v>
      </c>
      <c r="AB45" s="35"/>
    </row>
    <row r="46" spans="1:28" x14ac:dyDescent="0.35">
      <c r="A46" s="10" t="s">
        <v>148</v>
      </c>
      <c r="B46" s="11">
        <v>336859</v>
      </c>
      <c r="C46" s="11">
        <v>1</v>
      </c>
      <c r="D46" s="11">
        <v>336868</v>
      </c>
      <c r="E46" s="11" t="s">
        <v>36</v>
      </c>
      <c r="F46" s="16">
        <v>39785.479861111111</v>
      </c>
      <c r="G46" s="11" t="s">
        <v>36</v>
      </c>
      <c r="H46" s="11">
        <v>7518</v>
      </c>
      <c r="I46" s="11">
        <v>1186717</v>
      </c>
      <c r="J46" s="33" t="s">
        <v>169</v>
      </c>
      <c r="K46" s="11">
        <v>31569</v>
      </c>
      <c r="L46" s="10" t="s">
        <v>170</v>
      </c>
      <c r="M46" s="11">
        <v>31569</v>
      </c>
      <c r="N46" s="10" t="s">
        <v>170</v>
      </c>
      <c r="O46" s="12">
        <v>44748.294444444444</v>
      </c>
      <c r="P46" s="12">
        <v>44748.294444444444</v>
      </c>
      <c r="Q46" s="10" t="s">
        <v>171</v>
      </c>
      <c r="R46" s="10" t="s">
        <v>172</v>
      </c>
      <c r="S46" s="11">
        <v>41</v>
      </c>
      <c r="T46" s="11">
        <v>0</v>
      </c>
      <c r="U46" s="11">
        <v>0</v>
      </c>
      <c r="V46" s="12"/>
      <c r="W46" s="12"/>
      <c r="X46" s="10" t="s">
        <v>34</v>
      </c>
      <c r="Y46" s="35"/>
      <c r="Z46" s="35"/>
      <c r="AA46" s="8">
        <f t="shared" si="6"/>
        <v>661</v>
      </c>
      <c r="AB46" s="35"/>
    </row>
    <row r="47" spans="1:28" x14ac:dyDescent="0.35">
      <c r="A47" s="10" t="s">
        <v>148</v>
      </c>
      <c r="B47" s="11">
        <v>1789945</v>
      </c>
      <c r="C47" s="11">
        <v>1</v>
      </c>
      <c r="D47" s="11">
        <v>1789952</v>
      </c>
      <c r="E47" s="11" t="s">
        <v>36</v>
      </c>
      <c r="F47" s="16">
        <v>40141.544444444444</v>
      </c>
      <c r="G47" s="11" t="s">
        <v>36</v>
      </c>
      <c r="H47" s="11">
        <v>7412</v>
      </c>
      <c r="I47" s="11">
        <v>7500279</v>
      </c>
      <c r="J47" s="33" t="s">
        <v>173</v>
      </c>
      <c r="K47" s="11">
        <v>131679</v>
      </c>
      <c r="L47" s="10" t="s">
        <v>36</v>
      </c>
      <c r="M47" s="11">
        <v>6451573</v>
      </c>
      <c r="N47" s="10" t="s">
        <v>36</v>
      </c>
      <c r="O47" s="12">
        <v>43558.553472222222</v>
      </c>
      <c r="P47" s="12">
        <v>44852.282638888886</v>
      </c>
      <c r="Q47" s="10" t="s">
        <v>174</v>
      </c>
      <c r="R47" s="10" t="s">
        <v>175</v>
      </c>
      <c r="S47" s="11">
        <v>3</v>
      </c>
      <c r="T47" s="11">
        <v>0</v>
      </c>
      <c r="U47" s="11">
        <v>0</v>
      </c>
      <c r="V47" s="12"/>
      <c r="W47" s="12">
        <v>41638.021527777775</v>
      </c>
      <c r="X47" s="10" t="s">
        <v>33</v>
      </c>
      <c r="Y47" s="35"/>
      <c r="Z47" s="35"/>
      <c r="AA47" s="8">
        <f t="shared" si="6"/>
        <v>158</v>
      </c>
      <c r="AB47" s="35"/>
    </row>
    <row r="48" spans="1:28" x14ac:dyDescent="0.35">
      <c r="A48" s="10" t="s">
        <v>148</v>
      </c>
      <c r="B48" s="11">
        <v>208105</v>
      </c>
      <c r="C48" s="11">
        <v>1</v>
      </c>
      <c r="D48" s="11">
        <v>208106</v>
      </c>
      <c r="E48" s="11" t="s">
        <v>36</v>
      </c>
      <c r="F48" s="16">
        <v>39737.456250000003</v>
      </c>
      <c r="G48" s="11" t="s">
        <v>36</v>
      </c>
      <c r="H48" s="11">
        <v>7242</v>
      </c>
      <c r="I48" s="11">
        <v>2954330</v>
      </c>
      <c r="J48" s="33" t="s">
        <v>176</v>
      </c>
      <c r="K48" s="11">
        <v>27929</v>
      </c>
      <c r="L48" s="10" t="s">
        <v>177</v>
      </c>
      <c r="M48" s="11">
        <v>7941251</v>
      </c>
      <c r="N48" s="10" t="s">
        <v>36</v>
      </c>
      <c r="O48" s="12">
        <v>44802.434027777781</v>
      </c>
      <c r="P48" s="12">
        <v>44922.65347222222</v>
      </c>
      <c r="Q48" s="10" t="s">
        <v>178</v>
      </c>
      <c r="R48" s="10" t="s">
        <v>179</v>
      </c>
      <c r="S48" s="11">
        <v>36</v>
      </c>
      <c r="T48" s="11">
        <v>0</v>
      </c>
      <c r="U48" s="11">
        <v>0</v>
      </c>
      <c r="V48" s="12"/>
      <c r="W48" s="12"/>
      <c r="X48" s="10" t="s">
        <v>34</v>
      </c>
      <c r="Y48" s="35"/>
      <c r="Z48" s="35"/>
      <c r="AA48" s="8">
        <f t="shared" si="6"/>
        <v>438</v>
      </c>
      <c r="AB48" s="35"/>
    </row>
    <row r="49" spans="1:28" x14ac:dyDescent="0.35">
      <c r="A49" s="10" t="s">
        <v>148</v>
      </c>
      <c r="B49" s="11">
        <v>14220321</v>
      </c>
      <c r="C49" s="11">
        <v>1</v>
      </c>
      <c r="D49" s="11">
        <v>14220323</v>
      </c>
      <c r="E49" s="11" t="s">
        <v>36</v>
      </c>
      <c r="F49" s="16">
        <v>41282.712500000001</v>
      </c>
      <c r="G49" s="11" t="s">
        <v>36</v>
      </c>
      <c r="H49" s="11">
        <v>6513</v>
      </c>
      <c r="I49" s="11">
        <v>2019868</v>
      </c>
      <c r="J49" s="33" t="s">
        <v>180</v>
      </c>
      <c r="K49" s="11">
        <v>218196</v>
      </c>
      <c r="L49" s="10" t="s">
        <v>36</v>
      </c>
      <c r="M49" s="11">
        <v>3499595</v>
      </c>
      <c r="N49" s="10" t="s">
        <v>36</v>
      </c>
      <c r="O49" s="12">
        <v>44748.895138888889</v>
      </c>
      <c r="P49" s="12">
        <v>44923.186111111114</v>
      </c>
      <c r="Q49" s="10" t="s">
        <v>181</v>
      </c>
      <c r="R49" s="10" t="s">
        <v>182</v>
      </c>
      <c r="S49" s="11">
        <v>45</v>
      </c>
      <c r="T49" s="11">
        <v>3</v>
      </c>
      <c r="U49" s="11">
        <v>0</v>
      </c>
      <c r="V49" s="12"/>
      <c r="W49" s="12"/>
      <c r="X49" s="10" t="s">
        <v>34</v>
      </c>
      <c r="Y49" s="35"/>
      <c r="Z49" s="35"/>
      <c r="AA49" s="8">
        <f t="shared" si="6"/>
        <v>1506</v>
      </c>
      <c r="AB49" s="35"/>
    </row>
    <row r="50" spans="1:28" x14ac:dyDescent="0.35">
      <c r="A50" s="10" t="s">
        <v>148</v>
      </c>
      <c r="B50" s="11">
        <v>950087</v>
      </c>
      <c r="C50" s="11">
        <v>1</v>
      </c>
      <c r="D50" s="11">
        <v>950146</v>
      </c>
      <c r="E50" s="11" t="s">
        <v>36</v>
      </c>
      <c r="F50" s="16">
        <v>39968.499305555553</v>
      </c>
      <c r="G50" s="11" t="s">
        <v>36</v>
      </c>
      <c r="H50" s="11">
        <v>6145</v>
      </c>
      <c r="I50" s="11">
        <v>4115550</v>
      </c>
      <c r="J50" s="33" t="s">
        <v>183</v>
      </c>
      <c r="K50" s="11">
        <v>426996</v>
      </c>
      <c r="L50" s="10" t="s">
        <v>36</v>
      </c>
      <c r="M50" s="11">
        <v>365102</v>
      </c>
      <c r="N50" s="10" t="s">
        <v>36</v>
      </c>
      <c r="O50" s="12">
        <v>44766.990972222222</v>
      </c>
      <c r="P50" s="12">
        <v>44926.761111111111</v>
      </c>
      <c r="Q50" s="10" t="s">
        <v>184</v>
      </c>
      <c r="R50" s="10" t="s">
        <v>185</v>
      </c>
      <c r="S50" s="11">
        <v>70</v>
      </c>
      <c r="T50" s="11">
        <v>2</v>
      </c>
      <c r="U50" s="11">
        <v>0</v>
      </c>
      <c r="V50" s="12"/>
      <c r="W50" s="12"/>
      <c r="X50" s="10" t="s">
        <v>34</v>
      </c>
      <c r="Y50" s="35"/>
      <c r="Z50" s="35"/>
      <c r="AA50" s="8">
        <f t="shared" si="6"/>
        <v>114</v>
      </c>
      <c r="AB50" s="35"/>
    </row>
    <row r="51" spans="1:28" x14ac:dyDescent="0.35">
      <c r="A51" s="10" t="s">
        <v>186</v>
      </c>
      <c r="B51" s="11">
        <v>34571</v>
      </c>
      <c r="C51" s="11">
        <v>1</v>
      </c>
      <c r="D51" s="11">
        <v>34658</v>
      </c>
      <c r="E51" s="11" t="s">
        <v>36</v>
      </c>
      <c r="F51" s="16">
        <v>39689.674305555556</v>
      </c>
      <c r="G51" s="11" t="s">
        <v>36</v>
      </c>
      <c r="H51" s="11">
        <v>3135</v>
      </c>
      <c r="I51" s="11">
        <v>1167657</v>
      </c>
      <c r="J51" s="33" t="s">
        <v>187</v>
      </c>
      <c r="K51" s="11">
        <v>3098</v>
      </c>
      <c r="L51" s="10" t="s">
        <v>188</v>
      </c>
      <c r="M51" s="11">
        <v>6296561</v>
      </c>
      <c r="N51" s="10" t="s">
        <v>189</v>
      </c>
      <c r="O51" s="12">
        <v>44488.861805555556</v>
      </c>
      <c r="P51" s="12">
        <v>44903.083333333336</v>
      </c>
      <c r="Q51" s="10" t="s">
        <v>190</v>
      </c>
      <c r="R51" s="10" t="s">
        <v>191</v>
      </c>
      <c r="S51" s="11">
        <v>58</v>
      </c>
      <c r="T51" s="11">
        <v>8</v>
      </c>
      <c r="U51" s="11">
        <v>0</v>
      </c>
      <c r="V51" s="12"/>
      <c r="W51" s="12">
        <v>41374.865277777775</v>
      </c>
      <c r="X51" s="10" t="s">
        <v>33</v>
      </c>
      <c r="Y51" s="35" t="s">
        <v>7</v>
      </c>
      <c r="Z51" s="35">
        <f t="shared" ref="Z51" si="8">SUM(H51:H60)</f>
        <v>9499</v>
      </c>
      <c r="AA51" s="8">
        <f t="shared" si="6"/>
        <v>197</v>
      </c>
      <c r="AB51" s="35">
        <f t="shared" ref="AB51" si="9">SUM(AA51:AA60)</f>
        <v>14066</v>
      </c>
    </row>
    <row r="52" spans="1:28" x14ac:dyDescent="0.35">
      <c r="A52" s="10" t="s">
        <v>186</v>
      </c>
      <c r="B52" s="11">
        <v>156503</v>
      </c>
      <c r="C52" s="11">
        <v>1</v>
      </c>
      <c r="D52" s="11">
        <v>156528</v>
      </c>
      <c r="E52" s="11" t="s">
        <v>36</v>
      </c>
      <c r="F52" s="16">
        <v>39722.288888888892</v>
      </c>
      <c r="G52" s="11" t="s">
        <v>36</v>
      </c>
      <c r="H52" s="11">
        <v>2234</v>
      </c>
      <c r="I52" s="11">
        <v>1726027</v>
      </c>
      <c r="J52" s="33" t="s">
        <v>192</v>
      </c>
      <c r="K52" s="11">
        <v>1666</v>
      </c>
      <c r="L52" s="10" t="s">
        <v>193</v>
      </c>
      <c r="M52" s="11">
        <v>1615903</v>
      </c>
      <c r="N52" s="10" t="s">
        <v>36</v>
      </c>
      <c r="O52" s="12">
        <v>44742.164583333331</v>
      </c>
      <c r="P52" s="12">
        <v>44860.268750000003</v>
      </c>
      <c r="Q52" s="10" t="s">
        <v>194</v>
      </c>
      <c r="R52" s="10" t="s">
        <v>195</v>
      </c>
      <c r="S52" s="11">
        <v>34</v>
      </c>
      <c r="T52" s="11">
        <v>5</v>
      </c>
      <c r="U52" s="11">
        <v>0</v>
      </c>
      <c r="V52" s="12"/>
      <c r="W52" s="12"/>
      <c r="X52" s="10" t="s">
        <v>34</v>
      </c>
      <c r="Y52" s="35"/>
      <c r="Z52" s="35"/>
      <c r="AA52" s="8">
        <f t="shared" si="6"/>
        <v>542</v>
      </c>
      <c r="AB52" s="35"/>
    </row>
    <row r="53" spans="1:28" x14ac:dyDescent="0.35">
      <c r="A53" s="10" t="s">
        <v>186</v>
      </c>
      <c r="B53" s="11">
        <v>12862659</v>
      </c>
      <c r="C53" s="11">
        <v>1</v>
      </c>
      <c r="D53" s="11">
        <v>12863072</v>
      </c>
      <c r="E53" s="11" t="s">
        <v>36</v>
      </c>
      <c r="F53" s="16">
        <v>41194.655555555553</v>
      </c>
      <c r="G53" s="11" t="s">
        <v>36</v>
      </c>
      <c r="H53" s="11">
        <v>851</v>
      </c>
      <c r="I53" s="11">
        <v>537840</v>
      </c>
      <c r="J53" s="33" t="s">
        <v>196</v>
      </c>
      <c r="K53" s="11">
        <v>614800</v>
      </c>
      <c r="L53" s="10" t="s">
        <v>36</v>
      </c>
      <c r="M53" s="11">
        <v>12785994</v>
      </c>
      <c r="N53" s="10" t="s">
        <v>36</v>
      </c>
      <c r="O53" s="12">
        <v>44496.677777777775</v>
      </c>
      <c r="P53" s="12">
        <v>44833.794444444444</v>
      </c>
      <c r="Q53" s="10" t="s">
        <v>197</v>
      </c>
      <c r="R53" s="10" t="s">
        <v>198</v>
      </c>
      <c r="S53" s="11">
        <v>6</v>
      </c>
      <c r="T53" s="11">
        <v>0</v>
      </c>
      <c r="U53" s="11">
        <v>0</v>
      </c>
      <c r="V53" s="12"/>
      <c r="W53" s="12"/>
      <c r="X53" s="10" t="s">
        <v>34</v>
      </c>
      <c r="Y53" s="35"/>
      <c r="Z53" s="35"/>
      <c r="AA53" s="8">
        <f t="shared" si="6"/>
        <v>597</v>
      </c>
      <c r="AB53" s="35"/>
    </row>
    <row r="54" spans="1:28" x14ac:dyDescent="0.35">
      <c r="A54" s="10" t="s">
        <v>186</v>
      </c>
      <c r="B54" s="11">
        <v>6178583</v>
      </c>
      <c r="C54" s="11">
        <v>1</v>
      </c>
      <c r="D54" s="11">
        <v>6178629</v>
      </c>
      <c r="E54" s="11" t="s">
        <v>36</v>
      </c>
      <c r="F54" s="16">
        <v>40693.680555555555</v>
      </c>
      <c r="G54" s="11" t="s">
        <v>36</v>
      </c>
      <c r="H54" s="11">
        <v>517</v>
      </c>
      <c r="I54" s="11">
        <v>415113</v>
      </c>
      <c r="J54" s="33" t="s">
        <v>199</v>
      </c>
      <c r="K54" s="11">
        <v>26197</v>
      </c>
      <c r="L54" s="10" t="s">
        <v>36</v>
      </c>
      <c r="M54" s="11">
        <v>545127</v>
      </c>
      <c r="N54" s="10" t="s">
        <v>36</v>
      </c>
      <c r="O54" s="12">
        <v>44057.415277777778</v>
      </c>
      <c r="P54" s="12">
        <v>44861.392361111109</v>
      </c>
      <c r="Q54" s="10" t="s">
        <v>200</v>
      </c>
      <c r="R54" s="10" t="s">
        <v>201</v>
      </c>
      <c r="S54" s="11">
        <v>34</v>
      </c>
      <c r="T54" s="11">
        <v>3</v>
      </c>
      <c r="U54" s="11">
        <v>0</v>
      </c>
      <c r="V54" s="12"/>
      <c r="W54" s="12"/>
      <c r="X54" s="10" t="s">
        <v>33</v>
      </c>
      <c r="Y54" s="35"/>
      <c r="Z54" s="35"/>
      <c r="AA54" s="8">
        <f t="shared" si="6"/>
        <v>9428</v>
      </c>
      <c r="AB54" s="35"/>
    </row>
    <row r="55" spans="1:28" x14ac:dyDescent="0.35">
      <c r="A55" s="10" t="s">
        <v>186</v>
      </c>
      <c r="B55" s="11">
        <v>20295578</v>
      </c>
      <c r="C55" s="11">
        <v>1</v>
      </c>
      <c r="D55" s="11">
        <v>20295618</v>
      </c>
      <c r="E55" s="11" t="s">
        <v>36</v>
      </c>
      <c r="F55" s="16">
        <v>41608.071527777778</v>
      </c>
      <c r="G55" s="11" t="s">
        <v>36</v>
      </c>
      <c r="H55" s="11">
        <v>497</v>
      </c>
      <c r="I55" s="11">
        <v>350071</v>
      </c>
      <c r="J55" s="33" t="s">
        <v>202</v>
      </c>
      <c r="K55" s="11">
        <v>982865</v>
      </c>
      <c r="L55" s="10" t="s">
        <v>36</v>
      </c>
      <c r="M55" s="11">
        <v>986160</v>
      </c>
      <c r="N55" s="10" t="s">
        <v>36</v>
      </c>
      <c r="O55" s="12">
        <v>42731.379166666666</v>
      </c>
      <c r="P55" s="12">
        <v>44819.679166666669</v>
      </c>
      <c r="Q55" s="10" t="s">
        <v>203</v>
      </c>
      <c r="R55" s="10" t="s">
        <v>204</v>
      </c>
      <c r="S55" s="11">
        <v>7</v>
      </c>
      <c r="T55" s="11">
        <v>0</v>
      </c>
      <c r="U55" s="11">
        <v>0</v>
      </c>
      <c r="V55" s="12"/>
      <c r="W55" s="12"/>
      <c r="X55" s="10" t="s">
        <v>33</v>
      </c>
      <c r="Y55" s="35"/>
      <c r="Z55" s="35"/>
      <c r="AA55" s="8">
        <f t="shared" si="6"/>
        <v>703</v>
      </c>
      <c r="AB55" s="35"/>
    </row>
    <row r="56" spans="1:28" x14ac:dyDescent="0.35">
      <c r="A56" s="10" t="s">
        <v>186</v>
      </c>
      <c r="B56" s="11">
        <v>11620103</v>
      </c>
      <c r="C56" s="11">
        <v>1</v>
      </c>
      <c r="D56" s="11">
        <v>11620196</v>
      </c>
      <c r="E56" s="11" t="s">
        <v>36</v>
      </c>
      <c r="F56" s="16">
        <v>41113.857638888891</v>
      </c>
      <c r="G56" s="11" t="s">
        <v>36</v>
      </c>
      <c r="H56" s="11">
        <v>474</v>
      </c>
      <c r="I56" s="11">
        <v>325532</v>
      </c>
      <c r="J56" s="33" t="s">
        <v>205</v>
      </c>
      <c r="K56" s="11">
        <v>1235929</v>
      </c>
      <c r="L56" s="10" t="s">
        <v>36</v>
      </c>
      <c r="M56" s="11">
        <v>211176</v>
      </c>
      <c r="N56" s="10" t="s">
        <v>36</v>
      </c>
      <c r="O56" s="12">
        <v>42432.963194444441</v>
      </c>
      <c r="P56" s="12">
        <v>44530.613194444442</v>
      </c>
      <c r="Q56" s="10" t="s">
        <v>206</v>
      </c>
      <c r="R56" s="10" t="s">
        <v>207</v>
      </c>
      <c r="S56" s="11">
        <v>10</v>
      </c>
      <c r="T56" s="11">
        <v>1</v>
      </c>
      <c r="U56" s="11">
        <v>0</v>
      </c>
      <c r="V56" s="12"/>
      <c r="W56" s="12"/>
      <c r="X56" s="10" t="s">
        <v>33</v>
      </c>
      <c r="Y56" s="35"/>
      <c r="Z56" s="35"/>
      <c r="AA56" s="8">
        <f t="shared" si="6"/>
        <v>764</v>
      </c>
      <c r="AB56" s="35"/>
    </row>
    <row r="57" spans="1:28" x14ac:dyDescent="0.35">
      <c r="A57" s="10" t="s">
        <v>186</v>
      </c>
      <c r="B57" s="11">
        <v>3693626</v>
      </c>
      <c r="C57" s="11">
        <v>1</v>
      </c>
      <c r="D57" s="11">
        <v>3693706</v>
      </c>
      <c r="E57" s="11" t="s">
        <v>36</v>
      </c>
      <c r="F57" s="16">
        <v>40433.149305555555</v>
      </c>
      <c r="G57" s="11" t="s">
        <v>36</v>
      </c>
      <c r="H57" s="11">
        <v>462</v>
      </c>
      <c r="I57" s="11">
        <v>462696</v>
      </c>
      <c r="J57" s="33" t="s">
        <v>208</v>
      </c>
      <c r="K57" s="11">
        <v>290629</v>
      </c>
      <c r="L57" s="10" t="s">
        <v>36</v>
      </c>
      <c r="M57" s="11">
        <v>3885376</v>
      </c>
      <c r="N57" s="10" t="s">
        <v>36</v>
      </c>
      <c r="O57" s="12">
        <v>41940.457638888889</v>
      </c>
      <c r="P57" s="12">
        <v>44861.793055555558</v>
      </c>
      <c r="Q57" s="10" t="s">
        <v>209</v>
      </c>
      <c r="R57" s="10" t="s">
        <v>210</v>
      </c>
      <c r="S57" s="11">
        <v>23</v>
      </c>
      <c r="T57" s="11">
        <v>13</v>
      </c>
      <c r="U57" s="11">
        <v>0</v>
      </c>
      <c r="V57" s="12"/>
      <c r="W57" s="12"/>
      <c r="X57" s="10" t="s">
        <v>33</v>
      </c>
      <c r="Y57" s="35"/>
      <c r="Z57" s="35"/>
      <c r="AA57" s="8">
        <f t="shared" si="6"/>
        <v>547</v>
      </c>
      <c r="AB57" s="35"/>
    </row>
    <row r="58" spans="1:28" x14ac:dyDescent="0.35">
      <c r="A58" s="10" t="s">
        <v>186</v>
      </c>
      <c r="B58" s="11">
        <v>9841623</v>
      </c>
      <c r="C58" s="11">
        <v>1</v>
      </c>
      <c r="D58" s="11">
        <v>9841929</v>
      </c>
      <c r="E58" s="11" t="s">
        <v>36</v>
      </c>
      <c r="F58" s="16">
        <v>40991.631249999999</v>
      </c>
      <c r="G58" s="11" t="s">
        <v>36</v>
      </c>
      <c r="H58" s="11">
        <v>453</v>
      </c>
      <c r="I58" s="11">
        <v>820146</v>
      </c>
      <c r="J58" s="33" t="s">
        <v>211</v>
      </c>
      <c r="K58" s="11">
        <v>584862</v>
      </c>
      <c r="L58" s="10" t="s">
        <v>36</v>
      </c>
      <c r="M58" s="11"/>
      <c r="N58" s="10" t="s">
        <v>36</v>
      </c>
      <c r="O58" s="12"/>
      <c r="P58" s="12">
        <v>44630.398611111108</v>
      </c>
      <c r="Q58" s="10" t="s">
        <v>212</v>
      </c>
      <c r="R58" s="10" t="s">
        <v>213</v>
      </c>
      <c r="S58" s="11">
        <v>8</v>
      </c>
      <c r="T58" s="11">
        <v>3</v>
      </c>
      <c r="U58" s="11">
        <v>0</v>
      </c>
      <c r="V58" s="12"/>
      <c r="W58" s="12"/>
      <c r="X58" s="10" t="s">
        <v>33</v>
      </c>
      <c r="Y58" s="35"/>
      <c r="Z58" s="35"/>
      <c r="AA58" s="8">
        <f t="shared" si="6"/>
        <v>509</v>
      </c>
      <c r="AB58" s="35"/>
    </row>
    <row r="59" spans="1:28" x14ac:dyDescent="0.35">
      <c r="A59" s="10" t="s">
        <v>186</v>
      </c>
      <c r="B59" s="11">
        <v>1096650</v>
      </c>
      <c r="C59" s="11">
        <v>1</v>
      </c>
      <c r="D59" s="11">
        <v>1464411</v>
      </c>
      <c r="E59" s="11" t="s">
        <v>36</v>
      </c>
      <c r="F59" s="16">
        <v>40002.323611111111</v>
      </c>
      <c r="G59" s="11" t="s">
        <v>36</v>
      </c>
      <c r="H59" s="11">
        <v>445</v>
      </c>
      <c r="I59" s="11">
        <v>194440</v>
      </c>
      <c r="J59" s="33" t="s">
        <v>214</v>
      </c>
      <c r="K59" s="11">
        <v>110856</v>
      </c>
      <c r="L59" s="10" t="s">
        <v>36</v>
      </c>
      <c r="M59" s="11">
        <v>40342</v>
      </c>
      <c r="N59" s="10" t="s">
        <v>36</v>
      </c>
      <c r="O59" s="12">
        <v>41289.672222222223</v>
      </c>
      <c r="P59" s="12">
        <v>43908.390277777777</v>
      </c>
      <c r="Q59" s="10" t="s">
        <v>215</v>
      </c>
      <c r="R59" s="10" t="s">
        <v>216</v>
      </c>
      <c r="S59" s="11">
        <v>11</v>
      </c>
      <c r="T59" s="11">
        <v>2</v>
      </c>
      <c r="U59" s="11">
        <v>0</v>
      </c>
      <c r="V59" s="12"/>
      <c r="W59" s="12"/>
      <c r="X59" s="10" t="s">
        <v>119</v>
      </c>
      <c r="Y59" s="35"/>
      <c r="Z59" s="35"/>
      <c r="AA59" s="8">
        <f t="shared" si="6"/>
        <v>499</v>
      </c>
      <c r="AB59" s="35"/>
    </row>
    <row r="60" spans="1:28" x14ac:dyDescent="0.35">
      <c r="A60" s="10" t="s">
        <v>186</v>
      </c>
      <c r="B60" s="11">
        <v>40268446</v>
      </c>
      <c r="C60" s="11">
        <v>1</v>
      </c>
      <c r="D60" s="11">
        <v>40268447</v>
      </c>
      <c r="E60" s="11" t="s">
        <v>36</v>
      </c>
      <c r="F60" s="16">
        <v>42669.72152777778</v>
      </c>
      <c r="G60" s="11" t="s">
        <v>36</v>
      </c>
      <c r="H60" s="11">
        <v>431</v>
      </c>
      <c r="I60" s="11">
        <v>515970</v>
      </c>
      <c r="J60" s="33" t="s">
        <v>217</v>
      </c>
      <c r="K60" s="11">
        <v>1150995</v>
      </c>
      <c r="L60" s="10" t="s">
        <v>36</v>
      </c>
      <c r="M60" s="11">
        <v>3601487</v>
      </c>
      <c r="N60" s="10" t="s">
        <v>36</v>
      </c>
      <c r="O60" s="12">
        <v>43365.993750000001</v>
      </c>
      <c r="P60" s="12">
        <v>44904.741666666669</v>
      </c>
      <c r="Q60" s="10" t="s">
        <v>218</v>
      </c>
      <c r="R60" s="10" t="s">
        <v>219</v>
      </c>
      <c r="S60" s="11">
        <v>11</v>
      </c>
      <c r="T60" s="11">
        <v>3</v>
      </c>
      <c r="U60" s="11">
        <v>0</v>
      </c>
      <c r="V60" s="12"/>
      <c r="W60" s="12"/>
      <c r="X60" s="10" t="s">
        <v>33</v>
      </c>
      <c r="Y60" s="35"/>
      <c r="Z60" s="35"/>
      <c r="AA60" s="8">
        <f t="shared" si="6"/>
        <v>280</v>
      </c>
      <c r="AB60" s="35"/>
    </row>
    <row r="61" spans="1:28" x14ac:dyDescent="0.35">
      <c r="A61" s="10" t="s">
        <v>220</v>
      </c>
      <c r="B61" s="11">
        <v>231767</v>
      </c>
      <c r="C61" s="11">
        <v>1</v>
      </c>
      <c r="D61" s="11">
        <v>231855</v>
      </c>
      <c r="E61" s="11" t="s">
        <v>36</v>
      </c>
      <c r="F61" s="16">
        <v>39744.931250000001</v>
      </c>
      <c r="G61" s="11" t="s">
        <v>36</v>
      </c>
      <c r="H61" s="11">
        <v>12460</v>
      </c>
      <c r="I61" s="11">
        <v>3117582</v>
      </c>
      <c r="J61" s="33" t="s">
        <v>221</v>
      </c>
      <c r="K61" s="11">
        <v>18300</v>
      </c>
      <c r="L61" s="10" t="s">
        <v>222</v>
      </c>
      <c r="M61" s="11">
        <v>100297</v>
      </c>
      <c r="N61" s="10" t="s">
        <v>223</v>
      </c>
      <c r="O61" s="12">
        <v>44893.996527777781</v>
      </c>
      <c r="P61" s="12">
        <v>44926.603472222225</v>
      </c>
      <c r="Q61" s="10" t="s">
        <v>224</v>
      </c>
      <c r="R61" s="10" t="s">
        <v>225</v>
      </c>
      <c r="S61" s="11">
        <v>51</v>
      </c>
      <c r="T61" s="11">
        <v>0</v>
      </c>
      <c r="U61" s="11">
        <v>0</v>
      </c>
      <c r="V61" s="12"/>
      <c r="W61" s="12"/>
      <c r="X61" s="10" t="s">
        <v>34</v>
      </c>
      <c r="Y61" s="35" t="s">
        <v>8</v>
      </c>
      <c r="Z61" s="35">
        <f t="shared" ref="Z61" si="10">SUM(H61:H70)</f>
        <v>69704</v>
      </c>
      <c r="AA61" s="8">
        <f t="shared" si="6"/>
        <v>1252</v>
      </c>
      <c r="AB61" s="35">
        <f t="shared" ref="AB61" si="11">SUM(AA61:AA70)</f>
        <v>4144</v>
      </c>
    </row>
    <row r="62" spans="1:28" x14ac:dyDescent="0.35">
      <c r="A62" s="10" t="s">
        <v>220</v>
      </c>
      <c r="B62" s="11">
        <v>419163</v>
      </c>
      <c r="C62" s="11">
        <v>1</v>
      </c>
      <c r="D62" s="11">
        <v>419185</v>
      </c>
      <c r="E62" s="11" t="s">
        <v>36</v>
      </c>
      <c r="F62" s="16">
        <v>39820.174305555556</v>
      </c>
      <c r="G62" s="11" t="s">
        <v>36</v>
      </c>
      <c r="H62" s="11">
        <v>7877</v>
      </c>
      <c r="I62" s="11">
        <v>4315249</v>
      </c>
      <c r="J62" s="33" t="s">
        <v>226</v>
      </c>
      <c r="K62" s="11">
        <v>51518</v>
      </c>
      <c r="L62" s="10" t="s">
        <v>227</v>
      </c>
      <c r="M62" s="11">
        <v>365102</v>
      </c>
      <c r="N62" s="10" t="s">
        <v>228</v>
      </c>
      <c r="O62" s="12">
        <v>44879.087500000001</v>
      </c>
      <c r="P62" s="12">
        <v>44926.722916666666</v>
      </c>
      <c r="Q62" s="10" t="s">
        <v>229</v>
      </c>
      <c r="R62" s="10" t="s">
        <v>230</v>
      </c>
      <c r="S62" s="11">
        <v>45</v>
      </c>
      <c r="T62" s="11">
        <v>2</v>
      </c>
      <c r="U62" s="11">
        <v>0</v>
      </c>
      <c r="V62" s="12"/>
      <c r="W62" s="12"/>
      <c r="X62" s="10" t="s">
        <v>34</v>
      </c>
      <c r="Y62" s="35"/>
      <c r="Z62" s="35"/>
      <c r="AA62" s="8">
        <f t="shared" si="6"/>
        <v>846</v>
      </c>
      <c r="AB62" s="35"/>
    </row>
    <row r="63" spans="1:28" x14ac:dyDescent="0.35">
      <c r="A63" s="10" t="s">
        <v>220</v>
      </c>
      <c r="B63" s="11">
        <v>394809</v>
      </c>
      <c r="C63" s="11">
        <v>1</v>
      </c>
      <c r="D63" s="11">
        <v>394814</v>
      </c>
      <c r="E63" s="11" t="s">
        <v>36</v>
      </c>
      <c r="F63" s="16">
        <v>39809.355555555558</v>
      </c>
      <c r="G63" s="11" t="s">
        <v>36</v>
      </c>
      <c r="H63" s="11">
        <v>7593</v>
      </c>
      <c r="I63" s="11">
        <v>2674585</v>
      </c>
      <c r="J63" s="33" t="s">
        <v>231</v>
      </c>
      <c r="K63" s="11">
        <v>51518</v>
      </c>
      <c r="L63" s="10" t="s">
        <v>227</v>
      </c>
      <c r="M63" s="11">
        <v>365102</v>
      </c>
      <c r="N63" s="10" t="s">
        <v>232</v>
      </c>
      <c r="O63" s="12">
        <v>44718.119444444441</v>
      </c>
      <c r="P63" s="12">
        <v>44800.215277777781</v>
      </c>
      <c r="Q63" s="10" t="s">
        <v>233</v>
      </c>
      <c r="R63" s="10" t="s">
        <v>234</v>
      </c>
      <c r="S63" s="11">
        <v>30</v>
      </c>
      <c r="T63" s="11">
        <v>9</v>
      </c>
      <c r="U63" s="11">
        <v>0</v>
      </c>
      <c r="V63" s="12"/>
      <c r="W63" s="12"/>
      <c r="X63" s="10" t="s">
        <v>34</v>
      </c>
      <c r="Y63" s="35"/>
      <c r="Z63" s="35"/>
      <c r="AA63" s="8">
        <f t="shared" si="6"/>
        <v>131</v>
      </c>
      <c r="AB63" s="35"/>
    </row>
    <row r="64" spans="1:28" x14ac:dyDescent="0.35">
      <c r="A64" s="10" t="s">
        <v>220</v>
      </c>
      <c r="B64" s="11">
        <v>100003</v>
      </c>
      <c r="C64" s="11">
        <v>1</v>
      </c>
      <c r="D64" s="11">
        <v>100146</v>
      </c>
      <c r="E64" s="11" t="s">
        <v>36</v>
      </c>
      <c r="F64" s="16">
        <v>39710.256944444445</v>
      </c>
      <c r="G64" s="11" t="s">
        <v>36</v>
      </c>
      <c r="H64" s="11">
        <v>7082</v>
      </c>
      <c r="I64" s="11">
        <v>1075408</v>
      </c>
      <c r="J64" s="33" t="s">
        <v>235</v>
      </c>
      <c r="K64" s="11">
        <v>9951</v>
      </c>
      <c r="L64" s="10" t="s">
        <v>165</v>
      </c>
      <c r="M64" s="11">
        <v>365102</v>
      </c>
      <c r="N64" s="10" t="s">
        <v>236</v>
      </c>
      <c r="O64" s="12">
        <v>44670.09097222222</v>
      </c>
      <c r="P64" s="12">
        <v>44903.527777777781</v>
      </c>
      <c r="Q64" s="10" t="s">
        <v>237</v>
      </c>
      <c r="R64" s="10" t="s">
        <v>238</v>
      </c>
      <c r="S64" s="11">
        <v>23</v>
      </c>
      <c r="T64" s="11">
        <v>0</v>
      </c>
      <c r="U64" s="11">
        <v>0</v>
      </c>
      <c r="V64" s="12"/>
      <c r="W64" s="12"/>
      <c r="X64" s="10" t="s">
        <v>34</v>
      </c>
      <c r="Y64" s="35"/>
      <c r="Z64" s="35"/>
      <c r="AA64" s="8">
        <f t="shared" si="6"/>
        <v>53</v>
      </c>
      <c r="AB64" s="35"/>
    </row>
    <row r="65" spans="1:28" x14ac:dyDescent="0.35">
      <c r="A65" s="10" t="s">
        <v>220</v>
      </c>
      <c r="B65" s="11">
        <v>82831</v>
      </c>
      <c r="C65" s="11">
        <v>1</v>
      </c>
      <c r="D65" s="11"/>
      <c r="E65" s="11" t="s">
        <v>36</v>
      </c>
      <c r="F65" s="16">
        <v>39708.538194444445</v>
      </c>
      <c r="G65" s="11" t="s">
        <v>36</v>
      </c>
      <c r="H65" s="11">
        <v>6866</v>
      </c>
      <c r="I65" s="11">
        <v>5060640</v>
      </c>
      <c r="J65" s="33" t="s">
        <v>239</v>
      </c>
      <c r="K65" s="11">
        <v>15616</v>
      </c>
      <c r="L65" s="10" t="s">
        <v>36</v>
      </c>
      <c r="M65" s="11">
        <v>963881</v>
      </c>
      <c r="N65" s="10" t="s">
        <v>240</v>
      </c>
      <c r="O65" s="12">
        <v>44282.820833333331</v>
      </c>
      <c r="P65" s="12">
        <v>44917.505555555559</v>
      </c>
      <c r="Q65" s="10" t="s">
        <v>241</v>
      </c>
      <c r="R65" s="10" t="s">
        <v>242</v>
      </c>
      <c r="S65" s="11">
        <v>40</v>
      </c>
      <c r="T65" s="11">
        <v>1</v>
      </c>
      <c r="U65" s="11">
        <v>0</v>
      </c>
      <c r="V65" s="12"/>
      <c r="W65" s="12"/>
      <c r="X65" s="10" t="s">
        <v>34</v>
      </c>
      <c r="Y65" s="35"/>
      <c r="Z65" s="35"/>
      <c r="AA65" s="8">
        <f t="shared" si="6"/>
        <v>191</v>
      </c>
      <c r="AB65" s="35"/>
    </row>
    <row r="66" spans="1:28" x14ac:dyDescent="0.35">
      <c r="A66" s="10" t="s">
        <v>220</v>
      </c>
      <c r="B66" s="11">
        <v>38987</v>
      </c>
      <c r="C66" s="11">
        <v>1</v>
      </c>
      <c r="D66" s="11">
        <v>26853961</v>
      </c>
      <c r="E66" s="11" t="s">
        <v>36</v>
      </c>
      <c r="F66" s="16">
        <v>39693.322222222225</v>
      </c>
      <c r="G66" s="11" t="s">
        <v>36</v>
      </c>
      <c r="H66" s="11">
        <v>6576</v>
      </c>
      <c r="I66" s="11">
        <v>2964130</v>
      </c>
      <c r="J66" s="33" t="s">
        <v>243</v>
      </c>
      <c r="K66" s="11">
        <v>3207</v>
      </c>
      <c r="L66" s="10" t="s">
        <v>244</v>
      </c>
      <c r="M66" s="11">
        <v>365102</v>
      </c>
      <c r="N66" s="10" t="s">
        <v>244</v>
      </c>
      <c r="O66" s="12">
        <v>44734.750694444447</v>
      </c>
      <c r="P66" s="12">
        <v>44925.025000000001</v>
      </c>
      <c r="Q66" s="10" t="s">
        <v>245</v>
      </c>
      <c r="R66" s="10" t="s">
        <v>246</v>
      </c>
      <c r="S66" s="11">
        <v>43</v>
      </c>
      <c r="T66" s="11">
        <v>0</v>
      </c>
      <c r="U66" s="11">
        <v>0</v>
      </c>
      <c r="V66" s="12"/>
      <c r="W66" s="12"/>
      <c r="X66" s="10" t="s">
        <v>34</v>
      </c>
      <c r="Y66" s="35"/>
      <c r="Z66" s="35"/>
      <c r="AA66" s="8">
        <f t="shared" si="6"/>
        <v>306</v>
      </c>
      <c r="AB66" s="35"/>
    </row>
    <row r="67" spans="1:28" x14ac:dyDescent="0.35">
      <c r="A67" s="10" t="s">
        <v>220</v>
      </c>
      <c r="B67" s="11">
        <v>89228</v>
      </c>
      <c r="C67" s="11">
        <v>1</v>
      </c>
      <c r="D67" s="11">
        <v>89243</v>
      </c>
      <c r="E67" s="11" t="s">
        <v>36</v>
      </c>
      <c r="F67" s="16">
        <v>39709.065972222219</v>
      </c>
      <c r="G67" s="11" t="s">
        <v>36</v>
      </c>
      <c r="H67" s="11">
        <v>5877</v>
      </c>
      <c r="I67" s="11">
        <v>4219833</v>
      </c>
      <c r="J67" s="33" t="s">
        <v>247</v>
      </c>
      <c r="K67" s="11">
        <v>17085</v>
      </c>
      <c r="L67" s="10" t="s">
        <v>248</v>
      </c>
      <c r="M67" s="11">
        <v>3739391</v>
      </c>
      <c r="N67" s="10" t="s">
        <v>36</v>
      </c>
      <c r="O67" s="12">
        <v>44910.04583333333</v>
      </c>
      <c r="P67" s="12">
        <v>44910.04583333333</v>
      </c>
      <c r="Q67" s="10" t="s">
        <v>249</v>
      </c>
      <c r="R67" s="10" t="s">
        <v>250</v>
      </c>
      <c r="S67" s="11">
        <v>64</v>
      </c>
      <c r="T67" s="11">
        <v>0</v>
      </c>
      <c r="U67" s="11">
        <v>0</v>
      </c>
      <c r="V67" s="12"/>
      <c r="W67" s="12"/>
      <c r="X67" s="10" t="s">
        <v>34</v>
      </c>
      <c r="Y67" s="35"/>
      <c r="Z67" s="35"/>
      <c r="AA67" s="8">
        <f t="shared" si="6"/>
        <v>106</v>
      </c>
      <c r="AB67" s="35"/>
    </row>
    <row r="68" spans="1:28" x14ac:dyDescent="0.35">
      <c r="A68" s="10" t="s">
        <v>220</v>
      </c>
      <c r="B68" s="11">
        <v>273192</v>
      </c>
      <c r="C68" s="11">
        <v>1</v>
      </c>
      <c r="D68" s="11">
        <v>273227</v>
      </c>
      <c r="E68" s="11" t="s">
        <v>36</v>
      </c>
      <c r="F68" s="16">
        <v>39759.788888888892</v>
      </c>
      <c r="G68" s="11" t="s">
        <v>36</v>
      </c>
      <c r="H68" s="11">
        <v>5415</v>
      </c>
      <c r="I68" s="11">
        <v>3457321</v>
      </c>
      <c r="J68" s="33" t="s">
        <v>251</v>
      </c>
      <c r="K68" s="11">
        <v>13055</v>
      </c>
      <c r="L68" s="10" t="s">
        <v>252</v>
      </c>
      <c r="M68" s="11">
        <v>2347649</v>
      </c>
      <c r="N68" s="10" t="s">
        <v>252</v>
      </c>
      <c r="O68" s="12">
        <v>44914.393750000003</v>
      </c>
      <c r="P68" s="12">
        <v>44914.393750000003</v>
      </c>
      <c r="Q68" s="10" t="s">
        <v>253</v>
      </c>
      <c r="R68" s="10" t="s">
        <v>254</v>
      </c>
      <c r="S68" s="11">
        <v>28</v>
      </c>
      <c r="T68" s="11">
        <v>4</v>
      </c>
      <c r="U68" s="11">
        <v>0</v>
      </c>
      <c r="V68" s="12"/>
      <c r="W68" s="12"/>
      <c r="X68" s="10" t="s">
        <v>34</v>
      </c>
      <c r="Y68" s="35"/>
      <c r="Z68" s="35"/>
      <c r="AA68" s="8">
        <f t="shared" si="6"/>
        <v>160</v>
      </c>
      <c r="AB68" s="35"/>
    </row>
    <row r="69" spans="1:28" x14ac:dyDescent="0.35">
      <c r="A69" s="10" t="s">
        <v>220</v>
      </c>
      <c r="B69" s="11">
        <v>522563</v>
      </c>
      <c r="C69" s="11">
        <v>1</v>
      </c>
      <c r="D69" s="11">
        <v>522578</v>
      </c>
      <c r="E69" s="11" t="s">
        <v>36</v>
      </c>
      <c r="F69" s="16">
        <v>39850.949305555558</v>
      </c>
      <c r="G69" s="11" t="s">
        <v>36</v>
      </c>
      <c r="H69" s="11">
        <v>4982</v>
      </c>
      <c r="I69" s="11">
        <v>3639926</v>
      </c>
      <c r="J69" s="33" t="s">
        <v>255</v>
      </c>
      <c r="K69" s="11">
        <v>51816</v>
      </c>
      <c r="L69" s="10" t="s">
        <v>256</v>
      </c>
      <c r="M69" s="11">
        <v>523612</v>
      </c>
      <c r="N69" s="10" t="s">
        <v>257</v>
      </c>
      <c r="O69" s="12">
        <v>44781.035416666666</v>
      </c>
      <c r="P69" s="12">
        <v>44869.699305555558</v>
      </c>
      <c r="Q69" s="10" t="s">
        <v>258</v>
      </c>
      <c r="R69" s="10" t="s">
        <v>259</v>
      </c>
      <c r="S69" s="11">
        <v>26</v>
      </c>
      <c r="T69" s="11">
        <v>1</v>
      </c>
      <c r="U69" s="11">
        <v>0</v>
      </c>
      <c r="V69" s="12"/>
      <c r="W69" s="12"/>
      <c r="X69" s="10" t="s">
        <v>34</v>
      </c>
      <c r="Y69" s="35"/>
      <c r="Z69" s="35"/>
      <c r="AA69" s="8">
        <f t="shared" si="6"/>
        <v>330</v>
      </c>
      <c r="AB69" s="35"/>
    </row>
    <row r="70" spans="1:28" x14ac:dyDescent="0.35">
      <c r="A70" s="10" t="s">
        <v>220</v>
      </c>
      <c r="B70" s="11">
        <v>952914</v>
      </c>
      <c r="C70" s="11">
        <v>1</v>
      </c>
      <c r="D70" s="11">
        <v>952952</v>
      </c>
      <c r="E70" s="11" t="s">
        <v>36</v>
      </c>
      <c r="F70" s="16">
        <v>39968.854166666664</v>
      </c>
      <c r="G70" s="11" t="s">
        <v>36</v>
      </c>
      <c r="H70" s="11">
        <v>4976</v>
      </c>
      <c r="I70" s="11">
        <v>3748143</v>
      </c>
      <c r="J70" s="33" t="s">
        <v>260</v>
      </c>
      <c r="K70" s="11">
        <v>110527</v>
      </c>
      <c r="L70" s="10" t="s">
        <v>36</v>
      </c>
      <c r="M70" s="11">
        <v>523612</v>
      </c>
      <c r="N70" s="10" t="s">
        <v>36</v>
      </c>
      <c r="O70" s="12">
        <v>44814.390277777777</v>
      </c>
      <c r="P70" s="12">
        <v>44916.731249999997</v>
      </c>
      <c r="Q70" s="10" t="s">
        <v>261</v>
      </c>
      <c r="R70" s="10" t="s">
        <v>262</v>
      </c>
      <c r="S70" s="11">
        <v>34</v>
      </c>
      <c r="T70" s="11">
        <v>2</v>
      </c>
      <c r="U70" s="11">
        <v>0</v>
      </c>
      <c r="V70" s="12"/>
      <c r="W70" s="12"/>
      <c r="X70" s="10" t="s">
        <v>34</v>
      </c>
      <c r="Y70" s="35"/>
      <c r="Z70" s="35"/>
      <c r="AA70" s="8">
        <f t="shared" si="6"/>
        <v>769</v>
      </c>
      <c r="AB70" s="35"/>
    </row>
    <row r="71" spans="1:28" x14ac:dyDescent="0.35">
      <c r="A71" s="10" t="s">
        <v>263</v>
      </c>
      <c r="B71" s="11">
        <v>31079081</v>
      </c>
      <c r="C71" s="11">
        <v>1</v>
      </c>
      <c r="D71" s="11">
        <v>42121109</v>
      </c>
      <c r="E71" s="11" t="s">
        <v>36</v>
      </c>
      <c r="F71" s="16">
        <v>42181.734722222223</v>
      </c>
      <c r="G71" s="11" t="s">
        <v>36</v>
      </c>
      <c r="H71" s="11">
        <v>2158</v>
      </c>
      <c r="I71" s="11">
        <v>1409371</v>
      </c>
      <c r="J71" s="33" t="s">
        <v>264</v>
      </c>
      <c r="K71" s="11">
        <v>5056</v>
      </c>
      <c r="L71" s="10" t="s">
        <v>36</v>
      </c>
      <c r="M71" s="11">
        <v>2051142</v>
      </c>
      <c r="N71" s="10" t="s">
        <v>36</v>
      </c>
      <c r="O71" s="12">
        <v>44223.299305555556</v>
      </c>
      <c r="P71" s="12">
        <v>44925.561805555553</v>
      </c>
      <c r="Q71" s="10" t="s">
        <v>265</v>
      </c>
      <c r="R71" s="10" t="s">
        <v>266</v>
      </c>
      <c r="S71" s="11">
        <v>41</v>
      </c>
      <c r="T71" s="11">
        <v>2</v>
      </c>
      <c r="U71" s="11">
        <v>0</v>
      </c>
      <c r="V71" s="12"/>
      <c r="W71" s="12"/>
      <c r="X71" s="10" t="s">
        <v>34</v>
      </c>
      <c r="Y71" s="35" t="s">
        <v>9</v>
      </c>
      <c r="Z71" s="35">
        <f t="shared" ref="Z71" si="12">SUM(H71:H80)</f>
        <v>13274</v>
      </c>
      <c r="AA71" s="8">
        <f t="shared" ref="AA71:AA90" si="13">LEN(J71)</f>
        <v>476</v>
      </c>
      <c r="AB71" s="35">
        <f t="shared" ref="AB71" si="14">SUM(AA71:AA80)</f>
        <v>9537</v>
      </c>
    </row>
    <row r="72" spans="1:28" x14ac:dyDescent="0.35">
      <c r="A72" s="10" t="s">
        <v>263</v>
      </c>
      <c r="B72" s="11">
        <v>22876978</v>
      </c>
      <c r="C72" s="11">
        <v>1</v>
      </c>
      <c r="D72" s="11">
        <v>22877049</v>
      </c>
      <c r="E72" s="11" t="s">
        <v>36</v>
      </c>
      <c r="F72" s="16">
        <v>41734.228472222225</v>
      </c>
      <c r="G72" s="11" t="s">
        <v>36</v>
      </c>
      <c r="H72" s="11">
        <v>1868</v>
      </c>
      <c r="I72" s="11">
        <v>1650104</v>
      </c>
      <c r="J72" s="33" t="s">
        <v>267</v>
      </c>
      <c r="K72" s="11">
        <v>652693</v>
      </c>
      <c r="L72" s="10" t="s">
        <v>36</v>
      </c>
      <c r="M72" s="11">
        <v>63550</v>
      </c>
      <c r="N72" s="10" t="s">
        <v>36</v>
      </c>
      <c r="O72" s="12">
        <v>44241.65</v>
      </c>
      <c r="P72" s="12">
        <v>44899.334722222222</v>
      </c>
      <c r="Q72" s="10" t="s">
        <v>268</v>
      </c>
      <c r="R72" s="10" t="s">
        <v>269</v>
      </c>
      <c r="S72" s="11">
        <v>82</v>
      </c>
      <c r="T72" s="11">
        <v>9</v>
      </c>
      <c r="U72" s="11">
        <v>0</v>
      </c>
      <c r="V72" s="12"/>
      <c r="W72" s="12"/>
      <c r="X72" s="10" t="s">
        <v>34</v>
      </c>
      <c r="Y72" s="35"/>
      <c r="Z72" s="35"/>
      <c r="AA72" s="8">
        <f t="shared" si="13"/>
        <v>466</v>
      </c>
      <c r="AB72" s="35"/>
    </row>
    <row r="73" spans="1:28" x14ac:dyDescent="0.35">
      <c r="A73" s="10" t="s">
        <v>263</v>
      </c>
      <c r="B73" s="11">
        <v>31048953</v>
      </c>
      <c r="C73" s="11">
        <v>1</v>
      </c>
      <c r="D73" s="11">
        <v>31049016</v>
      </c>
      <c r="E73" s="11" t="s">
        <v>36</v>
      </c>
      <c r="F73" s="16">
        <v>42180.472916666666</v>
      </c>
      <c r="G73" s="11" t="s">
        <v>36</v>
      </c>
      <c r="H73" s="11">
        <v>1409</v>
      </c>
      <c r="I73" s="11">
        <v>585992</v>
      </c>
      <c r="J73" s="33" t="s">
        <v>270</v>
      </c>
      <c r="K73" s="11">
        <v>5038178</v>
      </c>
      <c r="L73" s="10" t="s">
        <v>36</v>
      </c>
      <c r="M73" s="11">
        <v>8113455</v>
      </c>
      <c r="N73" s="10" t="s">
        <v>36</v>
      </c>
      <c r="O73" s="12">
        <v>44691.802083333336</v>
      </c>
      <c r="P73" s="12">
        <v>44871.995833333334</v>
      </c>
      <c r="Q73" s="10" t="s">
        <v>271</v>
      </c>
      <c r="R73" s="10" t="s">
        <v>272</v>
      </c>
      <c r="S73" s="11">
        <v>22</v>
      </c>
      <c r="T73" s="11">
        <v>5</v>
      </c>
      <c r="U73" s="11">
        <v>0</v>
      </c>
      <c r="V73" s="12"/>
      <c r="W73" s="12"/>
      <c r="X73" s="10" t="s">
        <v>34</v>
      </c>
      <c r="Y73" s="35"/>
      <c r="Z73" s="35"/>
      <c r="AA73" s="8">
        <f t="shared" si="13"/>
        <v>191</v>
      </c>
      <c r="AB73" s="35"/>
    </row>
    <row r="74" spans="1:28" x14ac:dyDescent="0.35">
      <c r="A74" s="10" t="s">
        <v>263</v>
      </c>
      <c r="B74" s="11">
        <v>32370994</v>
      </c>
      <c r="C74" s="11">
        <v>1</v>
      </c>
      <c r="D74" s="11">
        <v>32371612</v>
      </c>
      <c r="E74" s="11" t="s">
        <v>36</v>
      </c>
      <c r="F74" s="16">
        <v>42250.365972222222</v>
      </c>
      <c r="G74" s="11" t="s">
        <v>36</v>
      </c>
      <c r="H74" s="11">
        <v>1367</v>
      </c>
      <c r="I74" s="11">
        <v>833545</v>
      </c>
      <c r="J74" s="33" t="s">
        <v>273</v>
      </c>
      <c r="K74" s="11">
        <v>709635</v>
      </c>
      <c r="L74" s="10" t="s">
        <v>36</v>
      </c>
      <c r="M74" s="11">
        <v>3344111</v>
      </c>
      <c r="N74" s="10" t="s">
        <v>36</v>
      </c>
      <c r="O74" s="12">
        <v>42250.390972222223</v>
      </c>
      <c r="P74" s="12">
        <v>44861.78125</v>
      </c>
      <c r="Q74" s="10" t="s">
        <v>274</v>
      </c>
      <c r="R74" s="10" t="s">
        <v>42</v>
      </c>
      <c r="S74" s="11">
        <v>32</v>
      </c>
      <c r="T74" s="11">
        <v>1</v>
      </c>
      <c r="U74" s="11">
        <v>0</v>
      </c>
      <c r="V74" s="12"/>
      <c r="W74" s="12"/>
      <c r="X74" s="10" t="s">
        <v>33</v>
      </c>
      <c r="Y74" s="35"/>
      <c r="Z74" s="35"/>
      <c r="AA74" s="8">
        <f t="shared" si="13"/>
        <v>1067</v>
      </c>
      <c r="AB74" s="35"/>
    </row>
    <row r="75" spans="1:28" x14ac:dyDescent="0.35">
      <c r="A75" s="10" t="s">
        <v>263</v>
      </c>
      <c r="B75" s="11">
        <v>27928372</v>
      </c>
      <c r="C75" s="11">
        <v>1</v>
      </c>
      <c r="D75" s="11">
        <v>36623117</v>
      </c>
      <c r="E75" s="11" t="s">
        <v>36</v>
      </c>
      <c r="F75" s="16">
        <v>42017.743750000001</v>
      </c>
      <c r="G75" s="11" t="s">
        <v>36</v>
      </c>
      <c r="H75" s="11">
        <v>1152</v>
      </c>
      <c r="I75" s="11">
        <v>718125</v>
      </c>
      <c r="J75" s="33" t="s">
        <v>275</v>
      </c>
      <c r="K75" s="11">
        <v>4377851</v>
      </c>
      <c r="L75" s="10" t="s">
        <v>36</v>
      </c>
      <c r="M75" s="11">
        <v>63550</v>
      </c>
      <c r="N75" s="10" t="s">
        <v>36</v>
      </c>
      <c r="O75" s="12">
        <v>44687.575694444444</v>
      </c>
      <c r="P75" s="12">
        <v>44920.59097222222</v>
      </c>
      <c r="Q75" s="10" t="s">
        <v>276</v>
      </c>
      <c r="R75" s="10" t="s">
        <v>277</v>
      </c>
      <c r="S75" s="11">
        <v>55</v>
      </c>
      <c r="T75" s="11">
        <v>5</v>
      </c>
      <c r="U75" s="11">
        <v>0</v>
      </c>
      <c r="V75" s="12"/>
      <c r="W75" s="12"/>
      <c r="X75" s="10" t="s">
        <v>34</v>
      </c>
      <c r="Y75" s="35"/>
      <c r="Z75" s="35"/>
      <c r="AA75" s="8">
        <f t="shared" si="13"/>
        <v>1460</v>
      </c>
      <c r="AB75" s="35"/>
    </row>
    <row r="76" spans="1:28" x14ac:dyDescent="0.35">
      <c r="A76" s="10" t="s">
        <v>263</v>
      </c>
      <c r="B76" s="11">
        <v>1028250</v>
      </c>
      <c r="C76" s="11">
        <v>1</v>
      </c>
      <c r="D76" s="11">
        <v>1030631</v>
      </c>
      <c r="E76" s="11" t="s">
        <v>36</v>
      </c>
      <c r="F76" s="16">
        <v>39986.695138888892</v>
      </c>
      <c r="G76" s="11" t="s">
        <v>36</v>
      </c>
      <c r="H76" s="11">
        <v>1147</v>
      </c>
      <c r="I76" s="11">
        <v>274757</v>
      </c>
      <c r="J76" s="33" t="s">
        <v>278</v>
      </c>
      <c r="K76" s="11">
        <v>30958</v>
      </c>
      <c r="L76" s="10" t="s">
        <v>36</v>
      </c>
      <c r="M76" s="11">
        <v>442351</v>
      </c>
      <c r="N76" s="10" t="s">
        <v>36</v>
      </c>
      <c r="O76" s="12">
        <v>42803.734027777777</v>
      </c>
      <c r="P76" s="12">
        <v>43200.521527777775</v>
      </c>
      <c r="Q76" s="10" t="s">
        <v>279</v>
      </c>
      <c r="R76" s="10" t="s">
        <v>280</v>
      </c>
      <c r="S76" s="11">
        <v>18</v>
      </c>
      <c r="T76" s="11">
        <v>8</v>
      </c>
      <c r="U76" s="11">
        <v>0</v>
      </c>
      <c r="V76" s="12"/>
      <c r="W76" s="12"/>
      <c r="X76" s="10" t="s">
        <v>33</v>
      </c>
      <c r="Y76" s="35"/>
      <c r="Z76" s="35"/>
      <c r="AA76" s="8">
        <f t="shared" si="13"/>
        <v>649</v>
      </c>
      <c r="AB76" s="35"/>
    </row>
    <row r="77" spans="1:28" x14ac:dyDescent="0.35">
      <c r="A77" s="10" t="s">
        <v>263</v>
      </c>
      <c r="B77" s="11">
        <v>32461229</v>
      </c>
      <c r="C77" s="11">
        <v>1</v>
      </c>
      <c r="D77" s="11">
        <v>32920459</v>
      </c>
      <c r="E77" s="11" t="s">
        <v>36</v>
      </c>
      <c r="F77" s="16">
        <v>42255.628472222219</v>
      </c>
      <c r="G77" s="11" t="s">
        <v>36</v>
      </c>
      <c r="H77" s="11">
        <v>1124</v>
      </c>
      <c r="I77" s="11">
        <v>279272</v>
      </c>
      <c r="J77" s="33" t="s">
        <v>281</v>
      </c>
      <c r="K77" s="11">
        <v>2761509</v>
      </c>
      <c r="L77" s="10" t="s">
        <v>36</v>
      </c>
      <c r="M77" s="11">
        <v>9959912</v>
      </c>
      <c r="N77" s="10" t="s">
        <v>36</v>
      </c>
      <c r="O77" s="12">
        <v>43286.165972222225</v>
      </c>
      <c r="P77" s="12">
        <v>43566.548611111109</v>
      </c>
      <c r="Q77" s="10" t="s">
        <v>282</v>
      </c>
      <c r="R77" s="10" t="s">
        <v>283</v>
      </c>
      <c r="S77" s="11">
        <v>8</v>
      </c>
      <c r="T77" s="11">
        <v>4</v>
      </c>
      <c r="U77" s="11">
        <v>0</v>
      </c>
      <c r="V77" s="12">
        <v>43566.606944444444</v>
      </c>
      <c r="W77" s="12"/>
      <c r="X77" s="10" t="s">
        <v>34</v>
      </c>
      <c r="Y77" s="35"/>
      <c r="Z77" s="35"/>
      <c r="AA77" s="8">
        <f t="shared" si="13"/>
        <v>1904</v>
      </c>
      <c r="AB77" s="35"/>
    </row>
    <row r="78" spans="1:28" x14ac:dyDescent="0.35">
      <c r="A78" s="10" t="s">
        <v>263</v>
      </c>
      <c r="B78" s="11">
        <v>35411423</v>
      </c>
      <c r="C78" s="11">
        <v>1</v>
      </c>
      <c r="D78" s="11">
        <v>35415559</v>
      </c>
      <c r="E78" s="11" t="s">
        <v>36</v>
      </c>
      <c r="F78" s="16">
        <v>42415.585416666669</v>
      </c>
      <c r="G78" s="11" t="s">
        <v>36</v>
      </c>
      <c r="H78" s="11">
        <v>1053</v>
      </c>
      <c r="I78" s="11">
        <v>502753</v>
      </c>
      <c r="J78" s="33" t="s">
        <v>284</v>
      </c>
      <c r="K78" s="11">
        <v>911930</v>
      </c>
      <c r="L78" s="10" t="s">
        <v>36</v>
      </c>
      <c r="M78" s="11">
        <v>12160909</v>
      </c>
      <c r="N78" s="10" t="s">
        <v>36</v>
      </c>
      <c r="O78" s="12">
        <v>43932.447222222225</v>
      </c>
      <c r="P78" s="12">
        <v>44743.7</v>
      </c>
      <c r="Q78" s="10" t="s">
        <v>285</v>
      </c>
      <c r="R78" s="10" t="s">
        <v>286</v>
      </c>
      <c r="S78" s="11">
        <v>14</v>
      </c>
      <c r="T78" s="11">
        <v>3</v>
      </c>
      <c r="U78" s="11">
        <v>0</v>
      </c>
      <c r="V78" s="12"/>
      <c r="W78" s="12"/>
      <c r="X78" s="10" t="s">
        <v>34</v>
      </c>
      <c r="Y78" s="35"/>
      <c r="Z78" s="35"/>
      <c r="AA78" s="8">
        <f t="shared" si="13"/>
        <v>549</v>
      </c>
      <c r="AB78" s="35"/>
    </row>
    <row r="79" spans="1:28" x14ac:dyDescent="0.35">
      <c r="A79" s="10" t="s">
        <v>263</v>
      </c>
      <c r="B79" s="11">
        <v>30626030</v>
      </c>
      <c r="C79" s="11">
        <v>1</v>
      </c>
      <c r="D79" s="11">
        <v>30626072</v>
      </c>
      <c r="E79" s="11" t="s">
        <v>36</v>
      </c>
      <c r="F79" s="16">
        <v>42158.697222222225</v>
      </c>
      <c r="G79" s="11" t="s">
        <v>36</v>
      </c>
      <c r="H79" s="11">
        <v>1018</v>
      </c>
      <c r="I79" s="11">
        <v>1398558</v>
      </c>
      <c r="J79" s="33" t="s">
        <v>287</v>
      </c>
      <c r="K79" s="11">
        <v>478460</v>
      </c>
      <c r="L79" s="10" t="s">
        <v>36</v>
      </c>
      <c r="M79" s="11">
        <v>1434116</v>
      </c>
      <c r="N79" s="10" t="s">
        <v>36</v>
      </c>
      <c r="O79" s="12">
        <v>42399.47152777778</v>
      </c>
      <c r="P79" s="12">
        <v>44833.099305555559</v>
      </c>
      <c r="Q79" s="10" t="s">
        <v>288</v>
      </c>
      <c r="R79" s="10" t="s">
        <v>41</v>
      </c>
      <c r="S79" s="11">
        <v>21</v>
      </c>
      <c r="T79" s="11">
        <v>5</v>
      </c>
      <c r="U79" s="11">
        <v>0</v>
      </c>
      <c r="V79" s="12"/>
      <c r="W79" s="12"/>
      <c r="X79" s="10" t="s">
        <v>33</v>
      </c>
      <c r="Y79" s="35"/>
      <c r="Z79" s="35"/>
      <c r="AA79" s="8">
        <f t="shared" si="13"/>
        <v>1387</v>
      </c>
      <c r="AB79" s="35"/>
    </row>
    <row r="80" spans="1:28" x14ac:dyDescent="0.35">
      <c r="A80" s="10" t="s">
        <v>263</v>
      </c>
      <c r="B80" s="11">
        <v>28329382</v>
      </c>
      <c r="C80" s="11">
        <v>1</v>
      </c>
      <c r="D80" s="11">
        <v>28329550</v>
      </c>
      <c r="E80" s="11" t="s">
        <v>36</v>
      </c>
      <c r="F80" s="16">
        <v>42039.79583333333</v>
      </c>
      <c r="G80" s="11" t="s">
        <v>36</v>
      </c>
      <c r="H80" s="11">
        <v>978</v>
      </c>
      <c r="I80" s="11">
        <v>1131224</v>
      </c>
      <c r="J80" s="33" t="s">
        <v>289</v>
      </c>
      <c r="K80" s="11">
        <v>438581</v>
      </c>
      <c r="L80" s="10" t="s">
        <v>36</v>
      </c>
      <c r="M80" s="11">
        <v>438581</v>
      </c>
      <c r="N80" s="10" t="s">
        <v>36</v>
      </c>
      <c r="O80" s="12">
        <v>42039.844444444447</v>
      </c>
      <c r="P80" s="12">
        <v>44923.80972222222</v>
      </c>
      <c r="Q80" s="10" t="s">
        <v>290</v>
      </c>
      <c r="R80" s="10" t="s">
        <v>42</v>
      </c>
      <c r="S80" s="11">
        <v>25</v>
      </c>
      <c r="T80" s="11">
        <v>4</v>
      </c>
      <c r="U80" s="11">
        <v>0</v>
      </c>
      <c r="V80" s="12"/>
      <c r="W80" s="12"/>
      <c r="X80" s="10" t="s">
        <v>33</v>
      </c>
      <c r="Y80" s="35"/>
      <c r="Z80" s="35"/>
      <c r="AA80" s="8">
        <f t="shared" si="13"/>
        <v>1388</v>
      </c>
      <c r="AB80" s="35"/>
    </row>
    <row r="81" spans="1:28" x14ac:dyDescent="0.35">
      <c r="A81" s="10" t="s">
        <v>291</v>
      </c>
      <c r="B81" s="11">
        <v>29701573</v>
      </c>
      <c r="C81" s="11">
        <v>1</v>
      </c>
      <c r="D81" s="11"/>
      <c r="E81" s="11" t="s">
        <v>36</v>
      </c>
      <c r="F81" s="16">
        <v>42111.588888888888</v>
      </c>
      <c r="G81" s="11" t="s">
        <v>36</v>
      </c>
      <c r="H81" s="11">
        <v>245</v>
      </c>
      <c r="I81" s="11">
        <v>155063</v>
      </c>
      <c r="J81" s="33" t="s">
        <v>292</v>
      </c>
      <c r="K81" s="11">
        <v>359204</v>
      </c>
      <c r="L81" s="10" t="s">
        <v>36</v>
      </c>
      <c r="M81" s="11">
        <v>12299000</v>
      </c>
      <c r="N81" s="10" t="s">
        <v>36</v>
      </c>
      <c r="O81" s="12">
        <v>44419.977777777778</v>
      </c>
      <c r="P81" s="12">
        <v>44624.699305555558</v>
      </c>
      <c r="Q81" s="10" t="s">
        <v>293</v>
      </c>
      <c r="R81" s="10" t="s">
        <v>294</v>
      </c>
      <c r="S81" s="11">
        <v>11</v>
      </c>
      <c r="T81" s="11">
        <v>0</v>
      </c>
      <c r="U81" s="11">
        <v>0</v>
      </c>
      <c r="V81" s="12"/>
      <c r="W81" s="12"/>
      <c r="X81" s="10" t="s">
        <v>34</v>
      </c>
      <c r="Y81" s="35" t="s">
        <v>10</v>
      </c>
      <c r="Z81" s="35">
        <f t="shared" ref="Z81" si="15">SUM(H81:H90)</f>
        <v>1583</v>
      </c>
      <c r="AA81" s="8">
        <f t="shared" si="13"/>
        <v>651</v>
      </c>
      <c r="AB81" s="35">
        <f t="shared" ref="AB81" si="16">SUM(AA81:AA90)</f>
        <v>10978</v>
      </c>
    </row>
    <row r="82" spans="1:28" x14ac:dyDescent="0.35">
      <c r="A82" s="10" t="s">
        <v>291</v>
      </c>
      <c r="B82" s="11">
        <v>36452468</v>
      </c>
      <c r="C82" s="11">
        <v>1</v>
      </c>
      <c r="D82" s="11"/>
      <c r="E82" s="11" t="s">
        <v>36</v>
      </c>
      <c r="F82" s="16">
        <v>42466.556944444441</v>
      </c>
      <c r="G82" s="11" t="s">
        <v>36</v>
      </c>
      <c r="H82" s="11">
        <v>219</v>
      </c>
      <c r="I82" s="11">
        <v>193608</v>
      </c>
      <c r="J82" s="33" t="s">
        <v>295</v>
      </c>
      <c r="K82" s="11"/>
      <c r="L82" s="10" t="s">
        <v>296</v>
      </c>
      <c r="M82" s="11"/>
      <c r="N82" s="10" t="s">
        <v>296</v>
      </c>
      <c r="O82" s="12">
        <v>42717.82708333333</v>
      </c>
      <c r="P82" s="12">
        <v>44880.572916666664</v>
      </c>
      <c r="Q82" s="10" t="s">
        <v>297</v>
      </c>
      <c r="R82" s="10" t="s">
        <v>298</v>
      </c>
      <c r="S82" s="11">
        <v>29</v>
      </c>
      <c r="T82" s="11">
        <v>5</v>
      </c>
      <c r="U82" s="11">
        <v>0</v>
      </c>
      <c r="V82" s="12"/>
      <c r="W82" s="12"/>
      <c r="X82" s="10" t="s">
        <v>33</v>
      </c>
      <c r="Y82" s="35"/>
      <c r="Z82" s="35"/>
      <c r="AA82" s="8">
        <f t="shared" si="13"/>
        <v>1234</v>
      </c>
      <c r="AB82" s="35"/>
    </row>
    <row r="83" spans="1:28" x14ac:dyDescent="0.35">
      <c r="A83" s="10" t="s">
        <v>291</v>
      </c>
      <c r="B83" s="11">
        <v>39072216</v>
      </c>
      <c r="C83" s="11">
        <v>1</v>
      </c>
      <c r="D83" s="11">
        <v>39072519</v>
      </c>
      <c r="E83" s="11" t="s">
        <v>36</v>
      </c>
      <c r="F83" s="16">
        <v>42604.248611111114</v>
      </c>
      <c r="G83" s="11" t="s">
        <v>36</v>
      </c>
      <c r="H83" s="11">
        <v>202</v>
      </c>
      <c r="I83" s="11">
        <v>224497</v>
      </c>
      <c r="J83" s="33" t="s">
        <v>299</v>
      </c>
      <c r="K83" s="11">
        <v>6228266</v>
      </c>
      <c r="L83" s="10" t="s">
        <v>36</v>
      </c>
      <c r="M83" s="11">
        <v>1182207</v>
      </c>
      <c r="N83" s="10" t="s">
        <v>36</v>
      </c>
      <c r="O83" s="12">
        <v>43918.616666666669</v>
      </c>
      <c r="P83" s="12">
        <v>44890.423611111109</v>
      </c>
      <c r="Q83" s="10" t="s">
        <v>300</v>
      </c>
      <c r="R83" s="10" t="s">
        <v>301</v>
      </c>
      <c r="S83" s="11">
        <v>7</v>
      </c>
      <c r="T83" s="11">
        <v>1</v>
      </c>
      <c r="U83" s="11">
        <v>0</v>
      </c>
      <c r="V83" s="12"/>
      <c r="W83" s="12"/>
      <c r="X83" s="10" t="s">
        <v>34</v>
      </c>
      <c r="Y83" s="35"/>
      <c r="Z83" s="35"/>
      <c r="AA83" s="8">
        <f t="shared" si="13"/>
        <v>392</v>
      </c>
      <c r="AB83" s="35"/>
    </row>
    <row r="84" spans="1:28" x14ac:dyDescent="0.35">
      <c r="A84" s="10" t="s">
        <v>291</v>
      </c>
      <c r="B84" s="11">
        <v>32910065</v>
      </c>
      <c r="C84" s="11">
        <v>1</v>
      </c>
      <c r="D84" s="11">
        <v>32995636</v>
      </c>
      <c r="E84" s="11" t="s">
        <v>36</v>
      </c>
      <c r="F84" s="16">
        <v>42279.622916666667</v>
      </c>
      <c r="G84" s="11" t="s">
        <v>36</v>
      </c>
      <c r="H84" s="11">
        <v>157</v>
      </c>
      <c r="I84" s="11">
        <v>251387</v>
      </c>
      <c r="J84" s="33" t="s">
        <v>302</v>
      </c>
      <c r="K84" s="11">
        <v>1538597</v>
      </c>
      <c r="L84" s="10" t="s">
        <v>36</v>
      </c>
      <c r="M84" s="11">
        <v>113116</v>
      </c>
      <c r="N84" s="10" t="s">
        <v>36</v>
      </c>
      <c r="O84" s="12">
        <v>44880.863194444442</v>
      </c>
      <c r="P84" s="12">
        <v>44880.863194444442</v>
      </c>
      <c r="Q84" s="10" t="s">
        <v>303</v>
      </c>
      <c r="R84" s="10" t="s">
        <v>304</v>
      </c>
      <c r="S84" s="11">
        <v>7</v>
      </c>
      <c r="T84" s="11">
        <v>0</v>
      </c>
      <c r="U84" s="11">
        <v>0</v>
      </c>
      <c r="V84" s="12"/>
      <c r="W84" s="12"/>
      <c r="X84" s="10" t="s">
        <v>34</v>
      </c>
      <c r="Y84" s="35"/>
      <c r="Z84" s="35"/>
      <c r="AA84" s="8">
        <f t="shared" si="13"/>
        <v>536</v>
      </c>
      <c r="AB84" s="35"/>
    </row>
    <row r="85" spans="1:28" x14ac:dyDescent="0.35">
      <c r="A85" s="10" t="s">
        <v>291</v>
      </c>
      <c r="B85" s="11">
        <v>43447688</v>
      </c>
      <c r="C85" s="11">
        <v>1</v>
      </c>
      <c r="D85" s="11"/>
      <c r="E85" s="11" t="s">
        <v>36</v>
      </c>
      <c r="F85" s="16">
        <v>42842.34097222222</v>
      </c>
      <c r="G85" s="11" t="s">
        <v>36</v>
      </c>
      <c r="H85" s="11">
        <v>147</v>
      </c>
      <c r="I85" s="11">
        <v>194358</v>
      </c>
      <c r="J85" s="33" t="s">
        <v>305</v>
      </c>
      <c r="K85" s="11">
        <v>7877566</v>
      </c>
      <c r="L85" s="10" t="s">
        <v>36</v>
      </c>
      <c r="M85" s="11"/>
      <c r="N85" s="10" t="s">
        <v>36</v>
      </c>
      <c r="O85" s="12"/>
      <c r="P85" s="12">
        <v>44919.126388888886</v>
      </c>
      <c r="Q85" s="10" t="s">
        <v>306</v>
      </c>
      <c r="R85" s="10" t="s">
        <v>307</v>
      </c>
      <c r="S85" s="11">
        <v>7</v>
      </c>
      <c r="T85" s="11">
        <v>1</v>
      </c>
      <c r="U85" s="11">
        <v>0</v>
      </c>
      <c r="V85" s="12"/>
      <c r="W85" s="12"/>
      <c r="X85" s="10" t="s">
        <v>33</v>
      </c>
      <c r="Y85" s="35"/>
      <c r="Z85" s="35"/>
      <c r="AA85" s="8">
        <f t="shared" si="13"/>
        <v>1835</v>
      </c>
      <c r="AB85" s="35"/>
    </row>
    <row r="86" spans="1:28" x14ac:dyDescent="0.35">
      <c r="A86" s="10" t="s">
        <v>291</v>
      </c>
      <c r="B86" s="11">
        <v>48111459</v>
      </c>
      <c r="C86" s="11">
        <v>1</v>
      </c>
      <c r="D86" s="11">
        <v>48114322</v>
      </c>
      <c r="E86" s="11" t="s">
        <v>36</v>
      </c>
      <c r="F86" s="16">
        <v>43105.428472222222</v>
      </c>
      <c r="G86" s="11" t="s">
        <v>36</v>
      </c>
      <c r="H86" s="11">
        <v>135</v>
      </c>
      <c r="I86" s="11">
        <v>100745</v>
      </c>
      <c r="J86" s="33" t="s">
        <v>308</v>
      </c>
      <c r="K86" s="11">
        <v>6827572</v>
      </c>
      <c r="L86" s="10" t="s">
        <v>36</v>
      </c>
      <c r="M86" s="11">
        <v>113116</v>
      </c>
      <c r="N86" s="10" t="s">
        <v>36</v>
      </c>
      <c r="O86" s="12">
        <v>43105.557638888888</v>
      </c>
      <c r="P86" s="12">
        <v>44243.828472222223</v>
      </c>
      <c r="Q86" s="10" t="s">
        <v>309</v>
      </c>
      <c r="R86" s="10" t="s">
        <v>310</v>
      </c>
      <c r="S86" s="11">
        <v>1</v>
      </c>
      <c r="T86" s="11">
        <v>1</v>
      </c>
      <c r="U86" s="11">
        <v>0</v>
      </c>
      <c r="V86" s="12"/>
      <c r="W86" s="12"/>
      <c r="X86" s="10" t="s">
        <v>33</v>
      </c>
      <c r="Y86" s="35"/>
      <c r="Z86" s="35"/>
      <c r="AA86" s="8">
        <f t="shared" si="13"/>
        <v>535</v>
      </c>
      <c r="AB86" s="35"/>
    </row>
    <row r="87" spans="1:28" x14ac:dyDescent="0.35">
      <c r="A87" s="10" t="s">
        <v>291</v>
      </c>
      <c r="B87" s="11">
        <v>37671125</v>
      </c>
      <c r="C87" s="11">
        <v>1</v>
      </c>
      <c r="D87" s="11">
        <v>37683455</v>
      </c>
      <c r="E87" s="11" t="s">
        <v>36</v>
      </c>
      <c r="F87" s="16">
        <v>42528.225694444445</v>
      </c>
      <c r="G87" s="11" t="s">
        <v>36</v>
      </c>
      <c r="H87" s="11">
        <v>125</v>
      </c>
      <c r="I87" s="11">
        <v>229425</v>
      </c>
      <c r="J87" s="33" t="s">
        <v>311</v>
      </c>
      <c r="K87" s="11">
        <v>6433359</v>
      </c>
      <c r="L87" s="10" t="s">
        <v>36</v>
      </c>
      <c r="M87" s="11">
        <v>2564509</v>
      </c>
      <c r="N87" s="10" t="s">
        <v>36</v>
      </c>
      <c r="O87" s="12">
        <v>43637.839583333334</v>
      </c>
      <c r="P87" s="12">
        <v>44857.465277777781</v>
      </c>
      <c r="Q87" s="10" t="s">
        <v>312</v>
      </c>
      <c r="R87" s="10" t="s">
        <v>313</v>
      </c>
      <c r="S87" s="11">
        <v>14</v>
      </c>
      <c r="T87" s="11">
        <v>0</v>
      </c>
      <c r="U87" s="11">
        <v>0</v>
      </c>
      <c r="V87" s="12"/>
      <c r="W87" s="12"/>
      <c r="X87" s="10" t="s">
        <v>34</v>
      </c>
      <c r="Y87" s="35"/>
      <c r="Z87" s="35"/>
      <c r="AA87" s="8">
        <f t="shared" si="13"/>
        <v>3929</v>
      </c>
      <c r="AB87" s="35"/>
    </row>
    <row r="88" spans="1:28" x14ac:dyDescent="0.35">
      <c r="A88" s="10" t="s">
        <v>291</v>
      </c>
      <c r="B88" s="11">
        <v>41180615</v>
      </c>
      <c r="C88" s="11">
        <v>1</v>
      </c>
      <c r="D88" s="11">
        <v>41186819</v>
      </c>
      <c r="E88" s="11" t="s">
        <v>36</v>
      </c>
      <c r="F88" s="16">
        <v>42720.375694444447</v>
      </c>
      <c r="G88" s="11" t="s">
        <v>36</v>
      </c>
      <c r="H88" s="11">
        <v>123</v>
      </c>
      <c r="I88" s="11">
        <v>234492</v>
      </c>
      <c r="J88" s="33" t="s">
        <v>314</v>
      </c>
      <c r="K88" s="11">
        <v>135829</v>
      </c>
      <c r="L88" s="10" t="s">
        <v>36</v>
      </c>
      <c r="M88" s="11">
        <v>776186</v>
      </c>
      <c r="N88" s="10" t="s">
        <v>36</v>
      </c>
      <c r="O88" s="12">
        <v>42720.765972222223</v>
      </c>
      <c r="P88" s="12">
        <v>44887.705555555556</v>
      </c>
      <c r="Q88" s="10" t="s">
        <v>315</v>
      </c>
      <c r="R88" s="10" t="s">
        <v>316</v>
      </c>
      <c r="S88" s="11">
        <v>14</v>
      </c>
      <c r="T88" s="11">
        <v>0</v>
      </c>
      <c r="U88" s="11">
        <v>0</v>
      </c>
      <c r="V88" s="12"/>
      <c r="W88" s="12"/>
      <c r="X88" s="10" t="s">
        <v>33</v>
      </c>
      <c r="Y88" s="35"/>
      <c r="Z88" s="35"/>
      <c r="AA88" s="8">
        <f t="shared" si="13"/>
        <v>641</v>
      </c>
      <c r="AB88" s="35"/>
    </row>
    <row r="89" spans="1:28" x14ac:dyDescent="0.35">
      <c r="A89" s="10" t="s">
        <v>291</v>
      </c>
      <c r="B89" s="11">
        <v>49379006</v>
      </c>
      <c r="C89" s="11">
        <v>1</v>
      </c>
      <c r="D89" s="11">
        <v>49379235</v>
      </c>
      <c r="E89" s="11" t="s">
        <v>36</v>
      </c>
      <c r="F89" s="16">
        <v>43179.333333333336</v>
      </c>
      <c r="G89" s="11" t="s">
        <v>36</v>
      </c>
      <c r="H89" s="11">
        <v>119</v>
      </c>
      <c r="I89" s="11">
        <v>194926</v>
      </c>
      <c r="J89" s="33" t="s">
        <v>317</v>
      </c>
      <c r="K89" s="11">
        <v>1199612</v>
      </c>
      <c r="L89" s="10" t="s">
        <v>36</v>
      </c>
      <c r="M89" s="11">
        <v>11578013</v>
      </c>
      <c r="N89" s="10" t="s">
        <v>36</v>
      </c>
      <c r="O89" s="12">
        <v>43735.39166666667</v>
      </c>
      <c r="P89" s="12">
        <v>44911.426388888889</v>
      </c>
      <c r="Q89" s="10" t="s">
        <v>318</v>
      </c>
      <c r="R89" s="10" t="s">
        <v>310</v>
      </c>
      <c r="S89" s="11">
        <v>5</v>
      </c>
      <c r="T89" s="11">
        <v>0</v>
      </c>
      <c r="U89" s="11">
        <v>0</v>
      </c>
      <c r="V89" s="12"/>
      <c r="W89" s="12"/>
      <c r="X89" s="10" t="s">
        <v>34</v>
      </c>
      <c r="Y89" s="35"/>
      <c r="Z89" s="35"/>
      <c r="AA89" s="8">
        <f t="shared" si="13"/>
        <v>479</v>
      </c>
      <c r="AB89" s="35"/>
    </row>
    <row r="90" spans="1:28" x14ac:dyDescent="0.35">
      <c r="A90" s="10" t="s">
        <v>291</v>
      </c>
      <c r="B90" s="11">
        <v>25800493</v>
      </c>
      <c r="C90" s="11">
        <v>1</v>
      </c>
      <c r="D90" s="11">
        <v>31096794</v>
      </c>
      <c r="E90" s="11" t="s">
        <v>36</v>
      </c>
      <c r="F90" s="16">
        <v>41894.164583333331</v>
      </c>
      <c r="G90" s="11" t="s">
        <v>36</v>
      </c>
      <c r="H90" s="11">
        <v>111</v>
      </c>
      <c r="I90" s="11">
        <v>181876</v>
      </c>
      <c r="J90" s="33" t="s">
        <v>319</v>
      </c>
      <c r="K90" s="11">
        <v>541484</v>
      </c>
      <c r="L90" s="10" t="s">
        <v>36</v>
      </c>
      <c r="M90" s="11">
        <v>631803</v>
      </c>
      <c r="N90" s="10" t="s">
        <v>36</v>
      </c>
      <c r="O90" s="12">
        <v>43273.68472222222</v>
      </c>
      <c r="P90" s="12">
        <v>44872.794444444444</v>
      </c>
      <c r="Q90" s="10" t="s">
        <v>320</v>
      </c>
      <c r="R90" s="10" t="s">
        <v>321</v>
      </c>
      <c r="S90" s="11">
        <v>12</v>
      </c>
      <c r="T90" s="11">
        <v>1</v>
      </c>
      <c r="U90" s="11">
        <v>0</v>
      </c>
      <c r="V90" s="12"/>
      <c r="W90" s="12"/>
      <c r="X90" s="10" t="s">
        <v>34</v>
      </c>
      <c r="Y90" s="35"/>
      <c r="Z90" s="35"/>
      <c r="AA90" s="8">
        <f t="shared" si="13"/>
        <v>746</v>
      </c>
      <c r="AB90" s="35"/>
    </row>
    <row r="91" spans="1:28" x14ac:dyDescent="0.35">
      <c r="A91" s="10" t="s">
        <v>322</v>
      </c>
      <c r="B91" s="11">
        <v>5210535</v>
      </c>
      <c r="C91" s="11">
        <v>1</v>
      </c>
      <c r="D91" s="11">
        <v>9736559</v>
      </c>
      <c r="E91" s="11" t="s">
        <v>36</v>
      </c>
      <c r="F91" s="16">
        <v>40608.529861111114</v>
      </c>
      <c r="G91" s="11" t="s">
        <v>36</v>
      </c>
      <c r="H91" s="11">
        <v>1490</v>
      </c>
      <c r="I91" s="11">
        <v>513401</v>
      </c>
      <c r="J91" s="33" t="s">
        <v>323</v>
      </c>
      <c r="K91" s="11">
        <v>634273</v>
      </c>
      <c r="L91" s="10" t="s">
        <v>36</v>
      </c>
      <c r="M91" s="11">
        <v>63550</v>
      </c>
      <c r="N91" s="10" t="s">
        <v>36</v>
      </c>
      <c r="O91" s="12">
        <v>44238.732638888891</v>
      </c>
      <c r="P91" s="12">
        <v>44858.902083333334</v>
      </c>
      <c r="Q91" s="10" t="s">
        <v>324</v>
      </c>
      <c r="R91" s="10" t="s">
        <v>325</v>
      </c>
      <c r="S91" s="11">
        <v>46</v>
      </c>
      <c r="T91" s="11">
        <v>0</v>
      </c>
      <c r="U91" s="11">
        <v>0</v>
      </c>
      <c r="V91" s="12"/>
      <c r="W91" s="12"/>
      <c r="X91" s="10" t="s">
        <v>34</v>
      </c>
      <c r="Y91" s="35" t="s">
        <v>11</v>
      </c>
      <c r="Z91" s="35">
        <f t="shared" ref="Z91" si="17">SUM(H91:H100)</f>
        <v>9769</v>
      </c>
      <c r="AA91" s="8">
        <f t="shared" ref="AA91:AA100" si="18">LEN(J91)</f>
        <v>1107</v>
      </c>
      <c r="AB91" s="35">
        <f t="shared" ref="AB91" si="19">SUM(AA91:AA100)</f>
        <v>8802</v>
      </c>
    </row>
    <row r="92" spans="1:28" x14ac:dyDescent="0.35">
      <c r="A92" s="10" t="s">
        <v>322</v>
      </c>
      <c r="B92" s="11">
        <v>24002369</v>
      </c>
      <c r="C92" s="11">
        <v>1</v>
      </c>
      <c r="D92" s="11">
        <v>24005242</v>
      </c>
      <c r="E92" s="11" t="s">
        <v>36</v>
      </c>
      <c r="F92" s="16">
        <v>41792.836805555555</v>
      </c>
      <c r="G92" s="11" t="s">
        <v>36</v>
      </c>
      <c r="H92" s="11">
        <v>1113</v>
      </c>
      <c r="I92" s="11">
        <v>350908</v>
      </c>
      <c r="J92" s="33" t="s">
        <v>326</v>
      </c>
      <c r="K92" s="11">
        <v>1266242</v>
      </c>
      <c r="L92" s="10" t="s">
        <v>36</v>
      </c>
      <c r="M92" s="11">
        <v>2756409</v>
      </c>
      <c r="N92" s="10" t="s">
        <v>36</v>
      </c>
      <c r="O92" s="12">
        <v>43698.585416666669</v>
      </c>
      <c r="P92" s="12">
        <v>44326.470138888886</v>
      </c>
      <c r="Q92" s="10" t="s">
        <v>327</v>
      </c>
      <c r="R92" s="10" t="s">
        <v>328</v>
      </c>
      <c r="S92" s="11">
        <v>17</v>
      </c>
      <c r="T92" s="11">
        <v>11</v>
      </c>
      <c r="U92" s="11">
        <v>0</v>
      </c>
      <c r="V92" s="12"/>
      <c r="W92" s="12"/>
      <c r="X92" s="10" t="s">
        <v>34</v>
      </c>
      <c r="Y92" s="35"/>
      <c r="Z92" s="35"/>
      <c r="AA92" s="8">
        <f t="shared" si="18"/>
        <v>245</v>
      </c>
      <c r="AB92" s="35"/>
    </row>
    <row r="93" spans="1:28" x14ac:dyDescent="0.35">
      <c r="A93" s="10" t="s">
        <v>322</v>
      </c>
      <c r="B93" s="11">
        <v>17678881</v>
      </c>
      <c r="C93" s="11">
        <v>1</v>
      </c>
      <c r="D93" s="11">
        <v>17768797</v>
      </c>
      <c r="E93" s="11" t="s">
        <v>36</v>
      </c>
      <c r="F93" s="16">
        <v>41471.59097222222</v>
      </c>
      <c r="G93" s="11" t="s">
        <v>36</v>
      </c>
      <c r="H93" s="11">
        <v>1076</v>
      </c>
      <c r="I93" s="11">
        <v>657034</v>
      </c>
      <c r="J93" s="33" t="s">
        <v>329</v>
      </c>
      <c r="K93" s="11">
        <v>1142999</v>
      </c>
      <c r="L93" s="10" t="s">
        <v>36</v>
      </c>
      <c r="M93" s="11">
        <v>12511078</v>
      </c>
      <c r="N93" s="10" t="s">
        <v>36</v>
      </c>
      <c r="O93" s="12">
        <v>43882.73541666667</v>
      </c>
      <c r="P93" s="12">
        <v>44551.853472222225</v>
      </c>
      <c r="Q93" s="10" t="s">
        <v>330</v>
      </c>
      <c r="R93" s="10" t="s">
        <v>331</v>
      </c>
      <c r="S93" s="11">
        <v>59</v>
      </c>
      <c r="T93" s="11">
        <v>2</v>
      </c>
      <c r="U93" s="11">
        <v>0</v>
      </c>
      <c r="V93" s="12"/>
      <c r="W93" s="12"/>
      <c r="X93" s="10" t="s">
        <v>34</v>
      </c>
      <c r="Y93" s="35"/>
      <c r="Z93" s="35"/>
      <c r="AA93" s="8">
        <f t="shared" si="18"/>
        <v>255</v>
      </c>
      <c r="AB93" s="35"/>
    </row>
    <row r="94" spans="1:28" x14ac:dyDescent="0.35">
      <c r="A94" s="10" t="s">
        <v>322</v>
      </c>
      <c r="B94" s="11">
        <v>24017316</v>
      </c>
      <c r="C94" s="11">
        <v>1</v>
      </c>
      <c r="D94" s="11">
        <v>24037870</v>
      </c>
      <c r="E94" s="11" t="s">
        <v>36</v>
      </c>
      <c r="F94" s="16">
        <v>41793.586805555555</v>
      </c>
      <c r="G94" s="11" t="s">
        <v>36</v>
      </c>
      <c r="H94" s="11">
        <v>1007</v>
      </c>
      <c r="I94" s="11">
        <v>247265</v>
      </c>
      <c r="J94" s="33" t="s">
        <v>332</v>
      </c>
      <c r="K94" s="11">
        <v>1296280</v>
      </c>
      <c r="L94" s="10" t="s">
        <v>36</v>
      </c>
      <c r="M94" s="11">
        <v>409958</v>
      </c>
      <c r="N94" s="10" t="s">
        <v>36</v>
      </c>
      <c r="O94" s="12">
        <v>43819.585416666669</v>
      </c>
      <c r="P94" s="12">
        <v>44681.578472222223</v>
      </c>
      <c r="Q94" s="10" t="s">
        <v>333</v>
      </c>
      <c r="R94" s="10" t="s">
        <v>334</v>
      </c>
      <c r="S94" s="11">
        <v>20</v>
      </c>
      <c r="T94" s="11">
        <v>7</v>
      </c>
      <c r="U94" s="11">
        <v>0</v>
      </c>
      <c r="V94" s="12"/>
      <c r="W94" s="12"/>
      <c r="X94" s="10" t="s">
        <v>33</v>
      </c>
      <c r="Y94" s="35"/>
      <c r="Z94" s="35"/>
      <c r="AA94" s="8">
        <f t="shared" si="18"/>
        <v>255</v>
      </c>
      <c r="AB94" s="35"/>
    </row>
    <row r="95" spans="1:28" x14ac:dyDescent="0.35">
      <c r="A95" s="10" t="s">
        <v>322</v>
      </c>
      <c r="B95" s="11">
        <v>24101718</v>
      </c>
      <c r="C95" s="11">
        <v>1</v>
      </c>
      <c r="D95" s="11">
        <v>24102237</v>
      </c>
      <c r="E95" s="11" t="s">
        <v>36</v>
      </c>
      <c r="F95" s="16">
        <v>41797.995138888888</v>
      </c>
      <c r="G95" s="11" t="s">
        <v>36</v>
      </c>
      <c r="H95" s="11">
        <v>975</v>
      </c>
      <c r="I95" s="11">
        <v>117705</v>
      </c>
      <c r="J95" s="33" t="s">
        <v>335</v>
      </c>
      <c r="K95" s="11">
        <v>383299</v>
      </c>
      <c r="L95" s="10" t="s">
        <v>36</v>
      </c>
      <c r="M95" s="11">
        <v>11023101</v>
      </c>
      <c r="N95" s="10" t="s">
        <v>36</v>
      </c>
      <c r="O95" s="12">
        <v>43504.520138888889</v>
      </c>
      <c r="P95" s="12">
        <v>43940.70416666667</v>
      </c>
      <c r="Q95" s="10" t="s">
        <v>336</v>
      </c>
      <c r="R95" s="10" t="s">
        <v>337</v>
      </c>
      <c r="S95" s="11">
        <v>9</v>
      </c>
      <c r="T95" s="11">
        <v>21</v>
      </c>
      <c r="U95" s="11">
        <v>0</v>
      </c>
      <c r="V95" s="12"/>
      <c r="W95" s="12"/>
      <c r="X95" s="10" t="s">
        <v>34</v>
      </c>
      <c r="Y95" s="35"/>
      <c r="Z95" s="35"/>
      <c r="AA95" s="8">
        <f t="shared" si="18"/>
        <v>5555</v>
      </c>
      <c r="AB95" s="35"/>
    </row>
    <row r="96" spans="1:28" x14ac:dyDescent="0.35">
      <c r="A96" s="10" t="s">
        <v>322</v>
      </c>
      <c r="B96" s="11">
        <v>24028421</v>
      </c>
      <c r="C96" s="11">
        <v>1</v>
      </c>
      <c r="D96" s="11">
        <v>24028458</v>
      </c>
      <c r="E96" s="11" t="s">
        <v>36</v>
      </c>
      <c r="F96" s="16">
        <v>41794.138194444444</v>
      </c>
      <c r="G96" s="11" t="s">
        <v>36</v>
      </c>
      <c r="H96" s="11">
        <v>925</v>
      </c>
      <c r="I96" s="11">
        <v>620903</v>
      </c>
      <c r="J96" s="33" t="s">
        <v>338</v>
      </c>
      <c r="K96" s="11">
        <v>1890537</v>
      </c>
      <c r="L96" s="10" t="s">
        <v>36</v>
      </c>
      <c r="M96" s="11">
        <v>4100225</v>
      </c>
      <c r="N96" s="10" t="s">
        <v>36</v>
      </c>
      <c r="O96" s="12">
        <v>44090.474305555559</v>
      </c>
      <c r="P96" s="12">
        <v>44914.902777777781</v>
      </c>
      <c r="Q96" s="10" t="s">
        <v>339</v>
      </c>
      <c r="R96" s="10" t="s">
        <v>340</v>
      </c>
      <c r="S96" s="11">
        <v>19</v>
      </c>
      <c r="T96" s="11">
        <v>0</v>
      </c>
      <c r="U96" s="11">
        <v>0</v>
      </c>
      <c r="V96" s="12"/>
      <c r="W96" s="12"/>
      <c r="X96" s="10" t="s">
        <v>34</v>
      </c>
      <c r="Y96" s="35"/>
      <c r="Z96" s="35"/>
      <c r="AA96" s="8">
        <f t="shared" si="18"/>
        <v>210</v>
      </c>
      <c r="AB96" s="35"/>
    </row>
    <row r="97" spans="1:28" x14ac:dyDescent="0.35">
      <c r="A97" s="10" t="s">
        <v>322</v>
      </c>
      <c r="B97" s="11">
        <v>24003291</v>
      </c>
      <c r="C97" s="11">
        <v>1</v>
      </c>
      <c r="D97" s="11"/>
      <c r="E97" s="11" t="s">
        <v>36</v>
      </c>
      <c r="F97" s="16">
        <v>41792.879166666666</v>
      </c>
      <c r="G97" s="11" t="s">
        <v>36</v>
      </c>
      <c r="H97" s="11">
        <v>850</v>
      </c>
      <c r="I97" s="11">
        <v>328633</v>
      </c>
      <c r="J97" s="33" t="s">
        <v>341</v>
      </c>
      <c r="K97" s="11">
        <v>193718</v>
      </c>
      <c r="L97" s="10" t="s">
        <v>36</v>
      </c>
      <c r="M97" s="11">
        <v>10147399</v>
      </c>
      <c r="N97" s="10" t="s">
        <v>36</v>
      </c>
      <c r="O97" s="12">
        <v>44421.517361111109</v>
      </c>
      <c r="P97" s="12">
        <v>44796.286805555559</v>
      </c>
      <c r="Q97" s="10" t="s">
        <v>342</v>
      </c>
      <c r="R97" s="10" t="s">
        <v>343</v>
      </c>
      <c r="S97" s="11">
        <v>18</v>
      </c>
      <c r="T97" s="11">
        <v>6</v>
      </c>
      <c r="U97" s="11">
        <v>0</v>
      </c>
      <c r="V97" s="12"/>
      <c r="W97" s="12"/>
      <c r="X97" s="10" t="s">
        <v>34</v>
      </c>
      <c r="Y97" s="35"/>
      <c r="Z97" s="35"/>
      <c r="AA97" s="8">
        <f t="shared" si="18"/>
        <v>315</v>
      </c>
      <c r="AB97" s="35"/>
    </row>
    <row r="98" spans="1:28" x14ac:dyDescent="0.35">
      <c r="A98" s="10" t="s">
        <v>322</v>
      </c>
      <c r="B98" s="11">
        <v>24037711</v>
      </c>
      <c r="C98" s="11">
        <v>1</v>
      </c>
      <c r="D98" s="11">
        <v>24037756</v>
      </c>
      <c r="E98" s="11" t="s">
        <v>36</v>
      </c>
      <c r="F98" s="16">
        <v>41794.527777777781</v>
      </c>
      <c r="G98" s="11" t="s">
        <v>36</v>
      </c>
      <c r="H98" s="11">
        <v>829</v>
      </c>
      <c r="I98" s="11">
        <v>529313</v>
      </c>
      <c r="J98" s="33" t="s">
        <v>344</v>
      </c>
      <c r="K98" s="11">
        <v>1561363</v>
      </c>
      <c r="L98" s="10" t="s">
        <v>36</v>
      </c>
      <c r="M98" s="11">
        <v>8090893</v>
      </c>
      <c r="N98" s="10" t="s">
        <v>36</v>
      </c>
      <c r="O98" s="12">
        <v>44518.272222222222</v>
      </c>
      <c r="P98" s="12">
        <v>44518.272222222222</v>
      </c>
      <c r="Q98" s="10" t="s">
        <v>345</v>
      </c>
      <c r="R98" s="10" t="s">
        <v>346</v>
      </c>
      <c r="S98" s="11">
        <v>41</v>
      </c>
      <c r="T98" s="11">
        <v>3</v>
      </c>
      <c r="U98" s="11">
        <v>0</v>
      </c>
      <c r="V98" s="12"/>
      <c r="W98" s="12"/>
      <c r="X98" s="10" t="s">
        <v>33</v>
      </c>
      <c r="Y98" s="35"/>
      <c r="Z98" s="35"/>
      <c r="AA98" s="8">
        <f t="shared" si="18"/>
        <v>227</v>
      </c>
      <c r="AB98" s="35"/>
    </row>
    <row r="99" spans="1:28" x14ac:dyDescent="0.35">
      <c r="A99" s="10" t="s">
        <v>322</v>
      </c>
      <c r="B99" s="11">
        <v>25678373</v>
      </c>
      <c r="C99" s="11">
        <v>1</v>
      </c>
      <c r="D99" s="11">
        <v>26270721</v>
      </c>
      <c r="E99" s="11" t="s">
        <v>36</v>
      </c>
      <c r="F99" s="16">
        <v>41887.160416666666</v>
      </c>
      <c r="G99" s="11" t="s">
        <v>36</v>
      </c>
      <c r="H99" s="11">
        <v>795</v>
      </c>
      <c r="I99" s="11">
        <v>730676</v>
      </c>
      <c r="J99" s="33" t="s">
        <v>347</v>
      </c>
      <c r="K99" s="11">
        <v>1022768</v>
      </c>
      <c r="L99" s="10" t="s">
        <v>36</v>
      </c>
      <c r="M99" s="11">
        <v>8090893</v>
      </c>
      <c r="N99" s="10" t="s">
        <v>36</v>
      </c>
      <c r="O99" s="12">
        <v>44507.447222222225</v>
      </c>
      <c r="P99" s="12">
        <v>44693.98541666667</v>
      </c>
      <c r="Q99" s="10" t="s">
        <v>348</v>
      </c>
      <c r="R99" s="10" t="s">
        <v>349</v>
      </c>
      <c r="S99" s="11">
        <v>40</v>
      </c>
      <c r="T99" s="11">
        <v>4</v>
      </c>
      <c r="U99" s="11">
        <v>0</v>
      </c>
      <c r="V99" s="12"/>
      <c r="W99" s="12"/>
      <c r="X99" s="10" t="s">
        <v>34</v>
      </c>
      <c r="Y99" s="35"/>
      <c r="Z99" s="35"/>
      <c r="AA99" s="8">
        <f t="shared" si="18"/>
        <v>425</v>
      </c>
      <c r="AB99" s="35"/>
    </row>
    <row r="100" spans="1:28" x14ac:dyDescent="0.35">
      <c r="A100" s="10" t="s">
        <v>322</v>
      </c>
      <c r="B100" s="11">
        <v>30790188</v>
      </c>
      <c r="C100" s="11">
        <v>1</v>
      </c>
      <c r="D100" s="11">
        <v>46080904</v>
      </c>
      <c r="E100" s="11" t="s">
        <v>36</v>
      </c>
      <c r="F100" s="16">
        <v>42166.827777777777</v>
      </c>
      <c r="G100" s="11" t="s">
        <v>36</v>
      </c>
      <c r="H100" s="11">
        <v>709</v>
      </c>
      <c r="I100" s="11">
        <v>264171</v>
      </c>
      <c r="J100" s="33" t="s">
        <v>350</v>
      </c>
      <c r="K100" s="11">
        <v>1854064</v>
      </c>
      <c r="L100" s="10" t="s">
        <v>36</v>
      </c>
      <c r="M100" s="11">
        <v>3397217</v>
      </c>
      <c r="N100" s="10" t="s">
        <v>36</v>
      </c>
      <c r="O100" s="12">
        <v>43197.938888888886</v>
      </c>
      <c r="P100" s="12">
        <v>44885.579861111109</v>
      </c>
      <c r="Q100" s="10" t="s">
        <v>351</v>
      </c>
      <c r="R100" s="10" t="s">
        <v>352</v>
      </c>
      <c r="S100" s="11">
        <v>18</v>
      </c>
      <c r="T100" s="11">
        <v>1</v>
      </c>
      <c r="U100" s="11">
        <v>0</v>
      </c>
      <c r="V100" s="12"/>
      <c r="W100" s="12"/>
      <c r="X100" s="10" t="s">
        <v>33</v>
      </c>
      <c r="Y100" s="35"/>
      <c r="Z100" s="35"/>
      <c r="AA100" s="8">
        <f t="shared" si="18"/>
        <v>208</v>
      </c>
      <c r="AB100" s="35"/>
    </row>
    <row r="101" spans="1:28" x14ac:dyDescent="0.35">
      <c r="A101" s="10" t="s">
        <v>353</v>
      </c>
      <c r="B101" s="11">
        <v>42133894</v>
      </c>
      <c r="C101" s="11">
        <v>1</v>
      </c>
      <c r="D101" s="11">
        <v>42134176</v>
      </c>
      <c r="E101" s="11" t="s">
        <v>36</v>
      </c>
      <c r="F101" s="16">
        <v>42775.427777777775</v>
      </c>
      <c r="G101" s="11" t="s">
        <v>36</v>
      </c>
      <c r="H101" s="11">
        <v>670</v>
      </c>
      <c r="I101" s="11">
        <v>525659</v>
      </c>
      <c r="J101" s="33" t="s">
        <v>354</v>
      </c>
      <c r="K101" s="11">
        <v>2351052</v>
      </c>
      <c r="L101" s="10" t="s">
        <v>36</v>
      </c>
      <c r="M101" s="11">
        <v>8816585</v>
      </c>
      <c r="N101" s="10" t="s">
        <v>36</v>
      </c>
      <c r="O101" s="12">
        <v>44898.071527777778</v>
      </c>
      <c r="P101" s="12">
        <v>44898.071527777778</v>
      </c>
      <c r="Q101" s="10" t="s">
        <v>355</v>
      </c>
      <c r="R101" s="10" t="s">
        <v>356</v>
      </c>
      <c r="S101" s="11">
        <v>15</v>
      </c>
      <c r="T101" s="11">
        <v>0</v>
      </c>
      <c r="U101" s="11">
        <v>0</v>
      </c>
      <c r="V101" s="12"/>
      <c r="W101" s="12"/>
      <c r="X101" s="10" t="s">
        <v>34</v>
      </c>
      <c r="Y101" s="35" t="s">
        <v>12</v>
      </c>
      <c r="Z101" s="35">
        <f>SUM(H101:H110)</f>
        <v>4439</v>
      </c>
      <c r="AA101" s="8">
        <f>LEN(J101)</f>
        <v>1839</v>
      </c>
      <c r="AB101" s="35">
        <f>SUM(AA101:AA110)</f>
        <v>8350</v>
      </c>
    </row>
    <row r="102" spans="1:28" x14ac:dyDescent="0.35">
      <c r="A102" s="10" t="s">
        <v>353</v>
      </c>
      <c r="B102" s="11">
        <v>35914069</v>
      </c>
      <c r="C102" s="11">
        <v>1</v>
      </c>
      <c r="D102" s="11">
        <v>35916241</v>
      </c>
      <c r="E102" s="11" t="s">
        <v>36</v>
      </c>
      <c r="F102" s="16">
        <v>42439.443055555559</v>
      </c>
      <c r="G102" s="11" t="s">
        <v>36</v>
      </c>
      <c r="H102" s="11">
        <v>497</v>
      </c>
      <c r="I102" s="11">
        <v>511153</v>
      </c>
      <c r="J102" s="33" t="s">
        <v>357</v>
      </c>
      <c r="K102" s="11">
        <v>1200670</v>
      </c>
      <c r="L102" s="10" t="s">
        <v>36</v>
      </c>
      <c r="M102" s="11">
        <v>6904888</v>
      </c>
      <c r="N102" s="10" t="s">
        <v>36</v>
      </c>
      <c r="O102" s="12">
        <v>44746.21875</v>
      </c>
      <c r="P102" s="12">
        <v>44898.713194444441</v>
      </c>
      <c r="Q102" s="10" t="s">
        <v>358</v>
      </c>
      <c r="R102" s="10" t="s">
        <v>359</v>
      </c>
      <c r="S102" s="11">
        <v>13</v>
      </c>
      <c r="T102" s="11">
        <v>4</v>
      </c>
      <c r="U102" s="11">
        <v>0</v>
      </c>
      <c r="V102" s="12"/>
      <c r="W102" s="12"/>
      <c r="X102" s="10" t="s">
        <v>34</v>
      </c>
      <c r="Y102" s="35"/>
      <c r="Z102" s="35"/>
      <c r="AA102" s="8">
        <f t="shared" ref="AA102:AA109" si="20">LEN(J102)</f>
        <v>206</v>
      </c>
      <c r="AB102" s="35"/>
    </row>
    <row r="103" spans="1:28" x14ac:dyDescent="0.35">
      <c r="A103" s="10" t="s">
        <v>353</v>
      </c>
      <c r="B103" s="11">
        <v>52586965</v>
      </c>
      <c r="C103" s="11">
        <v>1</v>
      </c>
      <c r="D103" s="11">
        <v>58669550</v>
      </c>
      <c r="E103" s="11" t="s">
        <v>36</v>
      </c>
      <c r="F103" s="16">
        <v>43374.340277777781</v>
      </c>
      <c r="G103" s="11" t="s">
        <v>36</v>
      </c>
      <c r="H103" s="11">
        <v>471</v>
      </c>
      <c r="I103" s="11">
        <v>520825</v>
      </c>
      <c r="J103" s="33" t="s">
        <v>360</v>
      </c>
      <c r="K103" s="11">
        <v>3329664</v>
      </c>
      <c r="L103" s="10" t="s">
        <v>36</v>
      </c>
      <c r="M103" s="11">
        <v>3050</v>
      </c>
      <c r="N103" s="10" t="s">
        <v>36</v>
      </c>
      <c r="O103" s="12">
        <v>44295.336111111108</v>
      </c>
      <c r="P103" s="12">
        <v>44909.357638888891</v>
      </c>
      <c r="Q103" s="10" t="s">
        <v>361</v>
      </c>
      <c r="R103" s="10" t="s">
        <v>362</v>
      </c>
      <c r="S103" s="11">
        <v>43</v>
      </c>
      <c r="T103" s="11">
        <v>8</v>
      </c>
      <c r="U103" s="11">
        <v>0</v>
      </c>
      <c r="V103" s="12"/>
      <c r="W103" s="12"/>
      <c r="X103" s="10" t="s">
        <v>34</v>
      </c>
      <c r="Y103" s="35"/>
      <c r="Z103" s="35"/>
      <c r="AA103" s="8">
        <f t="shared" si="20"/>
        <v>755</v>
      </c>
      <c r="AB103" s="35"/>
    </row>
    <row r="104" spans="1:28" x14ac:dyDescent="0.35">
      <c r="A104" s="10" t="s">
        <v>353</v>
      </c>
      <c r="B104" s="11">
        <v>44584292</v>
      </c>
      <c r="C104" s="11">
        <v>1</v>
      </c>
      <c r="D104" s="11">
        <v>44584437</v>
      </c>
      <c r="E104" s="11" t="s">
        <v>36</v>
      </c>
      <c r="F104" s="16">
        <v>42902.34652777778</v>
      </c>
      <c r="G104" s="11" t="s">
        <v>36</v>
      </c>
      <c r="H104" s="11">
        <v>464</v>
      </c>
      <c r="I104" s="11">
        <v>466185</v>
      </c>
      <c r="J104" s="33" t="s">
        <v>363</v>
      </c>
      <c r="K104" s="11">
        <v>1075289</v>
      </c>
      <c r="L104" s="10" t="s">
        <v>36</v>
      </c>
      <c r="M104" s="11">
        <v>6277151</v>
      </c>
      <c r="N104" s="10" t="s">
        <v>36</v>
      </c>
      <c r="O104" s="12">
        <v>44756.038194444445</v>
      </c>
      <c r="P104" s="12">
        <v>44916.368750000001</v>
      </c>
      <c r="Q104" s="10" t="s">
        <v>364</v>
      </c>
      <c r="R104" s="10" t="s">
        <v>365</v>
      </c>
      <c r="S104" s="11">
        <v>21</v>
      </c>
      <c r="T104" s="11">
        <v>2</v>
      </c>
      <c r="U104" s="11">
        <v>0</v>
      </c>
      <c r="V104" s="12"/>
      <c r="W104" s="12"/>
      <c r="X104" s="10" t="s">
        <v>34</v>
      </c>
      <c r="Y104" s="35"/>
      <c r="Z104" s="35"/>
      <c r="AA104" s="8">
        <f t="shared" si="20"/>
        <v>798</v>
      </c>
      <c r="AB104" s="35"/>
    </row>
    <row r="105" spans="1:28" x14ac:dyDescent="0.35">
      <c r="A105" s="10" t="s">
        <v>353</v>
      </c>
      <c r="B105" s="11">
        <v>54126343</v>
      </c>
      <c r="C105" s="11">
        <v>1</v>
      </c>
      <c r="D105" s="11">
        <v>54614440</v>
      </c>
      <c r="E105" s="11" t="s">
        <v>36</v>
      </c>
      <c r="F105" s="16">
        <v>43475.425000000003</v>
      </c>
      <c r="G105" s="11" t="s">
        <v>36</v>
      </c>
      <c r="H105" s="11">
        <v>421</v>
      </c>
      <c r="I105" s="11">
        <v>640069</v>
      </c>
      <c r="J105" s="33" t="s">
        <v>366</v>
      </c>
      <c r="K105" s="11">
        <v>8124531</v>
      </c>
      <c r="L105" s="10" t="s">
        <v>36</v>
      </c>
      <c r="M105" s="11">
        <v>8124531</v>
      </c>
      <c r="N105" s="10" t="s">
        <v>36</v>
      </c>
      <c r="O105" s="12">
        <v>44657.320833333331</v>
      </c>
      <c r="P105" s="12">
        <v>44867.21875</v>
      </c>
      <c r="Q105" s="10" t="s">
        <v>367</v>
      </c>
      <c r="R105" s="10" t="s">
        <v>368</v>
      </c>
      <c r="S105" s="11">
        <v>16</v>
      </c>
      <c r="T105" s="11">
        <v>6</v>
      </c>
      <c r="U105" s="11">
        <v>0</v>
      </c>
      <c r="V105" s="12"/>
      <c r="W105" s="12"/>
      <c r="X105" s="10" t="s">
        <v>34</v>
      </c>
      <c r="Y105" s="35"/>
      <c r="Z105" s="35"/>
      <c r="AA105" s="8">
        <f t="shared" si="20"/>
        <v>180</v>
      </c>
      <c r="AB105" s="35"/>
    </row>
    <row r="106" spans="1:28" x14ac:dyDescent="0.35">
      <c r="A106" s="10" t="s">
        <v>353</v>
      </c>
      <c r="B106" s="11">
        <v>38085180</v>
      </c>
      <c r="C106" s="11">
        <v>1</v>
      </c>
      <c r="D106" s="11">
        <v>38085541</v>
      </c>
      <c r="E106" s="11" t="s">
        <v>36</v>
      </c>
      <c r="F106" s="16">
        <v>42549.82916666667</v>
      </c>
      <c r="G106" s="11" t="s">
        <v>36</v>
      </c>
      <c r="H106" s="11">
        <v>419</v>
      </c>
      <c r="I106" s="11">
        <v>545899</v>
      </c>
      <c r="J106" s="33" t="s">
        <v>369</v>
      </c>
      <c r="K106" s="11">
        <v>1090463</v>
      </c>
      <c r="L106" s="10" t="s">
        <v>36</v>
      </c>
      <c r="M106" s="11">
        <v>8172439</v>
      </c>
      <c r="N106" s="10" t="s">
        <v>36</v>
      </c>
      <c r="O106" s="12">
        <v>44479.379166666666</v>
      </c>
      <c r="P106" s="12">
        <v>44898.070833333331</v>
      </c>
      <c r="Q106" s="10" t="s">
        <v>370</v>
      </c>
      <c r="R106" s="10" t="s">
        <v>371</v>
      </c>
      <c r="S106" s="11">
        <v>15</v>
      </c>
      <c r="T106" s="11">
        <v>0</v>
      </c>
      <c r="U106" s="11">
        <v>0</v>
      </c>
      <c r="V106" s="12"/>
      <c r="W106" s="12"/>
      <c r="X106" s="10" t="s">
        <v>34</v>
      </c>
      <c r="Y106" s="35"/>
      <c r="Z106" s="35"/>
      <c r="AA106" s="8">
        <f t="shared" si="20"/>
        <v>1565</v>
      </c>
      <c r="AB106" s="35"/>
    </row>
    <row r="107" spans="1:28" x14ac:dyDescent="0.35">
      <c r="A107" s="10" t="s">
        <v>353</v>
      </c>
      <c r="B107" s="11">
        <v>42749973</v>
      </c>
      <c r="C107" s="11">
        <v>1</v>
      </c>
      <c r="D107" s="11">
        <v>42753045</v>
      </c>
      <c r="E107" s="11" t="s">
        <v>36</v>
      </c>
      <c r="F107" s="16">
        <v>42806.688194444447</v>
      </c>
      <c r="G107" s="11" t="s">
        <v>36</v>
      </c>
      <c r="H107" s="11">
        <v>411</v>
      </c>
      <c r="I107" s="11">
        <v>142566</v>
      </c>
      <c r="J107" s="33" t="s">
        <v>372</v>
      </c>
      <c r="K107" s="11">
        <v>1934903</v>
      </c>
      <c r="L107" s="10" t="s">
        <v>36</v>
      </c>
      <c r="M107" s="11">
        <v>3257186</v>
      </c>
      <c r="N107" s="10" t="s">
        <v>36</v>
      </c>
      <c r="O107" s="12">
        <v>44365.431944444441</v>
      </c>
      <c r="P107" s="12">
        <v>44903.806944444441</v>
      </c>
      <c r="Q107" s="10" t="s">
        <v>373</v>
      </c>
      <c r="R107" s="10" t="s">
        <v>374</v>
      </c>
      <c r="S107" s="11">
        <v>9</v>
      </c>
      <c r="T107" s="11">
        <v>10</v>
      </c>
      <c r="U107" s="11">
        <v>0</v>
      </c>
      <c r="V107" s="12"/>
      <c r="W107" s="12"/>
      <c r="X107" s="10" t="s">
        <v>34</v>
      </c>
      <c r="Y107" s="35"/>
      <c r="Z107" s="35"/>
      <c r="AA107" s="8">
        <f t="shared" si="20"/>
        <v>2014</v>
      </c>
      <c r="AB107" s="35"/>
    </row>
    <row r="108" spans="1:28" x14ac:dyDescent="0.35">
      <c r="A108" s="10" t="s">
        <v>353</v>
      </c>
      <c r="B108" s="11">
        <v>32106155</v>
      </c>
      <c r="C108" s="11">
        <v>1</v>
      </c>
      <c r="D108" s="11">
        <v>40586872</v>
      </c>
      <c r="E108" s="11" t="s">
        <v>36</v>
      </c>
      <c r="F108" s="16">
        <v>42235.904861111114</v>
      </c>
      <c r="G108" s="11" t="s">
        <v>36</v>
      </c>
      <c r="H108" s="11">
        <v>370</v>
      </c>
      <c r="I108" s="11">
        <v>599387</v>
      </c>
      <c r="J108" s="33" t="s">
        <v>375</v>
      </c>
      <c r="K108" s="11">
        <v>150094</v>
      </c>
      <c r="L108" s="10" t="s">
        <v>36</v>
      </c>
      <c r="M108" s="11">
        <v>8172439</v>
      </c>
      <c r="N108" s="10" t="s">
        <v>36</v>
      </c>
      <c r="O108" s="12">
        <v>44678.003472222219</v>
      </c>
      <c r="P108" s="12">
        <v>44879.365972222222</v>
      </c>
      <c r="Q108" s="10" t="s">
        <v>376</v>
      </c>
      <c r="R108" s="10" t="s">
        <v>377</v>
      </c>
      <c r="S108" s="11">
        <v>22</v>
      </c>
      <c r="T108" s="11">
        <v>7</v>
      </c>
      <c r="U108" s="11">
        <v>0</v>
      </c>
      <c r="V108" s="12"/>
      <c r="W108" s="12"/>
      <c r="X108" s="10" t="s">
        <v>34</v>
      </c>
      <c r="Y108" s="35"/>
      <c r="Z108" s="35"/>
      <c r="AA108" s="8">
        <f t="shared" si="20"/>
        <v>153</v>
      </c>
      <c r="AB108" s="35"/>
    </row>
    <row r="109" spans="1:28" x14ac:dyDescent="0.35">
      <c r="A109" s="10" t="s">
        <v>353</v>
      </c>
      <c r="B109" s="11">
        <v>42260233</v>
      </c>
      <c r="C109" s="11">
        <v>1</v>
      </c>
      <c r="D109" s="11"/>
      <c r="E109" s="11" t="s">
        <v>36</v>
      </c>
      <c r="F109" s="16">
        <v>42781.886805555558</v>
      </c>
      <c r="G109" s="11" t="s">
        <v>36</v>
      </c>
      <c r="H109" s="11">
        <v>362</v>
      </c>
      <c r="I109" s="11">
        <v>207767</v>
      </c>
      <c r="J109" s="33" t="s">
        <v>378</v>
      </c>
      <c r="K109" s="11">
        <v>5721717</v>
      </c>
      <c r="L109" s="10" t="s">
        <v>36</v>
      </c>
      <c r="M109" s="11">
        <v>792066</v>
      </c>
      <c r="N109" s="10" t="s">
        <v>36</v>
      </c>
      <c r="O109" s="12">
        <v>44682.57708333333</v>
      </c>
      <c r="P109" s="12">
        <v>44757.815972222219</v>
      </c>
      <c r="Q109" s="10" t="s">
        <v>379</v>
      </c>
      <c r="R109" s="10" t="s">
        <v>43</v>
      </c>
      <c r="S109" s="11">
        <v>5</v>
      </c>
      <c r="T109" s="11">
        <v>4</v>
      </c>
      <c r="U109" s="11">
        <v>0</v>
      </c>
      <c r="V109" s="12"/>
      <c r="W109" s="12"/>
      <c r="X109" s="10" t="s">
        <v>34</v>
      </c>
      <c r="Y109" s="35"/>
      <c r="Z109" s="35"/>
      <c r="AA109" s="8">
        <f t="shared" si="20"/>
        <v>373</v>
      </c>
      <c r="AB109" s="35"/>
    </row>
    <row r="110" spans="1:28" x14ac:dyDescent="0.35">
      <c r="A110" s="10" t="s">
        <v>470</v>
      </c>
      <c r="B110" s="11">
        <v>34623833</v>
      </c>
      <c r="C110" s="11">
        <v>1</v>
      </c>
      <c r="D110" s="11">
        <v>34624803</v>
      </c>
      <c r="E110" s="11" t="s">
        <v>36</v>
      </c>
      <c r="F110" s="16">
        <v>42375.029166666667</v>
      </c>
      <c r="G110" s="11" t="s">
        <v>36</v>
      </c>
      <c r="H110" s="11">
        <v>354</v>
      </c>
      <c r="I110" s="11">
        <v>199960</v>
      </c>
      <c r="J110" s="33" t="s">
        <v>380</v>
      </c>
      <c r="K110" s="11">
        <v>3806764</v>
      </c>
      <c r="L110" s="10" t="s">
        <v>36</v>
      </c>
      <c r="M110" s="11">
        <v>5918539</v>
      </c>
      <c r="N110" s="10" t="s">
        <v>36</v>
      </c>
      <c r="O110" s="12">
        <v>44322.44027777778</v>
      </c>
      <c r="P110" s="12">
        <v>44845.348611111112</v>
      </c>
      <c r="Q110" s="10" t="s">
        <v>381</v>
      </c>
      <c r="R110" s="10" t="s">
        <v>382</v>
      </c>
      <c r="S110" s="11">
        <v>15</v>
      </c>
      <c r="T110" s="11">
        <v>0</v>
      </c>
      <c r="U110" s="11">
        <v>0</v>
      </c>
      <c r="V110" s="12"/>
      <c r="W110" s="12"/>
      <c r="X110" s="10" t="s">
        <v>34</v>
      </c>
      <c r="Y110" s="35"/>
      <c r="Z110" s="35"/>
      <c r="AA110" s="8">
        <f>LEN(J110)</f>
        <v>467</v>
      </c>
      <c r="AB110" s="35"/>
    </row>
    <row r="111" spans="1:28" x14ac:dyDescent="0.35">
      <c r="A111" s="10" t="s">
        <v>470</v>
      </c>
      <c r="B111">
        <v>11227809</v>
      </c>
      <c r="C111">
        <v>1</v>
      </c>
      <c r="D111">
        <v>11227902</v>
      </c>
      <c r="E111"/>
      <c r="F111" s="32">
        <v>41087.577499999999</v>
      </c>
      <c r="G111"/>
      <c r="H111">
        <v>26849</v>
      </c>
      <c r="I111">
        <v>1785856</v>
      </c>
      <c r="J111" s="34" t="s">
        <v>434</v>
      </c>
      <c r="K111">
        <v>87234</v>
      </c>
      <c r="L111"/>
      <c r="M111">
        <v>87234</v>
      </c>
      <c r="N111"/>
      <c r="O111" s="32">
        <v>44846.78943287037</v>
      </c>
      <c r="P111" s="32">
        <v>44936.194525462961</v>
      </c>
      <c r="Q111" t="s">
        <v>435</v>
      </c>
      <c r="R111" t="s">
        <v>436</v>
      </c>
      <c r="S111">
        <v>26</v>
      </c>
      <c r="T111">
        <v>9</v>
      </c>
      <c r="U111">
        <v>0</v>
      </c>
      <c r="V111"/>
      <c r="W111"/>
      <c r="X111" t="s">
        <v>34</v>
      </c>
      <c r="Y111" s="35" t="s">
        <v>471</v>
      </c>
      <c r="Z111" s="35">
        <f>SUM(H111:H120)</f>
        <v>70990</v>
      </c>
      <c r="AA111" s="31">
        <f>LEN(J111)</f>
        <v>3363</v>
      </c>
      <c r="AB111" s="35">
        <f>SUM(AA111:AA120)</f>
        <v>8415</v>
      </c>
    </row>
    <row r="112" spans="1:28" x14ac:dyDescent="0.35">
      <c r="A112" s="10" t="s">
        <v>470</v>
      </c>
      <c r="B112">
        <v>40480</v>
      </c>
      <c r="C112">
        <v>1</v>
      </c>
      <c r="D112"/>
      <c r="E112"/>
      <c r="F112" s="32">
        <v>39693.843391203707</v>
      </c>
      <c r="G112"/>
      <c r="H112">
        <v>7618</v>
      </c>
      <c r="I112">
        <v>2554572</v>
      </c>
      <c r="J112" s="34" t="s">
        <v>437</v>
      </c>
      <c r="K112">
        <v>4315</v>
      </c>
      <c r="L112"/>
      <c r="M112">
        <v>4267244</v>
      </c>
      <c r="N112" t="s">
        <v>438</v>
      </c>
      <c r="O112" s="32">
        <v>44444.563587962963</v>
      </c>
      <c r="P112" s="32">
        <v>44929.316192129627</v>
      </c>
      <c r="Q112" t="s">
        <v>439</v>
      </c>
      <c r="R112" t="s">
        <v>440</v>
      </c>
      <c r="S112">
        <v>93</v>
      </c>
      <c r="T112">
        <v>18</v>
      </c>
      <c r="U112">
        <v>0</v>
      </c>
      <c r="V112"/>
      <c r="W112" s="32">
        <v>41166.765914351854</v>
      </c>
      <c r="X112" t="s">
        <v>34</v>
      </c>
      <c r="Y112" s="35"/>
      <c r="Z112" s="35"/>
      <c r="AA112" s="31">
        <f t="shared" ref="AA112:AA119" si="21">LEN(J112)</f>
        <v>341</v>
      </c>
      <c r="AB112" s="35"/>
    </row>
    <row r="113" spans="1:28" x14ac:dyDescent="0.35">
      <c r="A113" s="10" t="s">
        <v>470</v>
      </c>
      <c r="B113">
        <v>6841333</v>
      </c>
      <c r="C113">
        <v>1</v>
      </c>
      <c r="D113">
        <v>6841479</v>
      </c>
      <c r="E113"/>
      <c r="F113" s="32">
        <v>40751.344421296293</v>
      </c>
      <c r="G113"/>
      <c r="H113">
        <v>7447</v>
      </c>
      <c r="I113">
        <v>778372</v>
      </c>
      <c r="J113" s="34" t="s">
        <v>441</v>
      </c>
      <c r="K113">
        <v>342235</v>
      </c>
      <c r="L113"/>
      <c r="M113">
        <v>6296561</v>
      </c>
      <c r="N113"/>
      <c r="O113" s="32">
        <v>44338.330011574071</v>
      </c>
      <c r="P113" s="32">
        <v>44510.82309027778</v>
      </c>
      <c r="Q113" t="s">
        <v>442</v>
      </c>
      <c r="R113" t="s">
        <v>443</v>
      </c>
      <c r="S113">
        <v>10</v>
      </c>
      <c r="T113">
        <v>7</v>
      </c>
      <c r="U113">
        <v>0</v>
      </c>
      <c r="V113"/>
      <c r="W113"/>
      <c r="X113" t="s">
        <v>34</v>
      </c>
      <c r="Y113" s="35"/>
      <c r="Z113" s="35"/>
      <c r="AA113" s="31">
        <f t="shared" si="21"/>
        <v>1579</v>
      </c>
      <c r="AB113" s="35"/>
    </row>
    <row r="114" spans="1:28" x14ac:dyDescent="0.35">
      <c r="A114" s="10" t="s">
        <v>470</v>
      </c>
      <c r="B114">
        <v>309424</v>
      </c>
      <c r="C114">
        <v>1</v>
      </c>
      <c r="D114">
        <v>309448</v>
      </c>
      <c r="E114"/>
      <c r="F114" s="32">
        <v>39773.69976851852</v>
      </c>
      <c r="G114"/>
      <c r="H114">
        <v>4609</v>
      </c>
      <c r="I114">
        <v>2537112</v>
      </c>
      <c r="J114" s="34" t="s">
        <v>444</v>
      </c>
      <c r="K114">
        <v>16616</v>
      </c>
      <c r="L114" t="s">
        <v>445</v>
      </c>
      <c r="M114">
        <v>5152146</v>
      </c>
      <c r="N114"/>
      <c r="O114" s="32">
        <v>44827.617800925924</v>
      </c>
      <c r="P114" s="32">
        <v>44946.752314814818</v>
      </c>
      <c r="Q114" t="s">
        <v>446</v>
      </c>
      <c r="R114" t="s">
        <v>447</v>
      </c>
      <c r="S114">
        <v>62</v>
      </c>
      <c r="T114">
        <v>3</v>
      </c>
      <c r="U114">
        <v>0</v>
      </c>
      <c r="V114"/>
      <c r="W114"/>
      <c r="X114" t="s">
        <v>34</v>
      </c>
      <c r="Y114" s="35"/>
      <c r="Z114" s="35"/>
      <c r="AA114" s="31">
        <f t="shared" si="21"/>
        <v>509</v>
      </c>
      <c r="AB114" s="35"/>
    </row>
    <row r="115" spans="1:28" x14ac:dyDescent="0.35">
      <c r="A115" s="10" t="s">
        <v>470</v>
      </c>
      <c r="B115">
        <v>271526</v>
      </c>
      <c r="C115">
        <v>1</v>
      </c>
      <c r="D115">
        <v>271874</v>
      </c>
      <c r="E115"/>
      <c r="F115" s="32">
        <v>39759.355324074073</v>
      </c>
      <c r="G115"/>
      <c r="H115">
        <v>4346</v>
      </c>
      <c r="I115">
        <v>1410066</v>
      </c>
      <c r="J115" s="34" t="s">
        <v>448</v>
      </c>
      <c r="K115">
        <v>34856</v>
      </c>
      <c r="L115" t="s">
        <v>449</v>
      </c>
      <c r="M115">
        <v>365102</v>
      </c>
      <c r="N115" t="s">
        <v>450</v>
      </c>
      <c r="O115" s="32">
        <v>44752.971087962964</v>
      </c>
      <c r="P115" s="32">
        <v>44752.971087962964</v>
      </c>
      <c r="Q115" t="s">
        <v>451</v>
      </c>
      <c r="R115" t="s">
        <v>452</v>
      </c>
      <c r="S115">
        <v>66</v>
      </c>
      <c r="T115">
        <v>11</v>
      </c>
      <c r="U115">
        <v>0</v>
      </c>
      <c r="V115"/>
      <c r="W115" s="32">
        <v>40837.376817129632</v>
      </c>
      <c r="X115" t="s">
        <v>34</v>
      </c>
      <c r="Y115" s="35"/>
      <c r="Z115" s="35"/>
      <c r="AA115" s="31">
        <f t="shared" si="21"/>
        <v>308</v>
      </c>
      <c r="AB115" s="35"/>
    </row>
    <row r="116" spans="1:28" x14ac:dyDescent="0.35">
      <c r="A116" s="10" t="s">
        <v>470</v>
      </c>
      <c r="B116">
        <v>40471</v>
      </c>
      <c r="C116">
        <v>1</v>
      </c>
      <c r="D116">
        <v>40878</v>
      </c>
      <c r="E116"/>
      <c r="F116" s="32">
        <v>39693.841666666667</v>
      </c>
      <c r="G116"/>
      <c r="H116">
        <v>4236</v>
      </c>
      <c r="I116">
        <v>1706016</v>
      </c>
      <c r="J116" s="34" t="s">
        <v>453</v>
      </c>
      <c r="K116">
        <v>4316</v>
      </c>
      <c r="L116" t="s">
        <v>454</v>
      </c>
      <c r="M116">
        <v>1063716</v>
      </c>
      <c r="N116" t="s">
        <v>455</v>
      </c>
      <c r="O116" s="32">
        <v>44044.47179398148</v>
      </c>
      <c r="P116" s="32">
        <v>44386.546712962961</v>
      </c>
      <c r="Q116" t="s">
        <v>456</v>
      </c>
      <c r="R116" t="s">
        <v>457</v>
      </c>
      <c r="S116">
        <v>35</v>
      </c>
      <c r="T116">
        <v>4</v>
      </c>
      <c r="U116">
        <v>0</v>
      </c>
      <c r="V116"/>
      <c r="W116"/>
      <c r="X116" t="s">
        <v>34</v>
      </c>
      <c r="Y116" s="35"/>
      <c r="Z116" s="35"/>
      <c r="AA116" s="31">
        <f t="shared" si="21"/>
        <v>396</v>
      </c>
      <c r="AB116" s="35"/>
    </row>
    <row r="117" spans="1:28" x14ac:dyDescent="0.35">
      <c r="A117" s="10" t="s">
        <v>470</v>
      </c>
      <c r="B117">
        <v>157944</v>
      </c>
      <c r="C117">
        <v>1</v>
      </c>
      <c r="D117">
        <v>157950</v>
      </c>
      <c r="E117"/>
      <c r="F117" s="32">
        <v>39722.610092592593</v>
      </c>
      <c r="G117"/>
      <c r="H117">
        <v>4029</v>
      </c>
      <c r="I117">
        <v>1765021</v>
      </c>
      <c r="J117" s="34" t="s">
        <v>458</v>
      </c>
      <c r="K117">
        <v>939</v>
      </c>
      <c r="L117" t="s">
        <v>459</v>
      </c>
      <c r="M117">
        <v>365102</v>
      </c>
      <c r="N117"/>
      <c r="O117" s="32">
        <v>44759.009791666664</v>
      </c>
      <c r="P117" s="32">
        <v>44813.249351851853</v>
      </c>
      <c r="Q117" t="s">
        <v>460</v>
      </c>
      <c r="R117" t="s">
        <v>461</v>
      </c>
      <c r="S117">
        <v>42</v>
      </c>
      <c r="T117">
        <v>0</v>
      </c>
      <c r="U117">
        <v>0</v>
      </c>
      <c r="V117"/>
      <c r="W117"/>
      <c r="X117" t="s">
        <v>34</v>
      </c>
      <c r="Y117" s="35"/>
      <c r="Z117" s="35"/>
      <c r="AA117" s="31">
        <f t="shared" si="21"/>
        <v>428</v>
      </c>
      <c r="AB117" s="35"/>
    </row>
    <row r="118" spans="1:28" x14ac:dyDescent="0.35">
      <c r="A118" s="10" t="s">
        <v>470</v>
      </c>
      <c r="B118">
        <v>363681</v>
      </c>
      <c r="C118">
        <v>1</v>
      </c>
      <c r="D118"/>
      <c r="E118"/>
      <c r="F118" s="32">
        <v>39794.764548611114</v>
      </c>
      <c r="G118"/>
      <c r="H118">
        <v>4018</v>
      </c>
      <c r="I118">
        <v>4969919</v>
      </c>
      <c r="J118" s="34" t="s">
        <v>462</v>
      </c>
      <c r="K118">
        <v>42155</v>
      </c>
      <c r="L118"/>
      <c r="M118">
        <v>8583692</v>
      </c>
      <c r="N118" t="s">
        <v>463</v>
      </c>
      <c r="O118" s="32">
        <v>44897.587557870371</v>
      </c>
      <c r="P118" s="32">
        <v>44921.980856481481</v>
      </c>
      <c r="Q118" t="s">
        <v>464</v>
      </c>
      <c r="R118" t="s">
        <v>465</v>
      </c>
      <c r="S118">
        <v>72</v>
      </c>
      <c r="T118">
        <v>3</v>
      </c>
      <c r="U118">
        <v>0</v>
      </c>
      <c r="V118"/>
      <c r="W118"/>
      <c r="X118" t="s">
        <v>34</v>
      </c>
      <c r="Y118" s="35"/>
      <c r="Z118" s="35"/>
      <c r="AA118" s="31">
        <f t="shared" si="21"/>
        <v>538</v>
      </c>
      <c r="AB118" s="35"/>
    </row>
    <row r="119" spans="1:28" x14ac:dyDescent="0.35">
      <c r="A119" s="10" t="s">
        <v>470</v>
      </c>
      <c r="B119">
        <v>13375357</v>
      </c>
      <c r="C119">
        <v>1</v>
      </c>
      <c r="D119">
        <v>13375461</v>
      </c>
      <c r="E119"/>
      <c r="F119" s="32">
        <v>41227.356956018521</v>
      </c>
      <c r="G119"/>
      <c r="H119">
        <v>3958</v>
      </c>
      <c r="I119">
        <v>355071</v>
      </c>
      <c r="J119" s="34" t="s">
        <v>55</v>
      </c>
      <c r="K119">
        <v>542091</v>
      </c>
      <c r="L119"/>
      <c r="M119">
        <v>6634591</v>
      </c>
      <c r="N119"/>
      <c r="O119" s="32">
        <v>43350.348541666666</v>
      </c>
      <c r="P119" s="32">
        <v>44720.673715277779</v>
      </c>
      <c r="Q119" t="s">
        <v>56</v>
      </c>
      <c r="R119" t="s">
        <v>57</v>
      </c>
      <c r="S119">
        <v>12</v>
      </c>
      <c r="T119">
        <v>8</v>
      </c>
      <c r="U119">
        <v>0</v>
      </c>
      <c r="V119"/>
      <c r="W119"/>
      <c r="X119" t="s">
        <v>34</v>
      </c>
      <c r="Y119" s="35"/>
      <c r="Z119" s="35"/>
      <c r="AA119" s="31">
        <f t="shared" si="21"/>
        <v>646</v>
      </c>
      <c r="AB119" s="35"/>
    </row>
    <row r="120" spans="1:28" x14ac:dyDescent="0.35">
      <c r="A120" s="10" t="s">
        <v>470</v>
      </c>
      <c r="B120">
        <v>46898</v>
      </c>
      <c r="C120">
        <v>1</v>
      </c>
      <c r="D120">
        <v>46908</v>
      </c>
      <c r="E120"/>
      <c r="F120" s="32">
        <v>39696.883888888886</v>
      </c>
      <c r="G120"/>
      <c r="H120">
        <v>3880</v>
      </c>
      <c r="I120">
        <v>3143193</v>
      </c>
      <c r="J120" s="34" t="s">
        <v>466</v>
      </c>
      <c r="K120">
        <v>4807</v>
      </c>
      <c r="L120" t="s">
        <v>467</v>
      </c>
      <c r="M120">
        <v>655667</v>
      </c>
      <c r="N120"/>
      <c r="O120" s="32">
        <v>43898.271678240744</v>
      </c>
      <c r="P120" s="32">
        <v>44925.875798611109</v>
      </c>
      <c r="Q120" t="s">
        <v>468</v>
      </c>
      <c r="R120" t="s">
        <v>469</v>
      </c>
      <c r="S120">
        <v>46</v>
      </c>
      <c r="T120">
        <v>2</v>
      </c>
      <c r="U120">
        <v>0</v>
      </c>
      <c r="V120"/>
      <c r="W120"/>
      <c r="X120" t="s">
        <v>34</v>
      </c>
      <c r="Y120" s="35"/>
      <c r="Z120" s="35"/>
      <c r="AA120" s="31">
        <f>LEN(J120)</f>
        <v>307</v>
      </c>
      <c r="AB120" s="35"/>
    </row>
  </sheetData>
  <mergeCells count="36">
    <mergeCell ref="AB101:AB110"/>
    <mergeCell ref="Z101:Z110"/>
    <mergeCell ref="AB61:AB70"/>
    <mergeCell ref="AB71:AB80"/>
    <mergeCell ref="AB81:AB90"/>
    <mergeCell ref="AB91:AB100"/>
    <mergeCell ref="Z81:Z90"/>
    <mergeCell ref="Z91:Z100"/>
    <mergeCell ref="Y81:Y90"/>
    <mergeCell ref="Y91:Y100"/>
    <mergeCell ref="Y2:Y11"/>
    <mergeCell ref="AB2:AB11"/>
    <mergeCell ref="AB12:AB20"/>
    <mergeCell ref="AB41:AB50"/>
    <mergeCell ref="AB51:AB60"/>
    <mergeCell ref="Z2:Z11"/>
    <mergeCell ref="Z12:Z20"/>
    <mergeCell ref="Z21:Z30"/>
    <mergeCell ref="Z31:Z40"/>
    <mergeCell ref="Z41:Z50"/>
    <mergeCell ref="Y111:Y120"/>
    <mergeCell ref="Z111:Z120"/>
    <mergeCell ref="AB111:AB120"/>
    <mergeCell ref="Y12:Y20"/>
    <mergeCell ref="Y21:Y30"/>
    <mergeCell ref="Y31:Y40"/>
    <mergeCell ref="AB21:AB30"/>
    <mergeCell ref="AB31:AB40"/>
    <mergeCell ref="Y101:Y110"/>
    <mergeCell ref="Z51:Z60"/>
    <mergeCell ref="Z61:Z70"/>
    <mergeCell ref="Z71:Z80"/>
    <mergeCell ref="Y41:Y50"/>
    <mergeCell ref="Y51:Y60"/>
    <mergeCell ref="Y61:Y70"/>
    <mergeCell ref="Y71:Y80"/>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E6AFC7-8100-4A7C-8EB4-43DFD9A6D5D5}">
  <dimension ref="A1:AD110"/>
  <sheetViews>
    <sheetView topLeftCell="J91" zoomScale="60" zoomScaleNormal="60" workbookViewId="0">
      <selection activeCell="P92" sqref="P92"/>
    </sheetView>
  </sheetViews>
  <sheetFormatPr defaultRowHeight="14.5" x14ac:dyDescent="0.35"/>
  <cols>
    <col min="1" max="3" width="8.7265625" style="2"/>
    <col min="4" max="4" width="20.26953125" style="2" customWidth="1"/>
    <col min="5" max="5" width="8.7265625" style="2"/>
    <col min="6" max="6" width="11.90625" style="29" bestFit="1" customWidth="1"/>
    <col min="7" max="8" width="8.7265625" style="2"/>
    <col min="9" max="9" width="16" style="2" customWidth="1"/>
    <col min="10" max="10" width="73.81640625" style="30" customWidth="1"/>
    <col min="11" max="29" width="8.7265625" style="2"/>
    <col min="30" max="30" width="13.90625" style="30" bestFit="1" customWidth="1"/>
    <col min="31" max="16384" width="8.7265625" style="2"/>
  </cols>
  <sheetData>
    <row r="1" spans="1:30" s="1" customFormat="1" ht="58" x14ac:dyDescent="0.35">
      <c r="A1" s="13" t="s">
        <v>35</v>
      </c>
      <c r="B1" s="13" t="s">
        <v>0</v>
      </c>
      <c r="C1" s="13" t="s">
        <v>13</v>
      </c>
      <c r="D1" s="13" t="s">
        <v>14</v>
      </c>
      <c r="E1" s="13" t="s">
        <v>15</v>
      </c>
      <c r="F1" s="15" t="s">
        <v>2</v>
      </c>
      <c r="G1" s="13" t="s">
        <v>16</v>
      </c>
      <c r="H1" s="13" t="s">
        <v>1</v>
      </c>
      <c r="I1" s="13" t="s">
        <v>17</v>
      </c>
      <c r="J1" s="13" t="s">
        <v>18</v>
      </c>
      <c r="K1" s="13" t="s">
        <v>19</v>
      </c>
      <c r="L1" s="13" t="s">
        <v>20</v>
      </c>
      <c r="M1" s="13" t="s">
        <v>21</v>
      </c>
      <c r="N1" s="13" t="s">
        <v>22</v>
      </c>
      <c r="O1" s="13" t="s">
        <v>23</v>
      </c>
      <c r="P1" s="13" t="s">
        <v>24</v>
      </c>
      <c r="Q1" s="13" t="s">
        <v>25</v>
      </c>
      <c r="R1" s="13" t="s">
        <v>26</v>
      </c>
      <c r="S1" s="13" t="s">
        <v>27</v>
      </c>
      <c r="T1" s="13" t="s">
        <v>28</v>
      </c>
      <c r="U1" s="13" t="s">
        <v>29</v>
      </c>
      <c r="V1" s="13" t="s">
        <v>30</v>
      </c>
      <c r="W1" s="13" t="s">
        <v>31</v>
      </c>
      <c r="X1" s="13" t="s">
        <v>32</v>
      </c>
      <c r="Y1" s="13" t="s">
        <v>3</v>
      </c>
      <c r="Z1" s="13" t="s">
        <v>44</v>
      </c>
      <c r="AA1" s="13" t="s">
        <v>45</v>
      </c>
      <c r="AB1" s="13" t="s">
        <v>46</v>
      </c>
      <c r="AC1" s="13" t="s">
        <v>400</v>
      </c>
      <c r="AD1" s="14" t="s">
        <v>401</v>
      </c>
    </row>
    <row r="2" spans="1:30" s="1" customFormat="1" ht="130.5" x14ac:dyDescent="0.35">
      <c r="A2" s="18" t="s">
        <v>47</v>
      </c>
      <c r="B2" s="19">
        <v>1109022</v>
      </c>
      <c r="C2" s="19">
        <v>1</v>
      </c>
      <c r="D2" s="19">
        <v>17789187</v>
      </c>
      <c r="E2" s="19" t="s">
        <v>36</v>
      </c>
      <c r="F2" s="22">
        <v>40004.477083333331</v>
      </c>
      <c r="G2" s="19" t="s">
        <v>36</v>
      </c>
      <c r="H2" s="19">
        <v>4268</v>
      </c>
      <c r="I2" s="19">
        <v>1772029</v>
      </c>
      <c r="J2" s="21" t="s">
        <v>51</v>
      </c>
      <c r="K2" s="19">
        <v>133858</v>
      </c>
      <c r="L2" s="18" t="s">
        <v>36</v>
      </c>
      <c r="M2" s="19">
        <v>133858</v>
      </c>
      <c r="N2" s="18" t="s">
        <v>52</v>
      </c>
      <c r="O2" s="20">
        <v>44831.746527777781</v>
      </c>
      <c r="P2" s="20">
        <v>44901.459722222222</v>
      </c>
      <c r="Q2" s="18" t="s">
        <v>53</v>
      </c>
      <c r="R2" s="18" t="s">
        <v>54</v>
      </c>
      <c r="S2" s="19">
        <v>126</v>
      </c>
      <c r="T2" s="19">
        <v>6</v>
      </c>
      <c r="U2" s="19">
        <v>0</v>
      </c>
      <c r="V2" s="20"/>
      <c r="W2" s="20">
        <v>41571.459027777775</v>
      </c>
      <c r="X2" s="18" t="s">
        <v>34</v>
      </c>
      <c r="Y2" s="35" t="s">
        <v>4</v>
      </c>
      <c r="Z2" s="35">
        <f>SUM(H2:H11)</f>
        <v>34214</v>
      </c>
      <c r="AA2" s="13">
        <f t="shared" ref="AA2:AA33" si="0">LEN(J2)</f>
        <v>316</v>
      </c>
      <c r="AB2" s="35">
        <f>SUM(AA2:AA11)</f>
        <v>4912</v>
      </c>
      <c r="AC2" s="35">
        <f>COUNTIFS(R1:R2,)</f>
        <v>0</v>
      </c>
      <c r="AD2" s="14" t="s">
        <v>403</v>
      </c>
    </row>
    <row r="3" spans="1:30" s="1" customFormat="1" ht="290" x14ac:dyDescent="0.35">
      <c r="A3" s="18" t="s">
        <v>47</v>
      </c>
      <c r="B3" s="19">
        <v>13375357</v>
      </c>
      <c r="C3" s="19">
        <v>1</v>
      </c>
      <c r="D3" s="19">
        <v>13375461</v>
      </c>
      <c r="E3" s="19" t="s">
        <v>36</v>
      </c>
      <c r="F3" s="22">
        <v>41227.356944444444</v>
      </c>
      <c r="G3" s="19" t="s">
        <v>36</v>
      </c>
      <c r="H3" s="19">
        <v>3955</v>
      </c>
      <c r="I3" s="19">
        <v>354310</v>
      </c>
      <c r="J3" s="21" t="s">
        <v>55</v>
      </c>
      <c r="K3" s="19">
        <v>542091</v>
      </c>
      <c r="L3" s="18" t="s">
        <v>36</v>
      </c>
      <c r="M3" s="19">
        <v>6634591</v>
      </c>
      <c r="N3" s="18" t="s">
        <v>36</v>
      </c>
      <c r="O3" s="20">
        <v>43350.347916666666</v>
      </c>
      <c r="P3" s="20">
        <v>44720.673611111109</v>
      </c>
      <c r="Q3" s="18" t="s">
        <v>56</v>
      </c>
      <c r="R3" s="18" t="s">
        <v>57</v>
      </c>
      <c r="S3" s="19">
        <v>12</v>
      </c>
      <c r="T3" s="19">
        <v>8</v>
      </c>
      <c r="U3" s="19">
        <v>0</v>
      </c>
      <c r="V3" s="20"/>
      <c r="W3" s="20"/>
      <c r="X3" s="18" t="s">
        <v>34</v>
      </c>
      <c r="Y3" s="35"/>
      <c r="Z3" s="35"/>
      <c r="AA3" s="13">
        <f t="shared" si="0"/>
        <v>646</v>
      </c>
      <c r="AB3" s="35"/>
      <c r="AC3" s="35"/>
      <c r="AD3" s="14" t="s">
        <v>402</v>
      </c>
    </row>
    <row r="4" spans="1:30" s="1" customFormat="1" ht="232" x14ac:dyDescent="0.35">
      <c r="A4" s="18" t="s">
        <v>47</v>
      </c>
      <c r="B4" s="19">
        <v>1554099</v>
      </c>
      <c r="C4" s="19">
        <v>1</v>
      </c>
      <c r="D4" s="19"/>
      <c r="E4" s="19" t="s">
        <v>36</v>
      </c>
      <c r="F4" s="22">
        <v>40098.489583333336</v>
      </c>
      <c r="G4" s="19" t="s">
        <v>36</v>
      </c>
      <c r="H4" s="19">
        <v>3510</v>
      </c>
      <c r="I4" s="19">
        <v>1114387</v>
      </c>
      <c r="J4" s="21" t="s">
        <v>58</v>
      </c>
      <c r="K4" s="19">
        <v>188383</v>
      </c>
      <c r="L4" s="18" t="s">
        <v>36</v>
      </c>
      <c r="M4" s="19">
        <v>12478830</v>
      </c>
      <c r="N4" s="18" t="s">
        <v>36</v>
      </c>
      <c r="O4" s="20">
        <v>44041.057638888888</v>
      </c>
      <c r="P4" s="20">
        <v>44207.366666666669</v>
      </c>
      <c r="Q4" s="18" t="s">
        <v>59</v>
      </c>
      <c r="R4" s="18" t="s">
        <v>60</v>
      </c>
      <c r="S4" s="19">
        <v>77</v>
      </c>
      <c r="T4" s="19">
        <v>20</v>
      </c>
      <c r="U4" s="19">
        <v>0</v>
      </c>
      <c r="V4" s="20">
        <v>43174.552083333336</v>
      </c>
      <c r="W4" s="20">
        <v>41009.46597222222</v>
      </c>
      <c r="X4" s="18" t="s">
        <v>34</v>
      </c>
      <c r="Y4" s="35"/>
      <c r="Z4" s="35"/>
      <c r="AA4" s="13">
        <f t="shared" si="0"/>
        <v>944</v>
      </c>
      <c r="AB4" s="35"/>
      <c r="AC4" s="35"/>
      <c r="AD4" s="14" t="s">
        <v>404</v>
      </c>
    </row>
    <row r="5" spans="1:30" s="1" customFormat="1" ht="203" x14ac:dyDescent="0.35">
      <c r="A5" s="18" t="s">
        <v>47</v>
      </c>
      <c r="B5" s="19">
        <v>1555109</v>
      </c>
      <c r="C5" s="19">
        <v>1</v>
      </c>
      <c r="D5" s="19">
        <v>1662088</v>
      </c>
      <c r="E5" s="19" t="s">
        <v>36</v>
      </c>
      <c r="F5" s="22">
        <v>40098.627083333333</v>
      </c>
      <c r="G5" s="19" t="s">
        <v>36</v>
      </c>
      <c r="H5" s="19">
        <v>3127</v>
      </c>
      <c r="I5" s="19">
        <v>812039</v>
      </c>
      <c r="J5" s="21" t="s">
        <v>61</v>
      </c>
      <c r="K5" s="19">
        <v>137193</v>
      </c>
      <c r="L5" s="18" t="s">
        <v>36</v>
      </c>
      <c r="M5" s="19">
        <v>5152146</v>
      </c>
      <c r="N5" s="18" t="s">
        <v>36</v>
      </c>
      <c r="O5" s="20">
        <v>44767.477083333331</v>
      </c>
      <c r="P5" s="20">
        <v>44831.70416666667</v>
      </c>
      <c r="Q5" s="18" t="s">
        <v>62</v>
      </c>
      <c r="R5" s="18" t="s">
        <v>63</v>
      </c>
      <c r="S5" s="19">
        <v>54</v>
      </c>
      <c r="T5" s="19">
        <v>0</v>
      </c>
      <c r="U5" s="19">
        <v>0</v>
      </c>
      <c r="V5" s="20"/>
      <c r="W5" s="20"/>
      <c r="X5" s="18" t="s">
        <v>34</v>
      </c>
      <c r="Y5" s="35"/>
      <c r="Z5" s="35"/>
      <c r="AA5" s="13">
        <f t="shared" si="0"/>
        <v>536</v>
      </c>
      <c r="AB5" s="35"/>
      <c r="AC5" s="35"/>
      <c r="AD5" s="14" t="s">
        <v>405</v>
      </c>
    </row>
    <row r="6" spans="1:30" s="1" customFormat="1" ht="130.5" x14ac:dyDescent="0.35">
      <c r="A6" s="18" t="s">
        <v>47</v>
      </c>
      <c r="B6" s="19">
        <v>2785485</v>
      </c>
      <c r="C6" s="19">
        <v>1</v>
      </c>
      <c r="D6" s="19">
        <v>2785493</v>
      </c>
      <c r="E6" s="19" t="s">
        <v>36</v>
      </c>
      <c r="F6" s="22">
        <v>40305.032638888886</v>
      </c>
      <c r="G6" s="19" t="s">
        <v>36</v>
      </c>
      <c r="H6" s="19">
        <v>3035</v>
      </c>
      <c r="I6" s="19">
        <v>1219104</v>
      </c>
      <c r="J6" s="21" t="s">
        <v>64</v>
      </c>
      <c r="K6" s="19">
        <v>314994</v>
      </c>
      <c r="L6" s="18" t="s">
        <v>36</v>
      </c>
      <c r="M6" s="19">
        <v>9080948</v>
      </c>
      <c r="N6" s="18" t="s">
        <v>36</v>
      </c>
      <c r="O6" s="20">
        <v>43130.054166666669</v>
      </c>
      <c r="P6" s="20">
        <v>44838.255555555559</v>
      </c>
      <c r="Q6" s="18" t="s">
        <v>65</v>
      </c>
      <c r="R6" s="18" t="s">
        <v>66</v>
      </c>
      <c r="S6" s="19">
        <v>54</v>
      </c>
      <c r="T6" s="19">
        <v>1</v>
      </c>
      <c r="U6" s="19">
        <v>0</v>
      </c>
      <c r="V6" s="20"/>
      <c r="W6" s="20"/>
      <c r="X6" s="18" t="s">
        <v>33</v>
      </c>
      <c r="Y6" s="35"/>
      <c r="Z6" s="35"/>
      <c r="AA6" s="13">
        <f t="shared" si="0"/>
        <v>101</v>
      </c>
      <c r="AB6" s="35"/>
      <c r="AC6" s="35"/>
      <c r="AD6" s="14" t="s">
        <v>406</v>
      </c>
    </row>
    <row r="7" spans="1:30" s="1" customFormat="1" ht="409.5" x14ac:dyDescent="0.35">
      <c r="A7" s="18" t="s">
        <v>47</v>
      </c>
      <c r="B7" s="19">
        <v>151777</v>
      </c>
      <c r="C7" s="19">
        <v>1</v>
      </c>
      <c r="D7" s="19">
        <v>151940</v>
      </c>
      <c r="E7" s="19" t="s">
        <v>36</v>
      </c>
      <c r="F7" s="22">
        <v>39721.195138888892</v>
      </c>
      <c r="G7" s="19" t="s">
        <v>36</v>
      </c>
      <c r="H7" s="19">
        <v>2845</v>
      </c>
      <c r="I7" s="19">
        <v>887741</v>
      </c>
      <c r="J7" s="21" t="s">
        <v>67</v>
      </c>
      <c r="K7" s="19">
        <v>61</v>
      </c>
      <c r="L7" s="18" t="s">
        <v>68</v>
      </c>
      <c r="M7" s="19">
        <v>5152146</v>
      </c>
      <c r="N7" s="18" t="s">
        <v>69</v>
      </c>
      <c r="O7" s="20">
        <v>44817.595833333333</v>
      </c>
      <c r="P7" s="20">
        <v>44817.597916666666</v>
      </c>
      <c r="Q7" s="18" t="s">
        <v>70</v>
      </c>
      <c r="R7" s="18" t="s">
        <v>71</v>
      </c>
      <c r="S7" s="19">
        <v>35</v>
      </c>
      <c r="T7" s="19">
        <v>6</v>
      </c>
      <c r="U7" s="19">
        <v>0</v>
      </c>
      <c r="V7" s="20"/>
      <c r="W7" s="20"/>
      <c r="X7" s="18" t="s">
        <v>34</v>
      </c>
      <c r="Y7" s="35"/>
      <c r="Z7" s="35"/>
      <c r="AA7" s="13">
        <f t="shared" si="0"/>
        <v>1206</v>
      </c>
      <c r="AB7" s="35"/>
      <c r="AC7" s="35"/>
      <c r="AD7" s="14" t="s">
        <v>407</v>
      </c>
    </row>
    <row r="8" spans="1:30" s="1" customFormat="1" ht="319" x14ac:dyDescent="0.35">
      <c r="A8" s="18" t="s">
        <v>47</v>
      </c>
      <c r="B8" s="19">
        <v>6343166</v>
      </c>
      <c r="C8" s="19">
        <v>1</v>
      </c>
      <c r="D8" s="19">
        <v>6343299</v>
      </c>
      <c r="E8" s="19" t="s">
        <v>36</v>
      </c>
      <c r="F8" s="22">
        <v>40708.501388888886</v>
      </c>
      <c r="G8" s="19" t="s">
        <v>36</v>
      </c>
      <c r="H8" s="19">
        <v>2675</v>
      </c>
      <c r="I8" s="19">
        <v>1436770</v>
      </c>
      <c r="J8" s="21" t="s">
        <v>72</v>
      </c>
      <c r="K8" s="19">
        <v>797593</v>
      </c>
      <c r="L8" s="18" t="s">
        <v>36</v>
      </c>
      <c r="M8" s="19">
        <v>63550</v>
      </c>
      <c r="N8" s="18" t="s">
        <v>36</v>
      </c>
      <c r="O8" s="20">
        <v>44399.434027777781</v>
      </c>
      <c r="P8" s="20">
        <v>44691.365277777775</v>
      </c>
      <c r="Q8" s="18" t="s">
        <v>73</v>
      </c>
      <c r="R8" s="18" t="s">
        <v>74</v>
      </c>
      <c r="S8" s="19">
        <v>66</v>
      </c>
      <c r="T8" s="19">
        <v>4</v>
      </c>
      <c r="U8" s="19">
        <v>0</v>
      </c>
      <c r="V8" s="20"/>
      <c r="W8" s="20"/>
      <c r="X8" s="18" t="s">
        <v>34</v>
      </c>
      <c r="Y8" s="35"/>
      <c r="Z8" s="35"/>
      <c r="AA8" s="13">
        <f t="shared" si="0"/>
        <v>623</v>
      </c>
      <c r="AB8" s="35"/>
      <c r="AC8" s="35"/>
      <c r="AD8" s="14" t="s">
        <v>407</v>
      </c>
    </row>
    <row r="9" spans="1:30" s="1" customFormat="1" ht="116" x14ac:dyDescent="0.35">
      <c r="A9" s="18" t="s">
        <v>47</v>
      </c>
      <c r="B9" s="19">
        <v>432037</v>
      </c>
      <c r="C9" s="19">
        <v>1</v>
      </c>
      <c r="D9" s="19">
        <v>432155</v>
      </c>
      <c r="E9" s="19" t="s">
        <v>36</v>
      </c>
      <c r="F9" s="22">
        <v>39824.018750000003</v>
      </c>
      <c r="G9" s="19" t="s">
        <v>36</v>
      </c>
      <c r="H9" s="19">
        <v>2287</v>
      </c>
      <c r="I9" s="19">
        <v>1460390</v>
      </c>
      <c r="J9" s="21" t="s">
        <v>75</v>
      </c>
      <c r="K9" s="19">
        <v>6068</v>
      </c>
      <c r="L9" s="18" t="s">
        <v>76</v>
      </c>
      <c r="M9" s="19">
        <v>3345644</v>
      </c>
      <c r="N9" s="18" t="s">
        <v>36</v>
      </c>
      <c r="O9" s="20">
        <v>43196.611111111109</v>
      </c>
      <c r="P9" s="20">
        <v>44897.294444444444</v>
      </c>
      <c r="Q9" s="18" t="s">
        <v>77</v>
      </c>
      <c r="R9" s="18" t="s">
        <v>78</v>
      </c>
      <c r="S9" s="19">
        <v>73</v>
      </c>
      <c r="T9" s="19">
        <v>2</v>
      </c>
      <c r="U9" s="19">
        <v>0</v>
      </c>
      <c r="V9" s="20"/>
      <c r="W9" s="20"/>
      <c r="X9" s="18" t="s">
        <v>33</v>
      </c>
      <c r="Y9" s="35"/>
      <c r="Z9" s="35"/>
      <c r="AA9" s="13">
        <f t="shared" si="0"/>
        <v>183</v>
      </c>
      <c r="AB9" s="35"/>
      <c r="AC9" s="35"/>
      <c r="AD9" s="14" t="s">
        <v>407</v>
      </c>
    </row>
    <row r="10" spans="1:30" s="1" customFormat="1" ht="116" x14ac:dyDescent="0.35">
      <c r="A10" s="18" t="s">
        <v>47</v>
      </c>
      <c r="B10" s="19">
        <v>3572463</v>
      </c>
      <c r="C10" s="19">
        <v>1</v>
      </c>
      <c r="D10" s="19">
        <v>3572553</v>
      </c>
      <c r="E10" s="19" t="s">
        <v>36</v>
      </c>
      <c r="F10" s="22">
        <v>40416.258333333331</v>
      </c>
      <c r="G10" s="19" t="s">
        <v>36</v>
      </c>
      <c r="H10" s="19">
        <v>2225</v>
      </c>
      <c r="I10" s="19">
        <v>792027</v>
      </c>
      <c r="J10" s="21" t="s">
        <v>79</v>
      </c>
      <c r="K10" s="19">
        <v>431505</v>
      </c>
      <c r="L10" s="18" t="s">
        <v>36</v>
      </c>
      <c r="M10" s="19">
        <v>1429387</v>
      </c>
      <c r="N10" s="18" t="s">
        <v>36</v>
      </c>
      <c r="O10" s="20">
        <v>43408.46597222222</v>
      </c>
      <c r="P10" s="20">
        <v>44900.981249999997</v>
      </c>
      <c r="Q10" s="18" t="s">
        <v>80</v>
      </c>
      <c r="R10" s="18" t="s">
        <v>81</v>
      </c>
      <c r="S10" s="19">
        <v>31</v>
      </c>
      <c r="T10" s="19">
        <v>1</v>
      </c>
      <c r="U10" s="19">
        <v>0</v>
      </c>
      <c r="V10" s="20"/>
      <c r="W10" s="20"/>
      <c r="X10" s="18" t="s">
        <v>34</v>
      </c>
      <c r="Y10" s="35"/>
      <c r="Z10" s="35"/>
      <c r="AA10" s="13">
        <f t="shared" si="0"/>
        <v>277</v>
      </c>
      <c r="AB10" s="35"/>
      <c r="AC10" s="35"/>
      <c r="AD10" s="14" t="s">
        <v>407</v>
      </c>
    </row>
    <row r="11" spans="1:30" s="1" customFormat="1" ht="116" x14ac:dyDescent="0.35">
      <c r="A11" s="18" t="s">
        <v>82</v>
      </c>
      <c r="B11" s="19">
        <v>2025282</v>
      </c>
      <c r="C11" s="19">
        <v>1</v>
      </c>
      <c r="D11" s="19">
        <v>2025541</v>
      </c>
      <c r="E11" s="19" t="s">
        <v>36</v>
      </c>
      <c r="F11" s="22">
        <v>40186.140972222223</v>
      </c>
      <c r="G11" s="19" t="s">
        <v>36</v>
      </c>
      <c r="H11" s="19">
        <v>6287</v>
      </c>
      <c r="I11" s="19">
        <v>1437859</v>
      </c>
      <c r="J11" s="21" t="s">
        <v>48</v>
      </c>
      <c r="K11" s="19">
        <v>235885</v>
      </c>
      <c r="L11" s="18" t="s">
        <v>36</v>
      </c>
      <c r="M11" s="19">
        <v>365102</v>
      </c>
      <c r="N11" s="18" t="s">
        <v>36</v>
      </c>
      <c r="O11" s="20">
        <v>44753.245138888888</v>
      </c>
      <c r="P11" s="20">
        <v>44833.679166666669</v>
      </c>
      <c r="Q11" s="18" t="s">
        <v>49</v>
      </c>
      <c r="R11" s="18" t="s">
        <v>50</v>
      </c>
      <c r="S11" s="19">
        <v>32</v>
      </c>
      <c r="T11" s="19">
        <v>7</v>
      </c>
      <c r="U11" s="19">
        <v>0</v>
      </c>
      <c r="V11" s="20"/>
      <c r="W11" s="20"/>
      <c r="X11" s="18" t="s">
        <v>34</v>
      </c>
      <c r="Y11" s="35"/>
      <c r="Z11" s="35"/>
      <c r="AA11" s="13">
        <f t="shared" si="0"/>
        <v>80</v>
      </c>
      <c r="AB11" s="35"/>
      <c r="AC11" s="35"/>
      <c r="AD11" s="14" t="s">
        <v>407</v>
      </c>
    </row>
    <row r="12" spans="1:30" s="1" customFormat="1" ht="116" x14ac:dyDescent="0.35">
      <c r="A12" s="18" t="s">
        <v>82</v>
      </c>
      <c r="B12" s="19">
        <v>1109022</v>
      </c>
      <c r="C12" s="19">
        <v>1</v>
      </c>
      <c r="D12" s="19">
        <v>17789187</v>
      </c>
      <c r="E12" s="19" t="s">
        <v>36</v>
      </c>
      <c r="F12" s="22">
        <v>40004.477083333331</v>
      </c>
      <c r="G12" s="19" t="s">
        <v>36</v>
      </c>
      <c r="H12" s="19">
        <v>4268</v>
      </c>
      <c r="I12" s="19">
        <v>1772029</v>
      </c>
      <c r="J12" s="21" t="s">
        <v>51</v>
      </c>
      <c r="K12" s="19">
        <v>133858</v>
      </c>
      <c r="L12" s="18" t="s">
        <v>36</v>
      </c>
      <c r="M12" s="19">
        <v>133858</v>
      </c>
      <c r="N12" s="18" t="s">
        <v>52</v>
      </c>
      <c r="O12" s="20">
        <v>44831.746527777781</v>
      </c>
      <c r="P12" s="20">
        <v>44901.459722222222</v>
      </c>
      <c r="Q12" s="18" t="s">
        <v>53</v>
      </c>
      <c r="R12" s="18" t="s">
        <v>54</v>
      </c>
      <c r="S12" s="19">
        <v>126</v>
      </c>
      <c r="T12" s="19">
        <v>6</v>
      </c>
      <c r="U12" s="19">
        <v>0</v>
      </c>
      <c r="V12" s="20"/>
      <c r="W12" s="20">
        <v>41571.459027777775</v>
      </c>
      <c r="X12" s="18" t="s">
        <v>34</v>
      </c>
      <c r="Y12" s="35" t="s">
        <v>5</v>
      </c>
      <c r="Z12" s="35">
        <f>SUM(H12:H20)</f>
        <v>27927</v>
      </c>
      <c r="AA12" s="13">
        <f t="shared" si="0"/>
        <v>316</v>
      </c>
      <c r="AB12" s="35">
        <f>SUM(AA12:AA20)</f>
        <v>4832</v>
      </c>
      <c r="AC12" s="35"/>
      <c r="AD12" s="14" t="s">
        <v>407</v>
      </c>
    </row>
    <row r="13" spans="1:30" s="1" customFormat="1" ht="290" x14ac:dyDescent="0.35">
      <c r="A13" s="18" t="s">
        <v>82</v>
      </c>
      <c r="B13" s="19">
        <v>13375357</v>
      </c>
      <c r="C13" s="19">
        <v>1</v>
      </c>
      <c r="D13" s="19">
        <v>13375461</v>
      </c>
      <c r="E13" s="19" t="s">
        <v>36</v>
      </c>
      <c r="F13" s="22">
        <v>41227.356944444444</v>
      </c>
      <c r="G13" s="19" t="s">
        <v>36</v>
      </c>
      <c r="H13" s="19">
        <v>3955</v>
      </c>
      <c r="I13" s="19">
        <v>354310</v>
      </c>
      <c r="J13" s="21" t="s">
        <v>55</v>
      </c>
      <c r="K13" s="19">
        <v>542091</v>
      </c>
      <c r="L13" s="18" t="s">
        <v>36</v>
      </c>
      <c r="M13" s="19">
        <v>6634591</v>
      </c>
      <c r="N13" s="18" t="s">
        <v>36</v>
      </c>
      <c r="O13" s="20">
        <v>43350.347916666666</v>
      </c>
      <c r="P13" s="20">
        <v>44720.673611111109</v>
      </c>
      <c r="Q13" s="18" t="s">
        <v>56</v>
      </c>
      <c r="R13" s="18" t="s">
        <v>57</v>
      </c>
      <c r="S13" s="19">
        <v>12</v>
      </c>
      <c r="T13" s="19">
        <v>8</v>
      </c>
      <c r="U13" s="19">
        <v>0</v>
      </c>
      <c r="V13" s="20"/>
      <c r="W13" s="20"/>
      <c r="X13" s="18" t="s">
        <v>34</v>
      </c>
      <c r="Y13" s="35"/>
      <c r="Z13" s="35"/>
      <c r="AA13" s="13">
        <f t="shared" si="0"/>
        <v>646</v>
      </c>
      <c r="AB13" s="35"/>
      <c r="AC13" s="35"/>
      <c r="AD13" s="14" t="s">
        <v>411</v>
      </c>
    </row>
    <row r="14" spans="1:30" s="1" customFormat="1" ht="232" x14ac:dyDescent="0.35">
      <c r="A14" s="18" t="s">
        <v>82</v>
      </c>
      <c r="B14" s="19">
        <v>1554099</v>
      </c>
      <c r="C14" s="19">
        <v>1</v>
      </c>
      <c r="D14" s="19"/>
      <c r="E14" s="19" t="s">
        <v>36</v>
      </c>
      <c r="F14" s="22">
        <v>40098.489583333336</v>
      </c>
      <c r="G14" s="19" t="s">
        <v>36</v>
      </c>
      <c r="H14" s="19">
        <v>3510</v>
      </c>
      <c r="I14" s="19">
        <v>1114387</v>
      </c>
      <c r="J14" s="21" t="s">
        <v>58</v>
      </c>
      <c r="K14" s="19">
        <v>188383</v>
      </c>
      <c r="L14" s="18" t="s">
        <v>36</v>
      </c>
      <c r="M14" s="19">
        <v>12478830</v>
      </c>
      <c r="N14" s="18" t="s">
        <v>36</v>
      </c>
      <c r="O14" s="20">
        <v>44041.057638888888</v>
      </c>
      <c r="P14" s="20">
        <v>44207.366666666669</v>
      </c>
      <c r="Q14" s="18" t="s">
        <v>59</v>
      </c>
      <c r="R14" s="18" t="s">
        <v>60</v>
      </c>
      <c r="S14" s="19">
        <v>77</v>
      </c>
      <c r="T14" s="19">
        <v>20</v>
      </c>
      <c r="U14" s="19">
        <v>0</v>
      </c>
      <c r="V14" s="20">
        <v>43174.552083333336</v>
      </c>
      <c r="W14" s="20">
        <v>41009.46597222222</v>
      </c>
      <c r="X14" s="18" t="s">
        <v>34</v>
      </c>
      <c r="Y14" s="35"/>
      <c r="Z14" s="35"/>
      <c r="AA14" s="13">
        <f t="shared" si="0"/>
        <v>944</v>
      </c>
      <c r="AB14" s="35"/>
      <c r="AC14" s="35"/>
      <c r="AD14" s="14" t="s">
        <v>412</v>
      </c>
    </row>
    <row r="15" spans="1:30" s="1" customFormat="1" ht="203" x14ac:dyDescent="0.35">
      <c r="A15" s="18" t="s">
        <v>82</v>
      </c>
      <c r="B15" s="19">
        <v>1555109</v>
      </c>
      <c r="C15" s="19">
        <v>1</v>
      </c>
      <c r="D15" s="19">
        <v>1662088</v>
      </c>
      <c r="E15" s="19" t="s">
        <v>36</v>
      </c>
      <c r="F15" s="22">
        <v>40098.627083333333</v>
      </c>
      <c r="G15" s="19" t="s">
        <v>36</v>
      </c>
      <c r="H15" s="19">
        <v>3127</v>
      </c>
      <c r="I15" s="19">
        <v>812039</v>
      </c>
      <c r="J15" s="21" t="s">
        <v>61</v>
      </c>
      <c r="K15" s="19">
        <v>137193</v>
      </c>
      <c r="L15" s="18" t="s">
        <v>36</v>
      </c>
      <c r="M15" s="19">
        <v>5152146</v>
      </c>
      <c r="N15" s="18" t="s">
        <v>36</v>
      </c>
      <c r="O15" s="20">
        <v>44767.477083333331</v>
      </c>
      <c r="P15" s="20">
        <v>44831.70416666667</v>
      </c>
      <c r="Q15" s="18" t="s">
        <v>62</v>
      </c>
      <c r="R15" s="18" t="s">
        <v>63</v>
      </c>
      <c r="S15" s="19">
        <v>54</v>
      </c>
      <c r="T15" s="19">
        <v>0</v>
      </c>
      <c r="U15" s="19">
        <v>0</v>
      </c>
      <c r="V15" s="20"/>
      <c r="W15" s="20"/>
      <c r="X15" s="18" t="s">
        <v>34</v>
      </c>
      <c r="Y15" s="35"/>
      <c r="Z15" s="35"/>
      <c r="AA15" s="13">
        <f t="shared" si="0"/>
        <v>536</v>
      </c>
      <c r="AB15" s="35"/>
      <c r="AC15" s="35"/>
      <c r="AD15" s="14" t="s">
        <v>412</v>
      </c>
    </row>
    <row r="16" spans="1:30" s="1" customFormat="1" ht="116" x14ac:dyDescent="0.35">
      <c r="A16" s="18" t="s">
        <v>82</v>
      </c>
      <c r="B16" s="19">
        <v>2785485</v>
      </c>
      <c r="C16" s="19">
        <v>1</v>
      </c>
      <c r="D16" s="19">
        <v>2785493</v>
      </c>
      <c r="E16" s="19" t="s">
        <v>36</v>
      </c>
      <c r="F16" s="22">
        <v>40305.032638888886</v>
      </c>
      <c r="G16" s="19" t="s">
        <v>36</v>
      </c>
      <c r="H16" s="19">
        <v>3035</v>
      </c>
      <c r="I16" s="19">
        <v>1219104</v>
      </c>
      <c r="J16" s="21" t="s">
        <v>64</v>
      </c>
      <c r="K16" s="19">
        <v>314994</v>
      </c>
      <c r="L16" s="18" t="s">
        <v>36</v>
      </c>
      <c r="M16" s="19">
        <v>9080948</v>
      </c>
      <c r="N16" s="18" t="s">
        <v>36</v>
      </c>
      <c r="O16" s="20">
        <v>43130.054166666669</v>
      </c>
      <c r="P16" s="20">
        <v>44838.255555555559</v>
      </c>
      <c r="Q16" s="18" t="s">
        <v>65</v>
      </c>
      <c r="R16" s="18" t="s">
        <v>66</v>
      </c>
      <c r="S16" s="19">
        <v>54</v>
      </c>
      <c r="T16" s="19">
        <v>1</v>
      </c>
      <c r="U16" s="19">
        <v>0</v>
      </c>
      <c r="V16" s="20"/>
      <c r="W16" s="20"/>
      <c r="X16" s="18" t="s">
        <v>33</v>
      </c>
      <c r="Y16" s="35"/>
      <c r="Z16" s="35"/>
      <c r="AA16" s="13">
        <f t="shared" si="0"/>
        <v>101</v>
      </c>
      <c r="AB16" s="35"/>
      <c r="AC16" s="35"/>
      <c r="AD16" s="14" t="s">
        <v>413</v>
      </c>
    </row>
    <row r="17" spans="1:30" s="1" customFormat="1" ht="409.5" x14ac:dyDescent="0.35">
      <c r="A17" s="18" t="s">
        <v>82</v>
      </c>
      <c r="B17" s="19">
        <v>151777</v>
      </c>
      <c r="C17" s="19">
        <v>1</v>
      </c>
      <c r="D17" s="19">
        <v>151940</v>
      </c>
      <c r="E17" s="19" t="s">
        <v>36</v>
      </c>
      <c r="F17" s="22">
        <v>39721.195138888892</v>
      </c>
      <c r="G17" s="19" t="s">
        <v>36</v>
      </c>
      <c r="H17" s="19">
        <v>2845</v>
      </c>
      <c r="I17" s="19">
        <v>887741</v>
      </c>
      <c r="J17" s="21" t="s">
        <v>67</v>
      </c>
      <c r="K17" s="19">
        <v>61</v>
      </c>
      <c r="L17" s="18" t="s">
        <v>68</v>
      </c>
      <c r="M17" s="19">
        <v>5152146</v>
      </c>
      <c r="N17" s="18" t="s">
        <v>69</v>
      </c>
      <c r="O17" s="20">
        <v>44817.595833333333</v>
      </c>
      <c r="P17" s="20">
        <v>44817.597916666666</v>
      </c>
      <c r="Q17" s="18" t="s">
        <v>70</v>
      </c>
      <c r="R17" s="18" t="s">
        <v>71</v>
      </c>
      <c r="S17" s="19">
        <v>35</v>
      </c>
      <c r="T17" s="19">
        <v>6</v>
      </c>
      <c r="U17" s="19">
        <v>0</v>
      </c>
      <c r="V17" s="20"/>
      <c r="W17" s="20"/>
      <c r="X17" s="18" t="s">
        <v>34</v>
      </c>
      <c r="Y17" s="35"/>
      <c r="Z17" s="35"/>
      <c r="AA17" s="13">
        <f t="shared" si="0"/>
        <v>1206</v>
      </c>
      <c r="AB17" s="35"/>
      <c r="AC17" s="35"/>
      <c r="AD17" s="14" t="s">
        <v>407</v>
      </c>
    </row>
    <row r="18" spans="1:30" s="1" customFormat="1" ht="319" x14ac:dyDescent="0.35">
      <c r="A18" s="18" t="s">
        <v>82</v>
      </c>
      <c r="B18" s="19">
        <v>6343166</v>
      </c>
      <c r="C18" s="19">
        <v>1</v>
      </c>
      <c r="D18" s="19">
        <v>6343299</v>
      </c>
      <c r="E18" s="19" t="s">
        <v>36</v>
      </c>
      <c r="F18" s="22">
        <v>40708.501388888886</v>
      </c>
      <c r="G18" s="19" t="s">
        <v>36</v>
      </c>
      <c r="H18" s="19">
        <v>2675</v>
      </c>
      <c r="I18" s="19">
        <v>1436770</v>
      </c>
      <c r="J18" s="21" t="s">
        <v>72</v>
      </c>
      <c r="K18" s="19">
        <v>797593</v>
      </c>
      <c r="L18" s="18" t="s">
        <v>36</v>
      </c>
      <c r="M18" s="19">
        <v>63550</v>
      </c>
      <c r="N18" s="18" t="s">
        <v>36</v>
      </c>
      <c r="O18" s="20">
        <v>44399.434027777781</v>
      </c>
      <c r="P18" s="20">
        <v>44691.365277777775</v>
      </c>
      <c r="Q18" s="18" t="s">
        <v>73</v>
      </c>
      <c r="R18" s="18" t="s">
        <v>74</v>
      </c>
      <c r="S18" s="19">
        <v>66</v>
      </c>
      <c r="T18" s="19">
        <v>4</v>
      </c>
      <c r="U18" s="19">
        <v>0</v>
      </c>
      <c r="V18" s="20"/>
      <c r="W18" s="20"/>
      <c r="X18" s="18" t="s">
        <v>34</v>
      </c>
      <c r="Y18" s="35"/>
      <c r="Z18" s="35"/>
      <c r="AA18" s="13">
        <f t="shared" si="0"/>
        <v>623</v>
      </c>
      <c r="AB18" s="35"/>
      <c r="AC18" s="35"/>
      <c r="AD18" s="14" t="s">
        <v>414</v>
      </c>
    </row>
    <row r="19" spans="1:30" s="1" customFormat="1" ht="116" x14ac:dyDescent="0.35">
      <c r="A19" s="18" t="s">
        <v>82</v>
      </c>
      <c r="B19" s="19">
        <v>432037</v>
      </c>
      <c r="C19" s="19">
        <v>1</v>
      </c>
      <c r="D19" s="19">
        <v>432155</v>
      </c>
      <c r="E19" s="19" t="s">
        <v>36</v>
      </c>
      <c r="F19" s="22">
        <v>39824.018750000003</v>
      </c>
      <c r="G19" s="19" t="s">
        <v>36</v>
      </c>
      <c r="H19" s="19">
        <v>2287</v>
      </c>
      <c r="I19" s="19">
        <v>1460390</v>
      </c>
      <c r="J19" s="21" t="s">
        <v>75</v>
      </c>
      <c r="K19" s="19">
        <v>6068</v>
      </c>
      <c r="L19" s="18" t="s">
        <v>76</v>
      </c>
      <c r="M19" s="19">
        <v>3345644</v>
      </c>
      <c r="N19" s="18" t="s">
        <v>36</v>
      </c>
      <c r="O19" s="20">
        <v>43196.611111111109</v>
      </c>
      <c r="P19" s="20">
        <v>44897.294444444444</v>
      </c>
      <c r="Q19" s="18" t="s">
        <v>77</v>
      </c>
      <c r="R19" s="18" t="s">
        <v>78</v>
      </c>
      <c r="S19" s="19">
        <v>73</v>
      </c>
      <c r="T19" s="19">
        <v>2</v>
      </c>
      <c r="U19" s="19">
        <v>0</v>
      </c>
      <c r="V19" s="20"/>
      <c r="W19" s="20"/>
      <c r="X19" s="18" t="s">
        <v>33</v>
      </c>
      <c r="Y19" s="35"/>
      <c r="Z19" s="35"/>
      <c r="AA19" s="13">
        <f t="shared" si="0"/>
        <v>183</v>
      </c>
      <c r="AB19" s="35"/>
      <c r="AC19" s="35"/>
      <c r="AD19" s="14" t="s">
        <v>415</v>
      </c>
    </row>
    <row r="20" spans="1:30" s="1" customFormat="1" ht="116" x14ac:dyDescent="0.35">
      <c r="A20" s="18" t="s">
        <v>82</v>
      </c>
      <c r="B20" s="19">
        <v>3572463</v>
      </c>
      <c r="C20" s="19">
        <v>1</v>
      </c>
      <c r="D20" s="19">
        <v>3572553</v>
      </c>
      <c r="E20" s="19" t="s">
        <v>36</v>
      </c>
      <c r="F20" s="22">
        <v>40416.258333333331</v>
      </c>
      <c r="G20" s="19" t="s">
        <v>36</v>
      </c>
      <c r="H20" s="19">
        <v>2225</v>
      </c>
      <c r="I20" s="19">
        <v>792027</v>
      </c>
      <c r="J20" s="21" t="s">
        <v>79</v>
      </c>
      <c r="K20" s="19">
        <v>431505</v>
      </c>
      <c r="L20" s="18" t="s">
        <v>36</v>
      </c>
      <c r="M20" s="19">
        <v>1429387</v>
      </c>
      <c r="N20" s="18" t="s">
        <v>36</v>
      </c>
      <c r="O20" s="20">
        <v>43408.46597222222</v>
      </c>
      <c r="P20" s="20">
        <v>44900.981249999997</v>
      </c>
      <c r="Q20" s="18" t="s">
        <v>80</v>
      </c>
      <c r="R20" s="18" t="s">
        <v>81</v>
      </c>
      <c r="S20" s="19">
        <v>31</v>
      </c>
      <c r="T20" s="19">
        <v>1</v>
      </c>
      <c r="U20" s="19">
        <v>0</v>
      </c>
      <c r="V20" s="20"/>
      <c r="W20" s="20"/>
      <c r="X20" s="18" t="s">
        <v>34</v>
      </c>
      <c r="Y20" s="35"/>
      <c r="Z20" s="35"/>
      <c r="AA20" s="13">
        <f t="shared" si="0"/>
        <v>277</v>
      </c>
      <c r="AB20" s="35"/>
      <c r="AC20" s="35"/>
      <c r="AD20" s="14" t="s">
        <v>413</v>
      </c>
    </row>
    <row r="21" spans="1:30" s="1" customFormat="1" ht="116" x14ac:dyDescent="0.35">
      <c r="A21" s="18" t="s">
        <v>83</v>
      </c>
      <c r="B21" s="19">
        <v>50081213</v>
      </c>
      <c r="C21" s="19">
        <v>1</v>
      </c>
      <c r="D21" s="19">
        <v>50081214</v>
      </c>
      <c r="E21" s="19" t="s">
        <v>36</v>
      </c>
      <c r="F21" s="22">
        <v>43218.892361111109</v>
      </c>
      <c r="G21" s="19" t="s">
        <v>36</v>
      </c>
      <c r="H21" s="19">
        <v>555</v>
      </c>
      <c r="I21" s="19">
        <v>511913</v>
      </c>
      <c r="J21" s="21" t="s">
        <v>84</v>
      </c>
      <c r="K21" s="19">
        <v>6509751</v>
      </c>
      <c r="L21" s="18" t="s">
        <v>36</v>
      </c>
      <c r="M21" s="19"/>
      <c r="N21" s="18" t="s">
        <v>85</v>
      </c>
      <c r="O21" s="20">
        <v>44556.314583333333</v>
      </c>
      <c r="P21" s="20">
        <v>44784.431944444441</v>
      </c>
      <c r="Q21" s="18" t="s">
        <v>86</v>
      </c>
      <c r="R21" s="18" t="s">
        <v>87</v>
      </c>
      <c r="S21" s="19">
        <v>31</v>
      </c>
      <c r="T21" s="19">
        <v>2</v>
      </c>
      <c r="U21" s="19">
        <v>0</v>
      </c>
      <c r="V21" s="20"/>
      <c r="W21" s="20"/>
      <c r="X21" s="18" t="s">
        <v>34</v>
      </c>
      <c r="Y21" s="35" t="s">
        <v>6</v>
      </c>
      <c r="Z21" s="35">
        <f>SUM(H21:H30)</f>
        <v>4618</v>
      </c>
      <c r="AA21" s="13">
        <f t="shared" si="0"/>
        <v>186</v>
      </c>
      <c r="AB21" s="35">
        <f t="shared" ref="AB21" si="1">SUM(AA21:AA30)</f>
        <v>7858</v>
      </c>
      <c r="AC21" s="35"/>
      <c r="AD21" s="14" t="s">
        <v>416</v>
      </c>
    </row>
    <row r="22" spans="1:30" s="1" customFormat="1" ht="116" x14ac:dyDescent="0.35">
      <c r="A22" s="18" t="s">
        <v>83</v>
      </c>
      <c r="B22" s="19">
        <v>49991444</v>
      </c>
      <c r="C22" s="19">
        <v>1</v>
      </c>
      <c r="D22" s="19">
        <v>57482106</v>
      </c>
      <c r="E22" s="19" t="s">
        <v>36</v>
      </c>
      <c r="F22" s="22">
        <v>43213.989583333336</v>
      </c>
      <c r="G22" s="19" t="s">
        <v>36</v>
      </c>
      <c r="H22" s="19">
        <v>512</v>
      </c>
      <c r="I22" s="19">
        <v>652529</v>
      </c>
      <c r="J22" s="21" t="s">
        <v>88</v>
      </c>
      <c r="K22" s="19">
        <v>4083636</v>
      </c>
      <c r="L22" s="18" t="s">
        <v>36</v>
      </c>
      <c r="M22" s="19"/>
      <c r="N22" s="18" t="s">
        <v>85</v>
      </c>
      <c r="O22" s="20">
        <v>44555.146527777775</v>
      </c>
      <c r="P22" s="20">
        <v>44923.613194444442</v>
      </c>
      <c r="Q22" s="18" t="s">
        <v>89</v>
      </c>
      <c r="R22" s="18" t="s">
        <v>90</v>
      </c>
      <c r="S22" s="19">
        <v>35</v>
      </c>
      <c r="T22" s="19">
        <v>1</v>
      </c>
      <c r="U22" s="19">
        <v>0</v>
      </c>
      <c r="V22" s="20"/>
      <c r="W22" s="20"/>
      <c r="X22" s="18" t="s">
        <v>34</v>
      </c>
      <c r="Y22" s="35"/>
      <c r="Z22" s="35"/>
      <c r="AA22" s="13">
        <f t="shared" si="0"/>
        <v>91</v>
      </c>
      <c r="AB22" s="35"/>
      <c r="AC22" s="35"/>
      <c r="AD22" s="14" t="s">
        <v>416</v>
      </c>
    </row>
    <row r="23" spans="1:30" s="1" customFormat="1" ht="145" x14ac:dyDescent="0.35">
      <c r="A23" s="18" t="s">
        <v>83</v>
      </c>
      <c r="B23" s="19">
        <v>43928702</v>
      </c>
      <c r="C23" s="19">
        <v>1</v>
      </c>
      <c r="D23" s="19">
        <v>47652788</v>
      </c>
      <c r="E23" s="19" t="s">
        <v>36</v>
      </c>
      <c r="F23" s="22">
        <v>42867.134027777778</v>
      </c>
      <c r="G23" s="19" t="s">
        <v>36</v>
      </c>
      <c r="H23" s="19">
        <v>496</v>
      </c>
      <c r="I23" s="19">
        <v>461126</v>
      </c>
      <c r="J23" s="21" t="s">
        <v>91</v>
      </c>
      <c r="K23" s="19">
        <v>1476228</v>
      </c>
      <c r="L23" s="18" t="s">
        <v>36</v>
      </c>
      <c r="M23" s="19"/>
      <c r="N23" s="18" t="s">
        <v>85</v>
      </c>
      <c r="O23" s="20">
        <v>44127.395833333336</v>
      </c>
      <c r="P23" s="20">
        <v>44916.320138888892</v>
      </c>
      <c r="Q23" s="18" t="s">
        <v>92</v>
      </c>
      <c r="R23" s="18" t="s">
        <v>93</v>
      </c>
      <c r="S23" s="19">
        <v>21</v>
      </c>
      <c r="T23" s="19">
        <v>2</v>
      </c>
      <c r="U23" s="19">
        <v>0</v>
      </c>
      <c r="V23" s="20"/>
      <c r="W23" s="20"/>
      <c r="X23" s="18" t="s">
        <v>34</v>
      </c>
      <c r="Y23" s="35"/>
      <c r="Z23" s="35"/>
      <c r="AA23" s="13">
        <f t="shared" si="0"/>
        <v>586</v>
      </c>
      <c r="AB23" s="35"/>
      <c r="AC23" s="35"/>
      <c r="AD23" s="14" t="s">
        <v>417</v>
      </c>
    </row>
    <row r="24" spans="1:30" s="1" customFormat="1" ht="116" x14ac:dyDescent="0.35">
      <c r="A24" s="18" t="s">
        <v>83</v>
      </c>
      <c r="B24" s="19">
        <v>47423297</v>
      </c>
      <c r="C24" s="19">
        <v>1</v>
      </c>
      <c r="D24" s="19">
        <v>47424036</v>
      </c>
      <c r="E24" s="19" t="s">
        <v>36</v>
      </c>
      <c r="F24" s="22">
        <v>43060.908333333333</v>
      </c>
      <c r="G24" s="19" t="s">
        <v>36</v>
      </c>
      <c r="H24" s="19">
        <v>495</v>
      </c>
      <c r="I24" s="19">
        <v>779553</v>
      </c>
      <c r="J24" s="21" t="s">
        <v>94</v>
      </c>
      <c r="K24" s="19">
        <v>123471</v>
      </c>
      <c r="L24" s="18" t="s">
        <v>36</v>
      </c>
      <c r="M24" s="19"/>
      <c r="N24" s="18" t="s">
        <v>85</v>
      </c>
      <c r="O24" s="20">
        <v>44556.315972222219</v>
      </c>
      <c r="P24" s="20">
        <v>44923.67083333333</v>
      </c>
      <c r="Q24" s="18" t="s">
        <v>95</v>
      </c>
      <c r="R24" s="18" t="s">
        <v>96</v>
      </c>
      <c r="S24" s="19">
        <v>15</v>
      </c>
      <c r="T24" s="19">
        <v>0</v>
      </c>
      <c r="U24" s="19">
        <v>0</v>
      </c>
      <c r="V24" s="20"/>
      <c r="W24" s="20"/>
      <c r="X24" s="18" t="s">
        <v>34</v>
      </c>
      <c r="Y24" s="35"/>
      <c r="Z24" s="35"/>
      <c r="AA24" s="13">
        <f t="shared" si="0"/>
        <v>209</v>
      </c>
      <c r="AB24" s="35"/>
      <c r="AC24" s="35"/>
      <c r="AD24" s="14" t="s">
        <v>417</v>
      </c>
    </row>
    <row r="25" spans="1:30" s="1" customFormat="1" ht="409.5" x14ac:dyDescent="0.35">
      <c r="A25" s="18" t="s">
        <v>83</v>
      </c>
      <c r="B25" s="19">
        <v>63492211</v>
      </c>
      <c r="C25" s="19">
        <v>1</v>
      </c>
      <c r="D25" s="19">
        <v>63492262</v>
      </c>
      <c r="E25" s="19" t="s">
        <v>36</v>
      </c>
      <c r="F25" s="22">
        <v>44062.732638888891</v>
      </c>
      <c r="G25" s="19" t="s">
        <v>36</v>
      </c>
      <c r="H25" s="19">
        <v>439</v>
      </c>
      <c r="I25" s="19">
        <v>305030</v>
      </c>
      <c r="J25" s="21" t="s">
        <v>97</v>
      </c>
      <c r="K25" s="19">
        <v>11439544</v>
      </c>
      <c r="L25" s="18" t="s">
        <v>36</v>
      </c>
      <c r="M25" s="19"/>
      <c r="N25" s="18" t="s">
        <v>85</v>
      </c>
      <c r="O25" s="20">
        <v>44556.392361111109</v>
      </c>
      <c r="P25" s="20">
        <v>44873.304166666669</v>
      </c>
      <c r="Q25" s="18" t="s">
        <v>98</v>
      </c>
      <c r="R25" s="18" t="s">
        <v>99</v>
      </c>
      <c r="S25" s="19">
        <v>27</v>
      </c>
      <c r="T25" s="19">
        <v>1</v>
      </c>
      <c r="U25" s="19">
        <v>0</v>
      </c>
      <c r="V25" s="20"/>
      <c r="W25" s="20"/>
      <c r="X25" s="18" t="s">
        <v>34</v>
      </c>
      <c r="Y25" s="35"/>
      <c r="Z25" s="35"/>
      <c r="AA25" s="13">
        <f t="shared" si="0"/>
        <v>4744</v>
      </c>
      <c r="AB25" s="35"/>
      <c r="AC25" s="35"/>
      <c r="AD25" s="14" t="s">
        <v>418</v>
      </c>
    </row>
    <row r="26" spans="1:30" s="1" customFormat="1" ht="116" x14ac:dyDescent="0.35">
      <c r="A26" s="18" t="s">
        <v>83</v>
      </c>
      <c r="B26" s="19">
        <v>12649573</v>
      </c>
      <c r="C26" s="19">
        <v>1</v>
      </c>
      <c r="D26" s="19">
        <v>12649574</v>
      </c>
      <c r="E26" s="19" t="s">
        <v>36</v>
      </c>
      <c r="F26" s="22">
        <v>41181.124305555553</v>
      </c>
      <c r="G26" s="19" t="s">
        <v>36</v>
      </c>
      <c r="H26" s="19">
        <v>437</v>
      </c>
      <c r="I26" s="19">
        <v>235275</v>
      </c>
      <c r="J26" s="21" t="s">
        <v>100</v>
      </c>
      <c r="K26" s="19">
        <v>123471</v>
      </c>
      <c r="L26" s="18" t="s">
        <v>36</v>
      </c>
      <c r="M26" s="19">
        <v>313113</v>
      </c>
      <c r="N26" s="18" t="s">
        <v>36</v>
      </c>
      <c r="O26" s="20">
        <v>43097.771527777775</v>
      </c>
      <c r="P26" s="20">
        <v>44886.857638888891</v>
      </c>
      <c r="Q26" s="18" t="s">
        <v>101</v>
      </c>
      <c r="R26" s="18" t="s">
        <v>102</v>
      </c>
      <c r="S26" s="19">
        <v>27</v>
      </c>
      <c r="T26" s="19">
        <v>2</v>
      </c>
      <c r="U26" s="19">
        <v>0</v>
      </c>
      <c r="V26" s="20"/>
      <c r="W26" s="20"/>
      <c r="X26" s="18" t="s">
        <v>33</v>
      </c>
      <c r="Y26" s="35"/>
      <c r="Z26" s="35"/>
      <c r="AA26" s="13">
        <f t="shared" si="0"/>
        <v>112</v>
      </c>
      <c r="AB26" s="35"/>
      <c r="AC26" s="35"/>
      <c r="AD26" s="14" t="s">
        <v>419</v>
      </c>
    </row>
    <row r="27" spans="1:30" s="1" customFormat="1" ht="116" x14ac:dyDescent="0.35">
      <c r="A27" s="18" t="s">
        <v>83</v>
      </c>
      <c r="B27" s="19">
        <v>50431055</v>
      </c>
      <c r="C27" s="19">
        <v>1</v>
      </c>
      <c r="D27" s="19">
        <v>50431087</v>
      </c>
      <c r="E27" s="19" t="s">
        <v>36</v>
      </c>
      <c r="F27" s="22">
        <v>43240.084722222222</v>
      </c>
      <c r="G27" s="19" t="s">
        <v>36</v>
      </c>
      <c r="H27" s="19">
        <v>436</v>
      </c>
      <c r="I27" s="19">
        <v>160094</v>
      </c>
      <c r="J27" s="21" t="s">
        <v>103</v>
      </c>
      <c r="K27" s="19">
        <v>9610901</v>
      </c>
      <c r="L27" s="18" t="s">
        <v>36</v>
      </c>
      <c r="M27" s="19">
        <v>9523162</v>
      </c>
      <c r="N27" s="18" t="s">
        <v>36</v>
      </c>
      <c r="O27" s="20">
        <v>43739.752083333333</v>
      </c>
      <c r="P27" s="20">
        <v>44820.28125</v>
      </c>
      <c r="Q27" s="18" t="s">
        <v>104</v>
      </c>
      <c r="R27" s="18" t="s">
        <v>105</v>
      </c>
      <c r="S27" s="19">
        <v>16</v>
      </c>
      <c r="T27" s="19">
        <v>1</v>
      </c>
      <c r="U27" s="19">
        <v>0</v>
      </c>
      <c r="V27" s="20"/>
      <c r="W27" s="20"/>
      <c r="X27" s="18" t="s">
        <v>34</v>
      </c>
      <c r="Y27" s="35"/>
      <c r="Z27" s="35"/>
      <c r="AA27" s="13">
        <f t="shared" si="0"/>
        <v>97</v>
      </c>
      <c r="AB27" s="35"/>
      <c r="AC27" s="35"/>
      <c r="AD27" s="14" t="s">
        <v>420</v>
      </c>
    </row>
    <row r="28" spans="1:30" s="1" customFormat="1" ht="116" x14ac:dyDescent="0.35">
      <c r="A28" s="18" t="s">
        <v>83</v>
      </c>
      <c r="B28" s="19">
        <v>51534616</v>
      </c>
      <c r="C28" s="19">
        <v>1</v>
      </c>
      <c r="D28" s="19">
        <v>51550358</v>
      </c>
      <c r="E28" s="19" t="s">
        <v>36</v>
      </c>
      <c r="F28" s="22">
        <v>43307.363194444442</v>
      </c>
      <c r="G28" s="19" t="s">
        <v>36</v>
      </c>
      <c r="H28" s="19">
        <v>434</v>
      </c>
      <c r="I28" s="19">
        <v>356913</v>
      </c>
      <c r="J28" s="21" t="s">
        <v>106</v>
      </c>
      <c r="K28" s="19">
        <v>10137930</v>
      </c>
      <c r="L28" s="18" t="s">
        <v>36</v>
      </c>
      <c r="M28" s="19"/>
      <c r="N28" s="18" t="s">
        <v>85</v>
      </c>
      <c r="O28" s="20">
        <v>44556.393055555556</v>
      </c>
      <c r="P28" s="20">
        <v>44905.01458333333</v>
      </c>
      <c r="Q28" s="18" t="s">
        <v>107</v>
      </c>
      <c r="R28" s="18" t="s">
        <v>108</v>
      </c>
      <c r="S28" s="19">
        <v>33</v>
      </c>
      <c r="T28" s="19">
        <v>5</v>
      </c>
      <c r="U28" s="19">
        <v>0</v>
      </c>
      <c r="V28" s="20"/>
      <c r="W28" s="20"/>
      <c r="X28" s="18" t="s">
        <v>34</v>
      </c>
      <c r="Y28" s="35"/>
      <c r="Z28" s="35"/>
      <c r="AA28" s="13">
        <f t="shared" si="0"/>
        <v>146</v>
      </c>
      <c r="AB28" s="35"/>
      <c r="AC28" s="35"/>
      <c r="AD28" s="14" t="s">
        <v>420</v>
      </c>
    </row>
    <row r="29" spans="1:30" s="1" customFormat="1" ht="409.5" x14ac:dyDescent="0.35">
      <c r="A29" s="18" t="s">
        <v>83</v>
      </c>
      <c r="B29" s="19">
        <v>44991968</v>
      </c>
      <c r="C29" s="19">
        <v>1</v>
      </c>
      <c r="D29" s="19">
        <v>56946311</v>
      </c>
      <c r="E29" s="19" t="s">
        <v>36</v>
      </c>
      <c r="F29" s="22">
        <v>42925.030555555553</v>
      </c>
      <c r="G29" s="19" t="s">
        <v>36</v>
      </c>
      <c r="H29" s="19">
        <v>418</v>
      </c>
      <c r="I29" s="19">
        <v>272258</v>
      </c>
      <c r="J29" s="21" t="s">
        <v>109</v>
      </c>
      <c r="K29" s="19">
        <v>1463116</v>
      </c>
      <c r="L29" s="18" t="s">
        <v>36</v>
      </c>
      <c r="M29" s="19"/>
      <c r="N29" s="18" t="s">
        <v>85</v>
      </c>
      <c r="O29" s="20">
        <v>44556.393055555556</v>
      </c>
      <c r="P29" s="20">
        <v>44872.463888888888</v>
      </c>
      <c r="Q29" s="18" t="s">
        <v>110</v>
      </c>
      <c r="R29" s="18" t="s">
        <v>111</v>
      </c>
      <c r="S29" s="19">
        <v>29</v>
      </c>
      <c r="T29" s="19">
        <v>2</v>
      </c>
      <c r="U29" s="19">
        <v>0</v>
      </c>
      <c r="V29" s="20"/>
      <c r="W29" s="20"/>
      <c r="X29" s="18" t="s">
        <v>33</v>
      </c>
      <c r="Y29" s="35"/>
      <c r="Z29" s="35"/>
      <c r="AA29" s="13">
        <f t="shared" si="0"/>
        <v>1425</v>
      </c>
      <c r="AB29" s="35"/>
      <c r="AC29" s="35"/>
      <c r="AD29" s="14" t="s">
        <v>409</v>
      </c>
    </row>
    <row r="30" spans="1:30" s="1" customFormat="1" ht="116" x14ac:dyDescent="0.35">
      <c r="A30" s="18" t="s">
        <v>83</v>
      </c>
      <c r="B30" s="19">
        <v>45924474</v>
      </c>
      <c r="C30" s="19">
        <v>1</v>
      </c>
      <c r="D30" s="19"/>
      <c r="E30" s="19" t="s">
        <v>36</v>
      </c>
      <c r="F30" s="22">
        <v>42975.729861111111</v>
      </c>
      <c r="G30" s="19" t="s">
        <v>36</v>
      </c>
      <c r="H30" s="19">
        <v>396</v>
      </c>
      <c r="I30" s="19">
        <v>205843</v>
      </c>
      <c r="J30" s="21" t="s">
        <v>112</v>
      </c>
      <c r="K30" s="19">
        <v>74063</v>
      </c>
      <c r="L30" s="18" t="s">
        <v>36</v>
      </c>
      <c r="M30" s="19"/>
      <c r="N30" s="18" t="s">
        <v>85</v>
      </c>
      <c r="O30" s="20">
        <v>44556.393750000003</v>
      </c>
      <c r="P30" s="20">
        <v>44915.70416666667</v>
      </c>
      <c r="Q30" s="18" t="s">
        <v>113</v>
      </c>
      <c r="R30" s="18" t="s">
        <v>114</v>
      </c>
      <c r="S30" s="19">
        <v>20</v>
      </c>
      <c r="T30" s="19">
        <v>1</v>
      </c>
      <c r="U30" s="19">
        <v>0</v>
      </c>
      <c r="V30" s="20"/>
      <c r="W30" s="20"/>
      <c r="X30" s="18" t="s">
        <v>34</v>
      </c>
      <c r="Y30" s="35"/>
      <c r="Z30" s="35"/>
      <c r="AA30" s="13">
        <f t="shared" si="0"/>
        <v>262</v>
      </c>
      <c r="AB30" s="35"/>
      <c r="AC30" s="35"/>
      <c r="AD30" s="14" t="s">
        <v>417</v>
      </c>
    </row>
    <row r="31" spans="1:30" s="1" customFormat="1" ht="319" x14ac:dyDescent="0.35">
      <c r="A31" s="18" t="s">
        <v>115</v>
      </c>
      <c r="B31" s="19">
        <v>2672791</v>
      </c>
      <c r="C31" s="19">
        <v>1</v>
      </c>
      <c r="D31" s="19">
        <v>2672898</v>
      </c>
      <c r="E31" s="19" t="s">
        <v>36</v>
      </c>
      <c r="F31" s="22">
        <v>40288.232638888891</v>
      </c>
      <c r="G31" s="19" t="s">
        <v>36</v>
      </c>
      <c r="H31" s="19">
        <v>418</v>
      </c>
      <c r="I31" s="19">
        <v>77936</v>
      </c>
      <c r="J31" s="21" t="s">
        <v>116</v>
      </c>
      <c r="K31" s="19">
        <v>294505</v>
      </c>
      <c r="L31" s="18" t="s">
        <v>36</v>
      </c>
      <c r="M31" s="19"/>
      <c r="N31" s="18" t="s">
        <v>36</v>
      </c>
      <c r="O31" s="20"/>
      <c r="P31" s="20">
        <v>44355.186805555553</v>
      </c>
      <c r="Q31" s="18" t="s">
        <v>117</v>
      </c>
      <c r="R31" s="18" t="s">
        <v>118</v>
      </c>
      <c r="S31" s="19">
        <v>15</v>
      </c>
      <c r="T31" s="19">
        <v>6</v>
      </c>
      <c r="U31" s="19">
        <v>0</v>
      </c>
      <c r="V31" s="20">
        <v>43189.600694444445</v>
      </c>
      <c r="W31" s="20">
        <v>40288.232638888891</v>
      </c>
      <c r="X31" s="18" t="s">
        <v>119</v>
      </c>
      <c r="Y31" s="35" t="s">
        <v>38</v>
      </c>
      <c r="Z31" s="35">
        <f>SUM(H31:H40)</f>
        <v>1667</v>
      </c>
      <c r="AA31" s="13">
        <f t="shared" si="0"/>
        <v>1482</v>
      </c>
      <c r="AB31" s="35">
        <f t="shared" ref="AB31" si="2">SUM(AA31:AA40)</f>
        <v>17041</v>
      </c>
      <c r="AC31" s="35"/>
      <c r="AD31" s="14" t="s">
        <v>421</v>
      </c>
    </row>
    <row r="32" spans="1:30" s="1" customFormat="1" ht="246.5" x14ac:dyDescent="0.35">
      <c r="A32" s="18" t="s">
        <v>115</v>
      </c>
      <c r="B32" s="19">
        <v>2785029</v>
      </c>
      <c r="C32" s="19">
        <v>1</v>
      </c>
      <c r="D32" s="19">
        <v>2787342</v>
      </c>
      <c r="E32" s="19" t="s">
        <v>36</v>
      </c>
      <c r="F32" s="22">
        <v>40304.947916666664</v>
      </c>
      <c r="G32" s="19" t="s">
        <v>36</v>
      </c>
      <c r="H32" s="19">
        <v>216</v>
      </c>
      <c r="I32" s="19">
        <v>24215</v>
      </c>
      <c r="J32" s="21" t="s">
        <v>120</v>
      </c>
      <c r="K32" s="19">
        <v>57465</v>
      </c>
      <c r="L32" s="18" t="s">
        <v>36</v>
      </c>
      <c r="M32" s="19">
        <v>16587</v>
      </c>
      <c r="N32" s="18" t="s">
        <v>36</v>
      </c>
      <c r="O32" s="20">
        <v>41500.581944444442</v>
      </c>
      <c r="P32" s="20">
        <v>41500.581944444442</v>
      </c>
      <c r="Q32" s="18" t="s">
        <v>121</v>
      </c>
      <c r="R32" s="18" t="s">
        <v>39</v>
      </c>
      <c r="S32" s="19">
        <v>9</v>
      </c>
      <c r="T32" s="19">
        <v>0</v>
      </c>
      <c r="U32" s="19">
        <v>0</v>
      </c>
      <c r="V32" s="20">
        <v>41500.581944444442</v>
      </c>
      <c r="W32" s="20">
        <v>40304.947916666664</v>
      </c>
      <c r="X32" s="18" t="s">
        <v>33</v>
      </c>
      <c r="Y32" s="35"/>
      <c r="Z32" s="35"/>
      <c r="AA32" s="13">
        <f t="shared" si="0"/>
        <v>993</v>
      </c>
      <c r="AB32" s="35"/>
      <c r="AC32" s="35"/>
      <c r="AD32" s="14" t="s">
        <v>421</v>
      </c>
    </row>
    <row r="33" spans="1:30" s="1" customFormat="1" ht="116" x14ac:dyDescent="0.35">
      <c r="A33" s="18" t="s">
        <v>115</v>
      </c>
      <c r="B33" s="19">
        <v>11974624</v>
      </c>
      <c r="C33" s="19">
        <v>1</v>
      </c>
      <c r="D33" s="19"/>
      <c r="E33" s="19" t="s">
        <v>36</v>
      </c>
      <c r="F33" s="22">
        <v>41136.753472222219</v>
      </c>
      <c r="G33" s="19" t="s">
        <v>36</v>
      </c>
      <c r="H33" s="19">
        <v>145</v>
      </c>
      <c r="I33" s="19">
        <v>21764</v>
      </c>
      <c r="J33" s="21" t="s">
        <v>122</v>
      </c>
      <c r="K33" s="19">
        <v>19299</v>
      </c>
      <c r="L33" s="18" t="s">
        <v>36</v>
      </c>
      <c r="M33" s="19">
        <v>19299</v>
      </c>
      <c r="N33" s="18" t="s">
        <v>36</v>
      </c>
      <c r="O33" s="20">
        <v>41163.796527777777</v>
      </c>
      <c r="P33" s="20">
        <v>43625.181250000001</v>
      </c>
      <c r="Q33" s="18" t="s">
        <v>123</v>
      </c>
      <c r="R33" s="18" t="s">
        <v>37</v>
      </c>
      <c r="S33" s="19">
        <v>3</v>
      </c>
      <c r="T33" s="19">
        <v>1</v>
      </c>
      <c r="U33" s="19">
        <v>0</v>
      </c>
      <c r="V33" s="20">
        <v>42071.36041666667</v>
      </c>
      <c r="W33" s="20"/>
      <c r="X33" s="18" t="s">
        <v>33</v>
      </c>
      <c r="Y33" s="35"/>
      <c r="Z33" s="35"/>
      <c r="AA33" s="13">
        <f t="shared" si="0"/>
        <v>247</v>
      </c>
      <c r="AB33" s="35"/>
      <c r="AC33" s="35"/>
      <c r="AD33" s="14" t="s">
        <v>419</v>
      </c>
    </row>
    <row r="34" spans="1:30" s="1" customFormat="1" ht="304.5" x14ac:dyDescent="0.35">
      <c r="A34" s="18" t="s">
        <v>115</v>
      </c>
      <c r="B34" s="19">
        <v>9055837</v>
      </c>
      <c r="C34" s="19">
        <v>1</v>
      </c>
      <c r="D34" s="19">
        <v>9055893</v>
      </c>
      <c r="E34" s="19" t="s">
        <v>36</v>
      </c>
      <c r="F34" s="22">
        <v>40937.793055555558</v>
      </c>
      <c r="G34" s="19" t="s">
        <v>36</v>
      </c>
      <c r="H34" s="19">
        <v>135</v>
      </c>
      <c r="I34" s="19">
        <v>45315</v>
      </c>
      <c r="J34" s="21" t="s">
        <v>124</v>
      </c>
      <c r="K34" s="19">
        <v>823469</v>
      </c>
      <c r="L34" s="18" t="s">
        <v>36</v>
      </c>
      <c r="M34" s="19">
        <v>1460448</v>
      </c>
      <c r="N34" s="18" t="s">
        <v>36</v>
      </c>
      <c r="O34" s="20">
        <v>43109.039583333331</v>
      </c>
      <c r="P34" s="20">
        <v>44821.811805555553</v>
      </c>
      <c r="Q34" s="18" t="s">
        <v>125</v>
      </c>
      <c r="R34" s="18" t="s">
        <v>126</v>
      </c>
      <c r="S34" s="19">
        <v>5</v>
      </c>
      <c r="T34" s="19">
        <v>3</v>
      </c>
      <c r="U34" s="19">
        <v>0</v>
      </c>
      <c r="V34" s="20"/>
      <c r="W34" s="20"/>
      <c r="X34" s="18" t="s">
        <v>33</v>
      </c>
      <c r="Y34" s="35"/>
      <c r="Z34" s="35"/>
      <c r="AA34" s="13">
        <f t="shared" ref="AA34:AA65" si="3">LEN(J34)</f>
        <v>921</v>
      </c>
      <c r="AB34" s="35"/>
      <c r="AC34" s="35"/>
      <c r="AD34" s="14" t="s">
        <v>411</v>
      </c>
    </row>
    <row r="35" spans="1:30" s="1" customFormat="1" ht="116" x14ac:dyDescent="0.35">
      <c r="A35" s="18" t="s">
        <v>115</v>
      </c>
      <c r="B35" s="19">
        <v>44961</v>
      </c>
      <c r="C35" s="19">
        <v>1</v>
      </c>
      <c r="D35" s="19">
        <v>44995</v>
      </c>
      <c r="E35" s="19" t="s">
        <v>36</v>
      </c>
      <c r="F35" s="22">
        <v>39695.974999999999</v>
      </c>
      <c r="G35" s="19" t="s">
        <v>36</v>
      </c>
      <c r="H35" s="19">
        <v>135</v>
      </c>
      <c r="I35" s="19">
        <v>32005</v>
      </c>
      <c r="J35" s="21" t="s">
        <v>127</v>
      </c>
      <c r="K35" s="19">
        <v>3394</v>
      </c>
      <c r="L35" s="18" t="s">
        <v>128</v>
      </c>
      <c r="M35" s="19">
        <v>2963652</v>
      </c>
      <c r="N35" s="18" t="s">
        <v>129</v>
      </c>
      <c r="O35" s="20">
        <v>41780.890277777777</v>
      </c>
      <c r="P35" s="20">
        <v>41780.890277777777</v>
      </c>
      <c r="Q35" s="18" t="s">
        <v>130</v>
      </c>
      <c r="R35" s="18" t="s">
        <v>131</v>
      </c>
      <c r="S35" s="19">
        <v>5</v>
      </c>
      <c r="T35" s="19">
        <v>2</v>
      </c>
      <c r="U35" s="19">
        <v>0</v>
      </c>
      <c r="V35" s="20">
        <v>41690.03402777778</v>
      </c>
      <c r="W35" s="20"/>
      <c r="X35" s="18" t="s">
        <v>33</v>
      </c>
      <c r="Y35" s="35"/>
      <c r="Z35" s="35"/>
      <c r="AA35" s="13">
        <f t="shared" si="3"/>
        <v>396</v>
      </c>
      <c r="AB35" s="35"/>
      <c r="AC35" s="35"/>
      <c r="AD35" s="14" t="s">
        <v>416</v>
      </c>
    </row>
    <row r="36" spans="1:30" s="1" customFormat="1" ht="130.5" x14ac:dyDescent="0.35">
      <c r="A36" s="18" t="s">
        <v>115</v>
      </c>
      <c r="B36" s="19">
        <v>4588787</v>
      </c>
      <c r="C36" s="19">
        <v>1</v>
      </c>
      <c r="D36" s="19">
        <v>4588818</v>
      </c>
      <c r="E36" s="19" t="s">
        <v>36</v>
      </c>
      <c r="F36" s="22">
        <v>40546.919444444444</v>
      </c>
      <c r="G36" s="19" t="s">
        <v>36</v>
      </c>
      <c r="H36" s="19">
        <v>131</v>
      </c>
      <c r="I36" s="19">
        <v>65640</v>
      </c>
      <c r="J36" s="21" t="s">
        <v>132</v>
      </c>
      <c r="K36" s="19">
        <v>159179</v>
      </c>
      <c r="L36" s="18" t="s">
        <v>36</v>
      </c>
      <c r="M36" s="19">
        <v>659190</v>
      </c>
      <c r="N36" s="18" t="s">
        <v>36</v>
      </c>
      <c r="O36" s="20">
        <v>43776.367361111108</v>
      </c>
      <c r="P36" s="20">
        <v>44830.318055555559</v>
      </c>
      <c r="Q36" s="18" t="s">
        <v>133</v>
      </c>
      <c r="R36" s="18" t="s">
        <v>134</v>
      </c>
      <c r="S36" s="19">
        <v>9</v>
      </c>
      <c r="T36" s="19">
        <v>0</v>
      </c>
      <c r="U36" s="19">
        <v>0</v>
      </c>
      <c r="V36" s="20"/>
      <c r="W36" s="20"/>
      <c r="X36" s="18" t="s">
        <v>34</v>
      </c>
      <c r="Y36" s="35"/>
      <c r="Z36" s="35"/>
      <c r="AA36" s="13">
        <f t="shared" si="3"/>
        <v>199</v>
      </c>
      <c r="AB36" s="35"/>
      <c r="AC36" s="35"/>
      <c r="AD36" s="14" t="s">
        <v>422</v>
      </c>
    </row>
    <row r="37" spans="1:30" s="1" customFormat="1" ht="116" x14ac:dyDescent="0.35">
      <c r="A37" s="18" t="s">
        <v>115</v>
      </c>
      <c r="B37" s="19">
        <v>179492</v>
      </c>
      <c r="C37" s="19">
        <v>1</v>
      </c>
      <c r="D37" s="19">
        <v>179950</v>
      </c>
      <c r="E37" s="19" t="s">
        <v>36</v>
      </c>
      <c r="F37" s="22">
        <v>39728.722916666666</v>
      </c>
      <c r="G37" s="19" t="s">
        <v>36</v>
      </c>
      <c r="H37" s="19">
        <v>131</v>
      </c>
      <c r="I37" s="19">
        <v>28108</v>
      </c>
      <c r="J37" s="21" t="s">
        <v>135</v>
      </c>
      <c r="K37" s="19">
        <v>16942</v>
      </c>
      <c r="L37" s="18" t="s">
        <v>136</v>
      </c>
      <c r="M37" s="19">
        <v>1243762</v>
      </c>
      <c r="N37" s="18" t="s">
        <v>137</v>
      </c>
      <c r="O37" s="20">
        <v>42434.532638888886</v>
      </c>
      <c r="P37" s="20">
        <v>43340.332638888889</v>
      </c>
      <c r="Q37" s="18" t="s">
        <v>138</v>
      </c>
      <c r="R37" s="18" t="s">
        <v>139</v>
      </c>
      <c r="S37" s="19">
        <v>4</v>
      </c>
      <c r="T37" s="19">
        <v>4</v>
      </c>
      <c r="U37" s="19">
        <v>0</v>
      </c>
      <c r="V37" s="20">
        <v>42335.356944444444</v>
      </c>
      <c r="W37" s="20"/>
      <c r="X37" s="18" t="s">
        <v>33</v>
      </c>
      <c r="Y37" s="35"/>
      <c r="Z37" s="35"/>
      <c r="AA37" s="13">
        <f t="shared" si="3"/>
        <v>208</v>
      </c>
      <c r="AB37" s="35"/>
      <c r="AC37" s="35"/>
      <c r="AD37" s="14" t="s">
        <v>416</v>
      </c>
    </row>
    <row r="38" spans="1:30" s="1" customFormat="1" ht="409.5" x14ac:dyDescent="0.35">
      <c r="A38" s="18" t="s">
        <v>115</v>
      </c>
      <c r="B38" s="19">
        <v>6104221</v>
      </c>
      <c r="C38" s="19">
        <v>1</v>
      </c>
      <c r="D38" s="19">
        <v>6104300</v>
      </c>
      <c r="E38" s="19" t="s">
        <v>36</v>
      </c>
      <c r="F38" s="22">
        <v>40686.981249999997</v>
      </c>
      <c r="G38" s="19" t="s">
        <v>36</v>
      </c>
      <c r="H38" s="19">
        <v>128</v>
      </c>
      <c r="I38" s="19">
        <v>22884</v>
      </c>
      <c r="J38" s="21" t="s">
        <v>140</v>
      </c>
      <c r="K38" s="19">
        <v>9436</v>
      </c>
      <c r="L38" s="18" t="s">
        <v>36</v>
      </c>
      <c r="M38" s="19">
        <v>1243762</v>
      </c>
      <c r="N38" s="18" t="s">
        <v>36</v>
      </c>
      <c r="O38" s="20">
        <v>42472.479861111111</v>
      </c>
      <c r="P38" s="20">
        <v>42472.479861111111</v>
      </c>
      <c r="Q38" s="18" t="s">
        <v>141</v>
      </c>
      <c r="R38" s="18" t="s">
        <v>142</v>
      </c>
      <c r="S38" s="19">
        <v>1</v>
      </c>
      <c r="T38" s="19">
        <v>1</v>
      </c>
      <c r="U38" s="19">
        <v>0</v>
      </c>
      <c r="V38" s="20"/>
      <c r="W38" s="20"/>
      <c r="X38" s="18" t="s">
        <v>33</v>
      </c>
      <c r="Y38" s="35"/>
      <c r="Z38" s="35"/>
      <c r="AA38" s="13">
        <f t="shared" si="3"/>
        <v>1629</v>
      </c>
      <c r="AB38" s="35"/>
      <c r="AC38" s="35"/>
      <c r="AD38" s="14" t="s">
        <v>414</v>
      </c>
    </row>
    <row r="39" spans="1:30" s="1" customFormat="1" ht="409.5" x14ac:dyDescent="0.35">
      <c r="A39" s="18" t="s">
        <v>115</v>
      </c>
      <c r="B39" s="19">
        <v>10110174</v>
      </c>
      <c r="C39" s="19">
        <v>1</v>
      </c>
      <c r="D39" s="19"/>
      <c r="E39" s="19" t="s">
        <v>36</v>
      </c>
      <c r="F39" s="22">
        <v>41010.690972222219</v>
      </c>
      <c r="G39" s="19" t="s">
        <v>36</v>
      </c>
      <c r="H39" s="19">
        <v>116</v>
      </c>
      <c r="I39" s="19">
        <v>10237</v>
      </c>
      <c r="J39" s="21" t="s">
        <v>143</v>
      </c>
      <c r="K39" s="19">
        <v>190460</v>
      </c>
      <c r="L39" s="18" t="s">
        <v>36</v>
      </c>
      <c r="M39" s="19">
        <v>10014202</v>
      </c>
      <c r="N39" s="18" t="s">
        <v>36</v>
      </c>
      <c r="O39" s="20">
        <v>43940.594444444447</v>
      </c>
      <c r="P39" s="20">
        <v>43940.594444444447</v>
      </c>
      <c r="Q39" s="18" t="s">
        <v>144</v>
      </c>
      <c r="R39" s="18" t="s">
        <v>39</v>
      </c>
      <c r="S39" s="19">
        <v>4</v>
      </c>
      <c r="T39" s="19">
        <v>11</v>
      </c>
      <c r="U39" s="19">
        <v>0</v>
      </c>
      <c r="V39" s="20"/>
      <c r="W39" s="20"/>
      <c r="X39" s="18" t="s">
        <v>34</v>
      </c>
      <c r="Y39" s="35"/>
      <c r="Z39" s="35"/>
      <c r="AA39" s="13">
        <f t="shared" si="3"/>
        <v>10538</v>
      </c>
      <c r="AB39" s="35"/>
      <c r="AC39" s="35"/>
      <c r="AD39" s="14" t="s">
        <v>411</v>
      </c>
    </row>
    <row r="40" spans="1:30" s="1" customFormat="1" ht="130.5" x14ac:dyDescent="0.35">
      <c r="A40" s="18" t="s">
        <v>115</v>
      </c>
      <c r="B40" s="19">
        <v>900585</v>
      </c>
      <c r="C40" s="19">
        <v>1</v>
      </c>
      <c r="D40" s="19">
        <v>1891573</v>
      </c>
      <c r="E40" s="19" t="s">
        <v>36</v>
      </c>
      <c r="F40" s="22">
        <v>39956.040972222225</v>
      </c>
      <c r="G40" s="19" t="s">
        <v>36</v>
      </c>
      <c r="H40" s="19">
        <v>112</v>
      </c>
      <c r="I40" s="19">
        <v>10071</v>
      </c>
      <c r="J40" s="21" t="s">
        <v>145</v>
      </c>
      <c r="K40" s="19">
        <v>94824</v>
      </c>
      <c r="L40" s="18" t="s">
        <v>36</v>
      </c>
      <c r="M40" s="19">
        <v>7214292</v>
      </c>
      <c r="N40" s="18" t="s">
        <v>36</v>
      </c>
      <c r="O40" s="20">
        <v>44231.55</v>
      </c>
      <c r="P40" s="20">
        <v>44231.55</v>
      </c>
      <c r="Q40" s="18" t="s">
        <v>146</v>
      </c>
      <c r="R40" s="18" t="s">
        <v>147</v>
      </c>
      <c r="S40" s="19">
        <v>6</v>
      </c>
      <c r="T40" s="19">
        <v>1</v>
      </c>
      <c r="U40" s="19">
        <v>0</v>
      </c>
      <c r="V40" s="20"/>
      <c r="W40" s="20"/>
      <c r="X40" s="18" t="s">
        <v>34</v>
      </c>
      <c r="Y40" s="35"/>
      <c r="Z40" s="35"/>
      <c r="AA40" s="13">
        <f t="shared" si="3"/>
        <v>428</v>
      </c>
      <c r="AB40" s="35"/>
      <c r="AC40" s="35"/>
      <c r="AD40" s="14" t="s">
        <v>415</v>
      </c>
    </row>
    <row r="41" spans="1:30" s="1" customFormat="1" ht="116" x14ac:dyDescent="0.35">
      <c r="A41" s="18" t="s">
        <v>148</v>
      </c>
      <c r="B41" s="19">
        <v>5767325</v>
      </c>
      <c r="C41" s="19">
        <v>1</v>
      </c>
      <c r="D41" s="19">
        <v>5767357</v>
      </c>
      <c r="E41" s="19" t="s">
        <v>36</v>
      </c>
      <c r="F41" s="22">
        <v>40656.928472222222</v>
      </c>
      <c r="G41" s="19" t="s">
        <v>36</v>
      </c>
      <c r="H41" s="19">
        <v>11206</v>
      </c>
      <c r="I41" s="19">
        <v>11015895</v>
      </c>
      <c r="J41" s="21" t="s">
        <v>149</v>
      </c>
      <c r="K41" s="19">
        <v>364969</v>
      </c>
      <c r="L41" s="18" t="s">
        <v>36</v>
      </c>
      <c r="M41" s="19">
        <v>365102</v>
      </c>
      <c r="N41" s="18" t="s">
        <v>36</v>
      </c>
      <c r="O41" s="20">
        <v>44911.496527777781</v>
      </c>
      <c r="P41" s="20">
        <v>44914.421527777777</v>
      </c>
      <c r="Q41" s="18" t="s">
        <v>150</v>
      </c>
      <c r="R41" s="18" t="s">
        <v>151</v>
      </c>
      <c r="S41" s="19">
        <v>141</v>
      </c>
      <c r="T41" s="19">
        <v>8</v>
      </c>
      <c r="U41" s="19">
        <v>0</v>
      </c>
      <c r="V41" s="20"/>
      <c r="W41" s="20"/>
      <c r="X41" s="18" t="s">
        <v>34</v>
      </c>
      <c r="Y41" s="35" t="s">
        <v>40</v>
      </c>
      <c r="Z41" s="35">
        <f>SUM(H41:H50)</f>
        <v>78211</v>
      </c>
      <c r="AA41" s="13">
        <f t="shared" si="3"/>
        <v>229</v>
      </c>
      <c r="AB41" s="35">
        <f t="shared" ref="AB41" si="4">SUM(AA41:AA50)</f>
        <v>4718</v>
      </c>
      <c r="AC41" s="35"/>
      <c r="AD41" s="14" t="s">
        <v>422</v>
      </c>
    </row>
    <row r="42" spans="1:30" s="1" customFormat="1" ht="116" x14ac:dyDescent="0.35">
      <c r="A42" s="18" t="s">
        <v>148</v>
      </c>
      <c r="B42" s="19">
        <v>178325</v>
      </c>
      <c r="C42" s="19">
        <v>1</v>
      </c>
      <c r="D42" s="19">
        <v>178450</v>
      </c>
      <c r="E42" s="19" t="s">
        <v>36</v>
      </c>
      <c r="F42" s="22">
        <v>39728.543749999997</v>
      </c>
      <c r="G42" s="19" t="s">
        <v>36</v>
      </c>
      <c r="H42" s="19">
        <v>8515</v>
      </c>
      <c r="I42" s="19">
        <v>3082258</v>
      </c>
      <c r="J42" s="21" t="s">
        <v>152</v>
      </c>
      <c r="K42" s="19">
        <v>21709</v>
      </c>
      <c r="L42" s="18" t="s">
        <v>153</v>
      </c>
      <c r="M42" s="19">
        <v>365102</v>
      </c>
      <c r="N42" s="18" t="s">
        <v>36</v>
      </c>
      <c r="O42" s="20">
        <v>44747.311805555553</v>
      </c>
      <c r="P42" s="20">
        <v>44747.311805555553</v>
      </c>
      <c r="Q42" s="18" t="s">
        <v>154</v>
      </c>
      <c r="R42" s="18" t="s">
        <v>155</v>
      </c>
      <c r="S42" s="19">
        <v>65</v>
      </c>
      <c r="T42" s="19">
        <v>3</v>
      </c>
      <c r="U42" s="19">
        <v>0</v>
      </c>
      <c r="V42" s="20"/>
      <c r="W42" s="20"/>
      <c r="X42" s="18" t="s">
        <v>34</v>
      </c>
      <c r="Y42" s="35"/>
      <c r="Z42" s="35"/>
      <c r="AA42" s="13">
        <f t="shared" si="3"/>
        <v>213</v>
      </c>
      <c r="AB42" s="35"/>
      <c r="AC42" s="35"/>
      <c r="AD42" s="14" t="s">
        <v>416</v>
      </c>
    </row>
    <row r="43" spans="1:30" s="1" customFormat="1" ht="232" x14ac:dyDescent="0.35">
      <c r="A43" s="18" t="s">
        <v>148</v>
      </c>
      <c r="B43" s="19">
        <v>1335851</v>
      </c>
      <c r="C43" s="19">
        <v>1</v>
      </c>
      <c r="D43" s="19">
        <v>1335881</v>
      </c>
      <c r="E43" s="19" t="s">
        <v>36</v>
      </c>
      <c r="F43" s="22">
        <v>40051.673611111109</v>
      </c>
      <c r="G43" s="19" t="s">
        <v>36</v>
      </c>
      <c r="H43" s="19">
        <v>8335</v>
      </c>
      <c r="I43" s="19">
        <v>1193688</v>
      </c>
      <c r="J43" s="21" t="s">
        <v>156</v>
      </c>
      <c r="K43" s="19">
        <v>25847</v>
      </c>
      <c r="L43" s="18" t="s">
        <v>36</v>
      </c>
      <c r="M43" s="19">
        <v>25847</v>
      </c>
      <c r="N43" s="18" t="s">
        <v>36</v>
      </c>
      <c r="O43" s="20">
        <v>44747.582638888889</v>
      </c>
      <c r="P43" s="20">
        <v>44903.293749999997</v>
      </c>
      <c r="Q43" s="18" t="s">
        <v>157</v>
      </c>
      <c r="R43" s="18" t="s">
        <v>158</v>
      </c>
      <c r="S43" s="19">
        <v>30</v>
      </c>
      <c r="T43" s="19">
        <v>2</v>
      </c>
      <c r="U43" s="19">
        <v>0</v>
      </c>
      <c r="V43" s="20"/>
      <c r="W43" s="20"/>
      <c r="X43" s="18" t="s">
        <v>34</v>
      </c>
      <c r="Y43" s="35"/>
      <c r="Z43" s="35"/>
      <c r="AA43" s="13">
        <f t="shared" si="3"/>
        <v>915</v>
      </c>
      <c r="AB43" s="35"/>
      <c r="AC43" s="35"/>
      <c r="AD43" s="14" t="s">
        <v>423</v>
      </c>
    </row>
    <row r="44" spans="1:30" s="1" customFormat="1" ht="116" x14ac:dyDescent="0.35">
      <c r="A44" s="18" t="s">
        <v>148</v>
      </c>
      <c r="B44" s="19">
        <v>503093</v>
      </c>
      <c r="C44" s="19">
        <v>1</v>
      </c>
      <c r="D44" s="19">
        <v>506004</v>
      </c>
      <c r="E44" s="19" t="s">
        <v>36</v>
      </c>
      <c r="F44" s="22">
        <v>39846.537499999999</v>
      </c>
      <c r="G44" s="19" t="s">
        <v>36</v>
      </c>
      <c r="H44" s="19">
        <v>7704</v>
      </c>
      <c r="I44" s="19">
        <v>7475494</v>
      </c>
      <c r="J44" s="21" t="s">
        <v>159</v>
      </c>
      <c r="K44" s="19">
        <v>44984</v>
      </c>
      <c r="L44" s="18" t="s">
        <v>160</v>
      </c>
      <c r="M44" s="19">
        <v>63550</v>
      </c>
      <c r="N44" s="18" t="s">
        <v>161</v>
      </c>
      <c r="O44" s="20">
        <v>43137.527777777781</v>
      </c>
      <c r="P44" s="20">
        <v>44868.281944444447</v>
      </c>
      <c r="Q44" s="18" t="s">
        <v>162</v>
      </c>
      <c r="R44" s="18" t="s">
        <v>163</v>
      </c>
      <c r="S44" s="19">
        <v>58</v>
      </c>
      <c r="T44" s="19">
        <v>0</v>
      </c>
      <c r="U44" s="19">
        <v>0</v>
      </c>
      <c r="V44" s="20"/>
      <c r="W44" s="20"/>
      <c r="X44" s="18" t="s">
        <v>33</v>
      </c>
      <c r="Y44" s="35"/>
      <c r="Z44" s="35"/>
      <c r="AA44" s="13">
        <f t="shared" si="3"/>
        <v>93</v>
      </c>
      <c r="AB44" s="35"/>
      <c r="AC44" s="35"/>
      <c r="AD44" s="14" t="s">
        <v>415</v>
      </c>
    </row>
    <row r="45" spans="1:30" s="1" customFormat="1" ht="130.5" x14ac:dyDescent="0.35">
      <c r="A45" s="18" t="s">
        <v>148</v>
      </c>
      <c r="B45" s="19">
        <v>111102</v>
      </c>
      <c r="C45" s="19">
        <v>1</v>
      </c>
      <c r="D45" s="19">
        <v>111111</v>
      </c>
      <c r="E45" s="19" t="s">
        <v>36</v>
      </c>
      <c r="F45" s="22">
        <v>39712.591666666667</v>
      </c>
      <c r="G45" s="19" t="s">
        <v>36</v>
      </c>
      <c r="H45" s="19">
        <v>7621</v>
      </c>
      <c r="I45" s="19">
        <v>1597333</v>
      </c>
      <c r="J45" s="21" t="s">
        <v>164</v>
      </c>
      <c r="K45" s="19">
        <v>9951</v>
      </c>
      <c r="L45" s="18" t="s">
        <v>165</v>
      </c>
      <c r="M45" s="19">
        <v>5423108</v>
      </c>
      <c r="N45" s="18" t="s">
        <v>166</v>
      </c>
      <c r="O45" s="20">
        <v>42834.579861111109</v>
      </c>
      <c r="P45" s="20">
        <v>44843.138888888891</v>
      </c>
      <c r="Q45" s="18" t="s">
        <v>167</v>
      </c>
      <c r="R45" s="18" t="s">
        <v>168</v>
      </c>
      <c r="S45" s="19">
        <v>86</v>
      </c>
      <c r="T45" s="19">
        <v>0</v>
      </c>
      <c r="U45" s="19">
        <v>0</v>
      </c>
      <c r="V45" s="20"/>
      <c r="W45" s="20">
        <v>41431.431944444441</v>
      </c>
      <c r="X45" s="18" t="s">
        <v>33</v>
      </c>
      <c r="Y45" s="35"/>
      <c r="Z45" s="35"/>
      <c r="AA45" s="13">
        <f t="shared" si="3"/>
        <v>391</v>
      </c>
      <c r="AB45" s="35"/>
      <c r="AC45" s="35"/>
      <c r="AD45" s="14" t="s">
        <v>416</v>
      </c>
    </row>
    <row r="46" spans="1:30" s="1" customFormat="1" ht="261" x14ac:dyDescent="0.35">
      <c r="A46" s="18" t="s">
        <v>148</v>
      </c>
      <c r="B46" s="19">
        <v>336859</v>
      </c>
      <c r="C46" s="19">
        <v>1</v>
      </c>
      <c r="D46" s="19">
        <v>336868</v>
      </c>
      <c r="E46" s="19" t="s">
        <v>36</v>
      </c>
      <c r="F46" s="22">
        <v>39785.479861111111</v>
      </c>
      <c r="G46" s="19" t="s">
        <v>36</v>
      </c>
      <c r="H46" s="19">
        <v>7518</v>
      </c>
      <c r="I46" s="19">
        <v>1186717</v>
      </c>
      <c r="J46" s="21" t="s">
        <v>169</v>
      </c>
      <c r="K46" s="19">
        <v>31569</v>
      </c>
      <c r="L46" s="18" t="s">
        <v>170</v>
      </c>
      <c r="M46" s="19">
        <v>31569</v>
      </c>
      <c r="N46" s="18" t="s">
        <v>170</v>
      </c>
      <c r="O46" s="20">
        <v>44748.294444444444</v>
      </c>
      <c r="P46" s="20">
        <v>44748.294444444444</v>
      </c>
      <c r="Q46" s="18" t="s">
        <v>171</v>
      </c>
      <c r="R46" s="18" t="s">
        <v>172</v>
      </c>
      <c r="S46" s="19">
        <v>41</v>
      </c>
      <c r="T46" s="19">
        <v>0</v>
      </c>
      <c r="U46" s="19">
        <v>0</v>
      </c>
      <c r="V46" s="20"/>
      <c r="W46" s="20"/>
      <c r="X46" s="18" t="s">
        <v>34</v>
      </c>
      <c r="Y46" s="35"/>
      <c r="Z46" s="35"/>
      <c r="AA46" s="13">
        <f t="shared" si="3"/>
        <v>661</v>
      </c>
      <c r="AB46" s="35"/>
      <c r="AC46" s="35"/>
      <c r="AD46" s="14" t="s">
        <v>407</v>
      </c>
    </row>
    <row r="47" spans="1:30" s="1" customFormat="1" ht="116" x14ac:dyDescent="0.35">
      <c r="A47" s="18" t="s">
        <v>148</v>
      </c>
      <c r="B47" s="19">
        <v>1789945</v>
      </c>
      <c r="C47" s="19">
        <v>1</v>
      </c>
      <c r="D47" s="19">
        <v>1789952</v>
      </c>
      <c r="E47" s="19" t="s">
        <v>36</v>
      </c>
      <c r="F47" s="22">
        <v>40141.544444444444</v>
      </c>
      <c r="G47" s="19" t="s">
        <v>36</v>
      </c>
      <c r="H47" s="19">
        <v>7412</v>
      </c>
      <c r="I47" s="19">
        <v>7500279</v>
      </c>
      <c r="J47" s="21" t="s">
        <v>173</v>
      </c>
      <c r="K47" s="19">
        <v>131679</v>
      </c>
      <c r="L47" s="18" t="s">
        <v>36</v>
      </c>
      <c r="M47" s="19">
        <v>6451573</v>
      </c>
      <c r="N47" s="18" t="s">
        <v>36</v>
      </c>
      <c r="O47" s="20">
        <v>43558.553472222222</v>
      </c>
      <c r="P47" s="20">
        <v>44852.282638888886</v>
      </c>
      <c r="Q47" s="18" t="s">
        <v>174</v>
      </c>
      <c r="R47" s="18" t="s">
        <v>175</v>
      </c>
      <c r="S47" s="19">
        <v>3</v>
      </c>
      <c r="T47" s="19">
        <v>0</v>
      </c>
      <c r="U47" s="19">
        <v>0</v>
      </c>
      <c r="V47" s="20"/>
      <c r="W47" s="20">
        <v>41638.021527777775</v>
      </c>
      <c r="X47" s="18" t="s">
        <v>33</v>
      </c>
      <c r="Y47" s="35"/>
      <c r="Z47" s="35"/>
      <c r="AA47" s="13">
        <f t="shared" si="3"/>
        <v>158</v>
      </c>
      <c r="AB47" s="35"/>
      <c r="AC47" s="35"/>
      <c r="AD47" s="14" t="s">
        <v>415</v>
      </c>
    </row>
    <row r="48" spans="1:30" s="1" customFormat="1" ht="217.5" x14ac:dyDescent="0.35">
      <c r="A48" s="18" t="s">
        <v>148</v>
      </c>
      <c r="B48" s="19">
        <v>208105</v>
      </c>
      <c r="C48" s="19">
        <v>1</v>
      </c>
      <c r="D48" s="19">
        <v>208106</v>
      </c>
      <c r="E48" s="19" t="s">
        <v>36</v>
      </c>
      <c r="F48" s="22">
        <v>39737.456250000003</v>
      </c>
      <c r="G48" s="19" t="s">
        <v>36</v>
      </c>
      <c r="H48" s="19">
        <v>7242</v>
      </c>
      <c r="I48" s="19">
        <v>2954330</v>
      </c>
      <c r="J48" s="21" t="s">
        <v>176</v>
      </c>
      <c r="K48" s="19">
        <v>27929</v>
      </c>
      <c r="L48" s="18" t="s">
        <v>177</v>
      </c>
      <c r="M48" s="19">
        <v>7941251</v>
      </c>
      <c r="N48" s="18" t="s">
        <v>36</v>
      </c>
      <c r="O48" s="20">
        <v>44802.434027777781</v>
      </c>
      <c r="P48" s="20">
        <v>44922.65347222222</v>
      </c>
      <c r="Q48" s="18" t="s">
        <v>178</v>
      </c>
      <c r="R48" s="18" t="s">
        <v>179</v>
      </c>
      <c r="S48" s="19">
        <v>36</v>
      </c>
      <c r="T48" s="19">
        <v>0</v>
      </c>
      <c r="U48" s="19">
        <v>0</v>
      </c>
      <c r="V48" s="20"/>
      <c r="W48" s="20"/>
      <c r="X48" s="18" t="s">
        <v>34</v>
      </c>
      <c r="Y48" s="35"/>
      <c r="Z48" s="35"/>
      <c r="AA48" s="13">
        <f t="shared" si="3"/>
        <v>438</v>
      </c>
      <c r="AB48" s="35"/>
      <c r="AC48" s="35"/>
      <c r="AD48" s="14" t="s">
        <v>416</v>
      </c>
    </row>
    <row r="49" spans="1:30" s="1" customFormat="1" ht="409.5" x14ac:dyDescent="0.35">
      <c r="A49" s="18" t="s">
        <v>148</v>
      </c>
      <c r="B49" s="19">
        <v>14220321</v>
      </c>
      <c r="C49" s="19">
        <v>1</v>
      </c>
      <c r="D49" s="19">
        <v>14220323</v>
      </c>
      <c r="E49" s="19" t="s">
        <v>36</v>
      </c>
      <c r="F49" s="22">
        <v>41282.712500000001</v>
      </c>
      <c r="G49" s="19" t="s">
        <v>36</v>
      </c>
      <c r="H49" s="19">
        <v>6513</v>
      </c>
      <c r="I49" s="19">
        <v>2019868</v>
      </c>
      <c r="J49" s="21" t="s">
        <v>180</v>
      </c>
      <c r="K49" s="19">
        <v>218196</v>
      </c>
      <c r="L49" s="18" t="s">
        <v>36</v>
      </c>
      <c r="M49" s="19">
        <v>3499595</v>
      </c>
      <c r="N49" s="18" t="s">
        <v>36</v>
      </c>
      <c r="O49" s="20">
        <v>44748.895138888889</v>
      </c>
      <c r="P49" s="20">
        <v>44923.186111111114</v>
      </c>
      <c r="Q49" s="18" t="s">
        <v>181</v>
      </c>
      <c r="R49" s="18" t="s">
        <v>182</v>
      </c>
      <c r="S49" s="19">
        <v>45</v>
      </c>
      <c r="T49" s="19">
        <v>3</v>
      </c>
      <c r="U49" s="19">
        <v>0</v>
      </c>
      <c r="V49" s="20"/>
      <c r="W49" s="20"/>
      <c r="X49" s="18" t="s">
        <v>34</v>
      </c>
      <c r="Y49" s="35"/>
      <c r="Z49" s="35"/>
      <c r="AA49" s="13">
        <f t="shared" si="3"/>
        <v>1506</v>
      </c>
      <c r="AB49" s="35"/>
      <c r="AC49" s="35"/>
      <c r="AD49" s="14" t="s">
        <v>414</v>
      </c>
    </row>
    <row r="50" spans="1:30" s="1" customFormat="1" ht="116" x14ac:dyDescent="0.35">
      <c r="A50" s="18" t="s">
        <v>148</v>
      </c>
      <c r="B50" s="19">
        <v>950087</v>
      </c>
      <c r="C50" s="19">
        <v>1</v>
      </c>
      <c r="D50" s="19">
        <v>950146</v>
      </c>
      <c r="E50" s="19" t="s">
        <v>36</v>
      </c>
      <c r="F50" s="22">
        <v>39968.499305555553</v>
      </c>
      <c r="G50" s="19" t="s">
        <v>36</v>
      </c>
      <c r="H50" s="19">
        <v>6145</v>
      </c>
      <c r="I50" s="19">
        <v>4115550</v>
      </c>
      <c r="J50" s="21" t="s">
        <v>183</v>
      </c>
      <c r="K50" s="19">
        <v>426996</v>
      </c>
      <c r="L50" s="18" t="s">
        <v>36</v>
      </c>
      <c r="M50" s="19">
        <v>365102</v>
      </c>
      <c r="N50" s="18" t="s">
        <v>36</v>
      </c>
      <c r="O50" s="20">
        <v>44766.990972222222</v>
      </c>
      <c r="P50" s="20">
        <v>44926.761111111111</v>
      </c>
      <c r="Q50" s="18" t="s">
        <v>184</v>
      </c>
      <c r="R50" s="18" t="s">
        <v>185</v>
      </c>
      <c r="S50" s="19">
        <v>70</v>
      </c>
      <c r="T50" s="19">
        <v>2</v>
      </c>
      <c r="U50" s="19">
        <v>0</v>
      </c>
      <c r="V50" s="20"/>
      <c r="W50" s="20"/>
      <c r="X50" s="18" t="s">
        <v>34</v>
      </c>
      <c r="Y50" s="35"/>
      <c r="Z50" s="35"/>
      <c r="AA50" s="13">
        <f t="shared" si="3"/>
        <v>114</v>
      </c>
      <c r="AB50" s="35"/>
      <c r="AC50" s="35"/>
      <c r="AD50" s="14" t="s">
        <v>415</v>
      </c>
    </row>
    <row r="51" spans="1:30" s="1" customFormat="1" ht="116" x14ac:dyDescent="0.35">
      <c r="A51" s="18" t="s">
        <v>186</v>
      </c>
      <c r="B51" s="19">
        <v>34571</v>
      </c>
      <c r="C51" s="19">
        <v>1</v>
      </c>
      <c r="D51" s="19">
        <v>34658</v>
      </c>
      <c r="E51" s="19" t="s">
        <v>36</v>
      </c>
      <c r="F51" s="22">
        <v>39689.674305555556</v>
      </c>
      <c r="G51" s="19" t="s">
        <v>36</v>
      </c>
      <c r="H51" s="19">
        <v>3135</v>
      </c>
      <c r="I51" s="19">
        <v>1167657</v>
      </c>
      <c r="J51" s="21" t="s">
        <v>187</v>
      </c>
      <c r="K51" s="19">
        <v>3098</v>
      </c>
      <c r="L51" s="18" t="s">
        <v>188</v>
      </c>
      <c r="M51" s="19">
        <v>6296561</v>
      </c>
      <c r="N51" s="18" t="s">
        <v>189</v>
      </c>
      <c r="O51" s="20">
        <v>44488.861805555556</v>
      </c>
      <c r="P51" s="20">
        <v>44903.083333333336</v>
      </c>
      <c r="Q51" s="18" t="s">
        <v>190</v>
      </c>
      <c r="R51" s="18" t="s">
        <v>191</v>
      </c>
      <c r="S51" s="19">
        <v>58</v>
      </c>
      <c r="T51" s="19">
        <v>8</v>
      </c>
      <c r="U51" s="19">
        <v>0</v>
      </c>
      <c r="V51" s="20"/>
      <c r="W51" s="20">
        <v>41374.865277777775</v>
      </c>
      <c r="X51" s="18" t="s">
        <v>33</v>
      </c>
      <c r="Y51" s="35" t="s">
        <v>7</v>
      </c>
      <c r="Z51" s="35">
        <f>SUM(H51:H60)</f>
        <v>9499</v>
      </c>
      <c r="AA51" s="13">
        <f t="shared" si="3"/>
        <v>197</v>
      </c>
      <c r="AB51" s="35">
        <f t="shared" ref="AB51" si="5">SUM(AA51:AA60)</f>
        <v>14066</v>
      </c>
      <c r="AC51" s="35"/>
      <c r="AD51" s="14" t="s">
        <v>416</v>
      </c>
    </row>
    <row r="52" spans="1:30" s="1" customFormat="1" ht="261" x14ac:dyDescent="0.35">
      <c r="A52" s="18" t="s">
        <v>186</v>
      </c>
      <c r="B52" s="19">
        <v>156503</v>
      </c>
      <c r="C52" s="19">
        <v>1</v>
      </c>
      <c r="D52" s="19">
        <v>156528</v>
      </c>
      <c r="E52" s="19" t="s">
        <v>36</v>
      </c>
      <c r="F52" s="22">
        <v>39722.288888888892</v>
      </c>
      <c r="G52" s="19" t="s">
        <v>36</v>
      </c>
      <c r="H52" s="19">
        <v>2234</v>
      </c>
      <c r="I52" s="19">
        <v>1726027</v>
      </c>
      <c r="J52" s="21" t="s">
        <v>192</v>
      </c>
      <c r="K52" s="19">
        <v>1666</v>
      </c>
      <c r="L52" s="18" t="s">
        <v>193</v>
      </c>
      <c r="M52" s="19">
        <v>1615903</v>
      </c>
      <c r="N52" s="18" t="s">
        <v>36</v>
      </c>
      <c r="O52" s="20">
        <v>44742.164583333331</v>
      </c>
      <c r="P52" s="20">
        <v>44860.268750000003</v>
      </c>
      <c r="Q52" s="18" t="s">
        <v>194</v>
      </c>
      <c r="R52" s="18" t="s">
        <v>195</v>
      </c>
      <c r="S52" s="19">
        <v>34</v>
      </c>
      <c r="T52" s="19">
        <v>5</v>
      </c>
      <c r="U52" s="19">
        <v>0</v>
      </c>
      <c r="V52" s="20"/>
      <c r="W52" s="20"/>
      <c r="X52" s="18" t="s">
        <v>34</v>
      </c>
      <c r="Y52" s="35"/>
      <c r="Z52" s="35"/>
      <c r="AA52" s="13">
        <f t="shared" si="3"/>
        <v>542</v>
      </c>
      <c r="AB52" s="35"/>
      <c r="AC52" s="35"/>
      <c r="AD52" s="14" t="s">
        <v>407</v>
      </c>
    </row>
    <row r="53" spans="1:30" s="1" customFormat="1" ht="409.5" x14ac:dyDescent="0.35">
      <c r="A53" s="18" t="s">
        <v>186</v>
      </c>
      <c r="B53" s="19">
        <v>12862659</v>
      </c>
      <c r="C53" s="19">
        <v>1</v>
      </c>
      <c r="D53" s="19">
        <v>12863072</v>
      </c>
      <c r="E53" s="19" t="s">
        <v>36</v>
      </c>
      <c r="F53" s="22">
        <v>41194.655555555553</v>
      </c>
      <c r="G53" s="19" t="s">
        <v>36</v>
      </c>
      <c r="H53" s="19">
        <v>851</v>
      </c>
      <c r="I53" s="19">
        <v>537840</v>
      </c>
      <c r="J53" s="21" t="s">
        <v>196</v>
      </c>
      <c r="K53" s="19">
        <v>614800</v>
      </c>
      <c r="L53" s="18" t="s">
        <v>36</v>
      </c>
      <c r="M53" s="19">
        <v>12785994</v>
      </c>
      <c r="N53" s="18" t="s">
        <v>36</v>
      </c>
      <c r="O53" s="20">
        <v>44496.677777777775</v>
      </c>
      <c r="P53" s="20">
        <v>44833.794444444444</v>
      </c>
      <c r="Q53" s="18" t="s">
        <v>197</v>
      </c>
      <c r="R53" s="18" t="s">
        <v>198</v>
      </c>
      <c r="S53" s="19">
        <v>6</v>
      </c>
      <c r="T53" s="19">
        <v>0</v>
      </c>
      <c r="U53" s="19">
        <v>0</v>
      </c>
      <c r="V53" s="20"/>
      <c r="W53" s="20"/>
      <c r="X53" s="18" t="s">
        <v>34</v>
      </c>
      <c r="Y53" s="35"/>
      <c r="Z53" s="35"/>
      <c r="AA53" s="13">
        <f t="shared" si="3"/>
        <v>597</v>
      </c>
      <c r="AB53" s="35"/>
      <c r="AC53" s="35"/>
      <c r="AD53" s="14" t="s">
        <v>424</v>
      </c>
    </row>
    <row r="54" spans="1:30" s="1" customFormat="1" ht="409.5" x14ac:dyDescent="0.35">
      <c r="A54" s="18" t="s">
        <v>186</v>
      </c>
      <c r="B54" s="19">
        <v>6178583</v>
      </c>
      <c r="C54" s="19">
        <v>1</v>
      </c>
      <c r="D54" s="19">
        <v>6178629</v>
      </c>
      <c r="E54" s="19" t="s">
        <v>36</v>
      </c>
      <c r="F54" s="22">
        <v>40693.680555555555</v>
      </c>
      <c r="G54" s="19" t="s">
        <v>36</v>
      </c>
      <c r="H54" s="19">
        <v>517</v>
      </c>
      <c r="I54" s="19">
        <v>415113</v>
      </c>
      <c r="J54" s="21" t="s">
        <v>199</v>
      </c>
      <c r="K54" s="19">
        <v>26197</v>
      </c>
      <c r="L54" s="18" t="s">
        <v>36</v>
      </c>
      <c r="M54" s="19">
        <v>545127</v>
      </c>
      <c r="N54" s="18" t="s">
        <v>36</v>
      </c>
      <c r="O54" s="20">
        <v>44057.415277777778</v>
      </c>
      <c r="P54" s="20">
        <v>44861.392361111109</v>
      </c>
      <c r="Q54" s="18" t="s">
        <v>200</v>
      </c>
      <c r="R54" s="18" t="s">
        <v>201</v>
      </c>
      <c r="S54" s="19">
        <v>34</v>
      </c>
      <c r="T54" s="19">
        <v>3</v>
      </c>
      <c r="U54" s="19">
        <v>0</v>
      </c>
      <c r="V54" s="20"/>
      <c r="W54" s="20"/>
      <c r="X54" s="18" t="s">
        <v>33</v>
      </c>
      <c r="Y54" s="35"/>
      <c r="Z54" s="35"/>
      <c r="AA54" s="13">
        <f t="shared" si="3"/>
        <v>9428</v>
      </c>
      <c r="AB54" s="35"/>
      <c r="AC54" s="35"/>
      <c r="AD54" s="14" t="s">
        <v>414</v>
      </c>
    </row>
    <row r="55" spans="1:30" s="1" customFormat="1" ht="333.5" x14ac:dyDescent="0.35">
      <c r="A55" s="18" t="s">
        <v>186</v>
      </c>
      <c r="B55" s="19">
        <v>20295578</v>
      </c>
      <c r="C55" s="19">
        <v>1</v>
      </c>
      <c r="D55" s="19">
        <v>20295618</v>
      </c>
      <c r="E55" s="19" t="s">
        <v>36</v>
      </c>
      <c r="F55" s="22">
        <v>41608.071527777778</v>
      </c>
      <c r="G55" s="19" t="s">
        <v>36</v>
      </c>
      <c r="H55" s="19">
        <v>497</v>
      </c>
      <c r="I55" s="19">
        <v>350071</v>
      </c>
      <c r="J55" s="21" t="s">
        <v>202</v>
      </c>
      <c r="K55" s="19">
        <v>982865</v>
      </c>
      <c r="L55" s="18" t="s">
        <v>36</v>
      </c>
      <c r="M55" s="19">
        <v>986160</v>
      </c>
      <c r="N55" s="18" t="s">
        <v>36</v>
      </c>
      <c r="O55" s="20">
        <v>42731.379166666666</v>
      </c>
      <c r="P55" s="20">
        <v>44819.679166666669</v>
      </c>
      <c r="Q55" s="18" t="s">
        <v>203</v>
      </c>
      <c r="R55" s="18" t="s">
        <v>204</v>
      </c>
      <c r="S55" s="19">
        <v>7</v>
      </c>
      <c r="T55" s="19">
        <v>0</v>
      </c>
      <c r="U55" s="19">
        <v>0</v>
      </c>
      <c r="V55" s="20"/>
      <c r="W55" s="20"/>
      <c r="X55" s="18" t="s">
        <v>33</v>
      </c>
      <c r="Y55" s="35"/>
      <c r="Z55" s="35"/>
      <c r="AA55" s="13">
        <f t="shared" si="3"/>
        <v>703</v>
      </c>
      <c r="AB55" s="35"/>
      <c r="AC55" s="35"/>
      <c r="AD55" s="14" t="s">
        <v>425</v>
      </c>
    </row>
    <row r="56" spans="1:30" s="1" customFormat="1" ht="261" x14ac:dyDescent="0.35">
      <c r="A56" s="18" t="s">
        <v>186</v>
      </c>
      <c r="B56" s="19">
        <v>11620103</v>
      </c>
      <c r="C56" s="19">
        <v>1</v>
      </c>
      <c r="D56" s="19">
        <v>11620196</v>
      </c>
      <c r="E56" s="19" t="s">
        <v>36</v>
      </c>
      <c r="F56" s="22">
        <v>41113.857638888891</v>
      </c>
      <c r="G56" s="19" t="s">
        <v>36</v>
      </c>
      <c r="H56" s="19">
        <v>474</v>
      </c>
      <c r="I56" s="19">
        <v>325532</v>
      </c>
      <c r="J56" s="21" t="s">
        <v>205</v>
      </c>
      <c r="K56" s="19">
        <v>1235929</v>
      </c>
      <c r="L56" s="18" t="s">
        <v>36</v>
      </c>
      <c r="M56" s="19">
        <v>211176</v>
      </c>
      <c r="N56" s="18" t="s">
        <v>36</v>
      </c>
      <c r="O56" s="20">
        <v>42432.963194444441</v>
      </c>
      <c r="P56" s="20">
        <v>44530.613194444442</v>
      </c>
      <c r="Q56" s="18" t="s">
        <v>206</v>
      </c>
      <c r="R56" s="18" t="s">
        <v>207</v>
      </c>
      <c r="S56" s="19">
        <v>10</v>
      </c>
      <c r="T56" s="19">
        <v>1</v>
      </c>
      <c r="U56" s="19">
        <v>0</v>
      </c>
      <c r="V56" s="20"/>
      <c r="W56" s="20"/>
      <c r="X56" s="18" t="s">
        <v>33</v>
      </c>
      <c r="Y56" s="35"/>
      <c r="Z56" s="35"/>
      <c r="AA56" s="13">
        <f t="shared" si="3"/>
        <v>764</v>
      </c>
      <c r="AB56" s="35"/>
      <c r="AC56" s="35"/>
      <c r="AD56" s="14" t="s">
        <v>411</v>
      </c>
    </row>
    <row r="57" spans="1:30" s="1" customFormat="1" ht="261" x14ac:dyDescent="0.35">
      <c r="A57" s="18" t="s">
        <v>186</v>
      </c>
      <c r="B57" s="19">
        <v>3693626</v>
      </c>
      <c r="C57" s="19">
        <v>1</v>
      </c>
      <c r="D57" s="19">
        <v>3693706</v>
      </c>
      <c r="E57" s="19" t="s">
        <v>36</v>
      </c>
      <c r="F57" s="22">
        <v>40433.149305555555</v>
      </c>
      <c r="G57" s="19" t="s">
        <v>36</v>
      </c>
      <c r="H57" s="19">
        <v>462</v>
      </c>
      <c r="I57" s="19">
        <v>462696</v>
      </c>
      <c r="J57" s="21" t="s">
        <v>208</v>
      </c>
      <c r="K57" s="19">
        <v>290629</v>
      </c>
      <c r="L57" s="18" t="s">
        <v>36</v>
      </c>
      <c r="M57" s="19">
        <v>3885376</v>
      </c>
      <c r="N57" s="18" t="s">
        <v>36</v>
      </c>
      <c r="O57" s="20">
        <v>41940.457638888889</v>
      </c>
      <c r="P57" s="20">
        <v>44861.793055555558</v>
      </c>
      <c r="Q57" s="18" t="s">
        <v>209</v>
      </c>
      <c r="R57" s="18" t="s">
        <v>210</v>
      </c>
      <c r="S57" s="19">
        <v>23</v>
      </c>
      <c r="T57" s="19">
        <v>13</v>
      </c>
      <c r="U57" s="19">
        <v>0</v>
      </c>
      <c r="V57" s="20"/>
      <c r="W57" s="20"/>
      <c r="X57" s="18" t="s">
        <v>33</v>
      </c>
      <c r="Y57" s="35"/>
      <c r="Z57" s="35"/>
      <c r="AA57" s="13">
        <f t="shared" si="3"/>
        <v>547</v>
      </c>
      <c r="AB57" s="35"/>
      <c r="AC57" s="35"/>
      <c r="AD57" s="14" t="s">
        <v>421</v>
      </c>
    </row>
    <row r="58" spans="1:30" s="1" customFormat="1" ht="319" x14ac:dyDescent="0.35">
      <c r="A58" s="18" t="s">
        <v>186</v>
      </c>
      <c r="B58" s="19">
        <v>9841623</v>
      </c>
      <c r="C58" s="19">
        <v>1</v>
      </c>
      <c r="D58" s="19">
        <v>9841929</v>
      </c>
      <c r="E58" s="19" t="s">
        <v>36</v>
      </c>
      <c r="F58" s="22">
        <v>40991.631249999999</v>
      </c>
      <c r="G58" s="19" t="s">
        <v>36</v>
      </c>
      <c r="H58" s="19">
        <v>453</v>
      </c>
      <c r="I58" s="19">
        <v>820146</v>
      </c>
      <c r="J58" s="21" t="s">
        <v>211</v>
      </c>
      <c r="K58" s="19">
        <v>584862</v>
      </c>
      <c r="L58" s="18" t="s">
        <v>36</v>
      </c>
      <c r="M58" s="19"/>
      <c r="N58" s="18" t="s">
        <v>36</v>
      </c>
      <c r="O58" s="20"/>
      <c r="P58" s="20">
        <v>44630.398611111108</v>
      </c>
      <c r="Q58" s="18" t="s">
        <v>212</v>
      </c>
      <c r="R58" s="18" t="s">
        <v>213</v>
      </c>
      <c r="S58" s="19">
        <v>8</v>
      </c>
      <c r="T58" s="19">
        <v>3</v>
      </c>
      <c r="U58" s="19">
        <v>0</v>
      </c>
      <c r="V58" s="20"/>
      <c r="W58" s="20"/>
      <c r="X58" s="18" t="s">
        <v>33</v>
      </c>
      <c r="Y58" s="35"/>
      <c r="Z58" s="35"/>
      <c r="AA58" s="13">
        <f t="shared" si="3"/>
        <v>509</v>
      </c>
      <c r="AB58" s="35"/>
      <c r="AC58" s="35"/>
      <c r="AD58" s="14" t="s">
        <v>411</v>
      </c>
    </row>
    <row r="59" spans="1:30" s="1" customFormat="1" ht="159.5" x14ac:dyDescent="0.35">
      <c r="A59" s="18" t="s">
        <v>186</v>
      </c>
      <c r="B59" s="19">
        <v>1096650</v>
      </c>
      <c r="C59" s="19">
        <v>1</v>
      </c>
      <c r="D59" s="19">
        <v>1464411</v>
      </c>
      <c r="E59" s="19" t="s">
        <v>36</v>
      </c>
      <c r="F59" s="22">
        <v>40002.323611111111</v>
      </c>
      <c r="G59" s="19" t="s">
        <v>36</v>
      </c>
      <c r="H59" s="19">
        <v>445</v>
      </c>
      <c r="I59" s="19">
        <v>194440</v>
      </c>
      <c r="J59" s="21" t="s">
        <v>214</v>
      </c>
      <c r="K59" s="19">
        <v>110856</v>
      </c>
      <c r="L59" s="18" t="s">
        <v>36</v>
      </c>
      <c r="M59" s="19">
        <v>40342</v>
      </c>
      <c r="N59" s="18" t="s">
        <v>36</v>
      </c>
      <c r="O59" s="20">
        <v>41289.672222222223</v>
      </c>
      <c r="P59" s="20">
        <v>43908.390277777777</v>
      </c>
      <c r="Q59" s="18" t="s">
        <v>215</v>
      </c>
      <c r="R59" s="18" t="s">
        <v>216</v>
      </c>
      <c r="S59" s="19">
        <v>11</v>
      </c>
      <c r="T59" s="19">
        <v>2</v>
      </c>
      <c r="U59" s="19">
        <v>0</v>
      </c>
      <c r="V59" s="20"/>
      <c r="W59" s="20"/>
      <c r="X59" s="18" t="s">
        <v>119</v>
      </c>
      <c r="Y59" s="35"/>
      <c r="Z59" s="35"/>
      <c r="AA59" s="13">
        <f t="shared" si="3"/>
        <v>499</v>
      </c>
      <c r="AB59" s="35"/>
      <c r="AC59" s="35"/>
      <c r="AD59" s="14" t="s">
        <v>426</v>
      </c>
    </row>
    <row r="60" spans="1:30" s="1" customFormat="1" ht="116" x14ac:dyDescent="0.35">
      <c r="A60" s="18" t="s">
        <v>186</v>
      </c>
      <c r="B60" s="19">
        <v>40268446</v>
      </c>
      <c r="C60" s="19">
        <v>1</v>
      </c>
      <c r="D60" s="19">
        <v>40268447</v>
      </c>
      <c r="E60" s="19" t="s">
        <v>36</v>
      </c>
      <c r="F60" s="22">
        <v>42669.72152777778</v>
      </c>
      <c r="G60" s="19" t="s">
        <v>36</v>
      </c>
      <c r="H60" s="19">
        <v>431</v>
      </c>
      <c r="I60" s="19">
        <v>515970</v>
      </c>
      <c r="J60" s="21" t="s">
        <v>217</v>
      </c>
      <c r="K60" s="19">
        <v>1150995</v>
      </c>
      <c r="L60" s="18" t="s">
        <v>36</v>
      </c>
      <c r="M60" s="19">
        <v>3601487</v>
      </c>
      <c r="N60" s="18" t="s">
        <v>36</v>
      </c>
      <c r="O60" s="20">
        <v>43365.993750000001</v>
      </c>
      <c r="P60" s="20">
        <v>44904.741666666669</v>
      </c>
      <c r="Q60" s="18" t="s">
        <v>218</v>
      </c>
      <c r="R60" s="18" t="s">
        <v>219</v>
      </c>
      <c r="S60" s="19">
        <v>11</v>
      </c>
      <c r="T60" s="19">
        <v>3</v>
      </c>
      <c r="U60" s="19">
        <v>0</v>
      </c>
      <c r="V60" s="20"/>
      <c r="W60" s="20"/>
      <c r="X60" s="18" t="s">
        <v>33</v>
      </c>
      <c r="Y60" s="35"/>
      <c r="Z60" s="35"/>
      <c r="AA60" s="13">
        <f t="shared" si="3"/>
        <v>280</v>
      </c>
      <c r="AB60" s="35"/>
      <c r="AC60" s="35"/>
      <c r="AD60" s="14" t="s">
        <v>407</v>
      </c>
    </row>
    <row r="61" spans="1:30" s="1" customFormat="1" ht="409.5" x14ac:dyDescent="0.35">
      <c r="A61" s="18" t="s">
        <v>220</v>
      </c>
      <c r="B61" s="19">
        <v>231767</v>
      </c>
      <c r="C61" s="19">
        <v>1</v>
      </c>
      <c r="D61" s="19">
        <v>231855</v>
      </c>
      <c r="E61" s="19" t="s">
        <v>36</v>
      </c>
      <c r="F61" s="22">
        <v>39744.931250000001</v>
      </c>
      <c r="G61" s="19" t="s">
        <v>36</v>
      </c>
      <c r="H61" s="19">
        <v>12460</v>
      </c>
      <c r="I61" s="19">
        <v>3117582</v>
      </c>
      <c r="J61" s="21" t="s">
        <v>221</v>
      </c>
      <c r="K61" s="19">
        <v>18300</v>
      </c>
      <c r="L61" s="18" t="s">
        <v>222</v>
      </c>
      <c r="M61" s="19">
        <v>100297</v>
      </c>
      <c r="N61" s="18" t="s">
        <v>223</v>
      </c>
      <c r="O61" s="20">
        <v>44893.996527777781</v>
      </c>
      <c r="P61" s="20">
        <v>44926.603472222225</v>
      </c>
      <c r="Q61" s="18" t="s">
        <v>224</v>
      </c>
      <c r="R61" s="18" t="s">
        <v>225</v>
      </c>
      <c r="S61" s="19">
        <v>51</v>
      </c>
      <c r="T61" s="19">
        <v>0</v>
      </c>
      <c r="U61" s="19">
        <v>0</v>
      </c>
      <c r="V61" s="20"/>
      <c r="W61" s="20"/>
      <c r="X61" s="18" t="s">
        <v>34</v>
      </c>
      <c r="Y61" s="35" t="s">
        <v>8</v>
      </c>
      <c r="Z61" s="35">
        <f>SUM(H61:H70)</f>
        <v>69704</v>
      </c>
      <c r="AA61" s="13">
        <f t="shared" si="3"/>
        <v>1252</v>
      </c>
      <c r="AB61" s="35">
        <f t="shared" ref="AB61" si="6">SUM(AA61:AA70)</f>
        <v>4144</v>
      </c>
      <c r="AC61" s="35"/>
      <c r="AD61" s="14" t="s">
        <v>407</v>
      </c>
    </row>
    <row r="62" spans="1:30" s="1" customFormat="1" ht="246.5" x14ac:dyDescent="0.35">
      <c r="A62" s="18" t="s">
        <v>220</v>
      </c>
      <c r="B62" s="19">
        <v>419163</v>
      </c>
      <c r="C62" s="19">
        <v>1</v>
      </c>
      <c r="D62" s="19">
        <v>419185</v>
      </c>
      <c r="E62" s="19" t="s">
        <v>36</v>
      </c>
      <c r="F62" s="22">
        <v>39820.174305555556</v>
      </c>
      <c r="G62" s="19" t="s">
        <v>36</v>
      </c>
      <c r="H62" s="19">
        <v>7877</v>
      </c>
      <c r="I62" s="19">
        <v>4315249</v>
      </c>
      <c r="J62" s="21" t="s">
        <v>226</v>
      </c>
      <c r="K62" s="19">
        <v>51518</v>
      </c>
      <c r="L62" s="18" t="s">
        <v>227</v>
      </c>
      <c r="M62" s="19">
        <v>365102</v>
      </c>
      <c r="N62" s="18" t="s">
        <v>228</v>
      </c>
      <c r="O62" s="20">
        <v>44879.087500000001</v>
      </c>
      <c r="P62" s="20">
        <v>44926.722916666666</v>
      </c>
      <c r="Q62" s="18" t="s">
        <v>229</v>
      </c>
      <c r="R62" s="18" t="s">
        <v>230</v>
      </c>
      <c r="S62" s="19">
        <v>45</v>
      </c>
      <c r="T62" s="19">
        <v>2</v>
      </c>
      <c r="U62" s="19">
        <v>0</v>
      </c>
      <c r="V62" s="20"/>
      <c r="W62" s="20"/>
      <c r="X62" s="18" t="s">
        <v>34</v>
      </c>
      <c r="Y62" s="35"/>
      <c r="Z62" s="35"/>
      <c r="AA62" s="13">
        <f t="shared" si="3"/>
        <v>846</v>
      </c>
      <c r="AB62" s="35"/>
      <c r="AC62" s="35"/>
      <c r="AD62" s="14" t="s">
        <v>407</v>
      </c>
    </row>
    <row r="63" spans="1:30" s="1" customFormat="1" ht="116" x14ac:dyDescent="0.35">
      <c r="A63" s="18" t="s">
        <v>220</v>
      </c>
      <c r="B63" s="19">
        <v>394809</v>
      </c>
      <c r="C63" s="19">
        <v>1</v>
      </c>
      <c r="D63" s="19">
        <v>394814</v>
      </c>
      <c r="E63" s="19" t="s">
        <v>36</v>
      </c>
      <c r="F63" s="22">
        <v>39809.355555555558</v>
      </c>
      <c r="G63" s="19" t="s">
        <v>36</v>
      </c>
      <c r="H63" s="19">
        <v>7593</v>
      </c>
      <c r="I63" s="19">
        <v>2674585</v>
      </c>
      <c r="J63" s="21" t="s">
        <v>231</v>
      </c>
      <c r="K63" s="19">
        <v>51518</v>
      </c>
      <c r="L63" s="18" t="s">
        <v>227</v>
      </c>
      <c r="M63" s="19">
        <v>365102</v>
      </c>
      <c r="N63" s="18" t="s">
        <v>232</v>
      </c>
      <c r="O63" s="20">
        <v>44718.119444444441</v>
      </c>
      <c r="P63" s="20">
        <v>44800.215277777781</v>
      </c>
      <c r="Q63" s="18" t="s">
        <v>233</v>
      </c>
      <c r="R63" s="18" t="s">
        <v>234</v>
      </c>
      <c r="S63" s="19">
        <v>30</v>
      </c>
      <c r="T63" s="19">
        <v>9</v>
      </c>
      <c r="U63" s="19">
        <v>0</v>
      </c>
      <c r="V63" s="20"/>
      <c r="W63" s="20"/>
      <c r="X63" s="18" t="s">
        <v>34</v>
      </c>
      <c r="Y63" s="35"/>
      <c r="Z63" s="35"/>
      <c r="AA63" s="13">
        <f t="shared" si="3"/>
        <v>131</v>
      </c>
      <c r="AB63" s="35"/>
      <c r="AC63" s="35"/>
      <c r="AD63" s="14" t="s">
        <v>407</v>
      </c>
    </row>
    <row r="64" spans="1:30" s="1" customFormat="1" ht="116" x14ac:dyDescent="0.35">
      <c r="A64" s="18" t="s">
        <v>220</v>
      </c>
      <c r="B64" s="19">
        <v>100003</v>
      </c>
      <c r="C64" s="19">
        <v>1</v>
      </c>
      <c r="D64" s="19">
        <v>100146</v>
      </c>
      <c r="E64" s="19" t="s">
        <v>36</v>
      </c>
      <c r="F64" s="22">
        <v>39710.256944444445</v>
      </c>
      <c r="G64" s="19" t="s">
        <v>36</v>
      </c>
      <c r="H64" s="19">
        <v>7082</v>
      </c>
      <c r="I64" s="19">
        <v>1075408</v>
      </c>
      <c r="J64" s="21" t="s">
        <v>235</v>
      </c>
      <c r="K64" s="19">
        <v>9951</v>
      </c>
      <c r="L64" s="18" t="s">
        <v>165</v>
      </c>
      <c r="M64" s="19">
        <v>365102</v>
      </c>
      <c r="N64" s="18" t="s">
        <v>236</v>
      </c>
      <c r="O64" s="20">
        <v>44670.09097222222</v>
      </c>
      <c r="P64" s="20">
        <v>44903.527777777781</v>
      </c>
      <c r="Q64" s="18" t="s">
        <v>237</v>
      </c>
      <c r="R64" s="18" t="s">
        <v>238</v>
      </c>
      <c r="S64" s="19">
        <v>23</v>
      </c>
      <c r="T64" s="19">
        <v>0</v>
      </c>
      <c r="U64" s="19">
        <v>0</v>
      </c>
      <c r="V64" s="20"/>
      <c r="W64" s="20"/>
      <c r="X64" s="18" t="s">
        <v>34</v>
      </c>
      <c r="Y64" s="35"/>
      <c r="Z64" s="35"/>
      <c r="AA64" s="13">
        <f t="shared" si="3"/>
        <v>53</v>
      </c>
      <c r="AB64" s="35"/>
      <c r="AC64" s="35"/>
      <c r="AD64" s="14" t="s">
        <v>407</v>
      </c>
    </row>
    <row r="65" spans="1:30" s="1" customFormat="1" ht="116" x14ac:dyDescent="0.35">
      <c r="A65" s="18" t="s">
        <v>220</v>
      </c>
      <c r="B65" s="19">
        <v>82831</v>
      </c>
      <c r="C65" s="19">
        <v>1</v>
      </c>
      <c r="D65" s="19"/>
      <c r="E65" s="19" t="s">
        <v>36</v>
      </c>
      <c r="F65" s="22">
        <v>39708.538194444445</v>
      </c>
      <c r="G65" s="19" t="s">
        <v>36</v>
      </c>
      <c r="H65" s="19">
        <v>6866</v>
      </c>
      <c r="I65" s="19">
        <v>5060640</v>
      </c>
      <c r="J65" s="21" t="s">
        <v>239</v>
      </c>
      <c r="K65" s="19">
        <v>15616</v>
      </c>
      <c r="L65" s="18" t="s">
        <v>36</v>
      </c>
      <c r="M65" s="19">
        <v>963881</v>
      </c>
      <c r="N65" s="18" t="s">
        <v>240</v>
      </c>
      <c r="O65" s="20">
        <v>44282.820833333331</v>
      </c>
      <c r="P65" s="20">
        <v>44917.505555555559</v>
      </c>
      <c r="Q65" s="18" t="s">
        <v>241</v>
      </c>
      <c r="R65" s="18" t="s">
        <v>242</v>
      </c>
      <c r="S65" s="19">
        <v>40</v>
      </c>
      <c r="T65" s="19">
        <v>1</v>
      </c>
      <c r="U65" s="19">
        <v>0</v>
      </c>
      <c r="V65" s="20"/>
      <c r="W65" s="20"/>
      <c r="X65" s="18" t="s">
        <v>34</v>
      </c>
      <c r="Y65" s="35"/>
      <c r="Z65" s="35"/>
      <c r="AA65" s="13">
        <f t="shared" si="3"/>
        <v>191</v>
      </c>
      <c r="AB65" s="35"/>
      <c r="AC65" s="35"/>
      <c r="AD65" s="14" t="s">
        <v>407</v>
      </c>
    </row>
    <row r="66" spans="1:30" s="1" customFormat="1" ht="159.5" x14ac:dyDescent="0.35">
      <c r="A66" s="18" t="s">
        <v>220</v>
      </c>
      <c r="B66" s="19">
        <v>38987</v>
      </c>
      <c r="C66" s="19">
        <v>1</v>
      </c>
      <c r="D66" s="19">
        <v>26853961</v>
      </c>
      <c r="E66" s="19" t="s">
        <v>36</v>
      </c>
      <c r="F66" s="22">
        <v>39693.322222222225</v>
      </c>
      <c r="G66" s="19" t="s">
        <v>36</v>
      </c>
      <c r="H66" s="19">
        <v>6576</v>
      </c>
      <c r="I66" s="19">
        <v>2964130</v>
      </c>
      <c r="J66" s="21" t="s">
        <v>243</v>
      </c>
      <c r="K66" s="19">
        <v>3207</v>
      </c>
      <c r="L66" s="18" t="s">
        <v>244</v>
      </c>
      <c r="M66" s="19">
        <v>365102</v>
      </c>
      <c r="N66" s="18" t="s">
        <v>244</v>
      </c>
      <c r="O66" s="20">
        <v>44734.750694444447</v>
      </c>
      <c r="P66" s="20">
        <v>44925.025000000001</v>
      </c>
      <c r="Q66" s="18" t="s">
        <v>245</v>
      </c>
      <c r="R66" s="18" t="s">
        <v>246</v>
      </c>
      <c r="S66" s="19">
        <v>43</v>
      </c>
      <c r="T66" s="19">
        <v>0</v>
      </c>
      <c r="U66" s="19">
        <v>0</v>
      </c>
      <c r="V66" s="20"/>
      <c r="W66" s="20"/>
      <c r="X66" s="18" t="s">
        <v>34</v>
      </c>
      <c r="Y66" s="35"/>
      <c r="Z66" s="35"/>
      <c r="AA66" s="13">
        <f t="shared" ref="AA66:AA97" si="7">LEN(J66)</f>
        <v>306</v>
      </c>
      <c r="AB66" s="35"/>
      <c r="AC66" s="35"/>
      <c r="AD66" s="14" t="s">
        <v>407</v>
      </c>
    </row>
    <row r="67" spans="1:30" s="1" customFormat="1" ht="116" x14ac:dyDescent="0.35">
      <c r="A67" s="18" t="s">
        <v>220</v>
      </c>
      <c r="B67" s="19">
        <v>89228</v>
      </c>
      <c r="C67" s="19">
        <v>1</v>
      </c>
      <c r="D67" s="19">
        <v>89243</v>
      </c>
      <c r="E67" s="19" t="s">
        <v>36</v>
      </c>
      <c r="F67" s="22">
        <v>39709.065972222219</v>
      </c>
      <c r="G67" s="19" t="s">
        <v>36</v>
      </c>
      <c r="H67" s="19">
        <v>5877</v>
      </c>
      <c r="I67" s="19">
        <v>4219833</v>
      </c>
      <c r="J67" s="21" t="s">
        <v>247</v>
      </c>
      <c r="K67" s="19">
        <v>17085</v>
      </c>
      <c r="L67" s="18" t="s">
        <v>248</v>
      </c>
      <c r="M67" s="19">
        <v>3739391</v>
      </c>
      <c r="N67" s="18" t="s">
        <v>36</v>
      </c>
      <c r="O67" s="20">
        <v>44910.04583333333</v>
      </c>
      <c r="P67" s="20">
        <v>44910.04583333333</v>
      </c>
      <c r="Q67" s="18" t="s">
        <v>249</v>
      </c>
      <c r="R67" s="18" t="s">
        <v>250</v>
      </c>
      <c r="S67" s="19">
        <v>64</v>
      </c>
      <c r="T67" s="19">
        <v>0</v>
      </c>
      <c r="U67" s="19">
        <v>0</v>
      </c>
      <c r="V67" s="20"/>
      <c r="W67" s="20"/>
      <c r="X67" s="18" t="s">
        <v>34</v>
      </c>
      <c r="Y67" s="35"/>
      <c r="Z67" s="35"/>
      <c r="AA67" s="13">
        <f t="shared" si="7"/>
        <v>106</v>
      </c>
      <c r="AB67" s="35"/>
      <c r="AC67" s="35"/>
      <c r="AD67" s="14" t="s">
        <v>416</v>
      </c>
    </row>
    <row r="68" spans="1:30" s="1" customFormat="1" ht="116" x14ac:dyDescent="0.35">
      <c r="A68" s="18" t="s">
        <v>220</v>
      </c>
      <c r="B68" s="19">
        <v>273192</v>
      </c>
      <c r="C68" s="19">
        <v>1</v>
      </c>
      <c r="D68" s="19">
        <v>273227</v>
      </c>
      <c r="E68" s="19" t="s">
        <v>36</v>
      </c>
      <c r="F68" s="22">
        <v>39759.788888888892</v>
      </c>
      <c r="G68" s="19" t="s">
        <v>36</v>
      </c>
      <c r="H68" s="19">
        <v>5415</v>
      </c>
      <c r="I68" s="19">
        <v>3457321</v>
      </c>
      <c r="J68" s="21" t="s">
        <v>251</v>
      </c>
      <c r="K68" s="19">
        <v>13055</v>
      </c>
      <c r="L68" s="18" t="s">
        <v>252</v>
      </c>
      <c r="M68" s="19">
        <v>2347649</v>
      </c>
      <c r="N68" s="18" t="s">
        <v>252</v>
      </c>
      <c r="O68" s="20">
        <v>44914.393750000003</v>
      </c>
      <c r="P68" s="20">
        <v>44914.393750000003</v>
      </c>
      <c r="Q68" s="18" t="s">
        <v>253</v>
      </c>
      <c r="R68" s="18" t="s">
        <v>254</v>
      </c>
      <c r="S68" s="19">
        <v>28</v>
      </c>
      <c r="T68" s="19">
        <v>4</v>
      </c>
      <c r="U68" s="19">
        <v>0</v>
      </c>
      <c r="V68" s="20"/>
      <c r="W68" s="20"/>
      <c r="X68" s="18" t="s">
        <v>34</v>
      </c>
      <c r="Y68" s="35"/>
      <c r="Z68" s="35"/>
      <c r="AA68" s="13">
        <f t="shared" si="7"/>
        <v>160</v>
      </c>
      <c r="AB68" s="35"/>
      <c r="AC68" s="35"/>
      <c r="AD68" s="14" t="s">
        <v>416</v>
      </c>
    </row>
    <row r="69" spans="1:30" s="1" customFormat="1" ht="188.5" x14ac:dyDescent="0.35">
      <c r="A69" s="18" t="s">
        <v>220</v>
      </c>
      <c r="B69" s="19">
        <v>522563</v>
      </c>
      <c r="C69" s="19">
        <v>1</v>
      </c>
      <c r="D69" s="19">
        <v>522578</v>
      </c>
      <c r="E69" s="19" t="s">
        <v>36</v>
      </c>
      <c r="F69" s="22">
        <v>39850.949305555558</v>
      </c>
      <c r="G69" s="19" t="s">
        <v>36</v>
      </c>
      <c r="H69" s="19">
        <v>4982</v>
      </c>
      <c r="I69" s="19">
        <v>3639926</v>
      </c>
      <c r="J69" s="21" t="s">
        <v>255</v>
      </c>
      <c r="K69" s="19">
        <v>51816</v>
      </c>
      <c r="L69" s="18" t="s">
        <v>256</v>
      </c>
      <c r="M69" s="19">
        <v>523612</v>
      </c>
      <c r="N69" s="18" t="s">
        <v>257</v>
      </c>
      <c r="O69" s="20">
        <v>44781.035416666666</v>
      </c>
      <c r="P69" s="20">
        <v>44869.699305555558</v>
      </c>
      <c r="Q69" s="18" t="s">
        <v>258</v>
      </c>
      <c r="R69" s="18" t="s">
        <v>259</v>
      </c>
      <c r="S69" s="19">
        <v>26</v>
      </c>
      <c r="T69" s="19">
        <v>1</v>
      </c>
      <c r="U69" s="19">
        <v>0</v>
      </c>
      <c r="V69" s="20"/>
      <c r="W69" s="20"/>
      <c r="X69" s="18" t="s">
        <v>34</v>
      </c>
      <c r="Y69" s="35"/>
      <c r="Z69" s="35"/>
      <c r="AA69" s="13">
        <f t="shared" si="7"/>
        <v>330</v>
      </c>
      <c r="AB69" s="35"/>
      <c r="AC69" s="35"/>
      <c r="AD69" s="14" t="s">
        <v>415</v>
      </c>
    </row>
    <row r="70" spans="1:30" s="1" customFormat="1" ht="188.5" x14ac:dyDescent="0.35">
      <c r="A70" s="18" t="s">
        <v>220</v>
      </c>
      <c r="B70" s="19">
        <v>952914</v>
      </c>
      <c r="C70" s="19">
        <v>1</v>
      </c>
      <c r="D70" s="19">
        <v>952952</v>
      </c>
      <c r="E70" s="19" t="s">
        <v>36</v>
      </c>
      <c r="F70" s="22">
        <v>39968.854166666664</v>
      </c>
      <c r="G70" s="19" t="s">
        <v>36</v>
      </c>
      <c r="H70" s="19">
        <v>4976</v>
      </c>
      <c r="I70" s="19">
        <v>3748143</v>
      </c>
      <c r="J70" s="21" t="s">
        <v>260</v>
      </c>
      <c r="K70" s="19">
        <v>110527</v>
      </c>
      <c r="L70" s="18" t="s">
        <v>36</v>
      </c>
      <c r="M70" s="19">
        <v>523612</v>
      </c>
      <c r="N70" s="18" t="s">
        <v>36</v>
      </c>
      <c r="O70" s="20">
        <v>44814.390277777777</v>
      </c>
      <c r="P70" s="20">
        <v>44916.731249999997</v>
      </c>
      <c r="Q70" s="18" t="s">
        <v>261</v>
      </c>
      <c r="R70" s="18" t="s">
        <v>262</v>
      </c>
      <c r="S70" s="19">
        <v>34</v>
      </c>
      <c r="T70" s="19">
        <v>2</v>
      </c>
      <c r="U70" s="19">
        <v>0</v>
      </c>
      <c r="V70" s="20"/>
      <c r="W70" s="20"/>
      <c r="X70" s="18" t="s">
        <v>34</v>
      </c>
      <c r="Y70" s="35"/>
      <c r="Z70" s="35"/>
      <c r="AA70" s="13">
        <f t="shared" si="7"/>
        <v>769</v>
      </c>
      <c r="AB70" s="35"/>
      <c r="AC70" s="35"/>
      <c r="AD70" s="14" t="s">
        <v>415</v>
      </c>
    </row>
    <row r="71" spans="1:30" s="1" customFormat="1" ht="159.5" x14ac:dyDescent="0.35">
      <c r="A71" s="18" t="s">
        <v>263</v>
      </c>
      <c r="B71" s="19">
        <v>31079081</v>
      </c>
      <c r="C71" s="19">
        <v>1</v>
      </c>
      <c r="D71" s="19">
        <v>42121109</v>
      </c>
      <c r="E71" s="19" t="s">
        <v>36</v>
      </c>
      <c r="F71" s="22">
        <v>42181.734722222223</v>
      </c>
      <c r="G71" s="19" t="s">
        <v>36</v>
      </c>
      <c r="H71" s="19">
        <v>2158</v>
      </c>
      <c r="I71" s="19">
        <v>1409371</v>
      </c>
      <c r="J71" s="21" t="s">
        <v>264</v>
      </c>
      <c r="K71" s="19">
        <v>5056</v>
      </c>
      <c r="L71" s="18" t="s">
        <v>36</v>
      </c>
      <c r="M71" s="19">
        <v>2051142</v>
      </c>
      <c r="N71" s="18" t="s">
        <v>36</v>
      </c>
      <c r="O71" s="20">
        <v>44223.299305555556</v>
      </c>
      <c r="P71" s="20">
        <v>44925.561805555553</v>
      </c>
      <c r="Q71" s="18" t="s">
        <v>265</v>
      </c>
      <c r="R71" s="18" t="s">
        <v>266</v>
      </c>
      <c r="S71" s="19">
        <v>41</v>
      </c>
      <c r="T71" s="19">
        <v>2</v>
      </c>
      <c r="U71" s="19">
        <v>0</v>
      </c>
      <c r="V71" s="20"/>
      <c r="W71" s="20"/>
      <c r="X71" s="18" t="s">
        <v>34</v>
      </c>
      <c r="Y71" s="35" t="s">
        <v>9</v>
      </c>
      <c r="Z71" s="35">
        <f>SUM(H71:H80)</f>
        <v>13274</v>
      </c>
      <c r="AA71" s="13">
        <f t="shared" si="7"/>
        <v>476</v>
      </c>
      <c r="AB71" s="35">
        <f t="shared" ref="AB71" si="8">SUM(AA71:AA80)</f>
        <v>9537</v>
      </c>
      <c r="AC71" s="35"/>
      <c r="AD71" s="14" t="s">
        <v>427</v>
      </c>
    </row>
    <row r="72" spans="1:30" s="1" customFormat="1" ht="174" x14ac:dyDescent="0.35">
      <c r="A72" s="18" t="s">
        <v>263</v>
      </c>
      <c r="B72" s="19">
        <v>22876978</v>
      </c>
      <c r="C72" s="19">
        <v>1</v>
      </c>
      <c r="D72" s="19">
        <v>22877049</v>
      </c>
      <c r="E72" s="19" t="s">
        <v>36</v>
      </c>
      <c r="F72" s="22">
        <v>41734.228472222225</v>
      </c>
      <c r="G72" s="19" t="s">
        <v>36</v>
      </c>
      <c r="H72" s="19">
        <v>1868</v>
      </c>
      <c r="I72" s="19">
        <v>1650104</v>
      </c>
      <c r="J72" s="21" t="s">
        <v>267</v>
      </c>
      <c r="K72" s="19">
        <v>652693</v>
      </c>
      <c r="L72" s="18" t="s">
        <v>36</v>
      </c>
      <c r="M72" s="19">
        <v>63550</v>
      </c>
      <c r="N72" s="18" t="s">
        <v>36</v>
      </c>
      <c r="O72" s="20">
        <v>44241.65</v>
      </c>
      <c r="P72" s="20">
        <v>44899.334722222222</v>
      </c>
      <c r="Q72" s="18" t="s">
        <v>268</v>
      </c>
      <c r="R72" s="18" t="s">
        <v>269</v>
      </c>
      <c r="S72" s="19">
        <v>82</v>
      </c>
      <c r="T72" s="19">
        <v>9</v>
      </c>
      <c r="U72" s="19">
        <v>0</v>
      </c>
      <c r="V72" s="20"/>
      <c r="W72" s="20"/>
      <c r="X72" s="18" t="s">
        <v>34</v>
      </c>
      <c r="Y72" s="35"/>
      <c r="Z72" s="35"/>
      <c r="AA72" s="13">
        <f t="shared" si="7"/>
        <v>466</v>
      </c>
      <c r="AB72" s="35"/>
      <c r="AC72" s="35"/>
      <c r="AD72" s="14" t="s">
        <v>428</v>
      </c>
    </row>
    <row r="73" spans="1:30" s="1" customFormat="1" ht="116" x14ac:dyDescent="0.35">
      <c r="A73" s="18" t="s">
        <v>263</v>
      </c>
      <c r="B73" s="19">
        <v>31048953</v>
      </c>
      <c r="C73" s="19">
        <v>1</v>
      </c>
      <c r="D73" s="19">
        <v>31049016</v>
      </c>
      <c r="E73" s="19" t="s">
        <v>36</v>
      </c>
      <c r="F73" s="22">
        <v>42180.472916666666</v>
      </c>
      <c r="G73" s="19" t="s">
        <v>36</v>
      </c>
      <c r="H73" s="19">
        <v>1409</v>
      </c>
      <c r="I73" s="19">
        <v>585992</v>
      </c>
      <c r="J73" s="21" t="s">
        <v>270</v>
      </c>
      <c r="K73" s="19">
        <v>5038178</v>
      </c>
      <c r="L73" s="18" t="s">
        <v>36</v>
      </c>
      <c r="M73" s="19">
        <v>8113455</v>
      </c>
      <c r="N73" s="18" t="s">
        <v>36</v>
      </c>
      <c r="O73" s="20">
        <v>44691.802083333336</v>
      </c>
      <c r="P73" s="20">
        <v>44871.995833333334</v>
      </c>
      <c r="Q73" s="18" t="s">
        <v>271</v>
      </c>
      <c r="R73" s="18" t="s">
        <v>272</v>
      </c>
      <c r="S73" s="19">
        <v>22</v>
      </c>
      <c r="T73" s="19">
        <v>5</v>
      </c>
      <c r="U73" s="19">
        <v>0</v>
      </c>
      <c r="V73" s="20"/>
      <c r="W73" s="20"/>
      <c r="X73" s="18" t="s">
        <v>34</v>
      </c>
      <c r="Y73" s="35"/>
      <c r="Z73" s="35"/>
      <c r="AA73" s="13">
        <f t="shared" si="7"/>
        <v>191</v>
      </c>
      <c r="AB73" s="35"/>
      <c r="AC73" s="35"/>
      <c r="AD73" s="14" t="s">
        <v>427</v>
      </c>
    </row>
    <row r="74" spans="1:30" s="1" customFormat="1" ht="409.5" x14ac:dyDescent="0.35">
      <c r="A74" s="18" t="s">
        <v>263</v>
      </c>
      <c r="B74" s="19">
        <v>32370994</v>
      </c>
      <c r="C74" s="19">
        <v>1</v>
      </c>
      <c r="D74" s="19">
        <v>32371612</v>
      </c>
      <c r="E74" s="19" t="s">
        <v>36</v>
      </c>
      <c r="F74" s="22">
        <v>42250.365972222222</v>
      </c>
      <c r="G74" s="19" t="s">
        <v>36</v>
      </c>
      <c r="H74" s="19">
        <v>1367</v>
      </c>
      <c r="I74" s="19">
        <v>833545</v>
      </c>
      <c r="J74" s="21" t="s">
        <v>273</v>
      </c>
      <c r="K74" s="19">
        <v>709635</v>
      </c>
      <c r="L74" s="18" t="s">
        <v>36</v>
      </c>
      <c r="M74" s="19">
        <v>3344111</v>
      </c>
      <c r="N74" s="18" t="s">
        <v>36</v>
      </c>
      <c r="O74" s="20">
        <v>42250.390972222223</v>
      </c>
      <c r="P74" s="20">
        <v>44861.78125</v>
      </c>
      <c r="Q74" s="18" t="s">
        <v>274</v>
      </c>
      <c r="R74" s="18" t="s">
        <v>42</v>
      </c>
      <c r="S74" s="19">
        <v>32</v>
      </c>
      <c r="T74" s="19">
        <v>1</v>
      </c>
      <c r="U74" s="19">
        <v>0</v>
      </c>
      <c r="V74" s="20"/>
      <c r="W74" s="20"/>
      <c r="X74" s="18" t="s">
        <v>33</v>
      </c>
      <c r="Y74" s="35"/>
      <c r="Z74" s="35"/>
      <c r="AA74" s="13">
        <f t="shared" si="7"/>
        <v>1067</v>
      </c>
      <c r="AB74" s="35"/>
      <c r="AC74" s="35"/>
      <c r="AD74" s="14" t="s">
        <v>410</v>
      </c>
    </row>
    <row r="75" spans="1:30" s="1" customFormat="1" ht="409.5" x14ac:dyDescent="0.35">
      <c r="A75" s="18" t="s">
        <v>263</v>
      </c>
      <c r="B75" s="19">
        <v>27928372</v>
      </c>
      <c r="C75" s="19">
        <v>1</v>
      </c>
      <c r="D75" s="19">
        <v>36623117</v>
      </c>
      <c r="E75" s="19" t="s">
        <v>36</v>
      </c>
      <c r="F75" s="22">
        <v>42017.743750000001</v>
      </c>
      <c r="G75" s="19" t="s">
        <v>36</v>
      </c>
      <c r="H75" s="19">
        <v>1152</v>
      </c>
      <c r="I75" s="19">
        <v>718125</v>
      </c>
      <c r="J75" s="21" t="s">
        <v>275</v>
      </c>
      <c r="K75" s="19">
        <v>4377851</v>
      </c>
      <c r="L75" s="18" t="s">
        <v>36</v>
      </c>
      <c r="M75" s="19">
        <v>63550</v>
      </c>
      <c r="N75" s="18" t="s">
        <v>36</v>
      </c>
      <c r="O75" s="20">
        <v>44687.575694444444</v>
      </c>
      <c r="P75" s="20">
        <v>44920.59097222222</v>
      </c>
      <c r="Q75" s="18" t="s">
        <v>276</v>
      </c>
      <c r="R75" s="18" t="s">
        <v>277</v>
      </c>
      <c r="S75" s="19">
        <v>55</v>
      </c>
      <c r="T75" s="19">
        <v>5</v>
      </c>
      <c r="U75" s="19">
        <v>0</v>
      </c>
      <c r="V75" s="20"/>
      <c r="W75" s="20"/>
      <c r="X75" s="18" t="s">
        <v>34</v>
      </c>
      <c r="Y75" s="35"/>
      <c r="Z75" s="35"/>
      <c r="AA75" s="13">
        <f t="shared" si="7"/>
        <v>1460</v>
      </c>
      <c r="AB75" s="35"/>
      <c r="AC75" s="35"/>
      <c r="AD75" s="14" t="s">
        <v>410</v>
      </c>
    </row>
    <row r="76" spans="1:30" s="1" customFormat="1" ht="232" x14ac:dyDescent="0.35">
      <c r="A76" s="18" t="s">
        <v>263</v>
      </c>
      <c r="B76" s="19">
        <v>1028250</v>
      </c>
      <c r="C76" s="19">
        <v>1</v>
      </c>
      <c r="D76" s="19">
        <v>1030631</v>
      </c>
      <c r="E76" s="19" t="s">
        <v>36</v>
      </c>
      <c r="F76" s="22">
        <v>39986.695138888892</v>
      </c>
      <c r="G76" s="19" t="s">
        <v>36</v>
      </c>
      <c r="H76" s="19">
        <v>1147</v>
      </c>
      <c r="I76" s="19">
        <v>274757</v>
      </c>
      <c r="J76" s="21" t="s">
        <v>278</v>
      </c>
      <c r="K76" s="19">
        <v>30958</v>
      </c>
      <c r="L76" s="18" t="s">
        <v>36</v>
      </c>
      <c r="M76" s="19">
        <v>442351</v>
      </c>
      <c r="N76" s="18" t="s">
        <v>36</v>
      </c>
      <c r="O76" s="20">
        <v>42803.734027777777</v>
      </c>
      <c r="P76" s="20">
        <v>43200.521527777775</v>
      </c>
      <c r="Q76" s="18" t="s">
        <v>279</v>
      </c>
      <c r="R76" s="18" t="s">
        <v>280</v>
      </c>
      <c r="S76" s="19">
        <v>18</v>
      </c>
      <c r="T76" s="19">
        <v>8</v>
      </c>
      <c r="U76" s="19">
        <v>0</v>
      </c>
      <c r="V76" s="20"/>
      <c r="W76" s="20"/>
      <c r="X76" s="18" t="s">
        <v>33</v>
      </c>
      <c r="Y76" s="35"/>
      <c r="Z76" s="35"/>
      <c r="AA76" s="13">
        <f t="shared" si="7"/>
        <v>649</v>
      </c>
      <c r="AB76" s="35"/>
      <c r="AC76" s="35"/>
      <c r="AD76" s="14" t="s">
        <v>412</v>
      </c>
    </row>
    <row r="77" spans="1:30" s="1" customFormat="1" ht="409.5" x14ac:dyDescent="0.35">
      <c r="A77" s="18" t="s">
        <v>263</v>
      </c>
      <c r="B77" s="19">
        <v>32461229</v>
      </c>
      <c r="C77" s="19">
        <v>1</v>
      </c>
      <c r="D77" s="19">
        <v>32920459</v>
      </c>
      <c r="E77" s="19" t="s">
        <v>36</v>
      </c>
      <c r="F77" s="22">
        <v>42255.628472222219</v>
      </c>
      <c r="G77" s="19" t="s">
        <v>36</v>
      </c>
      <c r="H77" s="19">
        <v>1124</v>
      </c>
      <c r="I77" s="19">
        <v>279272</v>
      </c>
      <c r="J77" s="21" t="s">
        <v>281</v>
      </c>
      <c r="K77" s="19">
        <v>2761509</v>
      </c>
      <c r="L77" s="18" t="s">
        <v>36</v>
      </c>
      <c r="M77" s="19">
        <v>9959912</v>
      </c>
      <c r="N77" s="18" t="s">
        <v>36</v>
      </c>
      <c r="O77" s="20">
        <v>43286.165972222225</v>
      </c>
      <c r="P77" s="20">
        <v>43566.548611111109</v>
      </c>
      <c r="Q77" s="18" t="s">
        <v>282</v>
      </c>
      <c r="R77" s="18" t="s">
        <v>283</v>
      </c>
      <c r="S77" s="19">
        <v>8</v>
      </c>
      <c r="T77" s="19">
        <v>4</v>
      </c>
      <c r="U77" s="19">
        <v>0</v>
      </c>
      <c r="V77" s="20">
        <v>43566.606944444444</v>
      </c>
      <c r="W77" s="20"/>
      <c r="X77" s="18" t="s">
        <v>34</v>
      </c>
      <c r="Y77" s="35"/>
      <c r="Z77" s="35"/>
      <c r="AA77" s="13">
        <f t="shared" si="7"/>
        <v>1904</v>
      </c>
      <c r="AB77" s="35"/>
      <c r="AC77" s="35"/>
      <c r="AD77" s="14" t="s">
        <v>410</v>
      </c>
    </row>
    <row r="78" spans="1:30" s="1" customFormat="1" ht="130.5" x14ac:dyDescent="0.35">
      <c r="A78" s="18" t="s">
        <v>263</v>
      </c>
      <c r="B78" s="19">
        <v>35411423</v>
      </c>
      <c r="C78" s="19">
        <v>1</v>
      </c>
      <c r="D78" s="19">
        <v>35415559</v>
      </c>
      <c r="E78" s="19" t="s">
        <v>36</v>
      </c>
      <c r="F78" s="22">
        <v>42415.585416666669</v>
      </c>
      <c r="G78" s="19" t="s">
        <v>36</v>
      </c>
      <c r="H78" s="19">
        <v>1053</v>
      </c>
      <c r="I78" s="19">
        <v>502753</v>
      </c>
      <c r="J78" s="21" t="s">
        <v>284</v>
      </c>
      <c r="K78" s="19">
        <v>911930</v>
      </c>
      <c r="L78" s="18" t="s">
        <v>36</v>
      </c>
      <c r="M78" s="19">
        <v>12160909</v>
      </c>
      <c r="N78" s="18" t="s">
        <v>36</v>
      </c>
      <c r="O78" s="20">
        <v>43932.447222222225</v>
      </c>
      <c r="P78" s="20">
        <v>44743.7</v>
      </c>
      <c r="Q78" s="18" t="s">
        <v>285</v>
      </c>
      <c r="R78" s="18" t="s">
        <v>286</v>
      </c>
      <c r="S78" s="19">
        <v>14</v>
      </c>
      <c r="T78" s="19">
        <v>3</v>
      </c>
      <c r="U78" s="19">
        <v>0</v>
      </c>
      <c r="V78" s="20"/>
      <c r="W78" s="20"/>
      <c r="X78" s="18" t="s">
        <v>34</v>
      </c>
      <c r="Y78" s="35"/>
      <c r="Z78" s="35"/>
      <c r="AA78" s="13">
        <f t="shared" si="7"/>
        <v>549</v>
      </c>
      <c r="AB78" s="35"/>
      <c r="AC78" s="35"/>
      <c r="AD78" s="14" t="s">
        <v>429</v>
      </c>
    </row>
    <row r="79" spans="1:30" s="1" customFormat="1" ht="409.5" x14ac:dyDescent="0.35">
      <c r="A79" s="18" t="s">
        <v>263</v>
      </c>
      <c r="B79" s="19">
        <v>30626030</v>
      </c>
      <c r="C79" s="19">
        <v>1</v>
      </c>
      <c r="D79" s="19">
        <v>30626072</v>
      </c>
      <c r="E79" s="19" t="s">
        <v>36</v>
      </c>
      <c r="F79" s="22">
        <v>42158.697222222225</v>
      </c>
      <c r="G79" s="19" t="s">
        <v>36</v>
      </c>
      <c r="H79" s="19">
        <v>1018</v>
      </c>
      <c r="I79" s="19">
        <v>1398558</v>
      </c>
      <c r="J79" s="21" t="s">
        <v>287</v>
      </c>
      <c r="K79" s="19">
        <v>478460</v>
      </c>
      <c r="L79" s="18" t="s">
        <v>36</v>
      </c>
      <c r="M79" s="19">
        <v>1434116</v>
      </c>
      <c r="N79" s="18" t="s">
        <v>36</v>
      </c>
      <c r="O79" s="20">
        <v>42399.47152777778</v>
      </c>
      <c r="P79" s="20">
        <v>44833.099305555559</v>
      </c>
      <c r="Q79" s="18" t="s">
        <v>288</v>
      </c>
      <c r="R79" s="18" t="s">
        <v>41</v>
      </c>
      <c r="S79" s="19">
        <v>21</v>
      </c>
      <c r="T79" s="19">
        <v>5</v>
      </c>
      <c r="U79" s="19">
        <v>0</v>
      </c>
      <c r="V79" s="20"/>
      <c r="W79" s="20"/>
      <c r="X79" s="18" t="s">
        <v>33</v>
      </c>
      <c r="Y79" s="35"/>
      <c r="Z79" s="35"/>
      <c r="AA79" s="13">
        <f t="shared" si="7"/>
        <v>1387</v>
      </c>
      <c r="AB79" s="35"/>
      <c r="AC79" s="35"/>
      <c r="AD79" s="14" t="s">
        <v>410</v>
      </c>
    </row>
    <row r="80" spans="1:30" s="1" customFormat="1" ht="409.5" x14ac:dyDescent="0.35">
      <c r="A80" s="18" t="s">
        <v>263</v>
      </c>
      <c r="B80" s="19">
        <v>28329382</v>
      </c>
      <c r="C80" s="19">
        <v>1</v>
      </c>
      <c r="D80" s="19">
        <v>28329550</v>
      </c>
      <c r="E80" s="19" t="s">
        <v>36</v>
      </c>
      <c r="F80" s="22">
        <v>42039.79583333333</v>
      </c>
      <c r="G80" s="19" t="s">
        <v>36</v>
      </c>
      <c r="H80" s="19">
        <v>978</v>
      </c>
      <c r="I80" s="19">
        <v>1131224</v>
      </c>
      <c r="J80" s="21" t="s">
        <v>289</v>
      </c>
      <c r="K80" s="19">
        <v>438581</v>
      </c>
      <c r="L80" s="18" t="s">
        <v>36</v>
      </c>
      <c r="M80" s="19">
        <v>438581</v>
      </c>
      <c r="N80" s="18" t="s">
        <v>36</v>
      </c>
      <c r="O80" s="20">
        <v>42039.844444444447</v>
      </c>
      <c r="P80" s="20">
        <v>44923.80972222222</v>
      </c>
      <c r="Q80" s="18" t="s">
        <v>290</v>
      </c>
      <c r="R80" s="18" t="s">
        <v>42</v>
      </c>
      <c r="S80" s="19">
        <v>25</v>
      </c>
      <c r="T80" s="19">
        <v>4</v>
      </c>
      <c r="U80" s="19">
        <v>0</v>
      </c>
      <c r="V80" s="20"/>
      <c r="W80" s="20"/>
      <c r="X80" s="18" t="s">
        <v>33</v>
      </c>
      <c r="Y80" s="35"/>
      <c r="Z80" s="35"/>
      <c r="AA80" s="13">
        <f t="shared" si="7"/>
        <v>1388</v>
      </c>
      <c r="AB80" s="35"/>
      <c r="AC80" s="35"/>
      <c r="AD80" s="14" t="s">
        <v>410</v>
      </c>
    </row>
    <row r="81" spans="1:30" s="1" customFormat="1" ht="159.5" x14ac:dyDescent="0.35">
      <c r="A81" s="18" t="s">
        <v>291</v>
      </c>
      <c r="B81" s="19">
        <v>29701573</v>
      </c>
      <c r="C81" s="19">
        <v>1</v>
      </c>
      <c r="D81" s="19"/>
      <c r="E81" s="19" t="s">
        <v>36</v>
      </c>
      <c r="F81" s="22">
        <v>42111.588888888888</v>
      </c>
      <c r="G81" s="19" t="s">
        <v>36</v>
      </c>
      <c r="H81" s="19">
        <v>245</v>
      </c>
      <c r="I81" s="19">
        <v>155063</v>
      </c>
      <c r="J81" s="21" t="s">
        <v>292</v>
      </c>
      <c r="K81" s="19">
        <v>359204</v>
      </c>
      <c r="L81" s="18" t="s">
        <v>36</v>
      </c>
      <c r="M81" s="19">
        <v>12299000</v>
      </c>
      <c r="N81" s="18" t="s">
        <v>36</v>
      </c>
      <c r="O81" s="20">
        <v>44419.977777777778</v>
      </c>
      <c r="P81" s="20">
        <v>44624.699305555558</v>
      </c>
      <c r="Q81" s="18" t="s">
        <v>293</v>
      </c>
      <c r="R81" s="18" t="s">
        <v>294</v>
      </c>
      <c r="S81" s="19">
        <v>11</v>
      </c>
      <c r="T81" s="19">
        <v>0</v>
      </c>
      <c r="U81" s="19">
        <v>0</v>
      </c>
      <c r="V81" s="20"/>
      <c r="W81" s="20"/>
      <c r="X81" s="18" t="s">
        <v>34</v>
      </c>
      <c r="Y81" s="35" t="s">
        <v>10</v>
      </c>
      <c r="Z81" s="35">
        <f>SUM(H81:H90)</f>
        <v>1583</v>
      </c>
      <c r="AA81" s="13">
        <f t="shared" si="7"/>
        <v>651</v>
      </c>
      <c r="AB81" s="35">
        <f t="shared" ref="AB81" si="9">SUM(AA81:AA90)</f>
        <v>10978</v>
      </c>
      <c r="AC81" s="35"/>
      <c r="AD81" s="14" t="s">
        <v>430</v>
      </c>
    </row>
    <row r="82" spans="1:30" s="1" customFormat="1" ht="409.5" x14ac:dyDescent="0.35">
      <c r="A82" s="18" t="s">
        <v>291</v>
      </c>
      <c r="B82" s="19">
        <v>36452468</v>
      </c>
      <c r="C82" s="19">
        <v>1</v>
      </c>
      <c r="D82" s="19"/>
      <c r="E82" s="19" t="s">
        <v>36</v>
      </c>
      <c r="F82" s="22">
        <v>42466.556944444441</v>
      </c>
      <c r="G82" s="19" t="s">
        <v>36</v>
      </c>
      <c r="H82" s="19">
        <v>219</v>
      </c>
      <c r="I82" s="19">
        <v>193608</v>
      </c>
      <c r="J82" s="21" t="s">
        <v>295</v>
      </c>
      <c r="K82" s="19"/>
      <c r="L82" s="18" t="s">
        <v>296</v>
      </c>
      <c r="M82" s="19"/>
      <c r="N82" s="18" t="s">
        <v>296</v>
      </c>
      <c r="O82" s="20">
        <v>42717.82708333333</v>
      </c>
      <c r="P82" s="20">
        <v>44880.572916666664</v>
      </c>
      <c r="Q82" s="18" t="s">
        <v>297</v>
      </c>
      <c r="R82" s="18" t="s">
        <v>298</v>
      </c>
      <c r="S82" s="19">
        <v>29</v>
      </c>
      <c r="T82" s="19">
        <v>5</v>
      </c>
      <c r="U82" s="19">
        <v>0</v>
      </c>
      <c r="V82" s="20"/>
      <c r="W82" s="20"/>
      <c r="X82" s="18" t="s">
        <v>33</v>
      </c>
      <c r="Y82" s="35"/>
      <c r="Z82" s="35"/>
      <c r="AA82" s="13">
        <f t="shared" si="7"/>
        <v>1234</v>
      </c>
      <c r="AB82" s="35"/>
      <c r="AC82" s="35"/>
      <c r="AD82" s="14" t="s">
        <v>408</v>
      </c>
    </row>
    <row r="83" spans="1:30" s="1" customFormat="1" ht="159.5" x14ac:dyDescent="0.35">
      <c r="A83" s="18" t="s">
        <v>291</v>
      </c>
      <c r="B83" s="19">
        <v>39072216</v>
      </c>
      <c r="C83" s="19">
        <v>1</v>
      </c>
      <c r="D83" s="19">
        <v>39072519</v>
      </c>
      <c r="E83" s="19" t="s">
        <v>36</v>
      </c>
      <c r="F83" s="22">
        <v>42604.248611111114</v>
      </c>
      <c r="G83" s="19" t="s">
        <v>36</v>
      </c>
      <c r="H83" s="19">
        <v>202</v>
      </c>
      <c r="I83" s="19">
        <v>224497</v>
      </c>
      <c r="J83" s="21" t="s">
        <v>299</v>
      </c>
      <c r="K83" s="19">
        <v>6228266</v>
      </c>
      <c r="L83" s="18" t="s">
        <v>36</v>
      </c>
      <c r="M83" s="19">
        <v>1182207</v>
      </c>
      <c r="N83" s="18" t="s">
        <v>36</v>
      </c>
      <c r="O83" s="20">
        <v>43918.616666666669</v>
      </c>
      <c r="P83" s="20">
        <v>44890.423611111109</v>
      </c>
      <c r="Q83" s="18" t="s">
        <v>300</v>
      </c>
      <c r="R83" s="18" t="s">
        <v>301</v>
      </c>
      <c r="S83" s="19">
        <v>7</v>
      </c>
      <c r="T83" s="19">
        <v>1</v>
      </c>
      <c r="U83" s="19">
        <v>0</v>
      </c>
      <c r="V83" s="20"/>
      <c r="W83" s="20"/>
      <c r="X83" s="18" t="s">
        <v>34</v>
      </c>
      <c r="Y83" s="35"/>
      <c r="Z83" s="35"/>
      <c r="AA83" s="13">
        <f t="shared" si="7"/>
        <v>392</v>
      </c>
      <c r="AB83" s="35"/>
      <c r="AC83" s="35"/>
      <c r="AD83" s="14" t="s">
        <v>408</v>
      </c>
    </row>
    <row r="84" spans="1:30" s="1" customFormat="1" ht="232" x14ac:dyDescent="0.35">
      <c r="A84" s="18" t="s">
        <v>291</v>
      </c>
      <c r="B84" s="19">
        <v>32910065</v>
      </c>
      <c r="C84" s="19">
        <v>1</v>
      </c>
      <c r="D84" s="19">
        <v>32995636</v>
      </c>
      <c r="E84" s="19" t="s">
        <v>36</v>
      </c>
      <c r="F84" s="22">
        <v>42279.622916666667</v>
      </c>
      <c r="G84" s="19" t="s">
        <v>36</v>
      </c>
      <c r="H84" s="19">
        <v>157</v>
      </c>
      <c r="I84" s="19">
        <v>251387</v>
      </c>
      <c r="J84" s="21" t="s">
        <v>302</v>
      </c>
      <c r="K84" s="19">
        <v>1538597</v>
      </c>
      <c r="L84" s="18" t="s">
        <v>36</v>
      </c>
      <c r="M84" s="19">
        <v>113116</v>
      </c>
      <c r="N84" s="18" t="s">
        <v>36</v>
      </c>
      <c r="O84" s="20">
        <v>44880.863194444442</v>
      </c>
      <c r="P84" s="20">
        <v>44880.863194444442</v>
      </c>
      <c r="Q84" s="18" t="s">
        <v>303</v>
      </c>
      <c r="R84" s="18" t="s">
        <v>304</v>
      </c>
      <c r="S84" s="19">
        <v>7</v>
      </c>
      <c r="T84" s="19">
        <v>0</v>
      </c>
      <c r="U84" s="19">
        <v>0</v>
      </c>
      <c r="V84" s="20"/>
      <c r="W84" s="20"/>
      <c r="X84" s="18" t="s">
        <v>34</v>
      </c>
      <c r="Y84" s="35"/>
      <c r="Z84" s="35"/>
      <c r="AA84" s="13">
        <f t="shared" si="7"/>
        <v>536</v>
      </c>
      <c r="AB84" s="35"/>
      <c r="AC84" s="35"/>
      <c r="AD84" s="14" t="s">
        <v>410</v>
      </c>
    </row>
    <row r="85" spans="1:30" s="1" customFormat="1" ht="409.5" x14ac:dyDescent="0.35">
      <c r="A85" s="18" t="s">
        <v>291</v>
      </c>
      <c r="B85" s="19">
        <v>43447688</v>
      </c>
      <c r="C85" s="19">
        <v>1</v>
      </c>
      <c r="D85" s="19"/>
      <c r="E85" s="19" t="s">
        <v>36</v>
      </c>
      <c r="F85" s="22">
        <v>42842.34097222222</v>
      </c>
      <c r="G85" s="19" t="s">
        <v>36</v>
      </c>
      <c r="H85" s="19">
        <v>147</v>
      </c>
      <c r="I85" s="19">
        <v>194358</v>
      </c>
      <c r="J85" s="21" t="s">
        <v>305</v>
      </c>
      <c r="K85" s="19">
        <v>7877566</v>
      </c>
      <c r="L85" s="18" t="s">
        <v>36</v>
      </c>
      <c r="M85" s="19"/>
      <c r="N85" s="18" t="s">
        <v>36</v>
      </c>
      <c r="O85" s="20"/>
      <c r="P85" s="20">
        <v>44919.126388888886</v>
      </c>
      <c r="Q85" s="18" t="s">
        <v>306</v>
      </c>
      <c r="R85" s="18" t="s">
        <v>307</v>
      </c>
      <c r="S85" s="19">
        <v>7</v>
      </c>
      <c r="T85" s="19">
        <v>1</v>
      </c>
      <c r="U85" s="19">
        <v>0</v>
      </c>
      <c r="V85" s="20"/>
      <c r="W85" s="20"/>
      <c r="X85" s="18" t="s">
        <v>33</v>
      </c>
      <c r="Y85" s="35"/>
      <c r="Z85" s="35"/>
      <c r="AA85" s="13">
        <f t="shared" si="7"/>
        <v>1835</v>
      </c>
      <c r="AB85" s="35"/>
      <c r="AC85" s="35"/>
      <c r="AD85" s="14" t="s">
        <v>409</v>
      </c>
    </row>
    <row r="86" spans="1:30" s="1" customFormat="1" ht="304.5" x14ac:dyDescent="0.35">
      <c r="A86" s="18" t="s">
        <v>291</v>
      </c>
      <c r="B86" s="19">
        <v>48111459</v>
      </c>
      <c r="C86" s="19">
        <v>1</v>
      </c>
      <c r="D86" s="19">
        <v>48114322</v>
      </c>
      <c r="E86" s="19" t="s">
        <v>36</v>
      </c>
      <c r="F86" s="22">
        <v>43105.428472222222</v>
      </c>
      <c r="G86" s="19" t="s">
        <v>36</v>
      </c>
      <c r="H86" s="19">
        <v>135</v>
      </c>
      <c r="I86" s="19">
        <v>100745</v>
      </c>
      <c r="J86" s="21" t="s">
        <v>308</v>
      </c>
      <c r="K86" s="19">
        <v>6827572</v>
      </c>
      <c r="L86" s="18" t="s">
        <v>36</v>
      </c>
      <c r="M86" s="19">
        <v>113116</v>
      </c>
      <c r="N86" s="18" t="s">
        <v>36</v>
      </c>
      <c r="O86" s="20">
        <v>43105.557638888888</v>
      </c>
      <c r="P86" s="20">
        <v>44243.828472222223</v>
      </c>
      <c r="Q86" s="18" t="s">
        <v>309</v>
      </c>
      <c r="R86" s="18" t="s">
        <v>310</v>
      </c>
      <c r="S86" s="19">
        <v>1</v>
      </c>
      <c r="T86" s="19">
        <v>1</v>
      </c>
      <c r="U86" s="19">
        <v>0</v>
      </c>
      <c r="V86" s="20"/>
      <c r="W86" s="20"/>
      <c r="X86" s="18" t="s">
        <v>33</v>
      </c>
      <c r="Y86" s="35"/>
      <c r="Z86" s="35"/>
      <c r="AA86" s="13">
        <f t="shared" si="7"/>
        <v>535</v>
      </c>
      <c r="AB86" s="35"/>
      <c r="AC86" s="35"/>
      <c r="AD86" s="14" t="s">
        <v>431</v>
      </c>
    </row>
    <row r="87" spans="1:30" s="1" customFormat="1" ht="409.5" x14ac:dyDescent="0.35">
      <c r="A87" s="18" t="s">
        <v>291</v>
      </c>
      <c r="B87" s="19">
        <v>37671125</v>
      </c>
      <c r="C87" s="19">
        <v>1</v>
      </c>
      <c r="D87" s="19">
        <v>37683455</v>
      </c>
      <c r="E87" s="19" t="s">
        <v>36</v>
      </c>
      <c r="F87" s="22">
        <v>42528.225694444445</v>
      </c>
      <c r="G87" s="19" t="s">
        <v>36</v>
      </c>
      <c r="H87" s="19">
        <v>125</v>
      </c>
      <c r="I87" s="19">
        <v>229425</v>
      </c>
      <c r="J87" s="21" t="s">
        <v>311</v>
      </c>
      <c r="K87" s="19">
        <v>6433359</v>
      </c>
      <c r="L87" s="18" t="s">
        <v>36</v>
      </c>
      <c r="M87" s="19">
        <v>2564509</v>
      </c>
      <c r="N87" s="18" t="s">
        <v>36</v>
      </c>
      <c r="O87" s="20">
        <v>43637.839583333334</v>
      </c>
      <c r="P87" s="20">
        <v>44857.465277777781</v>
      </c>
      <c r="Q87" s="18" t="s">
        <v>312</v>
      </c>
      <c r="R87" s="18" t="s">
        <v>313</v>
      </c>
      <c r="S87" s="19">
        <v>14</v>
      </c>
      <c r="T87" s="19">
        <v>0</v>
      </c>
      <c r="U87" s="19">
        <v>0</v>
      </c>
      <c r="V87" s="20"/>
      <c r="W87" s="20"/>
      <c r="X87" s="18" t="s">
        <v>34</v>
      </c>
      <c r="Y87" s="35"/>
      <c r="Z87" s="35"/>
      <c r="AA87" s="13">
        <f t="shared" si="7"/>
        <v>3929</v>
      </c>
      <c r="AB87" s="35"/>
      <c r="AC87" s="35"/>
      <c r="AD87" s="14" t="s">
        <v>408</v>
      </c>
    </row>
    <row r="88" spans="1:30" s="1" customFormat="1" ht="217.5" x14ac:dyDescent="0.35">
      <c r="A88" s="18" t="s">
        <v>291</v>
      </c>
      <c r="B88" s="19">
        <v>41180615</v>
      </c>
      <c r="C88" s="19">
        <v>1</v>
      </c>
      <c r="D88" s="19">
        <v>41186819</v>
      </c>
      <c r="E88" s="19" t="s">
        <v>36</v>
      </c>
      <c r="F88" s="22">
        <v>42720.375694444447</v>
      </c>
      <c r="G88" s="19" t="s">
        <v>36</v>
      </c>
      <c r="H88" s="19">
        <v>123</v>
      </c>
      <c r="I88" s="19">
        <v>234492</v>
      </c>
      <c r="J88" s="21" t="s">
        <v>314</v>
      </c>
      <c r="K88" s="19">
        <v>135829</v>
      </c>
      <c r="L88" s="18" t="s">
        <v>36</v>
      </c>
      <c r="M88" s="19">
        <v>776186</v>
      </c>
      <c r="N88" s="18" t="s">
        <v>36</v>
      </c>
      <c r="O88" s="20">
        <v>42720.765972222223</v>
      </c>
      <c r="P88" s="20">
        <v>44887.705555555556</v>
      </c>
      <c r="Q88" s="18" t="s">
        <v>315</v>
      </c>
      <c r="R88" s="18" t="s">
        <v>316</v>
      </c>
      <c r="S88" s="19">
        <v>14</v>
      </c>
      <c r="T88" s="19">
        <v>0</v>
      </c>
      <c r="U88" s="19">
        <v>0</v>
      </c>
      <c r="V88" s="20"/>
      <c r="W88" s="20"/>
      <c r="X88" s="18" t="s">
        <v>33</v>
      </c>
      <c r="Y88" s="35"/>
      <c r="Z88" s="35"/>
      <c r="AA88" s="13">
        <f t="shared" si="7"/>
        <v>641</v>
      </c>
      <c r="AB88" s="35"/>
      <c r="AC88" s="35"/>
      <c r="AD88" s="14" t="s">
        <v>408</v>
      </c>
    </row>
    <row r="89" spans="1:30" s="1" customFormat="1" ht="348" x14ac:dyDescent="0.35">
      <c r="A89" s="18" t="s">
        <v>291</v>
      </c>
      <c r="B89" s="19">
        <v>49379006</v>
      </c>
      <c r="C89" s="19">
        <v>1</v>
      </c>
      <c r="D89" s="19">
        <v>49379235</v>
      </c>
      <c r="E89" s="19" t="s">
        <v>36</v>
      </c>
      <c r="F89" s="22">
        <v>43179.333333333336</v>
      </c>
      <c r="G89" s="19" t="s">
        <v>36</v>
      </c>
      <c r="H89" s="19">
        <v>119</v>
      </c>
      <c r="I89" s="19">
        <v>194926</v>
      </c>
      <c r="J89" s="21" t="s">
        <v>317</v>
      </c>
      <c r="K89" s="19">
        <v>1199612</v>
      </c>
      <c r="L89" s="18" t="s">
        <v>36</v>
      </c>
      <c r="M89" s="19">
        <v>11578013</v>
      </c>
      <c r="N89" s="18" t="s">
        <v>36</v>
      </c>
      <c r="O89" s="20">
        <v>43735.39166666667</v>
      </c>
      <c r="P89" s="20">
        <v>44911.426388888889</v>
      </c>
      <c r="Q89" s="18" t="s">
        <v>318</v>
      </c>
      <c r="R89" s="18" t="s">
        <v>310</v>
      </c>
      <c r="S89" s="19">
        <v>5</v>
      </c>
      <c r="T89" s="19">
        <v>0</v>
      </c>
      <c r="U89" s="19">
        <v>0</v>
      </c>
      <c r="V89" s="20"/>
      <c r="W89" s="20"/>
      <c r="X89" s="18" t="s">
        <v>34</v>
      </c>
      <c r="Y89" s="35"/>
      <c r="Z89" s="35"/>
      <c r="AA89" s="13">
        <f t="shared" si="7"/>
        <v>479</v>
      </c>
      <c r="AB89" s="35"/>
      <c r="AC89" s="35"/>
      <c r="AD89" s="14" t="s">
        <v>431</v>
      </c>
    </row>
    <row r="90" spans="1:30" s="1" customFormat="1" ht="217.5" x14ac:dyDescent="0.35">
      <c r="A90" s="18" t="s">
        <v>291</v>
      </c>
      <c r="B90" s="19">
        <v>25800493</v>
      </c>
      <c r="C90" s="19">
        <v>1</v>
      </c>
      <c r="D90" s="19">
        <v>31096794</v>
      </c>
      <c r="E90" s="19" t="s">
        <v>36</v>
      </c>
      <c r="F90" s="22">
        <v>41894.164583333331</v>
      </c>
      <c r="G90" s="19" t="s">
        <v>36</v>
      </c>
      <c r="H90" s="19">
        <v>111</v>
      </c>
      <c r="I90" s="19">
        <v>181876</v>
      </c>
      <c r="J90" s="21" t="s">
        <v>319</v>
      </c>
      <c r="K90" s="19">
        <v>541484</v>
      </c>
      <c r="L90" s="18" t="s">
        <v>36</v>
      </c>
      <c r="M90" s="19">
        <v>631803</v>
      </c>
      <c r="N90" s="18" t="s">
        <v>36</v>
      </c>
      <c r="O90" s="20">
        <v>43273.68472222222</v>
      </c>
      <c r="P90" s="20">
        <v>44872.794444444444</v>
      </c>
      <c r="Q90" s="18" t="s">
        <v>320</v>
      </c>
      <c r="R90" s="18" t="s">
        <v>321</v>
      </c>
      <c r="S90" s="19">
        <v>12</v>
      </c>
      <c r="T90" s="19">
        <v>1</v>
      </c>
      <c r="U90" s="19">
        <v>0</v>
      </c>
      <c r="V90" s="20"/>
      <c r="W90" s="20"/>
      <c r="X90" s="18" t="s">
        <v>34</v>
      </c>
      <c r="Y90" s="35"/>
      <c r="Z90" s="35"/>
      <c r="AA90" s="13">
        <f t="shared" si="7"/>
        <v>746</v>
      </c>
      <c r="AB90" s="35"/>
      <c r="AC90" s="35"/>
      <c r="AD90" s="14" t="s">
        <v>432</v>
      </c>
    </row>
    <row r="91" spans="1:30" s="1" customFormat="1" ht="246.5" x14ac:dyDescent="0.35">
      <c r="A91" s="18" t="s">
        <v>322</v>
      </c>
      <c r="B91" s="19">
        <v>5210535</v>
      </c>
      <c r="C91" s="19">
        <v>1</v>
      </c>
      <c r="D91" s="19">
        <v>9736559</v>
      </c>
      <c r="E91" s="19" t="s">
        <v>36</v>
      </c>
      <c r="F91" s="22">
        <v>40608.529861111114</v>
      </c>
      <c r="G91" s="19" t="s">
        <v>36</v>
      </c>
      <c r="H91" s="19">
        <v>1490</v>
      </c>
      <c r="I91" s="19">
        <v>513401</v>
      </c>
      <c r="J91" s="21" t="s">
        <v>323</v>
      </c>
      <c r="K91" s="19">
        <v>634273</v>
      </c>
      <c r="L91" s="18" t="s">
        <v>36</v>
      </c>
      <c r="M91" s="19">
        <v>63550</v>
      </c>
      <c r="N91" s="18" t="s">
        <v>36</v>
      </c>
      <c r="O91" s="20">
        <v>44238.732638888891</v>
      </c>
      <c r="P91" s="20">
        <v>44858.902083333334</v>
      </c>
      <c r="Q91" s="18" t="s">
        <v>324</v>
      </c>
      <c r="R91" s="18" t="s">
        <v>325</v>
      </c>
      <c r="S91" s="19">
        <v>46</v>
      </c>
      <c r="T91" s="19">
        <v>0</v>
      </c>
      <c r="U91" s="19">
        <v>0</v>
      </c>
      <c r="V91" s="20"/>
      <c r="W91" s="20"/>
      <c r="X91" s="18" t="s">
        <v>34</v>
      </c>
      <c r="Y91" s="35" t="s">
        <v>11</v>
      </c>
      <c r="Z91" s="35">
        <f>SUM(H91:H100)</f>
        <v>9769</v>
      </c>
      <c r="AA91" s="13">
        <f t="shared" si="7"/>
        <v>1107</v>
      </c>
      <c r="AB91" s="35">
        <f t="shared" ref="AB91" si="10">SUM(AA91:AA100)</f>
        <v>8802</v>
      </c>
      <c r="AC91" s="35"/>
      <c r="AD91" s="14" t="s">
        <v>414</v>
      </c>
    </row>
    <row r="92" spans="1:30" s="1" customFormat="1" ht="116" x14ac:dyDescent="0.35">
      <c r="A92" s="18" t="s">
        <v>322</v>
      </c>
      <c r="B92" s="19">
        <v>24002369</v>
      </c>
      <c r="C92" s="19">
        <v>1</v>
      </c>
      <c r="D92" s="19">
        <v>24005242</v>
      </c>
      <c r="E92" s="19" t="s">
        <v>36</v>
      </c>
      <c r="F92" s="22">
        <v>41792.836805555555</v>
      </c>
      <c r="G92" s="19" t="s">
        <v>36</v>
      </c>
      <c r="H92" s="19">
        <v>1113</v>
      </c>
      <c r="I92" s="19">
        <v>350908</v>
      </c>
      <c r="J92" s="21" t="s">
        <v>326</v>
      </c>
      <c r="K92" s="19">
        <v>1266242</v>
      </c>
      <c r="L92" s="18" t="s">
        <v>36</v>
      </c>
      <c r="M92" s="19">
        <v>2756409</v>
      </c>
      <c r="N92" s="18" t="s">
        <v>36</v>
      </c>
      <c r="O92" s="20">
        <v>43698.585416666669</v>
      </c>
      <c r="P92" s="20">
        <v>44326.470138888886</v>
      </c>
      <c r="Q92" s="18" t="s">
        <v>327</v>
      </c>
      <c r="R92" s="18" t="s">
        <v>328</v>
      </c>
      <c r="S92" s="19">
        <v>17</v>
      </c>
      <c r="T92" s="19">
        <v>11</v>
      </c>
      <c r="U92" s="19">
        <v>0</v>
      </c>
      <c r="V92" s="20"/>
      <c r="W92" s="20"/>
      <c r="X92" s="18" t="s">
        <v>34</v>
      </c>
      <c r="Y92" s="35"/>
      <c r="Z92" s="35"/>
      <c r="AA92" s="13">
        <f t="shared" si="7"/>
        <v>245</v>
      </c>
      <c r="AB92" s="35"/>
      <c r="AC92" s="35"/>
      <c r="AD92" s="14" t="s">
        <v>432</v>
      </c>
    </row>
    <row r="93" spans="1:30" s="1" customFormat="1" ht="116" x14ac:dyDescent="0.35">
      <c r="A93" s="18" t="s">
        <v>322</v>
      </c>
      <c r="B93" s="19">
        <v>17678881</v>
      </c>
      <c r="C93" s="19">
        <v>1</v>
      </c>
      <c r="D93" s="19">
        <v>17768797</v>
      </c>
      <c r="E93" s="19" t="s">
        <v>36</v>
      </c>
      <c r="F93" s="22">
        <v>41471.59097222222</v>
      </c>
      <c r="G93" s="19" t="s">
        <v>36</v>
      </c>
      <c r="H93" s="19">
        <v>1076</v>
      </c>
      <c r="I93" s="19">
        <v>657034</v>
      </c>
      <c r="J93" s="21" t="s">
        <v>329</v>
      </c>
      <c r="K93" s="19">
        <v>1142999</v>
      </c>
      <c r="L93" s="18" t="s">
        <v>36</v>
      </c>
      <c r="M93" s="19">
        <v>12511078</v>
      </c>
      <c r="N93" s="18" t="s">
        <v>36</v>
      </c>
      <c r="O93" s="20">
        <v>43882.73541666667</v>
      </c>
      <c r="P93" s="20">
        <v>44551.853472222225</v>
      </c>
      <c r="Q93" s="18" t="s">
        <v>330</v>
      </c>
      <c r="R93" s="18" t="s">
        <v>331</v>
      </c>
      <c r="S93" s="19">
        <v>59</v>
      </c>
      <c r="T93" s="19">
        <v>2</v>
      </c>
      <c r="U93" s="19">
        <v>0</v>
      </c>
      <c r="V93" s="20"/>
      <c r="W93" s="20"/>
      <c r="X93" s="18" t="s">
        <v>34</v>
      </c>
      <c r="Y93" s="35"/>
      <c r="Z93" s="35"/>
      <c r="AA93" s="13">
        <f t="shared" si="7"/>
        <v>255</v>
      </c>
      <c r="AB93" s="35"/>
      <c r="AC93" s="35"/>
      <c r="AD93" s="14" t="s">
        <v>425</v>
      </c>
    </row>
    <row r="94" spans="1:30" s="1" customFormat="1" ht="116" x14ac:dyDescent="0.35">
      <c r="A94" s="18" t="s">
        <v>322</v>
      </c>
      <c r="B94" s="19">
        <v>24017316</v>
      </c>
      <c r="C94" s="19">
        <v>1</v>
      </c>
      <c r="D94" s="19">
        <v>24037870</v>
      </c>
      <c r="E94" s="19" t="s">
        <v>36</v>
      </c>
      <c r="F94" s="22">
        <v>41793.586805555555</v>
      </c>
      <c r="G94" s="19" t="s">
        <v>36</v>
      </c>
      <c r="H94" s="19">
        <v>1007</v>
      </c>
      <c r="I94" s="19">
        <v>247265</v>
      </c>
      <c r="J94" s="21" t="s">
        <v>332</v>
      </c>
      <c r="K94" s="19">
        <v>1296280</v>
      </c>
      <c r="L94" s="18" t="s">
        <v>36</v>
      </c>
      <c r="M94" s="19">
        <v>409958</v>
      </c>
      <c r="N94" s="18" t="s">
        <v>36</v>
      </c>
      <c r="O94" s="20">
        <v>43819.585416666669</v>
      </c>
      <c r="P94" s="20">
        <v>44681.578472222223</v>
      </c>
      <c r="Q94" s="18" t="s">
        <v>333</v>
      </c>
      <c r="R94" s="18" t="s">
        <v>334</v>
      </c>
      <c r="S94" s="19">
        <v>20</v>
      </c>
      <c r="T94" s="19">
        <v>7</v>
      </c>
      <c r="U94" s="19">
        <v>0</v>
      </c>
      <c r="V94" s="20"/>
      <c r="W94" s="20"/>
      <c r="X94" s="18" t="s">
        <v>33</v>
      </c>
      <c r="Y94" s="35"/>
      <c r="Z94" s="35"/>
      <c r="AA94" s="13">
        <f t="shared" si="7"/>
        <v>255</v>
      </c>
      <c r="AB94" s="35"/>
      <c r="AC94" s="35"/>
      <c r="AD94" s="14" t="s">
        <v>432</v>
      </c>
    </row>
    <row r="95" spans="1:30" s="1" customFormat="1" ht="409.5" x14ac:dyDescent="0.35">
      <c r="A95" s="18" t="s">
        <v>322</v>
      </c>
      <c r="B95" s="19">
        <v>24101718</v>
      </c>
      <c r="C95" s="19">
        <v>1</v>
      </c>
      <c r="D95" s="19">
        <v>24102237</v>
      </c>
      <c r="E95" s="19" t="s">
        <v>36</v>
      </c>
      <c r="F95" s="22">
        <v>41797.995138888888</v>
      </c>
      <c r="G95" s="19" t="s">
        <v>36</v>
      </c>
      <c r="H95" s="19">
        <v>975</v>
      </c>
      <c r="I95" s="19">
        <v>117705</v>
      </c>
      <c r="J95" s="21" t="s">
        <v>335</v>
      </c>
      <c r="K95" s="19">
        <v>383299</v>
      </c>
      <c r="L95" s="18" t="s">
        <v>36</v>
      </c>
      <c r="M95" s="19">
        <v>11023101</v>
      </c>
      <c r="N95" s="18" t="s">
        <v>36</v>
      </c>
      <c r="O95" s="20">
        <v>43504.520138888889</v>
      </c>
      <c r="P95" s="20">
        <v>43940.70416666667</v>
      </c>
      <c r="Q95" s="18" t="s">
        <v>336</v>
      </c>
      <c r="R95" s="18" t="s">
        <v>337</v>
      </c>
      <c r="S95" s="19">
        <v>9</v>
      </c>
      <c r="T95" s="19">
        <v>21</v>
      </c>
      <c r="U95" s="19">
        <v>0</v>
      </c>
      <c r="V95" s="20"/>
      <c r="W95" s="20"/>
      <c r="X95" s="18" t="s">
        <v>34</v>
      </c>
      <c r="Y95" s="35"/>
      <c r="Z95" s="35"/>
      <c r="AA95" s="13">
        <f t="shared" si="7"/>
        <v>5555</v>
      </c>
      <c r="AB95" s="35"/>
      <c r="AC95" s="35"/>
      <c r="AD95" s="14" t="s">
        <v>432</v>
      </c>
    </row>
    <row r="96" spans="1:30" s="1" customFormat="1" ht="116" x14ac:dyDescent="0.35">
      <c r="A96" s="18" t="s">
        <v>322</v>
      </c>
      <c r="B96" s="19">
        <v>24028421</v>
      </c>
      <c r="C96" s="19">
        <v>1</v>
      </c>
      <c r="D96" s="19">
        <v>24028458</v>
      </c>
      <c r="E96" s="19" t="s">
        <v>36</v>
      </c>
      <c r="F96" s="22">
        <v>41794.138194444444</v>
      </c>
      <c r="G96" s="19" t="s">
        <v>36</v>
      </c>
      <c r="H96" s="19">
        <v>925</v>
      </c>
      <c r="I96" s="19">
        <v>620903</v>
      </c>
      <c r="J96" s="21" t="s">
        <v>338</v>
      </c>
      <c r="K96" s="19">
        <v>1890537</v>
      </c>
      <c r="L96" s="18" t="s">
        <v>36</v>
      </c>
      <c r="M96" s="19">
        <v>4100225</v>
      </c>
      <c r="N96" s="18" t="s">
        <v>36</v>
      </c>
      <c r="O96" s="20">
        <v>44090.474305555559</v>
      </c>
      <c r="P96" s="20">
        <v>44914.902777777781</v>
      </c>
      <c r="Q96" s="18" t="s">
        <v>339</v>
      </c>
      <c r="R96" s="18" t="s">
        <v>340</v>
      </c>
      <c r="S96" s="19">
        <v>19</v>
      </c>
      <c r="T96" s="19">
        <v>0</v>
      </c>
      <c r="U96" s="19">
        <v>0</v>
      </c>
      <c r="V96" s="20"/>
      <c r="W96" s="20"/>
      <c r="X96" s="18" t="s">
        <v>34</v>
      </c>
      <c r="Y96" s="35"/>
      <c r="Z96" s="35"/>
      <c r="AA96" s="13">
        <f t="shared" si="7"/>
        <v>210</v>
      </c>
      <c r="AB96" s="35"/>
      <c r="AC96" s="35"/>
      <c r="AD96" s="14" t="s">
        <v>428</v>
      </c>
    </row>
    <row r="97" spans="1:30" s="1" customFormat="1" ht="130.5" x14ac:dyDescent="0.35">
      <c r="A97" s="18" t="s">
        <v>322</v>
      </c>
      <c r="B97" s="19">
        <v>24003291</v>
      </c>
      <c r="C97" s="19">
        <v>1</v>
      </c>
      <c r="D97" s="19"/>
      <c r="E97" s="19" t="s">
        <v>36</v>
      </c>
      <c r="F97" s="22">
        <v>41792.879166666666</v>
      </c>
      <c r="G97" s="19" t="s">
        <v>36</v>
      </c>
      <c r="H97" s="19">
        <v>850</v>
      </c>
      <c r="I97" s="19">
        <v>328633</v>
      </c>
      <c r="J97" s="21" t="s">
        <v>341</v>
      </c>
      <c r="K97" s="19">
        <v>193718</v>
      </c>
      <c r="L97" s="18" t="s">
        <v>36</v>
      </c>
      <c r="M97" s="19">
        <v>10147399</v>
      </c>
      <c r="N97" s="18" t="s">
        <v>36</v>
      </c>
      <c r="O97" s="20">
        <v>44421.517361111109</v>
      </c>
      <c r="P97" s="20">
        <v>44796.286805555559</v>
      </c>
      <c r="Q97" s="18" t="s">
        <v>342</v>
      </c>
      <c r="R97" s="18" t="s">
        <v>343</v>
      </c>
      <c r="S97" s="19">
        <v>18</v>
      </c>
      <c r="T97" s="19">
        <v>6</v>
      </c>
      <c r="U97" s="19">
        <v>0</v>
      </c>
      <c r="V97" s="20"/>
      <c r="W97" s="20"/>
      <c r="X97" s="18" t="s">
        <v>34</v>
      </c>
      <c r="Y97" s="35"/>
      <c r="Z97" s="35"/>
      <c r="AA97" s="13">
        <f t="shared" si="7"/>
        <v>315</v>
      </c>
      <c r="AB97" s="35"/>
      <c r="AC97" s="35"/>
      <c r="AD97" s="14" t="s">
        <v>428</v>
      </c>
    </row>
    <row r="98" spans="1:30" s="1" customFormat="1" ht="116" x14ac:dyDescent="0.35">
      <c r="A98" s="18" t="s">
        <v>322</v>
      </c>
      <c r="B98" s="19">
        <v>24037711</v>
      </c>
      <c r="C98" s="19">
        <v>1</v>
      </c>
      <c r="D98" s="19">
        <v>24037756</v>
      </c>
      <c r="E98" s="19" t="s">
        <v>36</v>
      </c>
      <c r="F98" s="22">
        <v>41794.527777777781</v>
      </c>
      <c r="G98" s="19" t="s">
        <v>36</v>
      </c>
      <c r="H98" s="19">
        <v>829</v>
      </c>
      <c r="I98" s="19">
        <v>529313</v>
      </c>
      <c r="J98" s="21" t="s">
        <v>344</v>
      </c>
      <c r="K98" s="19">
        <v>1561363</v>
      </c>
      <c r="L98" s="18" t="s">
        <v>36</v>
      </c>
      <c r="M98" s="19">
        <v>8090893</v>
      </c>
      <c r="N98" s="18" t="s">
        <v>36</v>
      </c>
      <c r="O98" s="20">
        <v>44518.272222222222</v>
      </c>
      <c r="P98" s="20">
        <v>44518.272222222222</v>
      </c>
      <c r="Q98" s="18" t="s">
        <v>345</v>
      </c>
      <c r="R98" s="18" t="s">
        <v>346</v>
      </c>
      <c r="S98" s="19">
        <v>41</v>
      </c>
      <c r="T98" s="19">
        <v>3</v>
      </c>
      <c r="U98" s="19">
        <v>0</v>
      </c>
      <c r="V98" s="20"/>
      <c r="W98" s="20"/>
      <c r="X98" s="18" t="s">
        <v>33</v>
      </c>
      <c r="Y98" s="35"/>
      <c r="Z98" s="35"/>
      <c r="AA98" s="13">
        <f t="shared" ref="AA98:AA110" si="11">LEN(J98)</f>
        <v>227</v>
      </c>
      <c r="AB98" s="35"/>
      <c r="AC98" s="35"/>
      <c r="AD98" s="14" t="s">
        <v>428</v>
      </c>
    </row>
    <row r="99" spans="1:30" s="1" customFormat="1" ht="232" x14ac:dyDescent="0.35">
      <c r="A99" s="18" t="s">
        <v>322</v>
      </c>
      <c r="B99" s="19">
        <v>25678373</v>
      </c>
      <c r="C99" s="19">
        <v>1</v>
      </c>
      <c r="D99" s="19">
        <v>26270721</v>
      </c>
      <c r="E99" s="19" t="s">
        <v>36</v>
      </c>
      <c r="F99" s="22">
        <v>41887.160416666666</v>
      </c>
      <c r="G99" s="19" t="s">
        <v>36</v>
      </c>
      <c r="H99" s="19">
        <v>795</v>
      </c>
      <c r="I99" s="19">
        <v>730676</v>
      </c>
      <c r="J99" s="21" t="s">
        <v>347</v>
      </c>
      <c r="K99" s="19">
        <v>1022768</v>
      </c>
      <c r="L99" s="18" t="s">
        <v>36</v>
      </c>
      <c r="M99" s="19">
        <v>8090893</v>
      </c>
      <c r="N99" s="18" t="s">
        <v>36</v>
      </c>
      <c r="O99" s="20">
        <v>44507.447222222225</v>
      </c>
      <c r="P99" s="20">
        <v>44693.98541666667</v>
      </c>
      <c r="Q99" s="18" t="s">
        <v>348</v>
      </c>
      <c r="R99" s="18" t="s">
        <v>349</v>
      </c>
      <c r="S99" s="19">
        <v>40</v>
      </c>
      <c r="T99" s="19">
        <v>4</v>
      </c>
      <c r="U99" s="19">
        <v>0</v>
      </c>
      <c r="V99" s="20"/>
      <c r="W99" s="20"/>
      <c r="X99" s="18" t="s">
        <v>34</v>
      </c>
      <c r="Y99" s="35"/>
      <c r="Z99" s="35"/>
      <c r="AA99" s="13">
        <f t="shared" si="11"/>
        <v>425</v>
      </c>
      <c r="AB99" s="35"/>
      <c r="AC99" s="35"/>
      <c r="AD99" s="14" t="s">
        <v>428</v>
      </c>
    </row>
    <row r="100" spans="1:30" s="1" customFormat="1" ht="116" x14ac:dyDescent="0.35">
      <c r="A100" s="18" t="s">
        <v>322</v>
      </c>
      <c r="B100" s="19">
        <v>30790188</v>
      </c>
      <c r="C100" s="19">
        <v>1</v>
      </c>
      <c r="D100" s="19">
        <v>46080904</v>
      </c>
      <c r="E100" s="19" t="s">
        <v>36</v>
      </c>
      <c r="F100" s="22">
        <v>42166.827777777777</v>
      </c>
      <c r="G100" s="19" t="s">
        <v>36</v>
      </c>
      <c r="H100" s="19">
        <v>709</v>
      </c>
      <c r="I100" s="19">
        <v>264171</v>
      </c>
      <c r="J100" s="21" t="s">
        <v>350</v>
      </c>
      <c r="K100" s="19">
        <v>1854064</v>
      </c>
      <c r="L100" s="18" t="s">
        <v>36</v>
      </c>
      <c r="M100" s="19">
        <v>3397217</v>
      </c>
      <c r="N100" s="18" t="s">
        <v>36</v>
      </c>
      <c r="O100" s="20">
        <v>43197.938888888886</v>
      </c>
      <c r="P100" s="20">
        <v>44885.579861111109</v>
      </c>
      <c r="Q100" s="18" t="s">
        <v>351</v>
      </c>
      <c r="R100" s="18" t="s">
        <v>352</v>
      </c>
      <c r="S100" s="19">
        <v>18</v>
      </c>
      <c r="T100" s="19">
        <v>1</v>
      </c>
      <c r="U100" s="19">
        <v>0</v>
      </c>
      <c r="V100" s="20"/>
      <c r="W100" s="20"/>
      <c r="X100" s="18" t="s">
        <v>33</v>
      </c>
      <c r="Y100" s="35"/>
      <c r="Z100" s="35"/>
      <c r="AA100" s="13">
        <f t="shared" si="11"/>
        <v>208</v>
      </c>
      <c r="AB100" s="35"/>
      <c r="AC100" s="35"/>
      <c r="AD100" s="14" t="s">
        <v>427</v>
      </c>
    </row>
    <row r="101" spans="1:30" s="1" customFormat="1" ht="409.5" x14ac:dyDescent="0.35">
      <c r="A101" s="18" t="s">
        <v>353</v>
      </c>
      <c r="B101" s="19">
        <v>42133894</v>
      </c>
      <c r="C101" s="19">
        <v>1</v>
      </c>
      <c r="D101" s="19">
        <v>42134176</v>
      </c>
      <c r="E101" s="19" t="s">
        <v>36</v>
      </c>
      <c r="F101" s="22">
        <v>42775.427777777775</v>
      </c>
      <c r="G101" s="19" t="s">
        <v>36</v>
      </c>
      <c r="H101" s="19">
        <v>670</v>
      </c>
      <c r="I101" s="19">
        <v>525659</v>
      </c>
      <c r="J101" s="21" t="s">
        <v>354</v>
      </c>
      <c r="K101" s="19">
        <v>2351052</v>
      </c>
      <c r="L101" s="18" t="s">
        <v>36</v>
      </c>
      <c r="M101" s="19">
        <v>8816585</v>
      </c>
      <c r="N101" s="18" t="s">
        <v>36</v>
      </c>
      <c r="O101" s="20">
        <v>44898.071527777778</v>
      </c>
      <c r="P101" s="20">
        <v>44898.071527777778</v>
      </c>
      <c r="Q101" s="18" t="s">
        <v>355</v>
      </c>
      <c r="R101" s="18" t="s">
        <v>356</v>
      </c>
      <c r="S101" s="19">
        <v>15</v>
      </c>
      <c r="T101" s="19">
        <v>0</v>
      </c>
      <c r="U101" s="19">
        <v>0</v>
      </c>
      <c r="V101" s="20"/>
      <c r="W101" s="20"/>
      <c r="X101" s="18" t="s">
        <v>34</v>
      </c>
      <c r="Y101" s="35" t="s">
        <v>12</v>
      </c>
      <c r="Z101" s="35">
        <f>SUM(H101:H110)</f>
        <v>4439</v>
      </c>
      <c r="AA101" s="13">
        <f t="shared" si="11"/>
        <v>1839</v>
      </c>
      <c r="AB101" s="35">
        <f>SUM(AA101:AA110)</f>
        <v>8350</v>
      </c>
      <c r="AC101" s="35"/>
      <c r="AD101" s="14" t="s">
        <v>409</v>
      </c>
    </row>
    <row r="102" spans="1:30" s="1" customFormat="1" ht="116" x14ac:dyDescent="0.35">
      <c r="A102" s="18" t="s">
        <v>353</v>
      </c>
      <c r="B102" s="19">
        <v>35914069</v>
      </c>
      <c r="C102" s="19">
        <v>1</v>
      </c>
      <c r="D102" s="19">
        <v>35916241</v>
      </c>
      <c r="E102" s="19" t="s">
        <v>36</v>
      </c>
      <c r="F102" s="22">
        <v>42439.443055555559</v>
      </c>
      <c r="G102" s="19" t="s">
        <v>36</v>
      </c>
      <c r="H102" s="19">
        <v>497</v>
      </c>
      <c r="I102" s="19">
        <v>511153</v>
      </c>
      <c r="J102" s="21" t="s">
        <v>357</v>
      </c>
      <c r="K102" s="19">
        <v>1200670</v>
      </c>
      <c r="L102" s="18" t="s">
        <v>36</v>
      </c>
      <c r="M102" s="19">
        <v>6904888</v>
      </c>
      <c r="N102" s="18" t="s">
        <v>36</v>
      </c>
      <c r="O102" s="20">
        <v>44746.21875</v>
      </c>
      <c r="P102" s="20">
        <v>44898.713194444441</v>
      </c>
      <c r="Q102" s="18" t="s">
        <v>358</v>
      </c>
      <c r="R102" s="18" t="s">
        <v>359</v>
      </c>
      <c r="S102" s="19">
        <v>13</v>
      </c>
      <c r="T102" s="19">
        <v>4</v>
      </c>
      <c r="U102" s="19">
        <v>0</v>
      </c>
      <c r="V102" s="20"/>
      <c r="W102" s="20"/>
      <c r="X102" s="18" t="s">
        <v>34</v>
      </c>
      <c r="Y102" s="35"/>
      <c r="Z102" s="35"/>
      <c r="AA102" s="13">
        <f t="shared" si="11"/>
        <v>206</v>
      </c>
      <c r="AB102" s="35"/>
      <c r="AC102" s="35"/>
      <c r="AD102" s="14" t="s">
        <v>429</v>
      </c>
    </row>
    <row r="103" spans="1:30" s="1" customFormat="1" ht="275.5" x14ac:dyDescent="0.35">
      <c r="A103" s="18" t="s">
        <v>353</v>
      </c>
      <c r="B103" s="19">
        <v>52586965</v>
      </c>
      <c r="C103" s="19">
        <v>1</v>
      </c>
      <c r="D103" s="19">
        <v>58669550</v>
      </c>
      <c r="E103" s="19" t="s">
        <v>36</v>
      </c>
      <c r="F103" s="22">
        <v>43374.340277777781</v>
      </c>
      <c r="G103" s="19" t="s">
        <v>36</v>
      </c>
      <c r="H103" s="19">
        <v>471</v>
      </c>
      <c r="I103" s="19">
        <v>520825</v>
      </c>
      <c r="J103" s="21" t="s">
        <v>360</v>
      </c>
      <c r="K103" s="19">
        <v>3329664</v>
      </c>
      <c r="L103" s="18" t="s">
        <v>36</v>
      </c>
      <c r="M103" s="19">
        <v>3050</v>
      </c>
      <c r="N103" s="18" t="s">
        <v>36</v>
      </c>
      <c r="O103" s="20">
        <v>44295.336111111108</v>
      </c>
      <c r="P103" s="20">
        <v>44909.357638888891</v>
      </c>
      <c r="Q103" s="18" t="s">
        <v>361</v>
      </c>
      <c r="R103" s="18" t="s">
        <v>362</v>
      </c>
      <c r="S103" s="19">
        <v>43</v>
      </c>
      <c r="T103" s="19">
        <v>8</v>
      </c>
      <c r="U103" s="19">
        <v>0</v>
      </c>
      <c r="V103" s="20"/>
      <c r="W103" s="20"/>
      <c r="X103" s="18" t="s">
        <v>34</v>
      </c>
      <c r="Y103" s="35"/>
      <c r="Z103" s="35"/>
      <c r="AA103" s="13">
        <f t="shared" si="11"/>
        <v>755</v>
      </c>
      <c r="AB103" s="35"/>
      <c r="AC103" s="35"/>
      <c r="AD103" s="14" t="s">
        <v>431</v>
      </c>
    </row>
    <row r="104" spans="1:30" s="1" customFormat="1" ht="304.5" x14ac:dyDescent="0.35">
      <c r="A104" s="18" t="s">
        <v>353</v>
      </c>
      <c r="B104" s="19">
        <v>44584292</v>
      </c>
      <c r="C104" s="19">
        <v>1</v>
      </c>
      <c r="D104" s="19">
        <v>44584437</v>
      </c>
      <c r="E104" s="19" t="s">
        <v>36</v>
      </c>
      <c r="F104" s="22">
        <v>42902.34652777778</v>
      </c>
      <c r="G104" s="19" t="s">
        <v>36</v>
      </c>
      <c r="H104" s="19">
        <v>464</v>
      </c>
      <c r="I104" s="19">
        <v>466185</v>
      </c>
      <c r="J104" s="21" t="s">
        <v>363</v>
      </c>
      <c r="K104" s="19">
        <v>1075289</v>
      </c>
      <c r="L104" s="18" t="s">
        <v>36</v>
      </c>
      <c r="M104" s="19">
        <v>6277151</v>
      </c>
      <c r="N104" s="18" t="s">
        <v>36</v>
      </c>
      <c r="O104" s="20">
        <v>44756.038194444445</v>
      </c>
      <c r="P104" s="20">
        <v>44916.368750000001</v>
      </c>
      <c r="Q104" s="18" t="s">
        <v>364</v>
      </c>
      <c r="R104" s="18" t="s">
        <v>365</v>
      </c>
      <c r="S104" s="19">
        <v>21</v>
      </c>
      <c r="T104" s="19">
        <v>2</v>
      </c>
      <c r="U104" s="19">
        <v>0</v>
      </c>
      <c r="V104" s="20"/>
      <c r="W104" s="20"/>
      <c r="X104" s="18" t="s">
        <v>34</v>
      </c>
      <c r="Y104" s="35"/>
      <c r="Z104" s="35"/>
      <c r="AA104" s="13">
        <f t="shared" si="11"/>
        <v>798</v>
      </c>
      <c r="AB104" s="35"/>
      <c r="AC104" s="35"/>
      <c r="AD104" s="14" t="s">
        <v>407</v>
      </c>
    </row>
    <row r="105" spans="1:30" s="1" customFormat="1" ht="116" x14ac:dyDescent="0.35">
      <c r="A105" s="18" t="s">
        <v>353</v>
      </c>
      <c r="B105" s="19">
        <v>54126343</v>
      </c>
      <c r="C105" s="19">
        <v>1</v>
      </c>
      <c r="D105" s="19">
        <v>54614440</v>
      </c>
      <c r="E105" s="19" t="s">
        <v>36</v>
      </c>
      <c r="F105" s="22">
        <v>43475.425000000003</v>
      </c>
      <c r="G105" s="19" t="s">
        <v>36</v>
      </c>
      <c r="H105" s="19">
        <v>421</v>
      </c>
      <c r="I105" s="19">
        <v>640069</v>
      </c>
      <c r="J105" s="21" t="s">
        <v>366</v>
      </c>
      <c r="K105" s="19">
        <v>8124531</v>
      </c>
      <c r="L105" s="18" t="s">
        <v>36</v>
      </c>
      <c r="M105" s="19">
        <v>8124531</v>
      </c>
      <c r="N105" s="18" t="s">
        <v>36</v>
      </c>
      <c r="O105" s="20">
        <v>44657.320833333331</v>
      </c>
      <c r="P105" s="20">
        <v>44867.21875</v>
      </c>
      <c r="Q105" s="18" t="s">
        <v>367</v>
      </c>
      <c r="R105" s="18" t="s">
        <v>368</v>
      </c>
      <c r="S105" s="19">
        <v>16</v>
      </c>
      <c r="T105" s="19">
        <v>6</v>
      </c>
      <c r="U105" s="19">
        <v>0</v>
      </c>
      <c r="V105" s="20"/>
      <c r="W105" s="20"/>
      <c r="X105" s="18" t="s">
        <v>34</v>
      </c>
      <c r="Y105" s="35"/>
      <c r="Z105" s="35"/>
      <c r="AA105" s="13">
        <f t="shared" si="11"/>
        <v>180</v>
      </c>
      <c r="AB105" s="35"/>
      <c r="AC105" s="35"/>
      <c r="AD105" s="14" t="s">
        <v>433</v>
      </c>
    </row>
    <row r="106" spans="1:30" s="1" customFormat="1" ht="409.5" x14ac:dyDescent="0.35">
      <c r="A106" s="18" t="s">
        <v>353</v>
      </c>
      <c r="B106" s="19">
        <v>38085180</v>
      </c>
      <c r="C106" s="19">
        <v>1</v>
      </c>
      <c r="D106" s="19">
        <v>38085541</v>
      </c>
      <c r="E106" s="19" t="s">
        <v>36</v>
      </c>
      <c r="F106" s="22">
        <v>42549.82916666667</v>
      </c>
      <c r="G106" s="19" t="s">
        <v>36</v>
      </c>
      <c r="H106" s="19">
        <v>419</v>
      </c>
      <c r="I106" s="19">
        <v>545899</v>
      </c>
      <c r="J106" s="21" t="s">
        <v>369</v>
      </c>
      <c r="K106" s="19">
        <v>1090463</v>
      </c>
      <c r="L106" s="18" t="s">
        <v>36</v>
      </c>
      <c r="M106" s="19">
        <v>8172439</v>
      </c>
      <c r="N106" s="18" t="s">
        <v>36</v>
      </c>
      <c r="O106" s="20">
        <v>44479.379166666666</v>
      </c>
      <c r="P106" s="20">
        <v>44898.070833333331</v>
      </c>
      <c r="Q106" s="18" t="s">
        <v>370</v>
      </c>
      <c r="R106" s="18" t="s">
        <v>371</v>
      </c>
      <c r="S106" s="19">
        <v>15</v>
      </c>
      <c r="T106" s="19">
        <v>0</v>
      </c>
      <c r="U106" s="19">
        <v>0</v>
      </c>
      <c r="V106" s="20"/>
      <c r="W106" s="20"/>
      <c r="X106" s="18" t="s">
        <v>34</v>
      </c>
      <c r="Y106" s="35"/>
      <c r="Z106" s="35"/>
      <c r="AA106" s="13">
        <f t="shared" si="11"/>
        <v>1565</v>
      </c>
      <c r="AB106" s="35"/>
      <c r="AC106" s="35"/>
      <c r="AD106" s="14" t="s">
        <v>408</v>
      </c>
    </row>
    <row r="107" spans="1:30" s="1" customFormat="1" ht="409.5" x14ac:dyDescent="0.35">
      <c r="A107" s="18" t="s">
        <v>353</v>
      </c>
      <c r="B107" s="19">
        <v>42749973</v>
      </c>
      <c r="C107" s="19">
        <v>1</v>
      </c>
      <c r="D107" s="19">
        <v>42753045</v>
      </c>
      <c r="E107" s="19" t="s">
        <v>36</v>
      </c>
      <c r="F107" s="22">
        <v>42806.688194444447</v>
      </c>
      <c r="G107" s="19" t="s">
        <v>36</v>
      </c>
      <c r="H107" s="19">
        <v>411</v>
      </c>
      <c r="I107" s="19">
        <v>142566</v>
      </c>
      <c r="J107" s="21" t="s">
        <v>372</v>
      </c>
      <c r="K107" s="19">
        <v>1934903</v>
      </c>
      <c r="L107" s="18" t="s">
        <v>36</v>
      </c>
      <c r="M107" s="19">
        <v>3257186</v>
      </c>
      <c r="N107" s="18" t="s">
        <v>36</v>
      </c>
      <c r="O107" s="20">
        <v>44365.431944444441</v>
      </c>
      <c r="P107" s="20">
        <v>44903.806944444441</v>
      </c>
      <c r="Q107" s="18" t="s">
        <v>373</v>
      </c>
      <c r="R107" s="18" t="s">
        <v>374</v>
      </c>
      <c r="S107" s="19">
        <v>9</v>
      </c>
      <c r="T107" s="19">
        <v>10</v>
      </c>
      <c r="U107" s="19">
        <v>0</v>
      </c>
      <c r="V107" s="20"/>
      <c r="W107" s="20"/>
      <c r="X107" s="18" t="s">
        <v>34</v>
      </c>
      <c r="Y107" s="35"/>
      <c r="Z107" s="35"/>
      <c r="AA107" s="13">
        <f t="shared" si="11"/>
        <v>2014</v>
      </c>
      <c r="AB107" s="35"/>
      <c r="AC107" s="35"/>
      <c r="AD107" s="14" t="s">
        <v>409</v>
      </c>
    </row>
    <row r="108" spans="1:30" s="1" customFormat="1" ht="116" x14ac:dyDescent="0.35">
      <c r="A108" s="18" t="s">
        <v>353</v>
      </c>
      <c r="B108" s="19">
        <v>32106155</v>
      </c>
      <c r="C108" s="19">
        <v>1</v>
      </c>
      <c r="D108" s="19">
        <v>40586872</v>
      </c>
      <c r="E108" s="19" t="s">
        <v>36</v>
      </c>
      <c r="F108" s="22">
        <v>42235.904861111114</v>
      </c>
      <c r="G108" s="19" t="s">
        <v>36</v>
      </c>
      <c r="H108" s="19">
        <v>370</v>
      </c>
      <c r="I108" s="19">
        <v>599387</v>
      </c>
      <c r="J108" s="21" t="s">
        <v>375</v>
      </c>
      <c r="K108" s="19">
        <v>150094</v>
      </c>
      <c r="L108" s="18" t="s">
        <v>36</v>
      </c>
      <c r="M108" s="19">
        <v>8172439</v>
      </c>
      <c r="N108" s="18" t="s">
        <v>36</v>
      </c>
      <c r="O108" s="20">
        <v>44678.003472222219</v>
      </c>
      <c r="P108" s="20">
        <v>44879.365972222222</v>
      </c>
      <c r="Q108" s="18" t="s">
        <v>376</v>
      </c>
      <c r="R108" s="18" t="s">
        <v>377</v>
      </c>
      <c r="S108" s="19">
        <v>22</v>
      </c>
      <c r="T108" s="19">
        <v>7</v>
      </c>
      <c r="U108" s="19">
        <v>0</v>
      </c>
      <c r="V108" s="20"/>
      <c r="W108" s="20"/>
      <c r="X108" s="18" t="s">
        <v>34</v>
      </c>
      <c r="Y108" s="35"/>
      <c r="Z108" s="35"/>
      <c r="AA108" s="13">
        <f t="shared" si="11"/>
        <v>153</v>
      </c>
      <c r="AB108" s="35"/>
      <c r="AC108" s="35"/>
      <c r="AD108" s="14" t="s">
        <v>427</v>
      </c>
    </row>
    <row r="109" spans="1:30" s="1" customFormat="1" ht="116" x14ac:dyDescent="0.35">
      <c r="A109" s="18" t="s">
        <v>353</v>
      </c>
      <c r="B109" s="19">
        <v>42260233</v>
      </c>
      <c r="C109" s="19">
        <v>1</v>
      </c>
      <c r="D109" s="19"/>
      <c r="E109" s="19" t="s">
        <v>36</v>
      </c>
      <c r="F109" s="22">
        <v>42781.886805555558</v>
      </c>
      <c r="G109" s="19" t="s">
        <v>36</v>
      </c>
      <c r="H109" s="19">
        <v>362</v>
      </c>
      <c r="I109" s="19">
        <v>207767</v>
      </c>
      <c r="J109" s="21" t="s">
        <v>378</v>
      </c>
      <c r="K109" s="19">
        <v>5721717</v>
      </c>
      <c r="L109" s="18" t="s">
        <v>36</v>
      </c>
      <c r="M109" s="19">
        <v>792066</v>
      </c>
      <c r="N109" s="18" t="s">
        <v>36</v>
      </c>
      <c r="O109" s="20">
        <v>44682.57708333333</v>
      </c>
      <c r="P109" s="20">
        <v>44757.815972222219</v>
      </c>
      <c r="Q109" s="18" t="s">
        <v>379</v>
      </c>
      <c r="R109" s="18" t="s">
        <v>43</v>
      </c>
      <c r="S109" s="19">
        <v>5</v>
      </c>
      <c r="T109" s="19">
        <v>4</v>
      </c>
      <c r="U109" s="19">
        <v>0</v>
      </c>
      <c r="V109" s="20"/>
      <c r="W109" s="20"/>
      <c r="X109" s="18" t="s">
        <v>34</v>
      </c>
      <c r="Y109" s="35"/>
      <c r="Z109" s="35"/>
      <c r="AA109" s="13">
        <f t="shared" si="11"/>
        <v>373</v>
      </c>
      <c r="AB109" s="35"/>
      <c r="AC109" s="35"/>
      <c r="AD109" s="14" t="s">
        <v>417</v>
      </c>
    </row>
    <row r="110" spans="1:30" s="1" customFormat="1" ht="159.5" x14ac:dyDescent="0.35">
      <c r="A110" s="23" t="s">
        <v>353</v>
      </c>
      <c r="B110" s="24">
        <v>34623833</v>
      </c>
      <c r="C110" s="24">
        <v>1</v>
      </c>
      <c r="D110" s="24">
        <v>34624803</v>
      </c>
      <c r="E110" s="24" t="s">
        <v>36</v>
      </c>
      <c r="F110" s="25">
        <v>42375.029166666667</v>
      </c>
      <c r="G110" s="24" t="s">
        <v>36</v>
      </c>
      <c r="H110" s="24">
        <v>354</v>
      </c>
      <c r="I110" s="24">
        <v>199960</v>
      </c>
      <c r="J110" s="26" t="s">
        <v>380</v>
      </c>
      <c r="K110" s="24">
        <v>3806764</v>
      </c>
      <c r="L110" s="23" t="s">
        <v>36</v>
      </c>
      <c r="M110" s="24">
        <v>5918539</v>
      </c>
      <c r="N110" s="23" t="s">
        <v>36</v>
      </c>
      <c r="O110" s="27">
        <v>44322.44027777778</v>
      </c>
      <c r="P110" s="27">
        <v>44845.348611111112</v>
      </c>
      <c r="Q110" s="23" t="s">
        <v>381</v>
      </c>
      <c r="R110" s="23" t="s">
        <v>382</v>
      </c>
      <c r="S110" s="24">
        <v>15</v>
      </c>
      <c r="T110" s="24">
        <v>0</v>
      </c>
      <c r="U110" s="24">
        <v>0</v>
      </c>
      <c r="V110" s="27"/>
      <c r="W110" s="27"/>
      <c r="X110" s="23" t="s">
        <v>34</v>
      </c>
      <c r="Y110" s="35"/>
      <c r="Z110" s="35"/>
      <c r="AA110" s="28">
        <f t="shared" si="11"/>
        <v>467</v>
      </c>
      <c r="AB110" s="35"/>
      <c r="AC110" s="35"/>
      <c r="AD110" s="14" t="s">
        <v>429</v>
      </c>
    </row>
  </sheetData>
  <autoFilter ref="AA1:AA121" xr:uid="{F1E6AFC7-8100-4A7C-8EB4-43DFD9A6D5D5}"/>
  <mergeCells count="44">
    <mergeCell ref="Y101:Y110"/>
    <mergeCell ref="Z101:Z110"/>
    <mergeCell ref="AB101:AB110"/>
    <mergeCell ref="AC101:AC110"/>
    <mergeCell ref="Y81:Y90"/>
    <mergeCell ref="Z81:Z90"/>
    <mergeCell ref="AB81:AB90"/>
    <mergeCell ref="AC81:AC90"/>
    <mergeCell ref="Y91:Y100"/>
    <mergeCell ref="Z91:Z100"/>
    <mergeCell ref="AB91:AB100"/>
    <mergeCell ref="AC91:AC100"/>
    <mergeCell ref="Y61:Y70"/>
    <mergeCell ref="Z61:Z70"/>
    <mergeCell ref="AB61:AB70"/>
    <mergeCell ref="AC61:AC70"/>
    <mergeCell ref="Y71:Y80"/>
    <mergeCell ref="Z71:Z80"/>
    <mergeCell ref="AB71:AB80"/>
    <mergeCell ref="AC71:AC80"/>
    <mergeCell ref="Y41:Y50"/>
    <mergeCell ref="Z41:Z50"/>
    <mergeCell ref="AB41:AB50"/>
    <mergeCell ref="AC41:AC50"/>
    <mergeCell ref="Y51:Y60"/>
    <mergeCell ref="Z51:Z60"/>
    <mergeCell ref="AB51:AB60"/>
    <mergeCell ref="AC51:AC60"/>
    <mergeCell ref="Y21:Y30"/>
    <mergeCell ref="Z21:Z30"/>
    <mergeCell ref="AB21:AB30"/>
    <mergeCell ref="AC21:AC30"/>
    <mergeCell ref="Y31:Y40"/>
    <mergeCell ref="Z31:Z40"/>
    <mergeCell ref="AB31:AB40"/>
    <mergeCell ref="AC31:AC40"/>
    <mergeCell ref="Y2:Y11"/>
    <mergeCell ref="Z2:Z11"/>
    <mergeCell ref="AB2:AB11"/>
    <mergeCell ref="AC2:AC11"/>
    <mergeCell ref="Y12:Y20"/>
    <mergeCell ref="Z12:Z20"/>
    <mergeCell ref="AB12:AB20"/>
    <mergeCell ref="AC12:AC20"/>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3BB73D-B916-4C42-A507-92D965869778}">
  <dimension ref="A1"/>
  <sheetViews>
    <sheetView zoomScale="60" zoomScaleNormal="60" workbookViewId="0">
      <selection activeCell="F6" sqref="F6"/>
    </sheetView>
  </sheetViews>
  <sheetFormatPr defaultRowHeight="14.5" x14ac:dyDescent="0.35"/>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126F22-E839-4E4B-85C0-B0FC9BC78C20}">
  <dimension ref="A1"/>
  <sheetViews>
    <sheetView workbookViewId="0">
      <selection activeCell="R14" sqref="R14"/>
    </sheetView>
  </sheetViews>
  <sheetFormatPr defaultRowHeight="14.5" x14ac:dyDescent="0.35"/>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09F6CC-284D-4E0F-BCD9-68C012CBE5BC}">
  <dimension ref="A1:N69"/>
  <sheetViews>
    <sheetView zoomScaleNormal="100" workbookViewId="0">
      <selection activeCell="H18" sqref="H18"/>
    </sheetView>
  </sheetViews>
  <sheetFormatPr defaultColWidth="9.1796875" defaultRowHeight="14.5" x14ac:dyDescent="0.35"/>
  <cols>
    <col min="1" max="1" width="15.1796875" style="1" bestFit="1" customWidth="1"/>
    <col min="2" max="2" width="6.81640625" style="1" bestFit="1" customWidth="1"/>
    <col min="3" max="3" width="9" style="1" bestFit="1" customWidth="1"/>
    <col min="4" max="5" width="12" style="1" bestFit="1" customWidth="1"/>
    <col min="6" max="6" width="9.7265625" style="1" bestFit="1" customWidth="1"/>
    <col min="7" max="7" width="4.26953125" style="1" customWidth="1"/>
    <col min="8" max="8" width="18.54296875" style="2" bestFit="1" customWidth="1"/>
    <col min="9" max="9" width="12" style="1" bestFit="1" customWidth="1"/>
    <col min="10" max="10" width="3.453125" style="1" bestFit="1" customWidth="1"/>
    <col min="11" max="14" width="12" style="1" bestFit="1" customWidth="1"/>
    <col min="15" max="16384" width="9.1796875" style="1"/>
  </cols>
  <sheetData>
    <row r="1" spans="1:14" x14ac:dyDescent="0.35">
      <c r="A1" s="7" t="s">
        <v>383</v>
      </c>
      <c r="B1" s="7" t="s">
        <v>384</v>
      </c>
      <c r="C1" s="7" t="s">
        <v>385</v>
      </c>
      <c r="D1" s="7" t="s">
        <v>386</v>
      </c>
      <c r="E1" s="7" t="s">
        <v>387</v>
      </c>
      <c r="F1" s="7" t="s">
        <v>398</v>
      </c>
      <c r="G1"/>
      <c r="H1" s="7" t="s">
        <v>388</v>
      </c>
      <c r="I1" s="7" t="s">
        <v>389</v>
      </c>
      <c r="J1" s="7" t="s">
        <v>390</v>
      </c>
      <c r="K1" s="7" t="s">
        <v>391</v>
      </c>
      <c r="L1" s="7" t="s">
        <v>392</v>
      </c>
      <c r="M1" s="7" t="s">
        <v>393</v>
      </c>
      <c r="N1" s="7" t="s">
        <v>394</v>
      </c>
    </row>
    <row r="2" spans="1:14" x14ac:dyDescent="0.35">
      <c r="A2" s="5" t="s">
        <v>0</v>
      </c>
      <c r="B2" s="5">
        <v>9</v>
      </c>
      <c r="C2" s="5">
        <v>30878515</v>
      </c>
      <c r="D2" s="5">
        <v>3430946.111111111</v>
      </c>
      <c r="E2" s="5">
        <v>17498504640465.861</v>
      </c>
      <c r="F2" t="s">
        <v>4</v>
      </c>
      <c r="G2"/>
      <c r="H2" s="5" t="s">
        <v>395</v>
      </c>
      <c r="I2" s="5">
        <v>85960317973905.188</v>
      </c>
      <c r="J2" s="5">
        <v>5</v>
      </c>
      <c r="K2" s="5">
        <v>17192063594781.037</v>
      </c>
      <c r="L2" s="5">
        <v>5.8329287012299176</v>
      </c>
      <c r="M2" s="5">
        <v>2.7523718256966469E-4</v>
      </c>
      <c r="N2" s="5">
        <v>2.4085141194993356</v>
      </c>
    </row>
    <row r="3" spans="1:14" x14ac:dyDescent="0.35">
      <c r="A3" s="5" t="s">
        <v>1</v>
      </c>
      <c r="B3" s="5">
        <v>9</v>
      </c>
      <c r="C3" s="5">
        <v>27927</v>
      </c>
      <c r="D3" s="5">
        <v>3103</v>
      </c>
      <c r="E3" s="5">
        <v>492558.25</v>
      </c>
      <c r="F3"/>
      <c r="H3" s="5" t="s">
        <v>396</v>
      </c>
      <c r="I3" s="5">
        <v>141475936843782.44</v>
      </c>
      <c r="J3" s="5">
        <v>48</v>
      </c>
      <c r="K3" s="5">
        <v>2947415350912.1343</v>
      </c>
      <c r="L3" s="5"/>
      <c r="M3" s="5"/>
      <c r="N3" s="5"/>
    </row>
    <row r="4" spans="1:14" x14ac:dyDescent="0.35">
      <c r="A4" s="5" t="s">
        <v>17</v>
      </c>
      <c r="B4" s="5">
        <v>9</v>
      </c>
      <c r="C4" s="5">
        <v>9848797</v>
      </c>
      <c r="D4" s="5">
        <v>1094310.7777777778</v>
      </c>
      <c r="E4" s="5">
        <v>185986971326.44434</v>
      </c>
      <c r="F4"/>
      <c r="G4"/>
      <c r="H4" s="5"/>
      <c r="I4" s="5"/>
      <c r="J4" s="5"/>
      <c r="K4" s="5"/>
      <c r="L4" s="5"/>
      <c r="M4" s="5"/>
      <c r="N4" s="5"/>
    </row>
    <row r="5" spans="1:14" ht="15" thickBot="1" x14ac:dyDescent="0.4">
      <c r="A5" s="5" t="s">
        <v>27</v>
      </c>
      <c r="B5" s="5">
        <v>9</v>
      </c>
      <c r="C5" s="5">
        <v>528</v>
      </c>
      <c r="D5" s="5">
        <v>58.666666666666664</v>
      </c>
      <c r="E5" s="5">
        <v>1084.5</v>
      </c>
      <c r="F5"/>
      <c r="G5"/>
      <c r="H5" s="6" t="s">
        <v>397</v>
      </c>
      <c r="I5" s="6">
        <v>227436254817687.63</v>
      </c>
      <c r="J5" s="6">
        <v>53</v>
      </c>
      <c r="K5" s="6"/>
      <c r="L5" s="6"/>
      <c r="M5" s="6"/>
      <c r="N5" s="6"/>
    </row>
    <row r="6" spans="1:14" x14ac:dyDescent="0.35">
      <c r="A6" s="5" t="s">
        <v>28</v>
      </c>
      <c r="B6" s="5">
        <v>9</v>
      </c>
      <c r="C6" s="5">
        <v>48</v>
      </c>
      <c r="D6" s="5">
        <v>5.333333333333333</v>
      </c>
      <c r="E6" s="5">
        <v>37.75</v>
      </c>
      <c r="F6"/>
      <c r="G6"/>
    </row>
    <row r="7" spans="1:14" ht="15" thickBot="1" x14ac:dyDescent="0.4">
      <c r="A7" s="6" t="s">
        <v>29</v>
      </c>
      <c r="B7" s="6">
        <v>9</v>
      </c>
      <c r="C7" s="6">
        <v>0</v>
      </c>
      <c r="D7" s="6">
        <v>0</v>
      </c>
      <c r="E7" s="6">
        <v>0</v>
      </c>
      <c r="F7" s="6"/>
      <c r="G7"/>
    </row>
    <row r="8" spans="1:14" x14ac:dyDescent="0.35">
      <c r="A8" s="5" t="s">
        <v>0</v>
      </c>
      <c r="B8" s="5">
        <v>10</v>
      </c>
      <c r="C8" s="5">
        <v>32903797</v>
      </c>
      <c r="D8" s="5">
        <v>3290379.7</v>
      </c>
      <c r="E8" s="5">
        <v>15751815506407.344</v>
      </c>
      <c r="F8" t="s">
        <v>5</v>
      </c>
      <c r="G8"/>
      <c r="H8" s="5" t="s">
        <v>395</v>
      </c>
      <c r="I8" s="5">
        <v>88407037026404.5</v>
      </c>
      <c r="J8" s="5">
        <v>5</v>
      </c>
      <c r="K8" s="5">
        <v>17681407405280.898</v>
      </c>
      <c r="L8" s="5">
        <v>6.6601064546674227</v>
      </c>
      <c r="M8" s="5">
        <v>6.7499256652483905E-5</v>
      </c>
      <c r="N8" s="5">
        <v>2.3860698615742186</v>
      </c>
    </row>
    <row r="9" spans="1:14" x14ac:dyDescent="0.35">
      <c r="A9" s="5" t="s">
        <v>1</v>
      </c>
      <c r="B9" s="5">
        <v>10</v>
      </c>
      <c r="C9" s="5">
        <v>34214</v>
      </c>
      <c r="D9" s="5">
        <v>3421.4</v>
      </c>
      <c r="E9" s="5">
        <v>1451615.1555555563</v>
      </c>
      <c r="F9"/>
      <c r="G9"/>
      <c r="H9" s="5" t="s">
        <v>396</v>
      </c>
      <c r="I9" s="5">
        <v>143360471245327.41</v>
      </c>
      <c r="J9" s="5">
        <v>54</v>
      </c>
      <c r="K9" s="5">
        <v>2654823541580.1372</v>
      </c>
      <c r="L9" s="5"/>
      <c r="M9" s="5"/>
      <c r="N9" s="5"/>
    </row>
    <row r="10" spans="1:14" x14ac:dyDescent="0.35">
      <c r="A10" s="5" t="s">
        <v>17</v>
      </c>
      <c r="B10" s="5">
        <v>10</v>
      </c>
      <c r="C10" s="5">
        <v>11286656</v>
      </c>
      <c r="D10" s="5">
        <v>1128665.6000000001</v>
      </c>
      <c r="E10" s="5">
        <v>177124290389.37781</v>
      </c>
      <c r="F10"/>
      <c r="G10"/>
      <c r="H10" s="5"/>
      <c r="I10" s="5"/>
      <c r="J10" s="5"/>
      <c r="K10" s="5"/>
      <c r="L10" s="5"/>
      <c r="M10" s="5"/>
      <c r="N10" s="5"/>
    </row>
    <row r="11" spans="1:14" ht="15" thickBot="1" x14ac:dyDescent="0.4">
      <c r="A11" s="5" t="s">
        <v>27</v>
      </c>
      <c r="B11" s="5">
        <v>10</v>
      </c>
      <c r="C11" s="5">
        <v>560</v>
      </c>
      <c r="D11" s="5">
        <v>56</v>
      </c>
      <c r="E11" s="5">
        <v>1035.1111111111111</v>
      </c>
      <c r="F11"/>
      <c r="G11"/>
      <c r="H11" s="6" t="s">
        <v>397</v>
      </c>
      <c r="I11" s="6">
        <v>231767508271731.91</v>
      </c>
      <c r="J11" s="6">
        <v>59</v>
      </c>
      <c r="K11" s="6"/>
      <c r="L11" s="6"/>
      <c r="M11" s="6"/>
      <c r="N11" s="6"/>
    </row>
    <row r="12" spans="1:14" x14ac:dyDescent="0.35">
      <c r="A12" s="5" t="s">
        <v>28</v>
      </c>
      <c r="B12" s="5">
        <v>10</v>
      </c>
      <c r="C12" s="5">
        <v>55</v>
      </c>
      <c r="D12" s="5">
        <v>5.5</v>
      </c>
      <c r="E12" s="5">
        <v>33.833333333333336</v>
      </c>
      <c r="F12"/>
      <c r="G12"/>
    </row>
    <row r="13" spans="1:14" ht="15" thickBot="1" x14ac:dyDescent="0.4">
      <c r="A13" s="6" t="s">
        <v>29</v>
      </c>
      <c r="B13" s="6">
        <v>10</v>
      </c>
      <c r="C13" s="6">
        <v>0</v>
      </c>
      <c r="D13" s="6">
        <v>0</v>
      </c>
      <c r="E13" s="6">
        <v>0</v>
      </c>
      <c r="F13" s="6"/>
      <c r="G13"/>
    </row>
    <row r="14" spans="1:14" x14ac:dyDescent="0.35">
      <c r="A14" s="5" t="s">
        <v>0</v>
      </c>
      <c r="B14" s="5">
        <v>10</v>
      </c>
      <c r="C14" s="5">
        <v>460448553</v>
      </c>
      <c r="D14" s="5">
        <v>46044855.299999997</v>
      </c>
      <c r="E14" s="5">
        <v>167600037405907.13</v>
      </c>
      <c r="F14" t="s">
        <v>6</v>
      </c>
      <c r="G14"/>
      <c r="H14" s="5" t="s">
        <v>395</v>
      </c>
      <c r="I14" s="5">
        <v>1.7608477029854154E+16</v>
      </c>
      <c r="J14" s="5">
        <v>5</v>
      </c>
      <c r="K14" s="5">
        <v>3521695405970831</v>
      </c>
      <c r="L14" s="5">
        <v>126.04379142892554</v>
      </c>
      <c r="M14" s="5">
        <v>1.6813151621510352E-28</v>
      </c>
      <c r="N14" s="5">
        <v>2.3860698615742186</v>
      </c>
    </row>
    <row r="15" spans="1:14" x14ac:dyDescent="0.35">
      <c r="A15" s="5" t="s">
        <v>1</v>
      </c>
      <c r="B15" s="5">
        <v>10</v>
      </c>
      <c r="C15" s="5">
        <v>4618</v>
      </c>
      <c r="D15" s="5">
        <v>461.8</v>
      </c>
      <c r="E15" s="5">
        <v>2477.7333333333436</v>
      </c>
      <c r="F15"/>
      <c r="G15"/>
      <c r="H15" s="5" t="s">
        <v>396</v>
      </c>
      <c r="I15" s="5">
        <v>1508773655302650.5</v>
      </c>
      <c r="J15" s="5">
        <v>54</v>
      </c>
      <c r="K15" s="5">
        <v>27940252875975.008</v>
      </c>
      <c r="L15" s="5"/>
      <c r="M15" s="5"/>
      <c r="N15" s="5"/>
    </row>
    <row r="16" spans="1:14" x14ac:dyDescent="0.35">
      <c r="A16" s="5" t="s">
        <v>17</v>
      </c>
      <c r="B16" s="5">
        <v>10</v>
      </c>
      <c r="C16" s="5">
        <v>3940534</v>
      </c>
      <c r="D16" s="5">
        <v>394053.4</v>
      </c>
      <c r="E16" s="5">
        <v>41479847413.599991</v>
      </c>
      <c r="F16"/>
      <c r="G16"/>
      <c r="H16" s="5"/>
      <c r="I16" s="5"/>
      <c r="J16" s="5"/>
      <c r="K16" s="5"/>
      <c r="L16" s="5"/>
      <c r="M16" s="5"/>
      <c r="N16" s="5"/>
    </row>
    <row r="17" spans="1:14" ht="15" thickBot="1" x14ac:dyDescent="0.4">
      <c r="A17" s="5" t="s">
        <v>27</v>
      </c>
      <c r="B17" s="5">
        <v>10</v>
      </c>
      <c r="C17" s="5">
        <v>254</v>
      </c>
      <c r="D17" s="5">
        <v>25.4</v>
      </c>
      <c r="E17" s="5">
        <v>49.377777777777737</v>
      </c>
      <c r="F17"/>
      <c r="G17"/>
      <c r="H17" s="6" t="s">
        <v>397</v>
      </c>
      <c r="I17" s="6">
        <v>1.9117250685156804E+16</v>
      </c>
      <c r="J17" s="6">
        <v>59</v>
      </c>
      <c r="K17" s="6"/>
      <c r="L17" s="6"/>
      <c r="M17" s="6"/>
      <c r="N17" s="6"/>
    </row>
    <row r="18" spans="1:14" x14ac:dyDescent="0.35">
      <c r="A18" s="5" t="s">
        <v>28</v>
      </c>
      <c r="B18" s="5">
        <v>10</v>
      </c>
      <c r="C18" s="5">
        <v>17</v>
      </c>
      <c r="D18" s="5">
        <v>1.7</v>
      </c>
      <c r="E18" s="5">
        <v>1.788888888888889</v>
      </c>
      <c r="F18"/>
      <c r="G18"/>
    </row>
    <row r="19" spans="1:14" ht="15" thickBot="1" x14ac:dyDescent="0.4">
      <c r="A19" s="6" t="s">
        <v>29</v>
      </c>
      <c r="B19" s="6">
        <v>10</v>
      </c>
      <c r="C19" s="6">
        <v>0</v>
      </c>
      <c r="D19" s="6">
        <v>0</v>
      </c>
      <c r="E19" s="6">
        <v>0</v>
      </c>
      <c r="F19" s="6"/>
      <c r="G19"/>
    </row>
    <row r="20" spans="1:14" x14ac:dyDescent="0.35">
      <c r="A20" s="5" t="s">
        <v>0</v>
      </c>
      <c r="B20" s="5">
        <v>10</v>
      </c>
      <c r="C20" s="5">
        <v>48416501</v>
      </c>
      <c r="D20" s="5">
        <v>4841650.0999999996</v>
      </c>
      <c r="E20" s="5">
        <v>18584848414940.324</v>
      </c>
      <c r="F20" t="s">
        <v>399</v>
      </c>
      <c r="G20"/>
      <c r="H20" s="5" t="s">
        <v>395</v>
      </c>
      <c r="I20" s="5">
        <v>194807364104982.81</v>
      </c>
      <c r="J20" s="5">
        <v>5</v>
      </c>
      <c r="K20" s="5">
        <v>38961472820996.563</v>
      </c>
      <c r="L20" s="5">
        <v>12.578117236448108</v>
      </c>
      <c r="M20" s="5">
        <v>4.1063112587751991E-8</v>
      </c>
      <c r="N20" s="5">
        <v>2.3860698615742186</v>
      </c>
    </row>
    <row r="21" spans="1:14" x14ac:dyDescent="0.35">
      <c r="A21" s="5" t="s">
        <v>1</v>
      </c>
      <c r="B21" s="5">
        <v>10</v>
      </c>
      <c r="C21" s="5">
        <v>1667</v>
      </c>
      <c r="D21" s="5">
        <v>166.7</v>
      </c>
      <c r="E21" s="5">
        <v>8630.2333333333299</v>
      </c>
      <c r="F21"/>
      <c r="G21"/>
      <c r="H21" s="5" t="s">
        <v>396</v>
      </c>
      <c r="I21" s="5">
        <v>167268239974517.31</v>
      </c>
      <c r="J21" s="5">
        <v>54</v>
      </c>
      <c r="K21" s="5">
        <v>3097559999528.0981</v>
      </c>
      <c r="L21" s="5"/>
      <c r="M21" s="5"/>
      <c r="N21" s="5"/>
    </row>
    <row r="22" spans="1:14" x14ac:dyDescent="0.35">
      <c r="A22" s="5" t="s">
        <v>17</v>
      </c>
      <c r="B22" s="5">
        <v>10</v>
      </c>
      <c r="C22" s="5">
        <v>338175</v>
      </c>
      <c r="D22" s="5">
        <v>33817.5</v>
      </c>
      <c r="E22" s="5">
        <v>511573570.5</v>
      </c>
      <c r="F22"/>
      <c r="G22"/>
      <c r="H22" s="5"/>
      <c r="I22" s="5"/>
      <c r="J22" s="5"/>
      <c r="K22" s="5"/>
      <c r="L22" s="5"/>
      <c r="M22" s="5"/>
      <c r="N22" s="5"/>
    </row>
    <row r="23" spans="1:14" ht="15" thickBot="1" x14ac:dyDescent="0.4">
      <c r="A23" s="5" t="s">
        <v>27</v>
      </c>
      <c r="B23" s="5">
        <v>10</v>
      </c>
      <c r="C23" s="5">
        <v>61</v>
      </c>
      <c r="D23" s="5">
        <v>6.1</v>
      </c>
      <c r="E23" s="5">
        <v>15.877777777777775</v>
      </c>
      <c r="F23"/>
      <c r="G23"/>
      <c r="H23" s="6" t="s">
        <v>397</v>
      </c>
      <c r="I23" s="6">
        <v>362075604079500.13</v>
      </c>
      <c r="J23" s="6">
        <v>59</v>
      </c>
      <c r="K23" s="6"/>
      <c r="L23" s="6"/>
      <c r="M23" s="6"/>
      <c r="N23" s="6"/>
    </row>
    <row r="24" spans="1:14" x14ac:dyDescent="0.35">
      <c r="A24" s="5" t="s">
        <v>28</v>
      </c>
      <c r="B24" s="5">
        <v>10</v>
      </c>
      <c r="C24" s="5">
        <v>29</v>
      </c>
      <c r="D24" s="5">
        <v>2.9</v>
      </c>
      <c r="E24" s="5">
        <v>11.655555555555557</v>
      </c>
      <c r="F24"/>
      <c r="G24"/>
    </row>
    <row r="25" spans="1:14" ht="15" thickBot="1" x14ac:dyDescent="0.4">
      <c r="A25" s="6" t="s">
        <v>29</v>
      </c>
      <c r="B25" s="6">
        <v>10</v>
      </c>
      <c r="C25" s="6">
        <v>0</v>
      </c>
      <c r="D25" s="6">
        <v>0</v>
      </c>
      <c r="E25" s="6">
        <v>0</v>
      </c>
      <c r="F25" s="6"/>
      <c r="G25"/>
    </row>
    <row r="26" spans="1:14" x14ac:dyDescent="0.35">
      <c r="A26" s="5" t="s">
        <v>0</v>
      </c>
      <c r="B26" s="5">
        <v>10</v>
      </c>
      <c r="C26" s="5">
        <v>25401013</v>
      </c>
      <c r="D26" s="5">
        <v>2540101.2999999998</v>
      </c>
      <c r="E26" s="5">
        <v>19700390540492.012</v>
      </c>
      <c r="F26" t="s">
        <v>40</v>
      </c>
      <c r="G26"/>
      <c r="H26" s="5" t="s">
        <v>395</v>
      </c>
      <c r="I26" s="5">
        <v>165901108215964.19</v>
      </c>
      <c r="J26" s="5">
        <v>5</v>
      </c>
      <c r="K26" s="5">
        <v>33180221643192.836</v>
      </c>
      <c r="L26" s="5">
        <v>6.4489885577530606</v>
      </c>
      <c r="M26" s="5">
        <v>9.1218228717202966E-5</v>
      </c>
      <c r="N26" s="5">
        <v>2.3860698615742186</v>
      </c>
    </row>
    <row r="27" spans="1:14" x14ac:dyDescent="0.35">
      <c r="A27" s="5" t="s">
        <v>1</v>
      </c>
      <c r="B27" s="5">
        <v>10</v>
      </c>
      <c r="C27" s="5">
        <v>78211</v>
      </c>
      <c r="D27" s="5">
        <v>7821.1</v>
      </c>
      <c r="E27" s="5">
        <v>1930212.9888888863</v>
      </c>
      <c r="F27"/>
      <c r="G27"/>
      <c r="H27" s="5" t="s">
        <v>396</v>
      </c>
      <c r="I27" s="5">
        <v>277831469646254.69</v>
      </c>
      <c r="J27" s="5">
        <v>54</v>
      </c>
      <c r="K27" s="5">
        <v>5145027215671.3828</v>
      </c>
      <c r="L27" s="5"/>
      <c r="M27" s="5"/>
      <c r="N27" s="5"/>
    </row>
    <row r="28" spans="1:14" x14ac:dyDescent="0.35">
      <c r="A28" s="5" t="s">
        <v>17</v>
      </c>
      <c r="B28" s="5">
        <v>10</v>
      </c>
      <c r="C28" s="5">
        <v>42141412</v>
      </c>
      <c r="D28" s="5">
        <v>4214141.2</v>
      </c>
      <c r="E28" s="5">
        <v>11169770821915.289</v>
      </c>
      <c r="F28"/>
      <c r="G28"/>
      <c r="H28" s="5"/>
      <c r="I28" s="5"/>
      <c r="J28" s="5"/>
      <c r="K28" s="5"/>
      <c r="L28" s="5"/>
      <c r="M28" s="5"/>
      <c r="N28" s="5"/>
    </row>
    <row r="29" spans="1:14" ht="15" thickBot="1" x14ac:dyDescent="0.4">
      <c r="A29" s="5" t="s">
        <v>27</v>
      </c>
      <c r="B29" s="5">
        <v>10</v>
      </c>
      <c r="C29" s="5">
        <v>575</v>
      </c>
      <c r="D29" s="5">
        <v>57.5</v>
      </c>
      <c r="E29" s="5">
        <v>1401.6111111111111</v>
      </c>
      <c r="F29"/>
      <c r="G29"/>
      <c r="H29" s="6" t="s">
        <v>397</v>
      </c>
      <c r="I29" s="6">
        <v>443732577862218.88</v>
      </c>
      <c r="J29" s="6">
        <v>59</v>
      </c>
      <c r="K29" s="6"/>
      <c r="L29" s="6"/>
      <c r="M29" s="6"/>
      <c r="N29" s="6"/>
    </row>
    <row r="30" spans="1:14" x14ac:dyDescent="0.35">
      <c r="A30" s="5" t="s">
        <v>28</v>
      </c>
      <c r="B30" s="5">
        <v>10</v>
      </c>
      <c r="C30" s="5">
        <v>18</v>
      </c>
      <c r="D30" s="5">
        <v>1.8</v>
      </c>
      <c r="E30" s="5">
        <v>6.4</v>
      </c>
      <c r="F30"/>
      <c r="G30"/>
    </row>
    <row r="31" spans="1:14" ht="15" thickBot="1" x14ac:dyDescent="0.4">
      <c r="A31" s="6" t="s">
        <v>29</v>
      </c>
      <c r="B31" s="6">
        <v>10</v>
      </c>
      <c r="C31" s="6">
        <v>0</v>
      </c>
      <c r="D31" s="6">
        <v>0</v>
      </c>
      <c r="E31" s="6">
        <v>0</v>
      </c>
      <c r="F31" s="6"/>
      <c r="G31"/>
    </row>
    <row r="32" spans="1:14" x14ac:dyDescent="0.35">
      <c r="A32" s="5" t="s">
        <v>0</v>
      </c>
      <c r="B32" s="5">
        <v>10</v>
      </c>
      <c r="C32" s="5">
        <v>106048342</v>
      </c>
      <c r="D32" s="5">
        <v>10604834.199999999</v>
      </c>
      <c r="E32" s="5">
        <v>151023507727826.38</v>
      </c>
      <c r="F32" t="s">
        <v>7</v>
      </c>
      <c r="G32"/>
      <c r="H32" s="5" t="s">
        <v>395</v>
      </c>
      <c r="I32" s="5">
        <v>917656767755989.5</v>
      </c>
      <c r="J32" s="5">
        <v>5</v>
      </c>
      <c r="K32" s="5">
        <v>183531353551197.91</v>
      </c>
      <c r="L32" s="5">
        <v>7.280904201908422</v>
      </c>
      <c r="M32" s="5">
        <v>2.8300912942999596E-5</v>
      </c>
      <c r="N32" s="5">
        <v>2.3860698615742186</v>
      </c>
    </row>
    <row r="33" spans="1:14" x14ac:dyDescent="0.35">
      <c r="A33" s="5" t="s">
        <v>1</v>
      </c>
      <c r="B33" s="5">
        <v>10</v>
      </c>
      <c r="C33" s="5">
        <v>9499</v>
      </c>
      <c r="D33" s="5">
        <v>949.9</v>
      </c>
      <c r="E33" s="5">
        <v>895721.6555555556</v>
      </c>
      <c r="F33"/>
      <c r="G33"/>
      <c r="H33" s="5" t="s">
        <v>396</v>
      </c>
      <c r="I33" s="5">
        <v>1361189876549531</v>
      </c>
      <c r="J33" s="5">
        <v>54</v>
      </c>
      <c r="K33" s="5">
        <v>25207219936102.426</v>
      </c>
      <c r="L33" s="5"/>
      <c r="M33" s="5"/>
      <c r="N33" s="5"/>
    </row>
    <row r="34" spans="1:14" x14ac:dyDescent="0.35">
      <c r="A34" s="5" t="s">
        <v>17</v>
      </c>
      <c r="B34" s="5">
        <v>10</v>
      </c>
      <c r="C34" s="5">
        <v>6515492</v>
      </c>
      <c r="D34" s="5">
        <v>651549.19999999995</v>
      </c>
      <c r="E34" s="5">
        <v>219810992759.73334</v>
      </c>
      <c r="F34"/>
      <c r="G34"/>
      <c r="H34" s="5"/>
      <c r="I34" s="5"/>
      <c r="J34" s="5"/>
      <c r="K34" s="5"/>
      <c r="L34" s="5"/>
      <c r="M34" s="5"/>
      <c r="N34" s="5"/>
    </row>
    <row r="35" spans="1:14" ht="15" thickBot="1" x14ac:dyDescent="0.4">
      <c r="A35" s="5" t="s">
        <v>27</v>
      </c>
      <c r="B35" s="5">
        <v>10</v>
      </c>
      <c r="C35" s="5">
        <v>202</v>
      </c>
      <c r="D35" s="5">
        <v>20.2</v>
      </c>
      <c r="E35" s="5">
        <v>290.62222222222221</v>
      </c>
      <c r="F35"/>
      <c r="G35"/>
      <c r="H35" s="6" t="s">
        <v>397</v>
      </c>
      <c r="I35" s="6">
        <v>2278846644305520.5</v>
      </c>
      <c r="J35" s="6">
        <v>59</v>
      </c>
      <c r="K35" s="6"/>
      <c r="L35" s="6"/>
      <c r="M35" s="6"/>
      <c r="N35" s="6"/>
    </row>
    <row r="36" spans="1:14" x14ac:dyDescent="0.35">
      <c r="A36" s="5" t="s">
        <v>28</v>
      </c>
      <c r="B36" s="5">
        <v>10</v>
      </c>
      <c r="C36" s="5">
        <v>38</v>
      </c>
      <c r="D36" s="5">
        <v>3.8</v>
      </c>
      <c r="E36" s="5">
        <v>16.177777777777777</v>
      </c>
      <c r="F36"/>
      <c r="G36"/>
      <c r="H36"/>
    </row>
    <row r="37" spans="1:14" ht="15" thickBot="1" x14ac:dyDescent="0.4">
      <c r="A37" s="6" t="s">
        <v>29</v>
      </c>
      <c r="B37" s="6">
        <v>10</v>
      </c>
      <c r="C37" s="6">
        <v>0</v>
      </c>
      <c r="D37" s="6">
        <v>0</v>
      </c>
      <c r="E37" s="6">
        <v>0</v>
      </c>
      <c r="F37" s="6"/>
      <c r="G37"/>
      <c r="H37"/>
    </row>
    <row r="38" spans="1:14" x14ac:dyDescent="0.35">
      <c r="A38" s="5" t="s">
        <v>0</v>
      </c>
      <c r="B38" s="5">
        <v>10</v>
      </c>
      <c r="C38" s="5">
        <v>3105457</v>
      </c>
      <c r="D38" s="5">
        <v>310545.7</v>
      </c>
      <c r="E38" s="5">
        <v>78110626378.455551</v>
      </c>
      <c r="F38" t="s">
        <v>8</v>
      </c>
      <c r="G38"/>
      <c r="H38" s="5" t="s">
        <v>395</v>
      </c>
      <c r="I38" s="5">
        <v>95054450050291.109</v>
      </c>
      <c r="J38" s="5">
        <v>5</v>
      </c>
      <c r="K38" s="5">
        <v>19010890010058.223</v>
      </c>
      <c r="L38" s="5">
        <v>90.489114282702445</v>
      </c>
      <c r="M38" s="5">
        <v>5.4252462235458078E-25</v>
      </c>
      <c r="N38" s="5">
        <v>2.3860698615742186</v>
      </c>
    </row>
    <row r="39" spans="1:14" x14ac:dyDescent="0.35">
      <c r="A39" s="5" t="s">
        <v>1</v>
      </c>
      <c r="B39" s="5">
        <v>10</v>
      </c>
      <c r="C39" s="5">
        <v>69704</v>
      </c>
      <c r="D39" s="5">
        <v>6970.4</v>
      </c>
      <c r="E39" s="5">
        <v>4785591.8222222198</v>
      </c>
      <c r="F39"/>
      <c r="G39"/>
      <c r="H39" s="5" t="s">
        <v>396</v>
      </c>
      <c r="I39" s="5">
        <v>11344879090493.9</v>
      </c>
      <c r="J39" s="5">
        <v>54</v>
      </c>
      <c r="K39" s="5">
        <v>210090353527.66483</v>
      </c>
      <c r="L39" s="5"/>
      <c r="M39" s="5"/>
      <c r="N39" s="5"/>
    </row>
    <row r="40" spans="1:14" x14ac:dyDescent="0.35">
      <c r="A40" s="5" t="s">
        <v>17</v>
      </c>
      <c r="B40" s="5">
        <v>10</v>
      </c>
      <c r="C40" s="5">
        <v>34272817</v>
      </c>
      <c r="D40" s="5">
        <v>3427281.7</v>
      </c>
      <c r="E40" s="5">
        <v>1182426709024.4548</v>
      </c>
      <c r="F40"/>
      <c r="G40"/>
      <c r="H40" s="5"/>
      <c r="I40" s="5"/>
      <c r="J40" s="5"/>
      <c r="K40" s="5"/>
      <c r="L40" s="5"/>
      <c r="M40" s="5"/>
      <c r="N40" s="5"/>
    </row>
    <row r="41" spans="1:14" ht="15" thickBot="1" x14ac:dyDescent="0.4">
      <c r="A41" s="5" t="s">
        <v>27</v>
      </c>
      <c r="B41" s="5">
        <v>10</v>
      </c>
      <c r="C41" s="5">
        <v>384</v>
      </c>
      <c r="D41" s="5">
        <v>38.4</v>
      </c>
      <c r="E41" s="5">
        <v>163.37777777777774</v>
      </c>
      <c r="F41"/>
      <c r="G41"/>
      <c r="H41" s="6" t="s">
        <v>397</v>
      </c>
      <c r="I41" s="6">
        <v>106399329140785.02</v>
      </c>
      <c r="J41" s="6">
        <v>59</v>
      </c>
      <c r="K41" s="6"/>
      <c r="L41" s="6"/>
      <c r="M41" s="6"/>
      <c r="N41" s="6"/>
    </row>
    <row r="42" spans="1:14" x14ac:dyDescent="0.35">
      <c r="A42" s="5" t="s">
        <v>28</v>
      </c>
      <c r="B42" s="5">
        <v>10</v>
      </c>
      <c r="C42" s="5">
        <v>19</v>
      </c>
      <c r="D42" s="5">
        <v>1.9</v>
      </c>
      <c r="E42" s="5">
        <v>7.8777777777777782</v>
      </c>
      <c r="F42"/>
      <c r="G42"/>
      <c r="H42"/>
    </row>
    <row r="43" spans="1:14" ht="15" thickBot="1" x14ac:dyDescent="0.4">
      <c r="A43" s="6" t="s">
        <v>29</v>
      </c>
      <c r="B43" s="6">
        <v>10</v>
      </c>
      <c r="C43" s="6">
        <v>0</v>
      </c>
      <c r="D43" s="6">
        <v>0</v>
      </c>
      <c r="E43" s="6">
        <v>0</v>
      </c>
      <c r="F43" s="6"/>
      <c r="G43"/>
      <c r="H43"/>
    </row>
    <row r="44" spans="1:14" x14ac:dyDescent="0.35">
      <c r="A44" s="5" t="s">
        <v>0</v>
      </c>
      <c r="B44" s="5">
        <v>10</v>
      </c>
      <c r="C44" s="5">
        <v>273160692</v>
      </c>
      <c r="D44" s="5">
        <v>27316069.199999999</v>
      </c>
      <c r="E44" s="5">
        <v>96529654837831.328</v>
      </c>
      <c r="F44" t="s">
        <v>9</v>
      </c>
      <c r="G44"/>
      <c r="H44" s="5" t="s">
        <v>395</v>
      </c>
      <c r="I44" s="5">
        <v>6144386202591244</v>
      </c>
      <c r="J44" s="5">
        <v>5</v>
      </c>
      <c r="K44" s="5">
        <v>1228877240518248.8</v>
      </c>
      <c r="L44" s="5">
        <v>76.191373316578563</v>
      </c>
      <c r="M44" s="5">
        <v>3.2090105237183216E-23</v>
      </c>
      <c r="N44" s="5">
        <v>2.3860698615742186</v>
      </c>
    </row>
    <row r="45" spans="1:14" x14ac:dyDescent="0.35">
      <c r="A45" s="5" t="s">
        <v>1</v>
      </c>
      <c r="B45" s="5">
        <v>10</v>
      </c>
      <c r="C45" s="5">
        <v>13274</v>
      </c>
      <c r="D45" s="5">
        <v>1327.4</v>
      </c>
      <c r="E45" s="5">
        <v>154239.59999999983</v>
      </c>
      <c r="F45"/>
      <c r="G45"/>
      <c r="H45" s="5" t="s">
        <v>396</v>
      </c>
      <c r="I45" s="5">
        <v>870956488896180.88</v>
      </c>
      <c r="J45" s="5">
        <v>54</v>
      </c>
      <c r="K45" s="5">
        <v>16128823868447.795</v>
      </c>
      <c r="L45" s="5"/>
      <c r="M45" s="5"/>
      <c r="N45" s="5"/>
    </row>
    <row r="46" spans="1:14" x14ac:dyDescent="0.35">
      <c r="A46" s="5" t="s">
        <v>17</v>
      </c>
      <c r="B46" s="5">
        <v>10</v>
      </c>
      <c r="C46" s="5">
        <v>8783701</v>
      </c>
      <c r="D46" s="5">
        <v>878370.1</v>
      </c>
      <c r="E46" s="5">
        <v>243288218112.54449</v>
      </c>
      <c r="F46"/>
      <c r="G46"/>
      <c r="H46" s="5"/>
      <c r="I46" s="5"/>
      <c r="J46" s="5"/>
      <c r="K46" s="5"/>
      <c r="L46" s="5"/>
      <c r="M46" s="5"/>
      <c r="N46" s="5"/>
    </row>
    <row r="47" spans="1:14" ht="15" thickBot="1" x14ac:dyDescent="0.4">
      <c r="A47" s="5" t="s">
        <v>27</v>
      </c>
      <c r="B47" s="5">
        <v>10</v>
      </c>
      <c r="C47" s="5">
        <v>318</v>
      </c>
      <c r="D47" s="5">
        <v>31.8</v>
      </c>
      <c r="E47" s="5">
        <v>497.28888888888895</v>
      </c>
      <c r="F47"/>
      <c r="G47"/>
      <c r="H47" s="6" t="s">
        <v>397</v>
      </c>
      <c r="I47" s="6">
        <v>7015342691487425</v>
      </c>
      <c r="J47" s="6">
        <v>59</v>
      </c>
      <c r="K47" s="6"/>
      <c r="L47" s="6"/>
      <c r="M47" s="6"/>
      <c r="N47" s="6"/>
    </row>
    <row r="48" spans="1:14" x14ac:dyDescent="0.35">
      <c r="A48" s="5" t="s">
        <v>28</v>
      </c>
      <c r="B48" s="5">
        <v>10</v>
      </c>
      <c r="C48" s="5">
        <v>46</v>
      </c>
      <c r="D48" s="5">
        <v>4.5999999999999996</v>
      </c>
      <c r="E48" s="5">
        <v>6.0444444444444452</v>
      </c>
      <c r="F48"/>
      <c r="G48"/>
      <c r="H48"/>
    </row>
    <row r="49" spans="1:14" ht="15" thickBot="1" x14ac:dyDescent="0.4">
      <c r="A49" s="6" t="s">
        <v>29</v>
      </c>
      <c r="B49" s="6">
        <v>10</v>
      </c>
      <c r="C49" s="6">
        <v>0</v>
      </c>
      <c r="D49" s="6">
        <v>0</v>
      </c>
      <c r="E49" s="6">
        <v>0</v>
      </c>
      <c r="F49" s="6"/>
      <c r="G49"/>
      <c r="H49"/>
    </row>
    <row r="50" spans="1:14" x14ac:dyDescent="0.35">
      <c r="A50" s="5" t="s">
        <v>0</v>
      </c>
      <c r="B50" s="5">
        <v>10</v>
      </c>
      <c r="C50" s="5">
        <v>383726708</v>
      </c>
      <c r="D50" s="5">
        <v>38372670.799999997</v>
      </c>
      <c r="E50" s="5">
        <v>57486680328607.555</v>
      </c>
      <c r="F50" t="s">
        <v>10</v>
      </c>
      <c r="G50"/>
      <c r="H50" s="5" t="s">
        <v>395</v>
      </c>
      <c r="I50" s="5">
        <v>1.2245738982911704E+16</v>
      </c>
      <c r="J50" s="5">
        <v>5</v>
      </c>
      <c r="K50" s="5">
        <v>2449147796582341</v>
      </c>
      <c r="L50" s="5">
        <v>255.61384751314353</v>
      </c>
      <c r="M50" s="5">
        <v>2.7496720118221896E-36</v>
      </c>
      <c r="N50" s="5">
        <v>2.3860698615742186</v>
      </c>
    </row>
    <row r="51" spans="1:14" x14ac:dyDescent="0.35">
      <c r="A51" s="5" t="s">
        <v>1</v>
      </c>
      <c r="B51" s="5">
        <v>10</v>
      </c>
      <c r="C51" s="5">
        <v>1583</v>
      </c>
      <c r="D51" s="5">
        <v>158.30000000000001</v>
      </c>
      <c r="E51" s="5">
        <v>2213.3444444444449</v>
      </c>
      <c r="F51"/>
      <c r="G51"/>
      <c r="H51" s="5" t="s">
        <v>396</v>
      </c>
      <c r="I51" s="5">
        <v>517397560038862.81</v>
      </c>
      <c r="J51" s="5">
        <v>54</v>
      </c>
      <c r="K51" s="5">
        <v>9581436297015.9785</v>
      </c>
      <c r="L51" s="5"/>
      <c r="M51" s="5"/>
      <c r="N51" s="5"/>
    </row>
    <row r="52" spans="1:14" x14ac:dyDescent="0.35">
      <c r="A52" s="5" t="s">
        <v>17</v>
      </c>
      <c r="B52" s="5">
        <v>10</v>
      </c>
      <c r="C52" s="5">
        <v>1960377</v>
      </c>
      <c r="D52" s="5">
        <v>196037.7</v>
      </c>
      <c r="E52" s="5">
        <v>1937451214.2333307</v>
      </c>
      <c r="F52"/>
      <c r="G52"/>
      <c r="H52" s="5"/>
      <c r="I52" s="5"/>
      <c r="J52" s="5"/>
      <c r="K52" s="5"/>
      <c r="L52" s="5"/>
      <c r="M52" s="5"/>
      <c r="N52" s="5"/>
    </row>
    <row r="53" spans="1:14" ht="15" thickBot="1" x14ac:dyDescent="0.4">
      <c r="A53" s="5" t="s">
        <v>27</v>
      </c>
      <c r="B53" s="5">
        <v>10</v>
      </c>
      <c r="C53" s="5">
        <v>107</v>
      </c>
      <c r="D53" s="5">
        <v>10.7</v>
      </c>
      <c r="E53" s="5">
        <v>58.455555555555549</v>
      </c>
      <c r="F53"/>
      <c r="G53"/>
      <c r="H53" s="6" t="s">
        <v>397</v>
      </c>
      <c r="I53" s="6">
        <v>1.2763136542950566E+16</v>
      </c>
      <c r="J53" s="6">
        <v>59</v>
      </c>
      <c r="K53" s="6"/>
      <c r="L53" s="6"/>
      <c r="M53" s="6"/>
      <c r="N53" s="6"/>
    </row>
    <row r="54" spans="1:14" x14ac:dyDescent="0.35">
      <c r="A54" s="5" t="s">
        <v>28</v>
      </c>
      <c r="B54" s="5">
        <v>10</v>
      </c>
      <c r="C54" s="5">
        <v>9</v>
      </c>
      <c r="D54" s="5">
        <v>0.9</v>
      </c>
      <c r="E54" s="5">
        <v>2.322222222222222</v>
      </c>
      <c r="F54"/>
      <c r="G54"/>
      <c r="H54"/>
    </row>
    <row r="55" spans="1:14" ht="15" thickBot="1" x14ac:dyDescent="0.4">
      <c r="A55" s="6" t="s">
        <v>29</v>
      </c>
      <c r="B55" s="6">
        <v>10</v>
      </c>
      <c r="C55" s="6">
        <v>0</v>
      </c>
      <c r="D55" s="6">
        <v>0</v>
      </c>
      <c r="E55" s="6">
        <v>0</v>
      </c>
      <c r="F55" s="6"/>
      <c r="G55"/>
      <c r="H55"/>
    </row>
    <row r="56" spans="1:14" x14ac:dyDescent="0.35">
      <c r="A56" s="5" t="s">
        <v>0</v>
      </c>
      <c r="B56" s="5">
        <v>10</v>
      </c>
      <c r="C56" s="5">
        <v>223548803</v>
      </c>
      <c r="D56" s="5">
        <v>22354880.300000001</v>
      </c>
      <c r="E56" s="5">
        <v>46096981537618</v>
      </c>
      <c r="F56" t="s">
        <v>11</v>
      </c>
      <c r="G56"/>
      <c r="H56" s="5" t="s">
        <v>395</v>
      </c>
      <c r="I56" s="5">
        <v>4133523785315166.5</v>
      </c>
      <c r="J56" s="5">
        <v>5</v>
      </c>
      <c r="K56" s="5">
        <v>826704757063033.25</v>
      </c>
      <c r="L56" s="5">
        <v>107.50836456645365</v>
      </c>
      <c r="M56" s="5">
        <v>8.3916693596137268E-27</v>
      </c>
      <c r="N56" s="5">
        <v>2.3860698615742186</v>
      </c>
    </row>
    <row r="57" spans="1:14" x14ac:dyDescent="0.35">
      <c r="A57" s="5" t="s">
        <v>1</v>
      </c>
      <c r="B57" s="5">
        <v>10</v>
      </c>
      <c r="C57" s="5">
        <v>9769</v>
      </c>
      <c r="D57" s="5">
        <v>976.9</v>
      </c>
      <c r="E57" s="5">
        <v>48672.766666666706</v>
      </c>
      <c r="F57"/>
      <c r="G57"/>
      <c r="H57" s="5" t="s">
        <v>396</v>
      </c>
      <c r="I57" s="5">
        <v>415242637737358.63</v>
      </c>
      <c r="J57" s="5">
        <v>54</v>
      </c>
      <c r="K57" s="5">
        <v>7689678476617.752</v>
      </c>
      <c r="L57" s="5"/>
      <c r="M57" s="5"/>
      <c r="N57" s="5"/>
    </row>
    <row r="58" spans="1:14" x14ac:dyDescent="0.35">
      <c r="A58" s="5" t="s">
        <v>17</v>
      </c>
      <c r="B58" s="5">
        <v>10</v>
      </c>
      <c r="C58" s="5">
        <v>4360009</v>
      </c>
      <c r="D58" s="5">
        <v>436000.9</v>
      </c>
      <c r="E58" s="5">
        <v>41089273105.211098</v>
      </c>
      <c r="F58"/>
      <c r="H58" s="5"/>
      <c r="I58" s="5"/>
      <c r="J58" s="5"/>
      <c r="K58" s="5"/>
      <c r="L58" s="5"/>
      <c r="M58" s="5"/>
      <c r="N58" s="5"/>
    </row>
    <row r="59" spans="1:14" ht="15" thickBot="1" x14ac:dyDescent="0.4">
      <c r="A59" s="5" t="s">
        <v>27</v>
      </c>
      <c r="B59" s="5">
        <v>10</v>
      </c>
      <c r="C59" s="5">
        <v>287</v>
      </c>
      <c r="D59" s="5">
        <v>28.7</v>
      </c>
      <c r="E59" s="5">
        <v>268.90000000000003</v>
      </c>
      <c r="F59"/>
      <c r="G59"/>
      <c r="H59" s="6" t="s">
        <v>397</v>
      </c>
      <c r="I59" s="6">
        <v>4548766423052525</v>
      </c>
      <c r="J59" s="6">
        <v>59</v>
      </c>
      <c r="K59" s="6"/>
      <c r="L59" s="6"/>
      <c r="M59" s="6"/>
      <c r="N59" s="6"/>
    </row>
    <row r="60" spans="1:14" x14ac:dyDescent="0.35">
      <c r="A60" s="5" t="s">
        <v>28</v>
      </c>
      <c r="B60" s="5">
        <v>10</v>
      </c>
      <c r="C60" s="5">
        <v>55</v>
      </c>
      <c r="D60" s="5">
        <v>5.5</v>
      </c>
      <c r="E60" s="5">
        <v>41.611111111111114</v>
      </c>
      <c r="F60"/>
      <c r="G60"/>
      <c r="H60"/>
    </row>
    <row r="61" spans="1:14" ht="15" thickBot="1" x14ac:dyDescent="0.4">
      <c r="A61" s="6" t="s">
        <v>29</v>
      </c>
      <c r="B61" s="6">
        <v>10</v>
      </c>
      <c r="C61" s="6">
        <v>0</v>
      </c>
      <c r="D61" s="6">
        <v>0</v>
      </c>
      <c r="E61" s="6">
        <v>0</v>
      </c>
      <c r="F61" s="6"/>
      <c r="G61"/>
      <c r="H61"/>
    </row>
    <row r="62" spans="1:14" x14ac:dyDescent="0.35">
      <c r="A62" s="5" t="s">
        <v>0</v>
      </c>
      <c r="B62" s="5">
        <v>10</v>
      </c>
      <c r="C62" s="5">
        <v>419170937</v>
      </c>
      <c r="D62" s="5">
        <v>41917093.700000003</v>
      </c>
      <c r="E62" s="5">
        <v>52338926849296.219</v>
      </c>
      <c r="F62" t="s">
        <v>12</v>
      </c>
      <c r="G62"/>
      <c r="H62" s="5" t="s">
        <v>395</v>
      </c>
      <c r="I62" s="5">
        <v>1.4582628810782988E+16</v>
      </c>
      <c r="J62" s="5">
        <v>5</v>
      </c>
      <c r="K62" s="5">
        <v>2916525762156597.5</v>
      </c>
      <c r="L62" s="5">
        <v>334.13296643392664</v>
      </c>
      <c r="M62" s="5">
        <v>2.6090480703912919E-39</v>
      </c>
      <c r="N62" s="5">
        <v>2.3860698615742186</v>
      </c>
    </row>
    <row r="63" spans="1:14" x14ac:dyDescent="0.35">
      <c r="A63" s="5" t="s">
        <v>1</v>
      </c>
      <c r="B63" s="5">
        <v>10</v>
      </c>
      <c r="C63" s="5">
        <v>4439</v>
      </c>
      <c r="D63" s="5">
        <v>443.9</v>
      </c>
      <c r="E63" s="5">
        <v>8617.4333333333234</v>
      </c>
      <c r="F63"/>
      <c r="G63"/>
      <c r="H63" s="5" t="s">
        <v>396</v>
      </c>
      <c r="I63" s="5">
        <v>471346460773722.25</v>
      </c>
      <c r="J63" s="5">
        <v>54</v>
      </c>
      <c r="K63" s="5">
        <v>8728638162476.3379</v>
      </c>
      <c r="L63" s="5"/>
      <c r="M63" s="5"/>
      <c r="N63" s="5"/>
    </row>
    <row r="64" spans="1:14" x14ac:dyDescent="0.35">
      <c r="A64" s="5" t="s">
        <v>17</v>
      </c>
      <c r="B64" s="5">
        <v>10</v>
      </c>
      <c r="C64" s="5">
        <v>4359470</v>
      </c>
      <c r="D64" s="5">
        <v>435947</v>
      </c>
      <c r="E64" s="5">
        <v>32902116825.111111</v>
      </c>
      <c r="F64"/>
      <c r="G64"/>
      <c r="H64" s="5"/>
      <c r="I64" s="5"/>
      <c r="J64" s="5"/>
      <c r="K64" s="5"/>
      <c r="L64" s="5"/>
      <c r="M64" s="5"/>
      <c r="N64" s="5"/>
    </row>
    <row r="65" spans="1:14" ht="15" thickBot="1" x14ac:dyDescent="0.4">
      <c r="A65" s="5" t="s">
        <v>27</v>
      </c>
      <c r="B65" s="5">
        <v>10</v>
      </c>
      <c r="C65" s="5">
        <v>174</v>
      </c>
      <c r="D65" s="5">
        <v>17.399999999999999</v>
      </c>
      <c r="E65" s="5">
        <v>105.82222222222224</v>
      </c>
      <c r="F65"/>
      <c r="G65"/>
      <c r="H65" s="6" t="s">
        <v>397</v>
      </c>
      <c r="I65" s="6">
        <v>1.505397527155671E+16</v>
      </c>
      <c r="J65" s="6">
        <v>59</v>
      </c>
      <c r="K65" s="6"/>
      <c r="L65" s="6"/>
      <c r="M65" s="6"/>
      <c r="N65" s="6"/>
    </row>
    <row r="66" spans="1:14" x14ac:dyDescent="0.35">
      <c r="A66" s="5" t="s">
        <v>28</v>
      </c>
      <c r="B66" s="5">
        <v>10</v>
      </c>
      <c r="C66" s="5">
        <v>41</v>
      </c>
      <c r="D66" s="5">
        <v>4.0999999999999996</v>
      </c>
      <c r="E66" s="5">
        <v>12.988888888888889</v>
      </c>
      <c r="F66"/>
      <c r="G66"/>
      <c r="H66"/>
      <c r="I66"/>
    </row>
    <row r="67" spans="1:14" ht="15" thickBot="1" x14ac:dyDescent="0.4">
      <c r="A67" s="6" t="s">
        <v>29</v>
      </c>
      <c r="B67" s="6">
        <v>10</v>
      </c>
      <c r="C67" s="6">
        <v>0</v>
      </c>
      <c r="D67" s="6">
        <v>0</v>
      </c>
      <c r="E67" s="6">
        <v>0</v>
      </c>
      <c r="F67" s="6"/>
      <c r="G67"/>
      <c r="H67"/>
      <c r="I67"/>
    </row>
    <row r="68" spans="1:14" x14ac:dyDescent="0.35">
      <c r="A68"/>
      <c r="B68"/>
      <c r="C68"/>
      <c r="D68"/>
      <c r="E68"/>
      <c r="F68"/>
      <c r="G68"/>
      <c r="H68"/>
      <c r="I68"/>
    </row>
    <row r="69" spans="1:14" x14ac:dyDescent="0.35">
      <c r="H69"/>
      <c r="I69"/>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652F7D-CEB0-4394-9774-90AE4EC176C2}">
  <dimension ref="A1"/>
  <sheetViews>
    <sheetView workbookViewId="0">
      <selection activeCell="Q17" sqref="Q17"/>
    </sheetView>
  </sheetViews>
  <sheetFormatPr defaultRowHeight="14.5" x14ac:dyDescent="0.35"/>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411E59-1010-44F8-9A45-FBE0C58D5754}">
  <dimension ref="A1"/>
  <sheetViews>
    <sheetView workbookViewId="0">
      <selection activeCell="P14" sqref="P14"/>
    </sheetView>
  </sheetViews>
  <sheetFormatPr defaultRowHeight="14.5" x14ac:dyDescent="0.35"/>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K A G A A B Q S w M E F A A C A A g A m a Q 2 V i A 4 H 2 e k A A A A 9 Q A A A B I A H A B D b 2 5 m a W c v U G F j a 2 F n Z S 5 4 b W w g o h g A K K A U A A A A A A A A A A A A A A A A A A A A A A A A A A A A h Y 8 x D o I w G I W v Q r r T 1 m o M k p 8 y u E p i Q j S u T a n Q C M X Q Y r m b g 0 f y C m I U d X N 8 3 / u G 9 + 7 X G 6 R D U w c X 1 V n d m g T N M E W B M r I t t C k T 1 L t j G K G U w 1 b I k y h V M M r G x o M t E l Q 5 d 4 4 J 8 d 5 j P 8 d t V x J G 6 Y w c s k 0 u K 9 U I 9 J H 1 f z n U x j p h p E I c 9 q 8 x n O H V E k c L h i m Q i U G m z b d n 4 9 x n + w N h 3 d e u 7 x R X J t z l Q K Y I 5 H 2 B P w B Q S w M E F A A C A A g A m a Q 2 V 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J m k N l a p z X b Q m g M A A E g S A A A T A B w A R m 9 y b X V s Y X M v U 2 V j d G l v b j E u b S C i G A A o o B Q A A A A A A A A A A A A A A A A A A A A A A A A A A A D t V t 9 v 0 z A Q f p + 0 / 8 H K X l o p V H Q C H o A y l X Q V l d C A d f D S V s g k t 9 U i s Y v t t A t T / 3 f O d t a k T S L G 2 B C / + t L k 7 v z d + X P O 9 y k I N R O c j N 1 / 9 9 n + 3 v 6 e m l M J E T n w T m B F z k U c g f R I j 8 S g 9 / c I / s Y i l S G g Z W h 9 n S G L Q b W 8 4 O n 0 v Q K p p l 8 7 d J 7 Q i E 0 H o D 5 r s Z i + S 0 E Z + A e B W G T T E m r b d 4 g H H m J o M F l f s S g C T i x m 1 6 Q 9 o 5 9 i 6 I w h x h J P x U q 1 X H q f A A 3 n Z N L X W r J P q Q Y 1 O 5 q 4 x b M j 8 v w F 0 T K F A n / E l + I z k C B V W i R k m H K 3 3 y J B P 4 o C E a c J b z U W 4 x P v T F K u z o V M r M 3 L i z j Y t b c m g e A a u J 6 1 i x J O g d M E Q V 2 a 8 u a c J 7 e 3 m o v 1 y Z V 3 g p G m E s d C x 7 6 u y 0 k S s c Q k b / Q c Z E 0 q x 2 O R q l K U y V H G r m 6 6 l O 3 4 c k F 5 h M s t e A 5 S y u b 8 9 n l D b k O F d e Q 6 E B d i i j E F 7 z J 9 4 I 1 p s s D k 9 r V d 4 j u Y U 3 5 h a s s W U J S 0 W e 9 g j d P A N u z E v 9 p l Q + M C o u F S r w 1 T o w h N I 6 6 f P O o Y J G t 7 K 5 Q 2 L 3 W + f h j C Q k P U 5 2 o F s n Y 1 9 h 7 X 1 m N T U Z 5 Z e y C B m q 9 g Q P W m j A i f N U v c w g G e 7 G 7 A 9 e J x K C R U c 3 1 g s A p E y n X V 9 V J E W W W 3 b 1 Y c p O n x u s K t c 8 D U I q Z Z L V e v q d L H E d O i E a K I u A l O I x M m o I 8 t s 2 Q 6 a w w 6 Y z q u Y p / R C 1 U x u s N q I C o Q S Y I H 1 u A d 0 q W Q T E P T 4 l g o i B p r N N g p x 1 0 Y b q O 6 g 8 2 v m d c s B K 6 q 2 6 k Y P n a 3 T O v 2 / h 7 j t Q 1 j J 8 F k c / n g F S 6 z l 4 x H j F 9 g L 3 m I D Z e A j U f l E J s p j a k 9 K + + p V + r Q c m d 6 a 4 / M S r N l p 4 9 r 5 0 s L m w F R 8 S 7 u t k n v R R G x F R W o Z W c g w t Q c Q 2 m F P 8 G O Y A m S L 3 u e j 9 v O r 5 r e 4 W O f H P N Q m K 3 0 u o e P D 3 3 y L h U a x j q L o V c 8 d h B 4 d n 2 d O I b e S p G g G w c D U J x f q r h W c k 9 u 3 8 y o S W 7 v x / E 4 p E i W 6 p m 5 N G s 7 1 G v u G 9 C L w 3 F 4 2 9 O 5 z O 7 9 j u c T u m Q X 9 v b p I q z D v 3 q 4 3 g y 5 o s 5 S 5 H a x W z n u s N w / X U K Q 1 m G 7 S U Z Y 3 9 8 s J e w G f 5 G c y I n + v q R w r G + 1 l z X 9 l x b / p c W / I C 1 2 w m 6 u L 7 4 n J u o G l + 2 s e 5 g G P z 2 x C h 2 B 6 2 t K R h 8 l k 5 H a x F m B Z I e 7 T 1 A n U Z m N 8 N 7 X 7 J y h / q g C + J a Y n u d C z f H t Q J 3 C l 5 R h J U 4 v b B N Y r 7 B q a f x h c f T o F u L o b o V R 8 Q 1 V U H + t K G 3 + O O 9 J m N 6 G + 9 9 D m H 4 D U E s B A i 0 A F A A C A A g A m a Q 2 V i A 4 H 2 e k A A A A 9 Q A A A B I A A A A A A A A A A A A A A A A A A A A A A E N v b m Z p Z y 9 Q Y W N r Y W d l L n h t b F B L A Q I t A B Q A A g A I A J m k N l Y P y u m r p A A A A O k A A A A T A A A A A A A A A A A A A A A A A P A A A A B b Q 2 9 u d G V u d F 9 U e X B l c 1 0 u e G 1 s U E s B A i 0 A F A A C A A g A m a Q 2 V q n N d t C a A w A A S B I A A B M A A A A A A A A A A A A A A A A A 4 Q E A A E Z v c m 1 1 b G F z L 1 N l Y 3 R p b 2 4 x L m 1 Q S w U G A A A A A A M A A w D C A A A A y A 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S k o A A A A A A A A o S 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E V u d H J 5 I F R 5 c G U 9 I l F 1 Z X J 5 R 3 J v d X B z I i B W Y W x 1 Z T 0 i c 0 F n Q U F B Q U F B Q U F B Q V p r R z h 2 V G x P V E p D V z B j W E N 0 a n V i S V Z S e V l X N X p a b T l 5 Y l N C R 2 F X e G x J R 1 p 5 Y j I w Z 1 V Y V m x j M 1 J w Y j I 0 d F E y O X d l U U F B Q U F B Q U F B Q U F B Q U F B N X l z O V p s a W t R b 1 M y V T V i R z B V M U Z E a 2 h s Y k h C b G N p Q l J k V 1 Z 5 Y V d W e k F B R U F a a 0 c 4 d l R s T 1 R K Q 1 c w Y 1 h D d G p 1 Y k F B Q U F B Q T 0 9 I i A v P j w v U 3 R h Y m x l R W 5 0 c m l l c z 4 8 L 0 l 0 Z W 0 + P E l 0 Z W 0 + P E l 0 Z W 1 M b 2 N h d G l v b j 4 8 S X R l b V R 5 c G U + R m 9 y b X V s Y T w v S X R l b V R 5 c G U + P E l 0 Z W 1 Q Y X R o P l N l Y 3 R p b 2 4 x L 0 5 l d y U y M G Z v b G R l c j 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l J l b G F 0 a W 9 u c 2 h p c E l u Z m 9 D b 2 5 0 Y W l u Z X I i I F Z h b H V l P S J z e y Z x d W 9 0 O 2 N v b H V t b k N v d W 5 0 J n F 1 b 3 Q 7 O j I 2 L C Z x d W 9 0 O 2 t l e U N v b H V t b k 5 h b W V z J n F 1 b 3 Q 7 O l t d L C Z x d W 9 0 O 3 F 1 Z X J 5 U m V s Y X R p b 2 5 z a G l w c y Z x d W 9 0 O z p b X S w m c X V v d D t j b 2 x 1 b W 5 J Z G V u d G l 0 a W V z J n F 1 b 3 Q 7 O l s m c X V v d D t T Z W N 0 a W 9 u M S 9 O Z X c g Z m 9 s Z G V y L 0 N o Y W 5 n Z W Q g V H l w Z S 5 7 U 2 9 1 c m N l L k 5 h b W U s M H 0 m c X V v d D s s J n F 1 b 3 Q 7 U 2 V j d G l v b j E v T m V 3 I G Z v b G R l c i 9 D a G F u Z 2 V k I F R 5 c G U u e 0 l k L D F 9 J n F 1 b 3 Q 7 L C Z x d W 9 0 O 1 N l Y 3 R p b 2 4 x L 0 5 l d y B m b 2 x k Z X I v Q 2 h h b m d l Z C B U e X B l L n t Q b 3 N 0 V H l w Z U l k L D J 9 J n F 1 b 3 Q 7 L C Z x d W 9 0 O 1 N l Y 3 R p b 2 4 x L 0 5 l d y B m b 2 x k Z X I v Q 2 h h b m d l Z C B U e X B l L n t B Y 2 N l c H R l Z E F u c 3 d l c k l k L D N 9 J n F 1 b 3 Q 7 L C Z x d W 9 0 O 1 N l Y 3 R p b 2 4 x L 0 5 l d y B m b 2 x k Z X I v Q 2 h h b m d l Z C B U e X B l L n t Q Y X J l b n R J Z C w 0 f S Z x d W 9 0 O y w m c X V v d D t T Z W N 0 a W 9 u M S 9 O Z X c g Z m 9 s Z G V y L 0 N o Y W 5 n Z W Q g V H l w Z S 5 7 Q 3 J l Y X R p b 2 5 E Y X R l L D V 9 J n F 1 b 3 Q 7 L C Z x d W 9 0 O 1 N l Y 3 R p b 2 4 x L 0 5 l d y B m b 2 x k Z X I v Q 2 h h b m d l Z C B U e X B l L n t E Z W x l d G l v b k R h d G U s N n 0 m c X V v d D s s J n F 1 b 3 Q 7 U 2 V j d G l v b j E v T m V 3 I G Z v b G R l c i 9 D a G F u Z 2 V k I F R 5 c G U u e 1 N j b 3 J l L D d 9 J n F 1 b 3 Q 7 L C Z x d W 9 0 O 1 N l Y 3 R p b 2 4 x L 0 5 l d y B m b 2 x k Z X I v Q 2 h h b m d l Z C B U e X B l L n t W a W V 3 Q 2 9 1 b n Q s O H 0 m c X V v d D s s J n F 1 b 3 Q 7 U 2 V j d G l v b j E v T m V 3 I G Z v b G R l c i 9 D a G F u Z 2 V k I F R 5 c G U u e 0 J v Z H k s O X 0 m c X V v d D s s J n F 1 b 3 Q 7 U 2 V j d G l v b j E v T m V 3 I G Z v b G R l c i 9 D a G F u Z 2 V k I F R 5 c G U u e 0 9 3 b m V y V X N l c k l k L D E w f S Z x d W 9 0 O y w m c X V v d D t T Z W N 0 a W 9 u M S 9 O Z X c g Z m 9 s Z G V y L 0 N o Y W 5 n Z W Q g V H l w Z S 5 7 T 3 d u Z X J E a X N w b G F 5 T m F t Z S w x M X 0 m c X V v d D s s J n F 1 b 3 Q 7 U 2 V j d G l v b j E v T m V 3 I G Z v b G R l c i 9 D a G F u Z 2 V k I F R 5 c G U u e 0 x h c 3 R F Z G l 0 b 3 J V c 2 V y S W Q s M T J 9 J n F 1 b 3 Q 7 L C Z x d W 9 0 O 1 N l Y 3 R p b 2 4 x L 0 5 l d y B m b 2 x k Z X I v Q 2 h h b m d l Z C B U e X B l L n t M Y X N 0 R W R p d G 9 y R G l z c G x h e U 5 h b W U s M T N 9 J n F 1 b 3 Q 7 L C Z x d W 9 0 O 1 N l Y 3 R p b 2 4 x L 0 5 l d y B m b 2 x k Z X I v Q 2 h h b m d l Z C B U e X B l L n t M Y X N 0 R W R p d E R h d G U s M T R 9 J n F 1 b 3 Q 7 L C Z x d W 9 0 O 1 N l Y 3 R p b 2 4 x L 0 5 l d y B m b 2 x k Z X I v Q 2 h h b m d l Z C B U e X B l L n t M Y X N 0 Q W N 0 a X Z p d H l E Y X R l L D E 1 f S Z x d W 9 0 O y w m c X V v d D t T Z W N 0 a W 9 u M S 9 O Z X c g Z m 9 s Z G V y L 0 N o Y W 5 n Z W Q g V H l w Z S 5 7 V G l 0 b G U s M T Z 9 J n F 1 b 3 Q 7 L C Z x d W 9 0 O 1 N l Y 3 R p b 2 4 x L 0 5 l d y B m b 2 x k Z X I v Q 2 h h b m d l Z C B U e X B l L n t U Y W d z L D E 3 f S Z x d W 9 0 O y w m c X V v d D t T Z W N 0 a W 9 u M S 9 O Z X c g Z m 9 s Z G V y L 0 N o Y W 5 n Z W Q g V H l w Z S 5 7 Q W 5 z d 2 V y Q 2 9 1 b n Q s M T h 9 J n F 1 b 3 Q 7 L C Z x d W 9 0 O 1 N l Y 3 R p b 2 4 x L 0 5 l d y B m b 2 x k Z X I v Q 2 h h b m d l Z C B U e X B l L n t D b 2 1 t Z W 5 0 Q 2 9 1 b n Q s M T l 9 J n F 1 b 3 Q 7 L C Z x d W 9 0 O 1 N l Y 3 R p b 2 4 x L 0 5 l d y B m b 2 x k Z X I v Q 2 h h b m d l Z C B U e X B l L n t G Y X Z v c m l 0 Z U N v d W 5 0 L D I w f S Z x d W 9 0 O y w m c X V v d D t T Z W N 0 a W 9 u M S 9 O Z X c g Z m 9 s Z G V y L 0 N o Y W 5 n Z W Q g V H l w Z S 5 7 Q 2 x v c 2 V k R G F 0 Z S w y M X 0 m c X V v d D s s J n F 1 b 3 Q 7 U 2 V j d G l v b j E v T m V 3 I G Z v b G R l c i 9 D a G F u Z 2 V k I F R 5 c G U u e 0 N v b W 1 1 b m l 0 e U 9 3 b m V k R G F 0 Z S w y M n 0 m c X V v d D s s J n F 1 b 3 Q 7 U 2 V j d G l v b j E v T m V 3 I G Z v b G R l c i 9 D a G F u Z 2 V k I F R 5 c G U u e 0 N v b n R l b n R M a W N l b n N l L D I z f S Z x d W 9 0 O y w m c X V v d D t T Z W N 0 a W 9 u M S 9 O Z X c g Z m 9 s Z G V y L 0 N o Y W 5 n Z W Q g V H l w Z S 5 7 L D I 0 f S Z x d W 9 0 O y w m c X V v d D t T Z W N 0 a W 9 u M S 9 O Z X c g Z m 9 s Z G V y L 0 N o Y W 5 n Z W Q g V H l w Z S 5 7 X z E s M j V 9 J n F 1 b 3 Q 7 X S w m c X V v d D t D b 2 x 1 b W 5 D b 3 V u d C Z x d W 9 0 O z o y N i w m c X V v d D t L Z X l D b 2 x 1 b W 5 O Y W 1 l c y Z x d W 9 0 O z p b X S w m c X V v d D t D b 2 x 1 b W 5 J Z G V u d G l 0 a W V z J n F 1 b 3 Q 7 O l s m c X V v d D t T Z W N 0 a W 9 u M S 9 O Z X c g Z m 9 s Z G V y L 0 N o Y W 5 n Z W Q g V H l w Z S 5 7 U 2 9 1 c m N l L k 5 h b W U s M H 0 m c X V v d D s s J n F 1 b 3 Q 7 U 2 V j d G l v b j E v T m V 3 I G Z v b G R l c i 9 D a G F u Z 2 V k I F R 5 c G U u e 0 l k L D F 9 J n F 1 b 3 Q 7 L C Z x d W 9 0 O 1 N l Y 3 R p b 2 4 x L 0 5 l d y B m b 2 x k Z X I v Q 2 h h b m d l Z C B U e X B l L n t Q b 3 N 0 V H l w Z U l k L D J 9 J n F 1 b 3 Q 7 L C Z x d W 9 0 O 1 N l Y 3 R p b 2 4 x L 0 5 l d y B m b 2 x k Z X I v Q 2 h h b m d l Z C B U e X B l L n t B Y 2 N l c H R l Z E F u c 3 d l c k l k L D N 9 J n F 1 b 3 Q 7 L C Z x d W 9 0 O 1 N l Y 3 R p b 2 4 x L 0 5 l d y B m b 2 x k Z X I v Q 2 h h b m d l Z C B U e X B l L n t Q Y X J l b n R J Z C w 0 f S Z x d W 9 0 O y w m c X V v d D t T Z W N 0 a W 9 u M S 9 O Z X c g Z m 9 s Z G V y L 0 N o Y W 5 n Z W Q g V H l w Z S 5 7 Q 3 J l Y X R p b 2 5 E Y X R l L D V 9 J n F 1 b 3 Q 7 L C Z x d W 9 0 O 1 N l Y 3 R p b 2 4 x L 0 5 l d y B m b 2 x k Z X I v Q 2 h h b m d l Z C B U e X B l L n t E Z W x l d G l v b k R h d G U s N n 0 m c X V v d D s s J n F 1 b 3 Q 7 U 2 V j d G l v b j E v T m V 3 I G Z v b G R l c i 9 D a G F u Z 2 V k I F R 5 c G U u e 1 N j b 3 J l L D d 9 J n F 1 b 3 Q 7 L C Z x d W 9 0 O 1 N l Y 3 R p b 2 4 x L 0 5 l d y B m b 2 x k Z X I v Q 2 h h b m d l Z C B U e X B l L n t W a W V 3 Q 2 9 1 b n Q s O H 0 m c X V v d D s s J n F 1 b 3 Q 7 U 2 V j d G l v b j E v T m V 3 I G Z v b G R l c i 9 D a G F u Z 2 V k I F R 5 c G U u e 0 J v Z H k s O X 0 m c X V v d D s s J n F 1 b 3 Q 7 U 2 V j d G l v b j E v T m V 3 I G Z v b G R l c i 9 D a G F u Z 2 V k I F R 5 c G U u e 0 9 3 b m V y V X N l c k l k L D E w f S Z x d W 9 0 O y w m c X V v d D t T Z W N 0 a W 9 u M S 9 O Z X c g Z m 9 s Z G V y L 0 N o Y W 5 n Z W Q g V H l w Z S 5 7 T 3 d u Z X J E a X N w b G F 5 T m F t Z S w x M X 0 m c X V v d D s s J n F 1 b 3 Q 7 U 2 V j d G l v b j E v T m V 3 I G Z v b G R l c i 9 D a G F u Z 2 V k I F R 5 c G U u e 0 x h c 3 R F Z G l 0 b 3 J V c 2 V y S W Q s M T J 9 J n F 1 b 3 Q 7 L C Z x d W 9 0 O 1 N l Y 3 R p b 2 4 x L 0 5 l d y B m b 2 x k Z X I v Q 2 h h b m d l Z C B U e X B l L n t M Y X N 0 R W R p d G 9 y R G l z c G x h e U 5 h b W U s M T N 9 J n F 1 b 3 Q 7 L C Z x d W 9 0 O 1 N l Y 3 R p b 2 4 x L 0 5 l d y B m b 2 x k Z X I v Q 2 h h b m d l Z C B U e X B l L n t M Y X N 0 R W R p d E R h d G U s M T R 9 J n F 1 b 3 Q 7 L C Z x d W 9 0 O 1 N l Y 3 R p b 2 4 x L 0 5 l d y B m b 2 x k Z X I v Q 2 h h b m d l Z C B U e X B l L n t M Y X N 0 Q W N 0 a X Z p d H l E Y X R l L D E 1 f S Z x d W 9 0 O y w m c X V v d D t T Z W N 0 a W 9 u M S 9 O Z X c g Z m 9 s Z G V y L 0 N o Y W 5 n Z W Q g V H l w Z S 5 7 V G l 0 b G U s M T Z 9 J n F 1 b 3 Q 7 L C Z x d W 9 0 O 1 N l Y 3 R p b 2 4 x L 0 5 l d y B m b 2 x k Z X I v Q 2 h h b m d l Z C B U e X B l L n t U Y W d z L D E 3 f S Z x d W 9 0 O y w m c X V v d D t T Z W N 0 a W 9 u M S 9 O Z X c g Z m 9 s Z G V y L 0 N o Y W 5 n Z W Q g V H l w Z S 5 7 Q W 5 z d 2 V y Q 2 9 1 b n Q s M T h 9 J n F 1 b 3 Q 7 L C Z x d W 9 0 O 1 N l Y 3 R p b 2 4 x L 0 5 l d y B m b 2 x k Z X I v Q 2 h h b m d l Z C B U e X B l L n t D b 2 1 t Z W 5 0 Q 2 9 1 b n Q s M T l 9 J n F 1 b 3 Q 7 L C Z x d W 9 0 O 1 N l Y 3 R p b 2 4 x L 0 5 l d y B m b 2 x k Z X I v Q 2 h h b m d l Z C B U e X B l L n t G Y X Z v c m l 0 Z U N v d W 5 0 L D I w f S Z x d W 9 0 O y w m c X V v d D t T Z W N 0 a W 9 u M S 9 O Z X c g Z m 9 s Z G V y L 0 N o Y W 5 n Z W Q g V H l w Z S 5 7 Q 2 x v c 2 V k R G F 0 Z S w y M X 0 m c X V v d D s s J n F 1 b 3 Q 7 U 2 V j d G l v b j E v T m V 3 I G Z v b G R l c i 9 D a G F u Z 2 V k I F R 5 c G U u e 0 N v b W 1 1 b m l 0 e U 9 3 b m V k R G F 0 Z S w y M n 0 m c X V v d D s s J n F 1 b 3 Q 7 U 2 V j d G l v b j E v T m V 3 I G Z v b G R l c i 9 D a G F u Z 2 V k I F R 5 c G U u e 0 N v b n R l b n R M a W N l b n N l L D I z f S Z x d W 9 0 O y w m c X V v d D t T Z W N 0 a W 9 u M S 9 O Z X c g Z m 9 s Z G V y L 0 N o Y W 5 n Z W Q g V H l w Z S 5 7 L D I 0 f S Z x d W 9 0 O y w m c X V v d D t T Z W N 0 a W 9 u M S 9 O Z X c g Z m 9 s Z G V y L 0 N o Y W 5 n Z W Q g V H l w Z S 5 7 X z E s M j V 9 J n F 1 b 3 Q 7 X S w m c X V v d D t S Z W x h d G l v b n N o a X B J b m Z v J n F 1 b 3 Q 7 O l t d f S I g L z 4 8 R W 5 0 c n k g V H l w Z T 0 i R m l s b F N 0 Y X R 1 c y I g V m F s d W U 9 I n N D b 2 1 w b G V 0 Z S I g L z 4 8 R W 5 0 c n k g V H l w Z T 0 i R m l s b E N v b H V t b k 5 h b W V z I i B W Y W x 1 Z T 0 i c 1 s m c X V v d D t T b 3 V y Y 2 U u T m F t Z S Z x d W 9 0 O y w m c X V v d D t J Z C Z x d W 9 0 O y w m c X V v d D t Q b 3 N 0 V H l w Z U l k J n F 1 b 3 Q 7 L C Z x d W 9 0 O 0 F j Y 2 V w d G V k Q W 5 z d 2 V y S W Q m c X V v d D s s J n F 1 b 3 Q 7 U G F y Z W 5 0 S W Q m c X V v d D s s J n F 1 b 3 Q 7 Q 3 J l Y X R p b 2 5 E Y X R l J n F 1 b 3 Q 7 L C Z x d W 9 0 O 0 R l b G V 0 a W 9 u R G F 0 Z S Z x d W 9 0 O y w m c X V v d D t T Y 2 9 y Z S Z x d W 9 0 O y w m c X V v d D t W a W V 3 Q 2 9 1 b n Q m c X V v d D s s J n F 1 b 3 Q 7 Q m 9 k e S Z x d W 9 0 O y w m c X V v d D t P d 2 5 l c l V z Z X J J Z C Z x d W 9 0 O y w m c X V v d D t P d 2 5 l c k R p c 3 B s Y X l O Y W 1 l J n F 1 b 3 Q 7 L C Z x d W 9 0 O 0 x h c 3 R F Z G l 0 b 3 J V c 2 V y S W Q m c X V v d D s s J n F 1 b 3 Q 7 T G F z d E V k a X R v c k R p c 3 B s Y X l O Y W 1 l J n F 1 b 3 Q 7 L C Z x d W 9 0 O 0 x h c 3 R F Z G l 0 R G F 0 Z S Z x d W 9 0 O y w m c X V v d D t M Y X N 0 Q W N 0 a X Z p d H l E Y X R l J n F 1 b 3 Q 7 L C Z x d W 9 0 O 1 R p d G x l J n F 1 b 3 Q 7 L C Z x d W 9 0 O 1 R h Z 3 M m c X V v d D s s J n F 1 b 3 Q 7 Q W 5 z d 2 V y Q 2 9 1 b n Q m c X V v d D s s J n F 1 b 3 Q 7 Q 2 9 t b W V u d E N v d W 5 0 J n F 1 b 3 Q 7 L C Z x d W 9 0 O 0 Z h d m 9 y a X R l Q 2 9 1 b n Q m c X V v d D s s J n F 1 b 3 Q 7 Q 2 x v c 2 V k R G F 0 Z S Z x d W 9 0 O y w m c X V v d D t D b 2 1 t d W 5 p d H l P d 2 5 l Z E R h d G U m c X V v d D s s J n F 1 b 3 Q 7 Q 2 9 u d G V u d E x p Y 2 V u c 2 U m c X V v d D s s J n F 1 b 3 Q 7 Q 2 9 s d W 1 u M S Z x d W 9 0 O y w m c X V v d D t f M S Z x d W 9 0 O 1 0 i I C 8 + P E V u d H J 5 I F R 5 c G U 9 I k Z p b G x D b 2 x 1 b W 5 U e X B l c y I g V m F s d W U 9 I n N C Z 0 1 E Q X d B S E F B T U R C Z 0 1 H Q X d Z S E J 3 W U d B d 0 1 E Q n d B R 0 J n W T 0 i I C 8 + P E V u d H J 5 I F R 5 c G U 9 I k Z p b G x M Y X N 0 V X B k Y X R l Z C I g V m F s d W U 9 I m Q y M D I z L T A x L T I y V D E 2 O j A 4 O j Q 5 L j A 2 N D c 5 N z d a I i A v P j x F b n R y e S B U e X B l P S J G a W x s R X J y b 3 J D b 3 V u d C I g V m F s d W U 9 I m w w I i A v P j x F b n R y e S B U e X B l P S J G a W x s R X J y b 3 J D b 2 R l I i B W Y W x 1 Z T 0 i c 1 V u a 2 5 v d 2 4 i I C 8 + P E V u d H J 5 I F R 5 c G U 9 I k Z p b G x D b 3 V u d C I g V m F s d W U 9 I m w x M j A i I C 8 + P E V u d H J 5 I F R 5 c G U 9 I k F k Z G V k V G 9 E Y X R h T W 9 k Z W w i I F Z h b H V l P S J s M C I g L z 4 8 L 1 N 0 Y W J s Z U V u d H J p Z X M + P C 9 J d G V t P j x J d G V t P j x J d G V t T G 9 j Y X R p b 2 4 + P E l 0 Z W 1 U e X B l P k Z v c m 1 1 b G E 8 L 0 l 0 Z W 1 U e X B l P j x J d G V t U G F 0 a D 5 T Z W N 0 a W 9 u M S 9 O Z X c l M j B m b 2 x k Z X I v U 2 9 1 c m N l P C 9 J d G V t U G F 0 a D 4 8 L 0 l 0 Z W 1 M b 2 N h d G l v b j 4 8 U 3 R h Y m x l R W 5 0 c m l l c y A v P j w v S X R l b T 4 8 S X R l b T 4 8 S X R l b U x v Y 2 F 0 a W 9 u P j x J d G V t V H l w Z T 5 G b 3 J t d W x h P C 9 J d G V t V H l w Z T 4 8 S X R l b V B h d G g + U 2 V j d G l v b j E v T m V 3 J T I w Z m 9 s Z G V y L 0 Z p b H R l c m V k J T I w S G l k Z G V u J T I w R m l s Z X M x P C 9 J d G V t U G F 0 a D 4 8 L 0 l 0 Z W 1 M b 2 N h d G l v b j 4 8 U 3 R h Y m x l R W 5 0 c m l l c y A v P j w v S X R l b T 4 8 S X R l b T 4 8 S X R l b U x v Y 2 F 0 a W 9 u P j x J d G V t V H l w Z T 5 G b 3 J t d W x h P C 9 J d G V t V H l w Z T 4 8 S X R l b V B h d G g + U 2 V j d G l v b j E v T m V 3 J T I w Z m 9 s Z G V y L 0 l u d m 9 r Z S U y M E N 1 c 3 R v b S U y M E Z 1 b m N 0 a W 9 u M T w v S X R l b V B h d G g + P C 9 J d G V t T G 9 j Y X R p b 2 4 + P F N 0 Y W J s Z U V u d H J p Z X M g L z 4 8 L 0 l 0 Z W 0 + P E l 0 Z W 0 + P E l 0 Z W 1 M b 2 N h d G l v b j 4 8 S X R l b V R 5 c G U + R m 9 y b X V s Y T w v S X R l b V R 5 c G U + P E l 0 Z W 1 Q Y X R o P l N l Y 3 R p b 2 4 x L 0 5 l d y U y M G Z v b G R l c i 9 S Z W 5 h b W V k J T I w Q 2 9 s d W 1 u c z E 8 L 0 l 0 Z W 1 Q Y X R o P j w v S X R l b U x v Y 2 F 0 a W 9 u P j x T d G F i b G V F b n R y a W V z I C 8 + P C 9 J d G V t P j x J d G V t P j x J d G V t T G 9 j Y X R p b 2 4 + P E l 0 Z W 1 U e X B l P k Z v c m 1 1 b G E 8 L 0 l 0 Z W 1 U e X B l P j x J d G V t U G F 0 a D 5 T Z W N 0 a W 9 u M S 9 O Z X c l M j B m b 2 x k Z X I v U m V t b 3 Z l Z C U y M E 9 0 a G V y J T I w Q 2 9 s d W 1 u c z E 8 L 0 l 0 Z W 1 Q Y X R o P j w v S X R l b U x v Y 2 F 0 a W 9 u P j x T d G F i b G V F b n R y a W V z I C 8 + P C 9 J d G V t P j x J d G V t P j x J d G V t T G 9 j Y X R p b 2 4 + P E l 0 Z W 1 U e X B l P k Z v c m 1 1 b G E 8 L 0 l 0 Z W 1 U e X B l P j x J d G V t U G F 0 a D 5 T Z W N 0 a W 9 u M S 9 O Z X c l M j B m b 2 x k Z X I v R X h w Y W 5 k Z W Q l M j B U Y W J s Z S U y M E N v b H V t b j E 8 L 0 l 0 Z W 1 Q Y X R o P j w v S X R l b U x v Y 2 F 0 a W 9 u P j x T d G F i b G V F b n R y a W V z I C 8 + P C 9 J d G V t P j x J d G V t P j x J d G V t T G 9 j Y X R p b 2 4 + P E l 0 Z W 1 U e X B l P k Z v c m 1 1 b G E 8 L 0 l 0 Z W 1 U e X B l P j x J d G V t U G F 0 a D 5 T Z W N 0 a W 9 u M S 9 O Z X c l M j B m b 2 x k Z X I v Q 2 h h b m d l Z C U y M F R 5 c G U 8 L 0 l 0 Z W 1 Q Y X R o P j w v S X R l b U x v Y 2 F 0 a W 9 u P j x T d G F i b G V F b n R y a W V z I C 8 + P C 9 J d G V t P j x J d G V t P j x J d G V t T G 9 j Y X R p b 2 4 + P E l 0 Z W 1 U e X B l P k Z v c m 1 1 b G E 8 L 0 l 0 Z W 1 U e X B l P j x J d G V t U G F 0 a D 5 T Z W N 0 a W 9 u M S 9 U c m F u c 2 Z v c m 0 l M j B G a W x l P C 9 J d G V t U G F 0 a D 4 8 L 0 l 0 Z W 1 M b 2 N h d G l v b j 4 8 U 3 R h Y m x l R W 5 0 c m l l c z 4 8 R W 5 0 c n k g V H l w Z T 0 i T G 9 h Z F R v U m V w b 3 J 0 R G l z Y W J s Z W Q i I F Z h b H V l P S J s M S I g L z 4 8 R W 5 0 c n k g V H l w Z T 0 i U X V l c n l H c m 9 1 c E l E I i B W Y W x 1 Z T 0 i c z c 4 M z Z h O D J m L T g 1 O T A t N G M 2 Z S 1 i O D E 2 L W R k Y m I 0 O T Q 2 N j g 3 Y i I g L z 4 8 R W 5 0 c n k g V H l w Z T 0 i R m l s b E V u Y W J s Z W Q i I F Z h b H V l P S J s M C I g L z 4 8 R W 5 0 c n k g V H l w Z T 0 i R m l s b E 9 i a m V j d F R 5 c G U i I F Z h b H V l P S J z Q 2 9 u b m V j d G l v b k 9 u b H k i I C 8 + P E V u d H J 5 I F R 5 c G U 9 I k Z p b G x U b 0 R h d G F N b 2 R l b E V u Y W J s Z W Q i I F Z h b H V l P S J s M C I g L z 4 8 R W 5 0 c n k g V H l w Z T 0 i S X N Q c m l 2 Y X R l I i B W Y W x 1 Z T 0 i b D A i I C 8 + P E V u d H J 5 I F R 5 c G U 9 I l J l c 3 V s d F R 5 c G U i I F Z h b H V l P S J z R n V u Y 3 R p b 2 4 i I C 8 + P E V u d H J 5 I F R 5 c G U 9 I k J 1 Z m Z l c k 5 l e H R S Z W Z y Z X N o I i B W Y W x 1 Z T 0 i b D E i I C 8 + P E V u d H J 5 I F R 5 c G U 9 I k Z p b G x l Z E N v b X B s Z X R l U m V z d W x 0 V G 9 X b 3 J r c 2 h l Z X Q i I F Z h b H V l P S J s M C I g L z 4 8 R W 5 0 c n k g V H l w Z T 0 i R m l s b E x h c 3 R V c G R h d G V k I i B W Y W x 1 Z T 0 i Z D I w M j M t M D E t M j J U M T Y 6 M D k 6 N T Y u O D I 5 N j Y w O V o i I C 8 + P E V u d H J 5 I F R 5 c G U 9 I k Z p b G x F c n J v c k N v Z G U i I F Z h b H V l P S J z V W 5 r b m 9 3 b i I g L z 4 8 R W 5 0 c n k g V H l w Z T 0 i R m l s b F N 0 Y X R 1 c y I g V m F s d W U 9 I n N D b 2 1 w b G V 0 Z S I g L z 4 8 R W 5 0 c n k g V H l w Z T 0 i Q W R k Z W R U b 0 R h d G F N b 2 R l b C I g V m F s d W U 9 I m w w I i A v P j w v U 3 R h Y m x l R W 5 0 c m l l c z 4 8 L 0 l 0 Z W 0 + P E l 0 Z W 0 + P E l 0 Z W 1 M b 2 N h d G l v b j 4 8 S X R l b V R 5 c G U + R m 9 y b X V s Y T w v S X R l b V R 5 c G U + P E l 0 Z W 1 Q Y X R o P l N l Y 3 R p b 2 4 x L 1 R y Y W 5 z Z m 9 y b S U y M E Z p b G U v U 2 9 1 c m N l P C 9 J d G V t U G F 0 a D 4 8 L 0 l 0 Z W 1 M b 2 N h d G l v b j 4 8 U 3 R h Y m x l R W 5 0 c m l l c y A v P j w v S X R l b T 4 8 S X R l b T 4 8 S X R l b U x v Y 2 F 0 a W 9 u P j x J d G V t V H l w Z T 5 G b 3 J t d W x h P C 9 J d G V t V H l w Z T 4 8 S X R l b V B h d G g + U 2 V j d G l v b j E v U 2 F t c G x l J T I w R m l s Z T w v S X R l b V B h d G g + P C 9 J d G V t T G 9 j Y X R p b 2 4 + P F N 0 Y W J s Z U V u d H J p Z X M + P E V u d H J 5 I F R 5 c G U 9 I k l z U H J p d m F 0 Z S I g V m F s d W U 9 I m w w I i A v P j x F b n R y e S B U e X B l P S J M b 2 F k Z W R U b 0 F u Y W x 5 c 2 l z U 2 V y d m l j Z X M i I F Z h b H V l P S J s M C I g L z 4 8 R W 5 0 c n k g V H l w Z T 0 i R m l s b F N 0 Y X R 1 c y I g V m F s d W U 9 I n N D b 2 1 w b G V 0 Z S I g L z 4 8 R W 5 0 c n k g V H l w Z T 0 i R m l s b E V y c m 9 y Q 2 9 k Z S I g V m F s d W U 9 I n N V b m t u b 3 d u I i A v P j x F b n R y e S B U e X B l P S J G a W x s T G F z d F V w Z G F 0 Z W Q i I F Z h b H V l P S J k M j A y M y 0 w M S 0 y M l Q x N j o w O T o 1 N i 4 4 M j k 2 N j A 5 W i I g L z 4 8 R W 5 0 c n k g V H l w Z T 0 i T G 9 h Z F R v U m V w b 3 J 0 R G l z Y W J s Z W Q i I F Z h b H V l P S J s M S I g L z 4 8 R W 5 0 c n k g V H l w Z T 0 i U X V l c n l H c m 9 1 c E l E I i B W Y W x 1 Z T 0 i c z c 4 M z Z h O D J m L T g 1 O T A t N G M 2 Z S 1 i O D E 2 L W R k Y m I 0 O T Q 2 N j g 3 Y i I g L z 4 8 R W 5 0 c n k g V H l w Z T 0 i R m l s b E V u Y W J s Z W Q i I F Z h b H V l P S J s M C I g L z 4 8 R W 5 0 c n k g V H l w Z T 0 i R m l s b E 9 i a m V j d F R 5 c G U i I F Z h b H V l P S J z Q 2 9 u b m V j d G l v b k 9 u b H k i I C 8 + P E V u d H J 5 I F R 5 c G U 9 I k Z p b G x U b 0 R h d G F N b 2 R l b E V u Y W J s Z W Q i I F Z h b H V l P S J s M C I g L z 4 8 R W 5 0 c n k g V H l w Z T 0 i T m F t Z V V w Z G F 0 Z W R B Z n R l c k Z p b G w i I F Z h b H V l P S J s M S I g L z 4 8 R W 5 0 c n k g V H l w Z T 0 i U m V z d W x 0 V H l w Z S I g V m F s d W U 9 I n N C a W 5 h c n k i I C 8 + P E V u d H J 5 I F R 5 c G U 9 I k J 1 Z m Z l c k 5 l e H R S Z W Z y Z X N o I i B W Y W x 1 Z T 0 i b D E i I C 8 + P E V u d H J 5 I F R 5 c G U 9 I k Z p b G x l Z E N v b X B s Z X R l U m V z d W x 0 V G 9 X b 3 J r c 2 h l Z X Q i I F Z h b H V l P S J s M C I g L z 4 8 R W 5 0 c n k g V H l w Z T 0 i Q W R k Z W R U b 0 R h d G F N b 2 R l b C I g V m F s d W U 9 I m w w I i A v P j w v U 3 R h Y m x l R W 5 0 c m l l c z 4 8 L 0 l 0 Z W 0 + P E l 0 Z W 0 + P E l 0 Z W 1 M b 2 N h d G l v b j 4 8 S X R l b V R 5 c G U + R m 9 y b X V s Y T w v S X R l b V R 5 c G U + P E l 0 Z W 1 Q Y X R o P l N l Y 3 R p b 2 4 x L 1 N h b X B s Z S U y M E Z p b G U v U 2 9 1 c m N l P C 9 J d G V t U G F 0 a D 4 8 L 0 l 0 Z W 1 M b 2 N h d G l v b j 4 8 U 3 R h Y m x l R W 5 0 c m l l c y A v P j w v S X R l b T 4 8 S X R l b T 4 8 S X R l b U x v Y 2 F 0 a W 9 u P j x J d G V t V H l w Z T 5 G b 3 J t d W x h P C 9 J d G V t V H l w Z T 4 8 S X R l b V B h d G g + U 2 V j d G l v b j E v U 2 F t c G x l J T I w R m l s Z S 9 O Y X Z p Z 2 F 0 a W 9 u M T w v S X R l b V B h d G g + P C 9 J d G V t T G 9 j Y X R p b 2 4 + P F N 0 Y W J s Z U V u d H J p Z X M g L z 4 8 L 0 l 0 Z W 0 + P E l 0 Z W 0 + P E l 0 Z W 1 M b 2 N h d G l v b j 4 8 S X R l b V R 5 c G U + R m 9 y b X V s Y T w v S X R l b V R 5 c G U + P E l 0 Z W 1 Q Y X R o P l N l Y 3 R p b 2 4 x L 1 F 1 Z X N 0 a W 9 u L U N v c H 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1 N j A i I C 8 + P E V u d H J 5 I F R 5 c G U 9 I k Z p b G x F c n J v c k N v Z G U i I F Z h b H V l P S J z V W 5 r b m 9 3 b i I g L z 4 8 R W 5 0 c n k g V H l w Z T 0 i R m l s b E V y c m 9 y Q 2 9 1 b n Q i I F Z h b H V l P S J s M C I g L z 4 8 R W 5 0 c n k g V H l w Z T 0 i R m l s b E x h c 3 R V c G R h d G V k I i B W Y W x 1 Z T 0 i Z D I w M j M t M D E t M j J U M T Y 6 N T k 6 N D E u M z I z M z I x N 1 o i I C 8 + P E V u d H J 5 I F R 5 c G U 9 I k Z p b G x D b 2 x 1 b W 5 U e X B l c y I g V m F s d W U 9 I n N C Z 0 1 E Q X d B S E F B T U R C Z 0 1 H Q X d Z S E J 3 W U d B d 0 1 E Q n d j R 0 J n P T 0 i I C 8 + P E V u d H J 5 I F R 5 c G U 9 I k Z p b G x D b 2 x 1 b W 5 O Y W 1 l c y I g V m F s d W U 9 I n N b J n F 1 b 3 Q 7 U 2 9 1 c m N l L k 5 h b W U m c X V v d D s s J n F 1 b 3 Q 7 S W Q m c X V v d D s s J n F 1 b 3 Q 7 U G 9 z d F R 5 c G V J Z C Z x d W 9 0 O y w m c X V v d D t B Y 2 N l c H R l Z E F u c 3 d l c k l k J n F 1 b 3 Q 7 L C Z x d W 9 0 O 1 B h c m V u d E l k J n F 1 b 3 Q 7 L C Z x d W 9 0 O 0 N y Z W F 0 a W 9 u R G F 0 Z S Z x d W 9 0 O y w m c X V v d D t E Z W x l d G l v b k R h d G U m c X V v d D s s J n F 1 b 3 Q 7 U 2 N v c m U m c X V v d D s s J n F 1 b 3 Q 7 V m l l d 0 N v d W 5 0 J n F 1 b 3 Q 7 L C Z x d W 9 0 O 0 J v Z H k m c X V v d D s s J n F 1 b 3 Q 7 T 3 d u Z X J V c 2 V y S W Q m c X V v d D s s J n F 1 b 3 Q 7 T 3 d u Z X J E a X N w b G F 5 T m F t Z S Z x d W 9 0 O y w m c X V v d D t M Y X N 0 R W R p d G 9 y V X N l c k l k J n F 1 b 3 Q 7 L C Z x d W 9 0 O 0 x h c 3 R F Z G l 0 b 3 J E a X N w b G F 5 T m F t Z S Z x d W 9 0 O y w m c X V v d D t M Y X N 0 R W R p d E R h d G U m c X V v d D s s J n F 1 b 3 Q 7 T G F z d E F j d G l 2 a X R 5 R G F 0 Z S Z x d W 9 0 O y w m c X V v d D t U a X R s Z S Z x d W 9 0 O y w m c X V v d D t U Y W d z J n F 1 b 3 Q 7 L C Z x d W 9 0 O 0 F u c 3 d l c k N v d W 5 0 J n F 1 b 3 Q 7 L C Z x d W 9 0 O 0 N v b W 1 l b n R D b 3 V u d C Z x d W 9 0 O y w m c X V v d D t G Y X Z v c m l 0 Z U N v d W 5 0 J n F 1 b 3 Q 7 L C Z x d W 9 0 O 0 N s b 3 N l Z E R h d G U m c X V v d D s s J n F 1 b 3 Q 7 Q 2 9 t b X V u a X R 5 T 3 d u Z W R E Y X R l J n F 1 b 3 Q 7 L C Z x d W 9 0 O 0 N v b n R l b n R M a W N l b n N l J n F 1 b 3 Q 7 L C Z x d W 9 0 O 0 N v b H V t b j E m c X V v d D t d I i A v P j x F b n R y e S B U e X B l P S J G a W x s U 3 R h d H V z I i B W Y W x 1 Z T 0 i c 0 N v b X B s Z X R l I i A v P j x F b n R y e S B U e X B l P S J S Z W x h d G l v b n N o a X B J b m Z v Q 2 9 u d G F p b m V y I i B W Y W x 1 Z T 0 i c 3 s m c X V v d D t j b 2 x 1 b W 5 D b 3 V u d C Z x d W 9 0 O z o y N S w m c X V v d D t r Z X l D b 2 x 1 b W 5 O Y W 1 l c y Z x d W 9 0 O z p b X S w m c X V v d D t x d W V y e V J l b G F 0 a W 9 u c 2 h p c H M m c X V v d D s 6 W 1 0 s J n F 1 b 3 Q 7 Y 2 9 s d W 1 u S W R l b n R p d G l l c y Z x d W 9 0 O z p b J n F 1 b 3 Q 7 U 2 V j d G l v b j E v U X V l c 3 R p b 2 4 t Q 2 9 w e S 9 D a G F u Z 2 V k I F R 5 c G U u e 1 N v d X J j Z S 5 O Y W 1 l L D B 9 J n F 1 b 3 Q 7 L C Z x d W 9 0 O 1 N l Y 3 R p b 2 4 x L 1 F 1 Z X N 0 a W 9 u L U N v c H k v Q 2 h h b m d l Z C B U e X B l L n t J Z C w x f S Z x d W 9 0 O y w m c X V v d D t T Z W N 0 a W 9 u M S 9 R d W V z d G l v b i 1 D b 3 B 5 L 0 N o Y W 5 n Z W Q g V H l w Z S 5 7 U G 9 z d F R 5 c G V J Z C w y f S Z x d W 9 0 O y w m c X V v d D t T Z W N 0 a W 9 u M S 9 R d W V z d G l v b i 1 D b 3 B 5 L 0 N o Y W 5 n Z W Q g V H l w Z S 5 7 Q W N j Z X B 0 Z W R B b n N 3 Z X J J Z C w z f S Z x d W 9 0 O y w m c X V v d D t T Z W N 0 a W 9 u M S 9 R d W V z d G l v b i 1 D b 3 B 5 L 0 N o Y W 5 n Z W Q g V H l w Z S 5 7 U G F y Z W 5 0 S W Q s N H 0 m c X V v d D s s J n F 1 b 3 Q 7 U 2 V j d G l v b j E v U X V l c 3 R p b 2 4 t Q 2 9 w e S 9 D a G F u Z 2 V k I F R 5 c G U u e 0 N y Z W F 0 a W 9 u R G F 0 Z S w 1 f S Z x d W 9 0 O y w m c X V v d D t T Z W N 0 a W 9 u M S 9 R d W V z d G l v b i 1 D b 3 B 5 L 0 N o Y W 5 n Z W Q g V H l w Z S 5 7 R G V s Z X R p b 2 5 E Y X R l L D Z 9 J n F 1 b 3 Q 7 L C Z x d W 9 0 O 1 N l Y 3 R p b 2 4 x L 1 F 1 Z X N 0 a W 9 u L U N v c H k v Q 2 h h b m d l Z C B U e X B l L n t T Y 2 9 y Z S w 3 f S Z x d W 9 0 O y w m c X V v d D t T Z W N 0 a W 9 u M S 9 R d W V z d G l v b i 1 D b 3 B 5 L 0 N o Y W 5 n Z W Q g V H l w Z S 5 7 V m l l d 0 N v d W 5 0 L D h 9 J n F 1 b 3 Q 7 L C Z x d W 9 0 O 1 N l Y 3 R p b 2 4 x L 1 F 1 Z X N 0 a W 9 u L U N v c H k v Q 2 h h b m d l Z C B U e X B l L n t C b 2 R 5 L D l 9 J n F 1 b 3 Q 7 L C Z x d W 9 0 O 1 N l Y 3 R p b 2 4 x L 1 F 1 Z X N 0 a W 9 u L U N v c H k v Q 2 h h b m d l Z C B U e X B l L n t P d 2 5 l c l V z Z X J J Z C w x M H 0 m c X V v d D s s J n F 1 b 3 Q 7 U 2 V j d G l v b j E v U X V l c 3 R p b 2 4 t Q 2 9 w e S 9 D a G F u Z 2 V k I F R 5 c G U u e 0 9 3 b m V y R G l z c G x h e U 5 h b W U s M T F 9 J n F 1 b 3 Q 7 L C Z x d W 9 0 O 1 N l Y 3 R p b 2 4 x L 1 F 1 Z X N 0 a W 9 u L U N v c H k v Q 2 h h b m d l Z C B U e X B l L n t M Y X N 0 R W R p d G 9 y V X N l c k l k L D E y f S Z x d W 9 0 O y w m c X V v d D t T Z W N 0 a W 9 u M S 9 R d W V z d G l v b i 1 D b 3 B 5 L 0 N o Y W 5 n Z W Q g V H l w Z S 5 7 T G F z d E V k a X R v c k R p c 3 B s Y X l O Y W 1 l L D E z f S Z x d W 9 0 O y w m c X V v d D t T Z W N 0 a W 9 u M S 9 R d W V z d G l v b i 1 D b 3 B 5 L 0 N o Y W 5 n Z W Q g V H l w Z S 5 7 T G F z d E V k a X R E Y X R l L D E 0 f S Z x d W 9 0 O y w m c X V v d D t T Z W N 0 a W 9 u M S 9 R d W V z d G l v b i 1 D b 3 B 5 L 0 N o Y W 5 n Z W Q g V H l w Z S 5 7 T G F z d E F j d G l 2 a X R 5 R G F 0 Z S w x N X 0 m c X V v d D s s J n F 1 b 3 Q 7 U 2 V j d G l v b j E v U X V l c 3 R p b 2 4 t Q 2 9 w e S 9 D a G F u Z 2 V k I F R 5 c G U u e 1 R p d G x l L D E 2 f S Z x d W 9 0 O y w m c X V v d D t T Z W N 0 a W 9 u M S 9 R d W V z d G l v b i 1 D b 3 B 5 L 0 N o Y W 5 n Z W Q g V H l w Z S 5 7 V G F n c y w x N 3 0 m c X V v d D s s J n F 1 b 3 Q 7 U 2 V j d G l v b j E v U X V l c 3 R p b 2 4 t Q 2 9 w e S 9 D a G F u Z 2 V k I F R 5 c G U u e 0 F u c 3 d l c k N v d W 5 0 L D E 4 f S Z x d W 9 0 O y w m c X V v d D t T Z W N 0 a W 9 u M S 9 R d W V z d G l v b i 1 D b 3 B 5 L 0 N o Y W 5 n Z W Q g V H l w Z S 5 7 Q 2 9 t b W V u d E N v d W 5 0 L D E 5 f S Z x d W 9 0 O y w m c X V v d D t T Z W N 0 a W 9 u M S 9 R d W V z d G l v b i 1 D b 3 B 5 L 0 N o Y W 5 n Z W Q g V H l w Z S 5 7 R m F 2 b 3 J p d G V D b 3 V u d C w y M H 0 m c X V v d D s s J n F 1 b 3 Q 7 U 2 V j d G l v b j E v U X V l c 3 R p b 2 4 t Q 2 9 w e S 9 D a G F u Z 2 V k I F R 5 c G U u e 0 N s b 3 N l Z E R h d G U s M j F 9 J n F 1 b 3 Q 7 L C Z x d W 9 0 O 1 N l Y 3 R p b 2 4 x L 1 F 1 Z X N 0 a W 9 u L U N v c H k v Q 2 h h b m d l Z C B U e X B l L n t D b 2 1 t d W 5 p d H l P d 2 5 l Z E R h d G U s M j J 9 J n F 1 b 3 Q 7 L C Z x d W 9 0 O 1 N l Y 3 R p b 2 4 x L 1 F 1 Z X N 0 a W 9 u L U N v c H k v Q 2 h h b m d l Z C B U e X B l L n t D b 2 5 0 Z W 5 0 T G l j Z W 5 z Z S w y M 3 0 m c X V v d D s s J n F 1 b 3 Q 7 U 2 V j d G l v b j E v U X V l c 3 R p b 2 4 t Q 2 9 w e S 9 D a G F u Z 2 V k I F R 5 c G U u e y w y N H 0 m c X V v d D t d L C Z x d W 9 0 O 0 N v b H V t b k N v d W 5 0 J n F 1 b 3 Q 7 O j I 1 L C Z x d W 9 0 O 0 t l e U N v b H V t b k 5 h b W V z J n F 1 b 3 Q 7 O l t d L C Z x d W 9 0 O 0 N v b H V t b k l k Z W 5 0 a X R p Z X M m c X V v d D s 6 W y Z x d W 9 0 O 1 N l Y 3 R p b 2 4 x L 1 F 1 Z X N 0 a W 9 u L U N v c H k v Q 2 h h b m d l Z C B U e X B l L n t T b 3 V y Y 2 U u T m F t Z S w w f S Z x d W 9 0 O y w m c X V v d D t T Z W N 0 a W 9 u M S 9 R d W V z d G l v b i 1 D b 3 B 5 L 0 N o Y W 5 n Z W Q g V H l w Z S 5 7 S W Q s M X 0 m c X V v d D s s J n F 1 b 3 Q 7 U 2 V j d G l v b j E v U X V l c 3 R p b 2 4 t Q 2 9 w e S 9 D a G F u Z 2 V k I F R 5 c G U u e 1 B v c 3 R U e X B l S W Q s M n 0 m c X V v d D s s J n F 1 b 3 Q 7 U 2 V j d G l v b j E v U X V l c 3 R p b 2 4 t Q 2 9 w e S 9 D a G F u Z 2 V k I F R 5 c G U u e 0 F j Y 2 V w d G V k Q W 5 z d 2 V y S W Q s M 3 0 m c X V v d D s s J n F 1 b 3 Q 7 U 2 V j d G l v b j E v U X V l c 3 R p b 2 4 t Q 2 9 w e S 9 D a G F u Z 2 V k I F R 5 c G U u e 1 B h c m V u d E l k L D R 9 J n F 1 b 3 Q 7 L C Z x d W 9 0 O 1 N l Y 3 R p b 2 4 x L 1 F 1 Z X N 0 a W 9 u L U N v c H k v Q 2 h h b m d l Z C B U e X B l L n t D c m V h d G l v b k R h d G U s N X 0 m c X V v d D s s J n F 1 b 3 Q 7 U 2 V j d G l v b j E v U X V l c 3 R p b 2 4 t Q 2 9 w e S 9 D a G F u Z 2 V k I F R 5 c G U u e 0 R l b G V 0 a W 9 u R G F 0 Z S w 2 f S Z x d W 9 0 O y w m c X V v d D t T Z W N 0 a W 9 u M S 9 R d W V z d G l v b i 1 D b 3 B 5 L 0 N o Y W 5 n Z W Q g V H l w Z S 5 7 U 2 N v c m U s N 3 0 m c X V v d D s s J n F 1 b 3 Q 7 U 2 V j d G l v b j E v U X V l c 3 R p b 2 4 t Q 2 9 w e S 9 D a G F u Z 2 V k I F R 5 c G U u e 1 Z p Z X d D b 3 V u d C w 4 f S Z x d W 9 0 O y w m c X V v d D t T Z W N 0 a W 9 u M S 9 R d W V z d G l v b i 1 D b 3 B 5 L 0 N o Y W 5 n Z W Q g V H l w Z S 5 7 Q m 9 k e S w 5 f S Z x d W 9 0 O y w m c X V v d D t T Z W N 0 a W 9 u M S 9 R d W V z d G l v b i 1 D b 3 B 5 L 0 N o Y W 5 n Z W Q g V H l w Z S 5 7 T 3 d u Z X J V c 2 V y S W Q s M T B 9 J n F 1 b 3 Q 7 L C Z x d W 9 0 O 1 N l Y 3 R p b 2 4 x L 1 F 1 Z X N 0 a W 9 u L U N v c H k v Q 2 h h b m d l Z C B U e X B l L n t P d 2 5 l c k R p c 3 B s Y X l O Y W 1 l L D E x f S Z x d W 9 0 O y w m c X V v d D t T Z W N 0 a W 9 u M S 9 R d W V z d G l v b i 1 D b 3 B 5 L 0 N o Y W 5 n Z W Q g V H l w Z S 5 7 T G F z d E V k a X R v c l V z Z X J J Z C w x M n 0 m c X V v d D s s J n F 1 b 3 Q 7 U 2 V j d G l v b j E v U X V l c 3 R p b 2 4 t Q 2 9 w e S 9 D a G F u Z 2 V k I F R 5 c G U u e 0 x h c 3 R F Z G l 0 b 3 J E a X N w b G F 5 T m F t Z S w x M 3 0 m c X V v d D s s J n F 1 b 3 Q 7 U 2 V j d G l v b j E v U X V l c 3 R p b 2 4 t Q 2 9 w e S 9 D a G F u Z 2 V k I F R 5 c G U u e 0 x h c 3 R F Z G l 0 R G F 0 Z S w x N H 0 m c X V v d D s s J n F 1 b 3 Q 7 U 2 V j d G l v b j E v U X V l c 3 R p b 2 4 t Q 2 9 w e S 9 D a G F u Z 2 V k I F R 5 c G U u e 0 x h c 3 R B Y 3 R p d m l 0 e U R h d G U s M T V 9 J n F 1 b 3 Q 7 L C Z x d W 9 0 O 1 N l Y 3 R p b 2 4 x L 1 F 1 Z X N 0 a W 9 u L U N v c H k v Q 2 h h b m d l Z C B U e X B l L n t U a X R s Z S w x N n 0 m c X V v d D s s J n F 1 b 3 Q 7 U 2 V j d G l v b j E v U X V l c 3 R p b 2 4 t Q 2 9 w e S 9 D a G F u Z 2 V k I F R 5 c G U u e 1 R h Z 3 M s M T d 9 J n F 1 b 3 Q 7 L C Z x d W 9 0 O 1 N l Y 3 R p b 2 4 x L 1 F 1 Z X N 0 a W 9 u L U N v c H k v Q 2 h h b m d l Z C B U e X B l L n t B b n N 3 Z X J D b 3 V u d C w x O H 0 m c X V v d D s s J n F 1 b 3 Q 7 U 2 V j d G l v b j E v U X V l c 3 R p b 2 4 t Q 2 9 w e S 9 D a G F u Z 2 V k I F R 5 c G U u e 0 N v b W 1 l b n R D b 3 V u d C w x O X 0 m c X V v d D s s J n F 1 b 3 Q 7 U 2 V j d G l v b j E v U X V l c 3 R p b 2 4 t Q 2 9 w e S 9 D a G F u Z 2 V k I F R 5 c G U u e 0 Z h d m 9 y a X R l Q 2 9 1 b n Q s M j B 9 J n F 1 b 3 Q 7 L C Z x d W 9 0 O 1 N l Y 3 R p b 2 4 x L 1 F 1 Z X N 0 a W 9 u L U N v c H k v Q 2 h h b m d l Z C B U e X B l L n t D b G 9 z Z W R E Y X R l L D I x f S Z x d W 9 0 O y w m c X V v d D t T Z W N 0 a W 9 u M S 9 R d W V z d G l v b i 1 D b 3 B 5 L 0 N o Y W 5 n Z W Q g V H l w Z S 5 7 Q 2 9 t b X V u a X R 5 T 3 d u Z W R E Y X R l L D I y f S Z x d W 9 0 O y w m c X V v d D t T Z W N 0 a W 9 u M S 9 R d W V z d G l v b i 1 D b 3 B 5 L 0 N o Y W 5 n Z W Q g V H l w Z S 5 7 Q 2 9 u d G V u d E x p Y 2 V u c 2 U s M j N 9 J n F 1 b 3 Q 7 L C Z x d W 9 0 O 1 N l Y 3 R p b 2 4 x L 1 F 1 Z X N 0 a W 9 u L U N v c H k v Q 2 h h b m d l Z C B U e X B l L n s s M j R 9 J n F 1 b 3 Q 7 X S w m c X V v d D t S Z W x h d G l v b n N o a X B J b m Z v J n F 1 b 3 Q 7 O l t d f S I g L z 4 8 L 1 N 0 Y W J s Z U V u d H J p Z X M + P C 9 J d G V t P j x J d G V t P j x J d G V t T G 9 j Y X R p b 2 4 + P E l 0 Z W 1 U e X B l P k Z v c m 1 1 b G E 8 L 0 l 0 Z W 1 U e X B l P j x J d G V t U G F 0 a D 5 T Z W N 0 a W 9 u M S 9 R d W V z d G l v b i 1 D b 3 B 5 L 1 N v d X J j Z T w v S X R l b V B h d G g + P C 9 J d G V t T G 9 j Y X R p b 2 4 + P F N 0 Y W J s Z U V u d H J p Z X M g L z 4 8 L 0 l 0 Z W 0 + P E l 0 Z W 0 + P E l 0 Z W 1 M b 2 N h d G l v b j 4 8 S X R l b V R 5 c G U + R m 9 y b X V s Y T w v S X R l b V R 5 c G U + P E l 0 Z W 1 Q Y X R o P l N l Y 3 R p b 2 4 x L 1 N h b X B s Z S U y M E Z p b G U l M j A o M i k 8 L 0 l 0 Z W 1 Q Y X R o P j w v S X R l b U x v Y 2 F 0 a W 9 u P j x T d G F i b G V F b n R y a W V z P j x F b n R y e S B U e X B l P S J J c 1 B y a X Z h d G U i I F Z h b H V l P S J s M C I g L z 4 8 R W 5 0 c n k g V H l w Z T 0 i T G 9 h Z G V k V G 9 B b m F s e X N p c 1 N l c n Z p Y 2 V z I i B W Y W x 1 Z T 0 i b D A i I C 8 + P E V u d H J 5 I F R 5 c G U 9 I k Z p b G x T d G F 0 d X M i I F Z h b H V l P S J z Q 2 9 t c G x l d G U i I C 8 + P E V u d H J 5 I F R 5 c G U 9 I k Z p b G x M Y X N 0 V X B k Y X R l Z C I g V m F s d W U 9 I m Q y M D I z L T A x L T I y V D E 2 O j U 5 O j M 5 L j M 0 N D M z N j d a I i A v P j x F b n R y e S B U e X B l P S J G a W x s R X J y b 3 J D b 2 R l I i B W Y W x 1 Z T 0 i c 1 V u a 2 5 v d 2 4 i I C 8 + P E V u d H J 5 I F R 5 c G U 9 I k F k Z G V k V G 9 E Y X R h T W 9 k Z W w i I F Z h b H V l P S J s M C I g L z 4 8 R W 5 0 c n k g V H l w Z T 0 i T G 9 h Z F R v U m V w b 3 J 0 R G l z Y W J s Z W Q i I F Z h b H V l P S J s M S I g L z 4 8 R W 5 0 c n k g V H l w Z T 0 i U X V l c n l H c m 9 1 c E l E I i B W Y W x 1 Z T 0 i c z N k M m J l N z A w L T U 4 N j Y t N D J h N C 0 4 N G I 2 L T U z O T Z j N m Q x N G Q 0 N S I g L z 4 8 R W 5 0 c n k g V H l w Z T 0 i R m l s b E V u Y W J s Z W Q i I F Z h b H V l P S J s M C I g L z 4 8 R W 5 0 c n k g V H l w Z T 0 i R m l s b E 9 i a m V j d F R 5 c G U i I F Z h b H V l P S J z Q 2 9 u b m V j d G l v b k 9 u b H k i I C 8 + P E V u d H J 5 I F R 5 c G U 9 I k Z p b G x U b 0 R h d G F N b 2 R l b E V u Y W J s Z W Q i I F Z h b H V l P S J s M C I g L z 4 8 R W 5 0 c n k g V H l w Z T 0 i T m F t Z V V w Z G F 0 Z W R B Z n R l c k Z p b G w i I F Z h b H V l P S J s M S I g L z 4 8 R W 5 0 c n k g V H l w Z T 0 i U m V z d W x 0 V H l w Z S I g V m F s d W U 9 I n N C a W 5 h c n k i I C 8 + P E V u d H J 5 I F R 5 c G U 9 I k J 1 Z m Z l c k 5 l e H R S Z W Z y Z X N o I i B W Y W x 1 Z T 0 i b D E i I C 8 + P E V u d H J 5 I F R 5 c G U 9 I k Z p b G x l Z E N v b X B s Z X R l U m V z d W x 0 V G 9 X b 3 J r c 2 h l Z X Q i I F Z h b H V l P S J s M C I g L z 4 8 L 1 N 0 Y W J s Z U V u d H J p Z X M + P C 9 J d G V t P j x J d G V t P j x J d G V t T G 9 j Y X R p b 2 4 + P E l 0 Z W 1 U e X B l P k Z v c m 1 1 b G E 8 L 0 l 0 Z W 1 U e X B l P j x J d G V t U G F 0 a D 5 T Z W N 0 a W 9 u M S 9 T Y W 1 w b G U l M j B G a W x l J T I w K D I p L 1 N v d X J j Z T w v S X R l b V B h d G g + P C 9 J d G V t T G 9 j Y X R p b 2 4 + P F N 0 Y W J s Z U V u d H J p Z X M g L z 4 8 L 0 l 0 Z W 0 + P E l 0 Z W 0 + P E l 0 Z W 1 M b 2 N h d G l v b j 4 8 S X R l b V R 5 c G U + R m 9 y b X V s Y T w v S X R l b V R 5 c G U + P E l 0 Z W 1 Q Y X R o P l N l Y 3 R p b 2 4 x L 1 N h b X B s Z S U y M E Z p b G U l M j A o M i k v T m F 2 a W d h d G l v b j E 8 L 0 l 0 Z W 1 Q Y X R o P j w v S X R l b U x v Y 2 F 0 a W 9 u P j x T d G F i b G V F b n R y a W V z I C 8 + P C 9 J d G V t P j x J d G V t P j x J d G V t T G 9 j Y X R p b 2 4 + P E l 0 Z W 1 U e X B l P k Z v c m 1 1 b G E 8 L 0 l 0 Z W 1 U e X B l P j x J d G V t U G F 0 a D 5 T Z W N 0 a W 9 u M S 9 Q Y X J h b W V 0 Z X I x P C 9 J d G V t U G F 0 a D 4 8 L 0 l 0 Z W 1 M b 2 N h d G l v b j 4 8 U 3 R h Y m x l R W 5 0 c m l l c z 4 8 R W 5 0 c n k g V H l w Z T 0 i S X N Q c m l 2 Y X R l I i B W Y W x 1 Z T 0 i b D A i I C 8 + P E V u d H J 5 I F R 5 c G U 9 I k x v Y W R U b 1 J l c G 9 y d E R p c 2 F i b G V k I i B W Y W x 1 Z T 0 i b D E i I C 8 + P E V u d H J 5 I F R 5 c G U 9 I l F 1 Z X J 5 R 3 J v d X B J R C I g V m F s d W U 9 I n M z Z D J i Z T c w M C 0 1 O D Y 2 L T Q y Y T Q t O D R i N i 0 1 M z k 2 Y z Z k M T R k N D U i I C 8 + P E V u d H J 5 I F R 5 c G U 9 I k Z p b G x F b m F i b G V k I i B W Y W x 1 Z T 0 i b D A i I C 8 + P E V u d H J 5 I F R 5 c G U 9 I k Z p b G x P Y m p l Y 3 R U e X B l I i B W Y W x 1 Z T 0 i c 0 N v b m 5 l Y 3 R p b 2 5 P b m x 5 I i A v P j x F b n R y e S B U e X B l P S J G a W x s V G 9 E Y X R h T W 9 k Z W x F b m F i b G V k I i B W Y W x 1 Z T 0 i b D A i I C 8 + P E V u d H J 5 I F R 5 c G U 9 I l J l c 3 V s d F R 5 c G U i I F Z h b H V l P S J z Q m l u Y X J 5 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M y 0 w M S 0 y M l Q x N j o 1 O T o z O S 4 z M z k z M z g 5 W i I g L z 4 8 R W 5 0 c n k g V H l w Z T 0 i R m l s b F N 0 Y X R 1 c y I g V m F s d W U 9 I n N D b 2 1 w b G V 0 Z S I g L z 4 8 L 1 N 0 Y W J s Z U V u d H J p Z X M + P C 9 J d G V t P j x J d G V t P j x J d G V t T G 9 j Y X R p b 2 4 + P E l 0 Z W 1 U e X B l P k Z v c m 1 1 b G E 8 L 0 l 0 Z W 1 U e X B l P j x J d G V t U G F 0 a D 5 T Z W N 0 a W 9 u M S 9 U c m F u c 2 Z v c m 0 l M j B T Y W 1 w b G U l M j B G a W x l P C 9 J d G V t U G F 0 a D 4 8 L 0 l 0 Z W 1 M b 2 N h d G l v b j 4 8 U 3 R h Y m x l R W 5 0 c m l l c z 4 8 R W 5 0 c n k g V H l w Z T 0 i S X N Q c m l 2 Y X R l I i B W Y W x 1 Z T 0 i b D A i I C 8 + P E V u d H J 5 I F R 5 c G U 9 I k x v Y W R U b 1 J l c G 9 y d E R p c 2 F i b G V k I i B W Y W x 1 Z T 0 i b D E i I C 8 + P E V u d H J 5 I F R 5 c G U 9 I l F 1 Z X J 5 R 3 J v d X B J R C I g V m F s d W U 9 I n N i Y z Q x N j Y w M C 0 z O W J k L T R j N G U t O T A 5 N i 1 k M W M 1 Y z J i N j N i O W I i I C 8 + P E V u d H J 5 I F R 5 c G U 9 I k Z p b G x F b m F i b G V k I i B W Y W x 1 Z T 0 i b D A i I C 8 + P E V u d H J 5 I F R 5 c G U 9 I k Z p b G x P Y m p l Y 3 R U e X B l I i B W Y W x 1 Z T 0 i c 0 N v b m 5 l Y 3 R p b 2 5 P b m x 5 I i A v P j x F b n R y e S B U e X B l P S J G a W x s V G 9 E Y X R h T W 9 k Z W x F b m F i b G V k I i B W Y W x 1 Z T 0 i b D A i I C 8 + P E V u d H J 5 I F R 5 c G U 9 I k 5 h b W V V c G R h d G V k Q W Z 0 Z X J G a W x s I i B W Y W x 1 Z T 0 i b D E i I C 8 + P E V u d H J 5 I F R 5 c G U 9 I l J l c 3 V s d F R 5 c G U i I F Z h b H V l P S J z V G F i b G U 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z L T A x L T I y V D E 2 O j U 5 O j M 5 L j M z N z M y M D F a I i A v P j x F b n R y e S B U e X B l P S J G a W x s U 3 R h d H V z I i B W Y W x 1 Z T 0 i c 0 N v b X B s Z X R l I i A v P j w v U 3 R h Y m x l R W 5 0 c m l l c z 4 8 L 0 l 0 Z W 0 + P E l 0 Z W 0 + P E l 0 Z W 1 M b 2 N h d G l v b j 4 8 S X R l b V R 5 c G U + R m 9 y b X V s Y T w v S X R l b V R 5 c G U + P E l 0 Z W 1 Q Y X R o P l N l Y 3 R p b 2 4 x L 1 R y Y W 5 z Z m 9 y b S U y M F N h b X B s Z S U y M E Z p b G U v U 2 9 1 c m N l P C 9 J d G V t U G F 0 a D 4 8 L 0 l 0 Z W 1 M b 2 N h d G l v b j 4 8 U 3 R h Y m x l R W 5 0 c m l l c y A v P j w v S X R l b T 4 8 S X R l b T 4 8 S X R l b U x v Y 2 F 0 a W 9 u P j x J d G V t V H l w Z T 5 G b 3 J t d W x h P C 9 J d G V t V H l w Z T 4 8 S X R l b V B h d G g + U 2 V j d G l v b j E v V H J h b n N m b 3 J t J T I w U 2 F t c G x l J T I w R m l s Z S 9 Q c m 9 t b 3 R l Z C U y M E h l Y W R l c n M 8 L 0 l 0 Z W 1 Q Y X R o P j w v S X R l b U x v Y 2 F 0 a W 9 u P j x T d G F i b G V F b n R y a W V z I C 8 + P C 9 J d G V t P j x J d G V t P j x J d G V t T G 9 j Y X R p b 2 4 + P E l 0 Z W 1 U e X B l P k Z v c m 1 1 b G E 8 L 0 l 0 Z W 1 U e X B l P j x J d G V t U G F 0 a D 5 T Z W N 0 a W 9 u M S 9 U c m F u c 2 Z v c m 0 l M j B G a W x l J T I w K D I p P C 9 J d G V t U G F 0 a D 4 8 L 0 l 0 Z W 1 M b 2 N h d G l v b j 4 8 U 3 R h Y m x l R W 5 0 c m l l c z 4 8 R W 5 0 c n k g V H l w Z T 0 i T G 9 h Z F R v U m V w b 3 J 0 R G l z Y W J s Z W Q i I F Z h b H V l P S J s M S I g L z 4 8 R W 5 0 c n k g V H l w Z T 0 i U X V l c n l H c m 9 1 c E l E I i B W Y W x 1 Z T 0 i c z N k M m J l N z A w L T U 4 N j Y t N D J h N C 0 4 N G I 2 L T U z O T Z j N m Q x N G Q 0 N S I g L z 4 8 R W 5 0 c n k g V H l w Z T 0 i R m l s b E V u Y W J s Z W Q i I F Z h b H V l P S J s M C I g L z 4 8 R W 5 0 c n k g V H l w Z T 0 i R m l s b E 9 i a m V j d F R 5 c G U i I F Z h b H V l P S J z Q 2 9 u b m V j d G l v b k 9 u b H k i I C 8 + P E V u d H J 5 I F R 5 c G U 9 I k Z p b G x U b 0 R h d G F N b 2 R l b E V u Y W J s Z W Q i I F Z h b H V l P S J s M C I g L z 4 8 R W 5 0 c n k g V H l w Z T 0 i S X N Q c m l 2 Y X R l I i B W Y W x 1 Z T 0 i b D A i I C 8 + P E V u d H J 5 I F R 5 c G U 9 I l J l c 3 V s d F R 5 c G U i I F Z h b H V l P S J z R n V u Y 3 R p b 2 4 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z L T A x L T I y V D E 2 O j U 5 O j M 5 L j M 0 O T M z N D V a I i A v P j x F b n R y e S B U e X B l P S J G a W x s U 3 R h d H V z I i B W Y W x 1 Z T 0 i c 0 N v b X B s Z X R l I i A v P j w v U 3 R h Y m x l R W 5 0 c m l l c z 4 8 L 0 l 0 Z W 0 + P E l 0 Z W 0 + P E l 0 Z W 1 M b 2 N h d G l v b j 4 8 S X R l b V R 5 c G U + R m 9 y b X V s Y T w v S X R l b V R 5 c G U + P E l 0 Z W 1 Q Y X R o P l N l Y 3 R p b 2 4 x L 1 R y Y W 5 z Z m 9 y b S U y M E Z p b G U l M j A o M i k v U 2 9 1 c m N l P C 9 J d G V t U G F 0 a D 4 8 L 0 l 0 Z W 1 M b 2 N h d G l v b j 4 8 U 3 R h Y m x l R W 5 0 c m l l c y A v P j w v S X R l b T 4 8 S X R l b T 4 8 S X R l b U x v Y 2 F 0 a W 9 u P j x J d G V t V H l w Z T 5 G b 3 J t d W x h P C 9 J d G V t V H l w Z T 4 8 S X R l b V B h d G g + U 2 V j d G l v b j E v U X V l c 3 R p b 2 4 t Q 2 9 w e S 9 G a W x 0 Z X J l Z C U y M E h p Z G R l b i U y M E Z p b G V z M T w v S X R l b V B h d G g + P C 9 J d G V t T G 9 j Y X R p b 2 4 + P F N 0 Y W J s Z U V u d H J p Z X M g L z 4 8 L 0 l 0 Z W 0 + P E l 0 Z W 0 + P E l 0 Z W 1 M b 2 N h d G l v b j 4 8 S X R l b V R 5 c G U + R m 9 y b X V s Y T w v S X R l b V R 5 c G U + P E l 0 Z W 1 Q Y X R o P l N l Y 3 R p b 2 4 x L 1 F 1 Z X N 0 a W 9 u L U N v c H k v S W 5 2 b 2 t l J T I w Q 3 V z d G 9 t J T I w R n V u Y 3 R p b 2 4 x P C 9 J d G V t U G F 0 a D 4 8 L 0 l 0 Z W 1 M b 2 N h d G l v b j 4 8 U 3 R h Y m x l R W 5 0 c m l l c y A v P j w v S X R l b T 4 8 S X R l b T 4 8 S X R l b U x v Y 2 F 0 a W 9 u P j x J d G V t V H l w Z T 5 G b 3 J t d W x h P C 9 J d G V t V H l w Z T 4 8 S X R l b V B h d G g + U 2 V j d G l v b j E v U X V l c 3 R p b 2 4 t Q 2 9 w e S 9 S Z W 5 h b W V k J T I w Q 2 9 s d W 1 u c z E 8 L 0 l 0 Z W 1 Q Y X R o P j w v S X R l b U x v Y 2 F 0 a W 9 u P j x T d G F i b G V F b n R y a W V z I C 8 + P C 9 J d G V t P j x J d G V t P j x J d G V t T G 9 j Y X R p b 2 4 + P E l 0 Z W 1 U e X B l P k Z v c m 1 1 b G E 8 L 0 l 0 Z W 1 U e X B l P j x J d G V t U G F 0 a D 5 T Z W N 0 a W 9 u M S 9 R d W V z d G l v b i 1 D b 3 B 5 L 1 J l b W 9 2 Z W Q l M j B P d G h l c i U y M E N v b H V t b n M x P C 9 J d G V t U G F 0 a D 4 8 L 0 l 0 Z W 1 M b 2 N h d G l v b j 4 8 U 3 R h Y m x l R W 5 0 c m l l c y A v P j w v S X R l b T 4 8 S X R l b T 4 8 S X R l b U x v Y 2 F 0 a W 9 u P j x J d G V t V H l w Z T 5 G b 3 J t d W x h P C 9 J d G V t V H l w Z T 4 8 S X R l b V B h d G g + U 2 V j d G l v b j E v U X V l c 3 R p b 2 4 t Q 2 9 w e S 9 F e H B h b m R l Z C U y M F R h Y m x l J T I w Q 2 9 s d W 1 u M T w v S X R l b V B h d G g + P C 9 J d G V t T G 9 j Y X R p b 2 4 + P F N 0 Y W J s Z U V u d H J p Z X M g L z 4 8 L 0 l 0 Z W 0 + P E l 0 Z W 0 + P E l 0 Z W 1 M b 2 N h d G l v b j 4 8 S X R l b V R 5 c G U + R m 9 y b X V s Y T w v S X R l b V R 5 c G U + P E l 0 Z W 1 Q Y X R o P l N l Y 3 R p b 2 4 x L 1 F 1 Z X N 0 a W 9 u L U N v c H k v Q 2 h h b m d l Z C U y M F R 5 c G U 8 L 0 l 0 Z W 1 Q Y X R o P j w v S X R l b U x v Y 2 F 0 a W 9 u P j x T d G F i b G V F b n R y a W V z I C 8 + P C 9 J d G V t P j w v S X R l b X M + P C 9 M b 2 N h b F B h Y 2 t h Z 2 V N Z X R h Z G F 0 Y U Z p b G U + F g A A A F B L B Q Y A A A A A A A A A A A A A A A A A A A A A A A D a A A A A A Q A A A N C M n d 8 B F d E R j H o A w E / C l + s B A A A A 7 S o N P 7 9 W x k O A y 8 y J s y F t x w A A A A A C A A A A A A A D Z g A A w A A A A B A A A A D y I b m + 1 W k t O D C m Z 4 L D O h j / A A A A A A S A A A C g A A A A E A A A A H r t 3 / f A 6 d 5 i E + B S S 9 I l x W l Q A A A A T n O D D L K p t V b e j H N z k S 1 u C E g / 8 l S s 6 i 0 9 d X 4 w y b s f j K 6 T U l h o o 0 g c t k n x 7 U J e E 4 S v d W i n 8 l w h S x U E C w g j 1 y K Z 0 O P 4 U 8 q t o Q n G T D 8 k / R Y U c 1 c U A A A A m k Q X / i z U P L 2 z 9 k 9 u E 9 q Z n K J m q A 0 = < / D a t a M a s h u p > 
</file>

<file path=customXml/itemProps1.xml><?xml version="1.0" encoding="utf-8"?>
<ds:datastoreItem xmlns:ds="http://schemas.openxmlformats.org/officeDocument/2006/customXml" ds:itemID="{809E390C-5A20-4AFC-A77A-62A14332F68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 Data Highest Question</vt:lpstr>
      <vt:lpstr>Analysis based on personal opin</vt:lpstr>
      <vt:lpstr>Creation Date</vt:lpstr>
      <vt:lpstr>Sum Score</vt:lpstr>
      <vt:lpstr>variance Highest Question</vt:lpstr>
      <vt:lpstr>variance chart</vt:lpstr>
      <vt:lpstr>Sum character length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zahra Ahmadi</dc:creator>
  <cp:lastModifiedBy>Sana</cp:lastModifiedBy>
  <dcterms:created xsi:type="dcterms:W3CDTF">2023-01-22T05:40:45Z</dcterms:created>
  <dcterms:modified xsi:type="dcterms:W3CDTF">2023-01-28T16:57:59Z</dcterms:modified>
</cp:coreProperties>
</file>