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sr14\OWP\CMCP\i8\analysis\ABM-Reporting-master\resources\cmcp\input\"/>
    </mc:Choice>
  </mc:AlternateContent>
  <xr:revisionPtr revIDLastSave="0" documentId="13_ncr:1_{1ED99DBB-6499-46D7-A94D-D678C752D8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mary Measures" sheetId="1" r:id="rId1"/>
    <sheet name="Screenline Reference" sheetId="6" r:id="rId2"/>
    <sheet name="location" sheetId="5" state="hidden" r:id="rId3"/>
    <sheet name="CMCP_Lookup_Table" sheetId="3" r:id="rId4"/>
    <sheet name="Offmodel Outpu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9" i="1" l="1"/>
  <c r="H102" i="1"/>
  <c r="J27" i="1"/>
  <c r="J26" i="1"/>
  <c r="J25" i="1"/>
  <c r="J24" i="1"/>
  <c r="J23" i="1"/>
  <c r="J22" i="1"/>
  <c r="J21" i="1"/>
  <c r="J20" i="1"/>
  <c r="J19" i="1"/>
  <c r="J18" i="1"/>
  <c r="J17" i="1"/>
  <c r="J16" i="1"/>
  <c r="I27" i="1"/>
  <c r="I26" i="1"/>
  <c r="I25" i="1"/>
  <c r="I24" i="1"/>
  <c r="I23" i="1"/>
  <c r="I22" i="1"/>
  <c r="I21" i="1"/>
  <c r="I20" i="1"/>
  <c r="I19" i="1"/>
  <c r="I18" i="1"/>
  <c r="I17" i="1"/>
  <c r="I16" i="1"/>
  <c r="C7" i="6"/>
  <c r="C6" i="6"/>
  <c r="C5" i="6"/>
  <c r="C4" i="6"/>
  <c r="C3" i="6"/>
  <c r="C2" i="6"/>
  <c r="D155" i="1" s="1"/>
  <c r="G17" i="1"/>
  <c r="G18" i="1"/>
  <c r="G19" i="1"/>
  <c r="G20" i="1"/>
  <c r="G21" i="1"/>
  <c r="G22" i="1"/>
  <c r="G23" i="1"/>
  <c r="G24" i="1"/>
  <c r="G25" i="1"/>
  <c r="G26" i="1"/>
  <c r="G27" i="1"/>
  <c r="G16" i="1"/>
  <c r="E119" i="5"/>
  <c r="E120" i="5"/>
  <c r="E139" i="5"/>
  <c r="E140" i="5"/>
  <c r="E141" i="5"/>
  <c r="E142" i="5"/>
  <c r="E143" i="5"/>
  <c r="E144" i="5"/>
  <c r="E145" i="5"/>
  <c r="D156" i="1" l="1"/>
  <c r="D147" i="1"/>
  <c r="D149" i="1"/>
  <c r="D150" i="1"/>
  <c r="D157" i="1"/>
  <c r="D151" i="1"/>
  <c r="D148" i="1"/>
  <c r="D152" i="1"/>
  <c r="D153" i="1"/>
  <c r="D146" i="1"/>
  <c r="D154" i="1"/>
  <c r="E99" i="5"/>
  <c r="E100" i="5"/>
  <c r="E101" i="5"/>
  <c r="E102" i="5"/>
  <c r="E106" i="5"/>
  <c r="E107" i="5"/>
  <c r="E108" i="5"/>
  <c r="E128" i="5" l="1"/>
  <c r="J102" i="1" l="1"/>
  <c r="I102" i="1"/>
  <c r="G102" i="1"/>
  <c r="F102" i="1"/>
  <c r="E102" i="1"/>
  <c r="F99" i="1"/>
  <c r="G99" i="1"/>
  <c r="I99" i="1"/>
  <c r="J99" i="1"/>
  <c r="E99" i="1"/>
  <c r="E131" i="5" l="1"/>
  <c r="E132" i="5"/>
  <c r="E133" i="5"/>
  <c r="E134" i="5"/>
  <c r="E135" i="5"/>
  <c r="E136" i="5"/>
  <c r="E137" i="5"/>
  <c r="E138" i="5"/>
  <c r="E53" i="5" l="1"/>
  <c r="E46" i="5"/>
  <c r="E39" i="5"/>
  <c r="E54" i="5"/>
  <c r="E52" i="5"/>
  <c r="E51" i="5"/>
  <c r="E50" i="5"/>
  <c r="E49" i="5"/>
  <c r="E48" i="5"/>
  <c r="E47" i="5"/>
  <c r="E45" i="5"/>
  <c r="E44" i="5"/>
  <c r="E43" i="5"/>
  <c r="E42" i="5"/>
  <c r="E41" i="5"/>
  <c r="E40" i="5"/>
  <c r="E38" i="5"/>
  <c r="E37" i="5"/>
  <c r="E36" i="5"/>
  <c r="E35" i="5"/>
  <c r="E34" i="5"/>
  <c r="E118" i="5"/>
  <c r="E130" i="5" l="1"/>
  <c r="E129" i="5"/>
  <c r="E127" i="5"/>
  <c r="E126" i="5"/>
  <c r="E111" i="5"/>
  <c r="E112" i="5"/>
  <c r="E113" i="5"/>
  <c r="E114" i="5"/>
  <c r="E115" i="5"/>
  <c r="E116" i="5"/>
  <c r="E110" i="5"/>
  <c r="E104" i="5"/>
  <c r="E105" i="5"/>
  <c r="E109" i="5"/>
  <c r="E103" i="5"/>
  <c r="E98" i="5"/>
  <c r="E97" i="5"/>
  <c r="E29" i="5"/>
  <c r="E30" i="5"/>
  <c r="E31" i="5"/>
  <c r="E32" i="5"/>
  <c r="E33" i="5"/>
  <c r="E28" i="5"/>
  <c r="E5" i="5"/>
  <c r="E6" i="5"/>
  <c r="E7" i="5"/>
  <c r="E8" i="5"/>
  <c r="E9" i="5"/>
  <c r="E10" i="5"/>
  <c r="E11" i="5"/>
  <c r="E12" i="5"/>
  <c r="E13" i="5"/>
  <c r="E14" i="5"/>
  <c r="E15" i="5"/>
  <c r="E4" i="5"/>
</calcChain>
</file>

<file path=xl/sharedStrings.xml><?xml version="1.0" encoding="utf-8"?>
<sst xmlns="http://schemas.openxmlformats.org/spreadsheetml/2006/main" count="464" uniqueCount="116">
  <si>
    <t>Base</t>
  </si>
  <si>
    <t>2050 NB</t>
  </si>
  <si>
    <t>Multimodal focus ​​</t>
  </si>
  <si>
    <t>Mode Share (commute trips, all trips)​</t>
  </si>
  <si>
    <t>Commute Trips</t>
  </si>
  <si>
    <t>Drive Alone</t>
  </si>
  <si>
    <t>Shared Ride 2</t>
  </si>
  <si>
    <t>Shared Ride 3+</t>
  </si>
  <si>
    <t>Transit</t>
  </si>
  <si>
    <t>Bike</t>
  </si>
  <si>
    <t>Walk</t>
  </si>
  <si>
    <t>All Trips</t>
  </si>
  <si>
    <t>Percent Change in Mode Share (commute trips, all trips)​</t>
  </si>
  <si>
    <t>Mode share for short trips (3 miles or less for all trip types)​</t>
  </si>
  <si>
    <t>Economic development and goods movement​​</t>
  </si>
  <si>
    <t>Percent of residents that can access tier 1 &amp; 2 employment centers or higher education within 30 and 45 minutes (Social Equity Analysis)​</t>
  </si>
  <si>
    <t>Tier 1 Employment Center - 30min</t>
  </si>
  <si>
    <t xml:space="preserve">Study Area Total </t>
  </si>
  <si>
    <t>Low Income population</t>
  </si>
  <si>
    <t>Non-Low Income population</t>
  </si>
  <si>
    <t>Minority population</t>
  </si>
  <si>
    <t>Non-Minority population</t>
  </si>
  <si>
    <t>Senior population</t>
  </si>
  <si>
    <t>Non-Senior population</t>
  </si>
  <si>
    <t>Tier 2 - 30min</t>
  </si>
  <si>
    <t>Higher Education - 30min</t>
  </si>
  <si>
    <t>Tier 1 Employment Center - 45min</t>
  </si>
  <si>
    <t>Tier 2 - 45min</t>
  </si>
  <si>
    <t>Higher Education - 45min</t>
  </si>
  <si>
    <t>Freight - Average amount of time in congestion​</t>
  </si>
  <si>
    <t>All day - All Heavy Duty (HHD + MHD + LHD)</t>
  </si>
  <si>
    <t>Highway (SHS)</t>
  </si>
  <si>
    <t xml:space="preserve">Arterial </t>
  </si>
  <si>
    <t>AM and PM peak - All Heavy Duty (HHD + MHD + LHD)</t>
  </si>
  <si>
    <t>System operations and congestion relief​​</t>
  </si>
  <si>
    <t>Corridor Total Person Throughput (screen lines)​</t>
  </si>
  <si>
    <t>Corridor A</t>
  </si>
  <si>
    <t>Corridor B</t>
  </si>
  <si>
    <t>Corridor C</t>
  </si>
  <si>
    <t>Corridor D</t>
  </si>
  <si>
    <t>Corridor E</t>
  </si>
  <si>
    <t>System completeness (top OD pairs connected by multiple modal options)​</t>
  </si>
  <si>
    <t>OD Pair 1</t>
  </si>
  <si>
    <t>OD Pair 2</t>
  </si>
  <si>
    <t>OD Pair 3</t>
  </si>
  <si>
    <t>OD Pair 4</t>
  </si>
  <si>
    <t>OD Pair 5</t>
  </si>
  <si>
    <t>OD Pair 6</t>
  </si>
  <si>
    <t>OD Pair 7</t>
  </si>
  <si>
    <t>OD Pair 8</t>
  </si>
  <si>
    <t>OD Pair 9</t>
  </si>
  <si>
    <t>OD Pair 10</t>
  </si>
  <si>
    <t>Low-income and disadvantaged community focus​​</t>
  </si>
  <si>
    <t>Percentage of population within 0.5 miles of high frequency transit stop (Social Equity Analysis)​</t>
  </si>
  <si>
    <t>Accessible investments in disadvantaged communities (investment amount or percent)​</t>
  </si>
  <si>
    <t>Reduce greenhouse gas emissions and Vehicle Miles Traveled (VMT)​​</t>
  </si>
  <si>
    <t xml:space="preserve">Daily VMT </t>
  </si>
  <si>
    <t>SB743 VMT per resident</t>
  </si>
  <si>
    <t>SB743 VMT per employee</t>
  </si>
  <si>
    <t>Lane Mile</t>
  </si>
  <si>
    <t>Greenhouse Gas (GHG) Emissions​</t>
  </si>
  <si>
    <t>Improve air quality and public health ​​</t>
  </si>
  <si>
    <t>On-road smog-forming pollutants (pounds/day) per capita (ROG, NOx)​ (summer)</t>
  </si>
  <si>
    <t>ROG</t>
  </si>
  <si>
    <t>Nox</t>
  </si>
  <si>
    <t xml:space="preserve">Average PM 2.5 exposure </t>
  </si>
  <si>
    <t>Active transportation and micromobility​​</t>
  </si>
  <si>
    <t>Bicycle and pedestrian miles traveled​</t>
  </si>
  <si>
    <t>Pedestrian</t>
  </si>
  <si>
    <t>Bicycle</t>
  </si>
  <si>
    <t>Percent of the population engaged in 20 minutes or more of transportation related physical activity​</t>
  </si>
  <si>
    <t>Improve jobs-housing balance​​</t>
  </si>
  <si>
    <t>Population in multifamily residences within 0.25 miles of a transit stop</t>
  </si>
  <si>
    <t>Number</t>
  </si>
  <si>
    <t>Percent</t>
  </si>
  <si>
    <t>Increase supply of affordable housing​​</t>
  </si>
  <si>
    <t>Multifamily housing within 0.5 miles of high frequency transit</t>
  </si>
  <si>
    <t>Lookup_Table by CMCP for Performance Measures</t>
  </si>
  <si>
    <t>CCT</t>
  </si>
  <si>
    <t>CMH</t>
  </si>
  <si>
    <t>North County</t>
  </si>
  <si>
    <t>San Vicente</t>
  </si>
  <si>
    <t>SBS2</t>
  </si>
  <si>
    <t>SOV</t>
  </si>
  <si>
    <t>HOV</t>
  </si>
  <si>
    <t>Bus</t>
  </si>
  <si>
    <t>Total</t>
  </si>
  <si>
    <t>Row</t>
  </si>
  <si>
    <t>Person Trips (commute trips, all trips)​</t>
  </si>
  <si>
    <t>Person Trips for short trips (3 miles or less for all trip types)​</t>
  </si>
  <si>
    <t>Daily Vehicle hour delay by vehicle class</t>
  </si>
  <si>
    <t>All Day</t>
  </si>
  <si>
    <t>AM and PM peak</t>
  </si>
  <si>
    <t>Scenario ID</t>
  </si>
  <si>
    <t>Daily vehicle delay per capita ​(min)</t>
  </si>
  <si>
    <t>Average peak commute time to work ​(min)</t>
  </si>
  <si>
    <t>Near road population exposure by CoC Pop</t>
  </si>
  <si>
    <t>Near-roadway population exposure (social equity analysis)</t>
  </si>
  <si>
    <t>Screen line 1</t>
  </si>
  <si>
    <t>Screen line 2</t>
  </si>
  <si>
    <t>Screen line 3</t>
  </si>
  <si>
    <t>Screen line 4</t>
  </si>
  <si>
    <t>Screen line 5</t>
  </si>
  <si>
    <t>Screen line 6</t>
  </si>
  <si>
    <t>Corridor Total Person Throughput (screen lines)​ by Transit</t>
  </si>
  <si>
    <t>Corridor Total Person Throughput (screen lines)​ by Private Vehicle</t>
  </si>
  <si>
    <t>CMCP</t>
  </si>
  <si>
    <t>Screenline</t>
  </si>
  <si>
    <t>Helper</t>
  </si>
  <si>
    <t>Screenline Name</t>
  </si>
  <si>
    <t>N/A</t>
  </si>
  <si>
    <t>2050 No Build</t>
  </si>
  <si>
    <t>2050 Vision</t>
  </si>
  <si>
    <t>2050 I8 No Build</t>
  </si>
  <si>
    <t>2050 I8 Alt 1</t>
  </si>
  <si>
    <t>2050 I8 Alt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</si>
</sst>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DDCE7"/>
        <bgColor indexed="64"/>
      </patternFill>
    </fill>
    <fill>
      <patternFill patternType="solid">
        <fgColor rgb="FFE8EFF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/>
    <xf numFmtId="9" fontId="5" fillId="0" borderId="0"/>
  </cellStyleXfs>
  <cellXfs count="17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3" xfId="0" applyFont="1" applyBorder="1"/>
    <xf numFmtId="0" fontId="2" fillId="0" borderId="6" xfId="0" applyFont="1" applyBorder="1"/>
    <xf numFmtId="0" fontId="2" fillId="0" borderId="21" xfId="0" applyFont="1" applyBorder="1"/>
    <xf numFmtId="0" fontId="0" fillId="0" borderId="0" xfId="0" applyAlignment="1">
      <alignment horizontal="left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1" fillId="2" borderId="27" xfId="0" applyFont="1" applyFill="1" applyBorder="1" applyAlignment="1">
      <alignment horizontal="left" vertical="center" wrapText="1"/>
    </xf>
    <xf numFmtId="0" fontId="2" fillId="0" borderId="28" xfId="0" applyFont="1" applyBorder="1"/>
    <xf numFmtId="0" fontId="2" fillId="0" borderId="35" xfId="0" applyFont="1" applyBorder="1"/>
    <xf numFmtId="0" fontId="0" fillId="0" borderId="36" xfId="0" applyBorder="1"/>
    <xf numFmtId="0" fontId="0" fillId="0" borderId="17" xfId="0" applyBorder="1"/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8" borderId="40" xfId="0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9" xfId="0" applyBorder="1"/>
    <xf numFmtId="0" fontId="0" fillId="0" borderId="14" xfId="0" applyBorder="1"/>
    <xf numFmtId="0" fontId="0" fillId="0" borderId="40" xfId="0" applyBorder="1"/>
    <xf numFmtId="0" fontId="0" fillId="0" borderId="15" xfId="0" applyBorder="1"/>
    <xf numFmtId="0" fontId="3" fillId="0" borderId="42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164" fontId="0" fillId="0" borderId="30" xfId="0" applyNumberFormat="1" applyBorder="1"/>
    <xf numFmtId="164" fontId="0" fillId="0" borderId="4" xfId="0" applyNumberFormat="1" applyBorder="1"/>
    <xf numFmtId="164" fontId="0" fillId="0" borderId="31" xfId="0" applyNumberFormat="1" applyBorder="1"/>
    <xf numFmtId="164" fontId="0" fillId="0" borderId="5" xfId="0" applyNumberFormat="1" applyBorder="1"/>
    <xf numFmtId="165" fontId="0" fillId="0" borderId="30" xfId="1" applyNumberFormat="1" applyFont="1" applyBorder="1"/>
    <xf numFmtId="165" fontId="0" fillId="0" borderId="4" xfId="1" applyNumberFormat="1" applyFont="1" applyBorder="1"/>
    <xf numFmtId="165" fontId="0" fillId="0" borderId="31" xfId="1" applyNumberFormat="1" applyFont="1" applyBorder="1"/>
    <xf numFmtId="165" fontId="0" fillId="0" borderId="5" xfId="1" applyNumberFormat="1" applyFont="1" applyBorder="1"/>
    <xf numFmtId="165" fontId="0" fillId="0" borderId="39" xfId="1" applyNumberFormat="1" applyFont="1" applyBorder="1"/>
    <xf numFmtId="165" fontId="0" fillId="0" borderId="10" xfId="1" applyNumberFormat="1" applyFont="1" applyBorder="1"/>
    <xf numFmtId="165" fontId="0" fillId="0" borderId="32" xfId="1" applyNumberFormat="1" applyFont="1" applyBorder="1"/>
    <xf numFmtId="165" fontId="0" fillId="0" borderId="7" xfId="1" applyNumberFormat="1" applyFont="1" applyBorder="1"/>
    <xf numFmtId="166" fontId="0" fillId="0" borderId="30" xfId="2" applyNumberFormat="1" applyFont="1" applyBorder="1"/>
    <xf numFmtId="166" fontId="0" fillId="0" borderId="4" xfId="2" applyNumberFormat="1" applyFont="1" applyBorder="1"/>
    <xf numFmtId="166" fontId="0" fillId="0" borderId="31" xfId="2" applyNumberFormat="1" applyFont="1" applyBorder="1"/>
    <xf numFmtId="166" fontId="0" fillId="0" borderId="5" xfId="2" applyNumberFormat="1" applyFont="1" applyBorder="1"/>
    <xf numFmtId="166" fontId="0" fillId="0" borderId="32" xfId="2" applyNumberFormat="1" applyFont="1" applyBorder="1"/>
    <xf numFmtId="166" fontId="0" fillId="0" borderId="7" xfId="2" applyNumberFormat="1" applyFont="1" applyBorder="1"/>
    <xf numFmtId="3" fontId="0" fillId="0" borderId="30" xfId="0" applyNumberFormat="1" applyBorder="1"/>
    <xf numFmtId="3" fontId="0" fillId="0" borderId="4" xfId="0" applyNumberFormat="1" applyBorder="1"/>
    <xf numFmtId="3" fontId="0" fillId="0" borderId="32" xfId="0" applyNumberFormat="1" applyBorder="1"/>
    <xf numFmtId="3" fontId="0" fillId="0" borderId="7" xfId="0" applyNumberFormat="1" applyBorder="1"/>
    <xf numFmtId="0" fontId="0" fillId="0" borderId="35" xfId="0" applyBorder="1"/>
    <xf numFmtId="0" fontId="0" fillId="0" borderId="38" xfId="0" applyBorder="1"/>
    <xf numFmtId="2" fontId="0" fillId="0" borderId="14" xfId="0" applyNumberFormat="1" applyBorder="1" applyAlignment="1">
      <alignment vertical="center"/>
    </xf>
    <xf numFmtId="2" fontId="0" fillId="0" borderId="24" xfId="0" applyNumberFormat="1" applyBorder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7" fillId="0" borderId="17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7" fillId="0" borderId="0" xfId="0" applyFont="1"/>
    <xf numFmtId="0" fontId="0" fillId="4" borderId="17" xfId="0" applyFill="1" applyBorder="1" applyAlignment="1">
      <alignment horizontal="center"/>
    </xf>
    <xf numFmtId="3" fontId="0" fillId="0" borderId="31" xfId="0" applyNumberFormat="1" applyBorder="1"/>
    <xf numFmtId="3" fontId="0" fillId="0" borderId="5" xfId="0" applyNumberFormat="1" applyBorder="1"/>
    <xf numFmtId="3" fontId="0" fillId="0" borderId="38" xfId="0" applyNumberFormat="1" applyBorder="1"/>
    <xf numFmtId="3" fontId="0" fillId="0" borderId="36" xfId="0" applyNumberFormat="1" applyBorder="1"/>
    <xf numFmtId="166" fontId="0" fillId="9" borderId="30" xfId="2" applyNumberFormat="1" applyFont="1" applyFill="1" applyBorder="1"/>
    <xf numFmtId="166" fontId="0" fillId="9" borderId="4" xfId="2" applyNumberFormat="1" applyFont="1" applyFill="1" applyBorder="1"/>
    <xf numFmtId="166" fontId="0" fillId="9" borderId="31" xfId="2" applyNumberFormat="1" applyFont="1" applyFill="1" applyBorder="1"/>
    <xf numFmtId="166" fontId="0" fillId="9" borderId="5" xfId="2" applyNumberFormat="1" applyFont="1" applyFill="1" applyBorder="1"/>
    <xf numFmtId="166" fontId="0" fillId="9" borderId="32" xfId="2" applyNumberFormat="1" applyFont="1" applyFill="1" applyBorder="1"/>
    <xf numFmtId="166" fontId="0" fillId="9" borderId="7" xfId="2" applyNumberFormat="1" applyFont="1" applyFill="1" applyBorder="1"/>
    <xf numFmtId="166" fontId="0" fillId="0" borderId="39" xfId="2" applyNumberFormat="1" applyFont="1" applyBorder="1"/>
    <xf numFmtId="166" fontId="0" fillId="0" borderId="10" xfId="2" applyNumberFormat="1" applyFont="1" applyBorder="1"/>
    <xf numFmtId="166" fontId="0" fillId="0" borderId="32" xfId="2" applyNumberFormat="1" applyFont="1" applyBorder="1" applyAlignment="1">
      <alignment vertical="center"/>
    </xf>
    <xf numFmtId="166" fontId="0" fillId="0" borderId="7" xfId="2" applyNumberFormat="1" applyFont="1" applyBorder="1" applyAlignment="1">
      <alignment vertic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6" fontId="0" fillId="0" borderId="38" xfId="2" applyNumberFormat="1" applyFont="1" applyBorder="1"/>
    <xf numFmtId="166" fontId="0" fillId="0" borderId="36" xfId="2" applyNumberFormat="1" applyFont="1" applyBorder="1"/>
    <xf numFmtId="166" fontId="0" fillId="0" borderId="30" xfId="0" applyNumberFormat="1" applyBorder="1"/>
    <xf numFmtId="166" fontId="0" fillId="0" borderId="4" xfId="0" applyNumberFormat="1" applyBorder="1"/>
    <xf numFmtId="166" fontId="0" fillId="0" borderId="31" xfId="0" applyNumberFormat="1" applyBorder="1"/>
    <xf numFmtId="166" fontId="0" fillId="0" borderId="5" xfId="0" applyNumberFormat="1" applyBorder="1"/>
    <xf numFmtId="166" fontId="0" fillId="0" borderId="39" xfId="0" applyNumberFormat="1" applyBorder="1"/>
    <xf numFmtId="166" fontId="0" fillId="0" borderId="10" xfId="0" applyNumberFormat="1" applyBorder="1"/>
    <xf numFmtId="3" fontId="0" fillId="0" borderId="39" xfId="0" applyNumberFormat="1" applyBorder="1"/>
    <xf numFmtId="3" fontId="0" fillId="0" borderId="10" xfId="0" applyNumberFormat="1" applyBorder="1"/>
    <xf numFmtId="0" fontId="0" fillId="10" borderId="45" xfId="0" applyFill="1" applyBorder="1"/>
    <xf numFmtId="0" fontId="0" fillId="10" borderId="7" xfId="0" applyFill="1" applyBorder="1" applyAlignment="1">
      <alignment horizontal="center"/>
    </xf>
    <xf numFmtId="0" fontId="0" fillId="5" borderId="45" xfId="0" applyFill="1" applyBorder="1"/>
    <xf numFmtId="0" fontId="1" fillId="2" borderId="2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20" xfId="0" applyBorder="1"/>
    <xf numFmtId="0" fontId="1" fillId="2" borderId="24" xfId="0" applyFont="1" applyFill="1" applyBorder="1" applyAlignment="1">
      <alignment horizontal="left" vertical="center" wrapText="1"/>
    </xf>
    <xf numFmtId="0" fontId="1" fillId="2" borderId="46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34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0" fillId="0" borderId="15" xfId="0" applyBorder="1"/>
    <xf numFmtId="0" fontId="1" fillId="3" borderId="2" xfId="0" applyFont="1" applyFill="1" applyBorder="1" applyAlignment="1">
      <alignment horizontal="left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38" xfId="0" applyBorder="1"/>
    <xf numFmtId="0" fontId="1" fillId="2" borderId="18" xfId="0" applyFont="1" applyFill="1" applyBorder="1" applyAlignment="1">
      <alignment horizontal="left" vertical="center" wrapText="1"/>
    </xf>
    <xf numFmtId="0" fontId="0" fillId="0" borderId="37" xfId="0" applyBorder="1"/>
    <xf numFmtId="0" fontId="0" fillId="0" borderId="33" xfId="0" applyBorder="1"/>
    <xf numFmtId="0" fontId="1" fillId="3" borderId="14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5" xfId="0" applyBorder="1"/>
    <xf numFmtId="0" fontId="0" fillId="0" borderId="35" xfId="0" applyBorder="1"/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37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1" fillId="2" borderId="14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1" fillId="2" borderId="38" xfId="0" applyFont="1" applyFill="1" applyBorder="1" applyAlignment="1">
      <alignment horizontal="center" vertical="center" wrapText="1"/>
    </xf>
    <xf numFmtId="0" fontId="0" fillId="10" borderId="45" xfId="0" applyFill="1" applyBorder="1" applyAlignment="1">
      <alignment horizontal="center"/>
    </xf>
  </cellXfs>
  <cellStyles count="5">
    <cellStyle name="Comma" xfId="1" builtinId="3"/>
    <cellStyle name="Comma 2" xfId="3" xr:uid="{D7E2DF03-C920-404A-A9A1-9BCAAD251DBB}"/>
    <cellStyle name="Normal" xfId="0" builtinId="0"/>
    <cellStyle name="Percent" xfId="2" builtinId="5"/>
    <cellStyle name="Percent 2" xfId="4" xr:uid="{3BF829A1-3551-4271-94D0-B0BE92EE4221}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4B084"/>
      <color rgb="FFCF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" sqref="E1:E1048576"/>
    </sheetView>
  </sheetViews>
  <sheetFormatPr defaultRowHeight="15" x14ac:dyDescent="0.25"/>
  <cols>
    <col min="1" max="1" width="24.85546875" style="18" customWidth="1"/>
    <col min="2" max="2" width="30.5703125" style="18" customWidth="1"/>
    <col min="3" max="3" width="26" customWidth="1"/>
    <col min="4" max="4" width="27.5703125" customWidth="1"/>
    <col min="5" max="5" width="15.7109375" customWidth="1"/>
    <col min="6" max="6" width="14.42578125" bestFit="1" customWidth="1"/>
    <col min="7" max="7" width="12.42578125" bestFit="1" customWidth="1"/>
    <col min="8" max="8" width="16.7109375" bestFit="1" customWidth="1"/>
    <col min="9" max="10" width="12.7109375" customWidth="1"/>
  </cols>
  <sheetData>
    <row r="1" spans="1:10" ht="15.75" thickBot="1" x14ac:dyDescent="0.3">
      <c r="E1" s="35" t="s">
        <v>0</v>
      </c>
      <c r="F1" s="29" t="s">
        <v>111</v>
      </c>
      <c r="G1" s="30" t="s">
        <v>112</v>
      </c>
      <c r="H1" s="169" t="s">
        <v>113</v>
      </c>
      <c r="I1" s="107" t="s">
        <v>114</v>
      </c>
      <c r="J1" s="105" t="s">
        <v>115</v>
      </c>
    </row>
    <row r="2" spans="1:10" ht="15.75" customHeight="1" thickBot="1" x14ac:dyDescent="0.3">
      <c r="E2" s="8">
        <v>2016</v>
      </c>
      <c r="F2" s="29" t="s">
        <v>1</v>
      </c>
      <c r="G2" s="30">
        <v>2050</v>
      </c>
      <c r="H2" s="106">
        <v>2050</v>
      </c>
      <c r="I2" s="7">
        <v>2050</v>
      </c>
      <c r="J2" s="106">
        <v>2050</v>
      </c>
    </row>
    <row r="3" spans="1:10" s="76" customFormat="1" ht="15.75" customHeight="1" thickBot="1" x14ac:dyDescent="0.3">
      <c r="A3" s="162" t="s">
        <v>93</v>
      </c>
      <c r="B3" s="162"/>
      <c r="C3" s="162"/>
      <c r="D3" s="163"/>
      <c r="E3" s="74"/>
      <c r="F3" s="75"/>
      <c r="G3" s="75"/>
      <c r="H3" s="75"/>
      <c r="I3" s="75"/>
      <c r="J3" s="75"/>
    </row>
    <row r="4" spans="1:10" x14ac:dyDescent="0.25">
      <c r="A4" s="164" t="s">
        <v>2</v>
      </c>
      <c r="B4" s="108" t="s">
        <v>3</v>
      </c>
      <c r="C4" s="159" t="s">
        <v>4</v>
      </c>
      <c r="D4" s="4" t="s">
        <v>5</v>
      </c>
      <c r="E4" s="59"/>
      <c r="F4" s="60"/>
      <c r="G4" s="60"/>
      <c r="H4" s="60"/>
      <c r="I4" s="60"/>
      <c r="J4" s="60"/>
    </row>
    <row r="5" spans="1:10" x14ac:dyDescent="0.25">
      <c r="A5" s="123"/>
      <c r="B5" s="109"/>
      <c r="C5" s="132"/>
      <c r="D5" s="5" t="s">
        <v>6</v>
      </c>
      <c r="E5" s="61"/>
      <c r="F5" s="62"/>
      <c r="G5" s="62"/>
      <c r="H5" s="62"/>
      <c r="I5" s="62"/>
      <c r="J5" s="62"/>
    </row>
    <row r="6" spans="1:10" x14ac:dyDescent="0.25">
      <c r="A6" s="123"/>
      <c r="B6" s="109"/>
      <c r="C6" s="132"/>
      <c r="D6" s="5" t="s">
        <v>7</v>
      </c>
      <c r="E6" s="61"/>
      <c r="F6" s="62"/>
      <c r="G6" s="62"/>
      <c r="H6" s="62"/>
      <c r="I6" s="62"/>
      <c r="J6" s="62"/>
    </row>
    <row r="7" spans="1:10" x14ac:dyDescent="0.25">
      <c r="A7" s="123"/>
      <c r="B7" s="109"/>
      <c r="C7" s="132"/>
      <c r="D7" s="5" t="s">
        <v>8</v>
      </c>
      <c r="E7" s="61"/>
      <c r="F7" s="62"/>
      <c r="G7" s="62"/>
      <c r="H7" s="62"/>
      <c r="I7" s="62"/>
      <c r="J7" s="62"/>
    </row>
    <row r="8" spans="1:10" x14ac:dyDescent="0.25">
      <c r="A8" s="123"/>
      <c r="B8" s="109"/>
      <c r="C8" s="132"/>
      <c r="D8" s="5" t="s">
        <v>9</v>
      </c>
      <c r="E8" s="61"/>
      <c r="F8" s="62"/>
      <c r="G8" s="62"/>
      <c r="H8" s="62"/>
      <c r="I8" s="62"/>
      <c r="J8" s="62"/>
    </row>
    <row r="9" spans="1:10" x14ac:dyDescent="0.25">
      <c r="A9" s="123"/>
      <c r="B9" s="109"/>
      <c r="C9" s="133"/>
      <c r="D9" s="5" t="s">
        <v>10</v>
      </c>
      <c r="E9" s="61"/>
      <c r="F9" s="62"/>
      <c r="G9" s="62"/>
      <c r="H9" s="62"/>
      <c r="I9" s="62"/>
      <c r="J9" s="62"/>
    </row>
    <row r="10" spans="1:10" x14ac:dyDescent="0.25">
      <c r="A10" s="123"/>
      <c r="B10" s="109"/>
      <c r="C10" s="160" t="s">
        <v>11</v>
      </c>
      <c r="D10" s="5" t="s">
        <v>5</v>
      </c>
      <c r="E10" s="61"/>
      <c r="F10" s="62"/>
      <c r="G10" s="62"/>
      <c r="H10" s="62"/>
      <c r="I10" s="62"/>
      <c r="J10" s="62"/>
    </row>
    <row r="11" spans="1:10" x14ac:dyDescent="0.25">
      <c r="A11" s="123"/>
      <c r="B11" s="109"/>
      <c r="C11" s="132"/>
      <c r="D11" s="5" t="s">
        <v>6</v>
      </c>
      <c r="E11" s="61"/>
      <c r="F11" s="62"/>
      <c r="G11" s="62"/>
      <c r="H11" s="62"/>
      <c r="I11" s="62"/>
      <c r="J11" s="62"/>
    </row>
    <row r="12" spans="1:10" x14ac:dyDescent="0.25">
      <c r="A12" s="123"/>
      <c r="B12" s="109"/>
      <c r="C12" s="132"/>
      <c r="D12" s="5" t="s">
        <v>7</v>
      </c>
      <c r="E12" s="61"/>
      <c r="F12" s="62"/>
      <c r="G12" s="62"/>
      <c r="H12" s="62"/>
      <c r="I12" s="62"/>
      <c r="J12" s="62"/>
    </row>
    <row r="13" spans="1:10" x14ac:dyDescent="0.25">
      <c r="A13" s="123"/>
      <c r="B13" s="109"/>
      <c r="C13" s="132"/>
      <c r="D13" s="5" t="s">
        <v>8</v>
      </c>
      <c r="E13" s="61"/>
      <c r="F13" s="62"/>
      <c r="G13" s="62"/>
      <c r="H13" s="62"/>
      <c r="I13" s="62"/>
      <c r="J13" s="62"/>
    </row>
    <row r="14" spans="1:10" x14ac:dyDescent="0.25">
      <c r="A14" s="123"/>
      <c r="B14" s="109"/>
      <c r="C14" s="132"/>
      <c r="D14" s="5" t="s">
        <v>9</v>
      </c>
      <c r="E14" s="61"/>
      <c r="F14" s="62"/>
      <c r="G14" s="62"/>
      <c r="H14" s="62"/>
      <c r="I14" s="62"/>
      <c r="J14" s="62"/>
    </row>
    <row r="15" spans="1:10" ht="15.75" customHeight="1" thickBot="1" x14ac:dyDescent="0.3">
      <c r="A15" s="123"/>
      <c r="B15" s="117"/>
      <c r="C15" s="133"/>
      <c r="D15" s="21" t="s">
        <v>10</v>
      </c>
      <c r="E15" s="63"/>
      <c r="F15" s="64"/>
      <c r="G15" s="64"/>
      <c r="H15" s="64"/>
      <c r="I15" s="64"/>
      <c r="J15" s="64"/>
    </row>
    <row r="16" spans="1:10" x14ac:dyDescent="0.25">
      <c r="A16" s="123"/>
      <c r="B16" s="108" t="s">
        <v>12</v>
      </c>
      <c r="C16" s="159" t="s">
        <v>4</v>
      </c>
      <c r="D16" s="4" t="s">
        <v>5</v>
      </c>
      <c r="E16" s="82"/>
      <c r="F16" s="83"/>
      <c r="G16" s="60" t="str">
        <f>IF(G4="","", G4-F4)</f>
        <v/>
      </c>
      <c r="H16" s="83"/>
      <c r="I16" s="60" t="str">
        <f>IF(I4="","", I4-#REF!)</f>
        <v/>
      </c>
      <c r="J16" s="60" t="str">
        <f>IF(J4="","", J4-H4)</f>
        <v/>
      </c>
    </row>
    <row r="17" spans="1:10" x14ac:dyDescent="0.25">
      <c r="A17" s="123"/>
      <c r="B17" s="109"/>
      <c r="C17" s="132"/>
      <c r="D17" s="5" t="s">
        <v>6</v>
      </c>
      <c r="E17" s="84"/>
      <c r="F17" s="85"/>
      <c r="G17" s="62" t="str">
        <f>IF(G5="","", G5-F5)</f>
        <v/>
      </c>
      <c r="H17" s="85"/>
      <c r="I17" s="62" t="str">
        <f>IF(I5="","", I5-#REF!)</f>
        <v/>
      </c>
      <c r="J17" s="62" t="str">
        <f>IF(J5="","", J5-H5)</f>
        <v/>
      </c>
    </row>
    <row r="18" spans="1:10" x14ac:dyDescent="0.25">
      <c r="A18" s="123"/>
      <c r="B18" s="109"/>
      <c r="C18" s="132"/>
      <c r="D18" s="5" t="s">
        <v>7</v>
      </c>
      <c r="E18" s="84"/>
      <c r="F18" s="85"/>
      <c r="G18" s="62" t="str">
        <f>IF(G6="","", G6-F6)</f>
        <v/>
      </c>
      <c r="H18" s="85"/>
      <c r="I18" s="62" t="str">
        <f>IF(I6="","", I6-#REF!)</f>
        <v/>
      </c>
      <c r="J18" s="62" t="str">
        <f>IF(J6="","", J6-H6)</f>
        <v/>
      </c>
    </row>
    <row r="19" spans="1:10" x14ac:dyDescent="0.25">
      <c r="A19" s="123"/>
      <c r="B19" s="109"/>
      <c r="C19" s="132"/>
      <c r="D19" s="5" t="s">
        <v>8</v>
      </c>
      <c r="E19" s="84"/>
      <c r="F19" s="85"/>
      <c r="G19" s="62" t="str">
        <f>IF(G7="","", G7-F7)</f>
        <v/>
      </c>
      <c r="H19" s="85"/>
      <c r="I19" s="62" t="str">
        <f>IF(I7="","", I7-#REF!)</f>
        <v/>
      </c>
      <c r="J19" s="62" t="str">
        <f>IF(J7="","", J7-H7)</f>
        <v/>
      </c>
    </row>
    <row r="20" spans="1:10" x14ac:dyDescent="0.25">
      <c r="A20" s="123"/>
      <c r="B20" s="109"/>
      <c r="C20" s="132"/>
      <c r="D20" s="5" t="s">
        <v>9</v>
      </c>
      <c r="E20" s="84"/>
      <c r="F20" s="85"/>
      <c r="G20" s="62" t="str">
        <f>IF(G8="","", G8-F8)</f>
        <v/>
      </c>
      <c r="H20" s="85"/>
      <c r="I20" s="62" t="str">
        <f>IF(I8="","", I8-#REF!)</f>
        <v/>
      </c>
      <c r="J20" s="62" t="str">
        <f>IF(J8="","", J8-H8)</f>
        <v/>
      </c>
    </row>
    <row r="21" spans="1:10" x14ac:dyDescent="0.25">
      <c r="A21" s="123"/>
      <c r="B21" s="109"/>
      <c r="C21" s="133"/>
      <c r="D21" s="5" t="s">
        <v>10</v>
      </c>
      <c r="E21" s="84"/>
      <c r="F21" s="85"/>
      <c r="G21" s="62" t="str">
        <f>IF(G9="","", G9-F9)</f>
        <v/>
      </c>
      <c r="H21" s="85"/>
      <c r="I21" s="62" t="str">
        <f>IF(I9="","", I9-#REF!)</f>
        <v/>
      </c>
      <c r="J21" s="62" t="str">
        <f>IF(J9="","", J9-H9)</f>
        <v/>
      </c>
    </row>
    <row r="22" spans="1:10" x14ac:dyDescent="0.25">
      <c r="A22" s="123"/>
      <c r="B22" s="109"/>
      <c r="C22" s="160" t="s">
        <v>11</v>
      </c>
      <c r="D22" s="5" t="s">
        <v>5</v>
      </c>
      <c r="E22" s="84"/>
      <c r="F22" s="85"/>
      <c r="G22" s="62" t="str">
        <f>IF(G10="","", G10-F10)</f>
        <v/>
      </c>
      <c r="H22" s="85"/>
      <c r="I22" s="62" t="str">
        <f>IF(I10="","", I10-#REF!)</f>
        <v/>
      </c>
      <c r="J22" s="62" t="str">
        <f>IF(J10="","", J10-H10)</f>
        <v/>
      </c>
    </row>
    <row r="23" spans="1:10" x14ac:dyDescent="0.25">
      <c r="A23" s="123"/>
      <c r="B23" s="109"/>
      <c r="C23" s="132"/>
      <c r="D23" s="5" t="s">
        <v>6</v>
      </c>
      <c r="E23" s="84"/>
      <c r="F23" s="85"/>
      <c r="G23" s="62" t="str">
        <f>IF(G11="","", G11-F11)</f>
        <v/>
      </c>
      <c r="H23" s="85"/>
      <c r="I23" s="62" t="str">
        <f>IF(I11="","", I11-#REF!)</f>
        <v/>
      </c>
      <c r="J23" s="62" t="str">
        <f>IF(J11="","", J11-H11)</f>
        <v/>
      </c>
    </row>
    <row r="24" spans="1:10" x14ac:dyDescent="0.25">
      <c r="A24" s="123"/>
      <c r="B24" s="109"/>
      <c r="C24" s="132"/>
      <c r="D24" s="5" t="s">
        <v>7</v>
      </c>
      <c r="E24" s="84"/>
      <c r="F24" s="85"/>
      <c r="G24" s="62" t="str">
        <f>IF(G12="","", G12-F12)</f>
        <v/>
      </c>
      <c r="H24" s="85"/>
      <c r="I24" s="62" t="str">
        <f>IF(I12="","", I12-#REF!)</f>
        <v/>
      </c>
      <c r="J24" s="62" t="str">
        <f>IF(J12="","", J12-H12)</f>
        <v/>
      </c>
    </row>
    <row r="25" spans="1:10" x14ac:dyDescent="0.25">
      <c r="A25" s="123"/>
      <c r="B25" s="109"/>
      <c r="C25" s="132"/>
      <c r="D25" s="5" t="s">
        <v>8</v>
      </c>
      <c r="E25" s="84"/>
      <c r="F25" s="85"/>
      <c r="G25" s="62" t="str">
        <f>IF(G13="","", G13-F13)</f>
        <v/>
      </c>
      <c r="H25" s="85"/>
      <c r="I25" s="62" t="str">
        <f>IF(I13="","", I13-#REF!)</f>
        <v/>
      </c>
      <c r="J25" s="62" t="str">
        <f>IF(J13="","", J13-H13)</f>
        <v/>
      </c>
    </row>
    <row r="26" spans="1:10" x14ac:dyDescent="0.25">
      <c r="A26" s="123"/>
      <c r="B26" s="109"/>
      <c r="C26" s="132"/>
      <c r="D26" s="5" t="s">
        <v>9</v>
      </c>
      <c r="E26" s="84"/>
      <c r="F26" s="85"/>
      <c r="G26" s="62" t="str">
        <f>IF(G14="","", G14-F14)</f>
        <v/>
      </c>
      <c r="H26" s="85"/>
      <c r="I26" s="62" t="str">
        <f>IF(I14="","", I14-#REF!)</f>
        <v/>
      </c>
      <c r="J26" s="62" t="str">
        <f>IF(J14="","", J14-H14)</f>
        <v/>
      </c>
    </row>
    <row r="27" spans="1:10" ht="15.75" customHeight="1" thickBot="1" x14ac:dyDescent="0.3">
      <c r="A27" s="123"/>
      <c r="B27" s="117"/>
      <c r="C27" s="133"/>
      <c r="D27" s="21" t="s">
        <v>10</v>
      </c>
      <c r="E27" s="86"/>
      <c r="F27" s="87"/>
      <c r="G27" s="64" t="str">
        <f>IF(G15="","", G15-F15)</f>
        <v/>
      </c>
      <c r="H27" s="87"/>
      <c r="I27" s="64" t="str">
        <f>IF(I15="","", I15-#REF!)</f>
        <v/>
      </c>
      <c r="J27" s="64" t="str">
        <f>IF(J15="","", J15-H15)</f>
        <v/>
      </c>
    </row>
    <row r="28" spans="1:10" x14ac:dyDescent="0.25">
      <c r="A28" s="123"/>
      <c r="B28" s="108" t="s">
        <v>13</v>
      </c>
      <c r="C28" s="159" t="s">
        <v>11</v>
      </c>
      <c r="D28" s="4" t="s">
        <v>5</v>
      </c>
      <c r="E28" s="59"/>
      <c r="F28" s="60"/>
      <c r="G28" s="60"/>
      <c r="H28" s="60"/>
      <c r="I28" s="60"/>
      <c r="J28" s="60"/>
    </row>
    <row r="29" spans="1:10" x14ac:dyDescent="0.25">
      <c r="A29" s="123"/>
      <c r="B29" s="109"/>
      <c r="C29" s="132"/>
      <c r="D29" s="5" t="s">
        <v>6</v>
      </c>
      <c r="E29" s="61"/>
      <c r="F29" s="62"/>
      <c r="G29" s="62"/>
      <c r="H29" s="62"/>
      <c r="I29" s="62"/>
      <c r="J29" s="62"/>
    </row>
    <row r="30" spans="1:10" x14ac:dyDescent="0.25">
      <c r="A30" s="123"/>
      <c r="B30" s="109"/>
      <c r="C30" s="132"/>
      <c r="D30" s="5" t="s">
        <v>7</v>
      </c>
      <c r="E30" s="61"/>
      <c r="F30" s="62"/>
      <c r="G30" s="62"/>
      <c r="H30" s="62"/>
      <c r="I30" s="62"/>
      <c r="J30" s="62"/>
    </row>
    <row r="31" spans="1:10" x14ac:dyDescent="0.25">
      <c r="A31" s="123"/>
      <c r="B31" s="109"/>
      <c r="C31" s="132"/>
      <c r="D31" s="5" t="s">
        <v>8</v>
      </c>
      <c r="E31" s="61"/>
      <c r="F31" s="62"/>
      <c r="G31" s="62"/>
      <c r="H31" s="62"/>
      <c r="I31" s="62"/>
      <c r="J31" s="62"/>
    </row>
    <row r="32" spans="1:10" x14ac:dyDescent="0.25">
      <c r="A32" s="123"/>
      <c r="B32" s="109"/>
      <c r="C32" s="132"/>
      <c r="D32" s="5" t="s">
        <v>9</v>
      </c>
      <c r="E32" s="61"/>
      <c r="F32" s="62"/>
      <c r="G32" s="62"/>
      <c r="H32" s="62"/>
      <c r="I32" s="62"/>
      <c r="J32" s="62"/>
    </row>
    <row r="33" spans="1:10" ht="15.75" customHeight="1" thickBot="1" x14ac:dyDescent="0.3">
      <c r="A33" s="123"/>
      <c r="B33" s="117"/>
      <c r="C33" s="133"/>
      <c r="D33" s="6" t="s">
        <v>10</v>
      </c>
      <c r="E33" s="88"/>
      <c r="F33" s="89"/>
      <c r="G33" s="89"/>
      <c r="H33" s="89"/>
      <c r="I33" s="89"/>
      <c r="J33" s="89"/>
    </row>
    <row r="34" spans="1:10" ht="15" customHeight="1" x14ac:dyDescent="0.25">
      <c r="A34" s="164" t="s">
        <v>2</v>
      </c>
      <c r="B34" s="108" t="s">
        <v>88</v>
      </c>
      <c r="C34" s="159" t="s">
        <v>4</v>
      </c>
      <c r="D34" s="4" t="s">
        <v>5</v>
      </c>
      <c r="E34" s="51"/>
      <c r="F34" s="52"/>
      <c r="G34" s="52"/>
      <c r="H34" s="52"/>
      <c r="I34" s="52"/>
      <c r="J34" s="52"/>
    </row>
    <row r="35" spans="1:10" x14ac:dyDescent="0.25">
      <c r="A35" s="123"/>
      <c r="B35" s="109"/>
      <c r="C35" s="132"/>
      <c r="D35" s="5" t="s">
        <v>6</v>
      </c>
      <c r="E35" s="53"/>
      <c r="F35" s="54"/>
      <c r="G35" s="54"/>
      <c r="H35" s="54"/>
      <c r="I35" s="54"/>
      <c r="J35" s="54"/>
    </row>
    <row r="36" spans="1:10" x14ac:dyDescent="0.25">
      <c r="A36" s="123"/>
      <c r="B36" s="109"/>
      <c r="C36" s="132"/>
      <c r="D36" s="5" t="s">
        <v>7</v>
      </c>
      <c r="E36" s="53"/>
      <c r="F36" s="54"/>
      <c r="G36" s="54"/>
      <c r="H36" s="54"/>
      <c r="I36" s="54"/>
      <c r="J36" s="54"/>
    </row>
    <row r="37" spans="1:10" x14ac:dyDescent="0.25">
      <c r="A37" s="123"/>
      <c r="B37" s="109"/>
      <c r="C37" s="132"/>
      <c r="D37" s="5" t="s">
        <v>8</v>
      </c>
      <c r="E37" s="53"/>
      <c r="F37" s="54"/>
      <c r="G37" s="54"/>
      <c r="H37" s="54"/>
      <c r="I37" s="54"/>
      <c r="J37" s="54"/>
    </row>
    <row r="38" spans="1:10" x14ac:dyDescent="0.25">
      <c r="A38" s="123"/>
      <c r="B38" s="109"/>
      <c r="C38" s="132"/>
      <c r="D38" s="5" t="s">
        <v>9</v>
      </c>
      <c r="E38" s="53"/>
      <c r="F38" s="54"/>
      <c r="G38" s="54"/>
      <c r="H38" s="54"/>
      <c r="I38" s="54"/>
      <c r="J38" s="54"/>
    </row>
    <row r="39" spans="1:10" x14ac:dyDescent="0.25">
      <c r="A39" s="123"/>
      <c r="B39" s="109"/>
      <c r="C39" s="132"/>
      <c r="D39" s="5" t="s">
        <v>10</v>
      </c>
      <c r="E39" s="53"/>
      <c r="F39" s="54"/>
      <c r="G39" s="54"/>
      <c r="H39" s="54"/>
      <c r="I39" s="54"/>
      <c r="J39" s="54"/>
    </row>
    <row r="40" spans="1:10" x14ac:dyDescent="0.25">
      <c r="A40" s="123"/>
      <c r="B40" s="109"/>
      <c r="C40" s="133"/>
      <c r="D40" s="5" t="s">
        <v>86</v>
      </c>
      <c r="E40" s="53"/>
      <c r="F40" s="54"/>
      <c r="G40" s="54"/>
      <c r="H40" s="54"/>
      <c r="I40" s="54"/>
      <c r="J40" s="54"/>
    </row>
    <row r="41" spans="1:10" x14ac:dyDescent="0.25">
      <c r="A41" s="123"/>
      <c r="B41" s="109"/>
      <c r="C41" s="160" t="s">
        <v>11</v>
      </c>
      <c r="D41" s="5" t="s">
        <v>5</v>
      </c>
      <c r="E41" s="53"/>
      <c r="F41" s="54"/>
      <c r="G41" s="54"/>
      <c r="H41" s="54"/>
      <c r="I41" s="54"/>
      <c r="J41" s="54"/>
    </row>
    <row r="42" spans="1:10" x14ac:dyDescent="0.25">
      <c r="A42" s="123"/>
      <c r="B42" s="109"/>
      <c r="C42" s="132"/>
      <c r="D42" s="5" t="s">
        <v>6</v>
      </c>
      <c r="E42" s="53"/>
      <c r="F42" s="54"/>
      <c r="G42" s="54"/>
      <c r="H42" s="54"/>
      <c r="I42" s="54"/>
      <c r="J42" s="54"/>
    </row>
    <row r="43" spans="1:10" x14ac:dyDescent="0.25">
      <c r="A43" s="123"/>
      <c r="B43" s="109"/>
      <c r="C43" s="132"/>
      <c r="D43" s="5" t="s">
        <v>7</v>
      </c>
      <c r="E43" s="53"/>
      <c r="F43" s="54"/>
      <c r="G43" s="54"/>
      <c r="H43" s="54"/>
      <c r="I43" s="54"/>
      <c r="J43" s="54"/>
    </row>
    <row r="44" spans="1:10" x14ac:dyDescent="0.25">
      <c r="A44" s="123"/>
      <c r="B44" s="109"/>
      <c r="C44" s="132"/>
      <c r="D44" s="5" t="s">
        <v>8</v>
      </c>
      <c r="E44" s="53"/>
      <c r="F44" s="54"/>
      <c r="G44" s="54"/>
      <c r="H44" s="54"/>
      <c r="I44" s="54"/>
      <c r="J44" s="54"/>
    </row>
    <row r="45" spans="1:10" x14ac:dyDescent="0.25">
      <c r="A45" s="123"/>
      <c r="B45" s="109"/>
      <c r="C45" s="132"/>
      <c r="D45" s="5" t="s">
        <v>9</v>
      </c>
      <c r="E45" s="53"/>
      <c r="F45" s="54"/>
      <c r="G45" s="54"/>
      <c r="H45" s="54"/>
      <c r="I45" s="54"/>
      <c r="J45" s="54"/>
    </row>
    <row r="46" spans="1:10" x14ac:dyDescent="0.25">
      <c r="A46" s="123"/>
      <c r="B46" s="109"/>
      <c r="C46" s="132"/>
      <c r="D46" s="5" t="s">
        <v>10</v>
      </c>
      <c r="E46" s="55"/>
      <c r="F46" s="56"/>
      <c r="G46" s="56"/>
      <c r="H46" s="56"/>
      <c r="I46" s="56"/>
      <c r="J46" s="56"/>
    </row>
    <row r="47" spans="1:10" ht="15.75" customHeight="1" thickBot="1" x14ac:dyDescent="0.3">
      <c r="A47" s="123"/>
      <c r="B47" s="117"/>
      <c r="C47" s="133"/>
      <c r="D47" s="5" t="s">
        <v>86</v>
      </c>
      <c r="E47" s="57"/>
      <c r="F47" s="58"/>
      <c r="G47" s="58"/>
      <c r="H47" s="58"/>
      <c r="I47" s="58"/>
      <c r="J47" s="58"/>
    </row>
    <row r="48" spans="1:10" ht="15" customHeight="1" x14ac:dyDescent="0.25">
      <c r="A48" s="123"/>
      <c r="B48" s="108" t="s">
        <v>89</v>
      </c>
      <c r="C48" s="159" t="s">
        <v>11</v>
      </c>
      <c r="D48" s="4" t="s">
        <v>5</v>
      </c>
      <c r="E48" s="51"/>
      <c r="F48" s="52"/>
      <c r="G48" s="52"/>
      <c r="H48" s="52"/>
      <c r="I48" s="52"/>
      <c r="J48" s="52"/>
    </row>
    <row r="49" spans="1:10" x14ac:dyDescent="0.25">
      <c r="A49" s="123"/>
      <c r="B49" s="109"/>
      <c r="C49" s="132"/>
      <c r="D49" s="5" t="s">
        <v>6</v>
      </c>
      <c r="E49" s="53"/>
      <c r="F49" s="54"/>
      <c r="G49" s="54"/>
      <c r="H49" s="54"/>
      <c r="I49" s="54"/>
      <c r="J49" s="54"/>
    </row>
    <row r="50" spans="1:10" x14ac:dyDescent="0.25">
      <c r="A50" s="123"/>
      <c r="B50" s="109"/>
      <c r="C50" s="132"/>
      <c r="D50" s="5" t="s">
        <v>7</v>
      </c>
      <c r="E50" s="53"/>
      <c r="F50" s="54"/>
      <c r="G50" s="54"/>
      <c r="H50" s="54"/>
      <c r="I50" s="54"/>
      <c r="J50" s="54"/>
    </row>
    <row r="51" spans="1:10" x14ac:dyDescent="0.25">
      <c r="A51" s="123"/>
      <c r="B51" s="109"/>
      <c r="C51" s="132"/>
      <c r="D51" s="5" t="s">
        <v>8</v>
      </c>
      <c r="E51" s="53"/>
      <c r="F51" s="54"/>
      <c r="G51" s="54"/>
      <c r="H51" s="54"/>
      <c r="I51" s="54"/>
      <c r="J51" s="54"/>
    </row>
    <row r="52" spans="1:10" x14ac:dyDescent="0.25">
      <c r="A52" s="123"/>
      <c r="B52" s="109"/>
      <c r="C52" s="132"/>
      <c r="D52" s="5" t="s">
        <v>9</v>
      </c>
      <c r="E52" s="53"/>
      <c r="F52" s="54"/>
      <c r="G52" s="54"/>
      <c r="H52" s="54"/>
      <c r="I52" s="54"/>
      <c r="J52" s="54"/>
    </row>
    <row r="53" spans="1:10" x14ac:dyDescent="0.25">
      <c r="A53" s="123"/>
      <c r="B53" s="109"/>
      <c r="C53" s="132"/>
      <c r="D53" s="5" t="s">
        <v>10</v>
      </c>
      <c r="E53" s="55"/>
      <c r="F53" s="56"/>
      <c r="G53" s="56"/>
      <c r="H53" s="56"/>
      <c r="I53" s="56"/>
      <c r="J53" s="56"/>
    </row>
    <row r="54" spans="1:10" ht="15.75" customHeight="1" thickBot="1" x14ac:dyDescent="0.3">
      <c r="A54" s="123"/>
      <c r="B54" s="117"/>
      <c r="C54" s="133"/>
      <c r="D54" s="5" t="s">
        <v>86</v>
      </c>
      <c r="E54" s="55"/>
      <c r="F54" s="56"/>
      <c r="G54" s="56"/>
      <c r="H54" s="56"/>
      <c r="I54" s="56"/>
      <c r="J54" s="56"/>
    </row>
    <row r="55" spans="1:10" ht="16.350000000000001" customHeight="1" x14ac:dyDescent="0.25">
      <c r="A55" s="150" t="s">
        <v>14</v>
      </c>
      <c r="B55" s="121" t="s">
        <v>15</v>
      </c>
      <c r="C55" s="161" t="s">
        <v>16</v>
      </c>
      <c r="D55" s="4" t="s">
        <v>17</v>
      </c>
      <c r="E55" s="97"/>
      <c r="F55" s="98"/>
      <c r="G55" s="98"/>
      <c r="H55" s="98"/>
      <c r="I55" s="98"/>
      <c r="J55" s="98"/>
    </row>
    <row r="56" spans="1:10" x14ac:dyDescent="0.25">
      <c r="A56" s="151"/>
      <c r="B56" s="109"/>
      <c r="C56" s="132"/>
      <c r="D56" s="5" t="s">
        <v>18</v>
      </c>
      <c r="E56" s="99"/>
      <c r="F56" s="100"/>
      <c r="G56" s="100"/>
      <c r="H56" s="100"/>
      <c r="I56" s="100"/>
      <c r="J56" s="100"/>
    </row>
    <row r="57" spans="1:10" x14ac:dyDescent="0.25">
      <c r="A57" s="151"/>
      <c r="B57" s="109"/>
      <c r="C57" s="132"/>
      <c r="D57" s="5" t="s">
        <v>19</v>
      </c>
      <c r="E57" s="99"/>
      <c r="F57" s="100"/>
      <c r="G57" s="100"/>
      <c r="H57" s="100"/>
      <c r="I57" s="100"/>
      <c r="J57" s="100"/>
    </row>
    <row r="58" spans="1:10" x14ac:dyDescent="0.25">
      <c r="A58" s="151"/>
      <c r="B58" s="109"/>
      <c r="C58" s="132"/>
      <c r="D58" s="5" t="s">
        <v>20</v>
      </c>
      <c r="E58" s="99"/>
      <c r="F58" s="100"/>
      <c r="G58" s="100"/>
      <c r="H58" s="100"/>
      <c r="I58" s="100"/>
      <c r="J58" s="100"/>
    </row>
    <row r="59" spans="1:10" x14ac:dyDescent="0.25">
      <c r="A59" s="151"/>
      <c r="B59" s="109"/>
      <c r="C59" s="132"/>
      <c r="D59" s="5" t="s">
        <v>21</v>
      </c>
      <c r="E59" s="99"/>
      <c r="F59" s="100"/>
      <c r="G59" s="100"/>
      <c r="H59" s="100"/>
      <c r="I59" s="100"/>
      <c r="J59" s="100"/>
    </row>
    <row r="60" spans="1:10" x14ac:dyDescent="0.25">
      <c r="A60" s="151"/>
      <c r="B60" s="109"/>
      <c r="C60" s="132"/>
      <c r="D60" s="5" t="s">
        <v>22</v>
      </c>
      <c r="E60" s="99"/>
      <c r="F60" s="100"/>
      <c r="G60" s="100"/>
      <c r="H60" s="100"/>
      <c r="I60" s="100"/>
      <c r="J60" s="100"/>
    </row>
    <row r="61" spans="1:10" x14ac:dyDescent="0.25">
      <c r="A61" s="151"/>
      <c r="B61" s="109"/>
      <c r="C61" s="133"/>
      <c r="D61" s="5" t="s">
        <v>23</v>
      </c>
      <c r="E61" s="99"/>
      <c r="F61" s="100"/>
      <c r="G61" s="100"/>
      <c r="H61" s="100"/>
      <c r="I61" s="100"/>
      <c r="J61" s="100"/>
    </row>
    <row r="62" spans="1:10" x14ac:dyDescent="0.25">
      <c r="A62" s="151"/>
      <c r="B62" s="109"/>
      <c r="C62" s="131" t="s">
        <v>24</v>
      </c>
      <c r="D62" s="5" t="s">
        <v>17</v>
      </c>
      <c r="E62" s="99"/>
      <c r="F62" s="100"/>
      <c r="G62" s="100"/>
      <c r="H62" s="100"/>
      <c r="I62" s="100"/>
      <c r="J62" s="100"/>
    </row>
    <row r="63" spans="1:10" x14ac:dyDescent="0.25">
      <c r="A63" s="151"/>
      <c r="B63" s="109"/>
      <c r="C63" s="132"/>
      <c r="D63" s="5" t="s">
        <v>18</v>
      </c>
      <c r="E63" s="99"/>
      <c r="F63" s="100"/>
      <c r="G63" s="100"/>
      <c r="H63" s="100"/>
      <c r="I63" s="100"/>
      <c r="J63" s="100"/>
    </row>
    <row r="64" spans="1:10" x14ac:dyDescent="0.25">
      <c r="A64" s="151"/>
      <c r="B64" s="109"/>
      <c r="C64" s="132"/>
      <c r="D64" s="5" t="s">
        <v>19</v>
      </c>
      <c r="E64" s="99"/>
      <c r="F64" s="100"/>
      <c r="G64" s="100"/>
      <c r="H64" s="100"/>
      <c r="I64" s="100"/>
      <c r="J64" s="100"/>
    </row>
    <row r="65" spans="1:10" x14ac:dyDescent="0.25">
      <c r="A65" s="151"/>
      <c r="B65" s="109"/>
      <c r="C65" s="132"/>
      <c r="D65" s="5" t="s">
        <v>20</v>
      </c>
      <c r="E65" s="99"/>
      <c r="F65" s="100"/>
      <c r="G65" s="100"/>
      <c r="H65" s="100"/>
      <c r="I65" s="100"/>
      <c r="J65" s="100"/>
    </row>
    <row r="66" spans="1:10" x14ac:dyDescent="0.25">
      <c r="A66" s="151"/>
      <c r="B66" s="109"/>
      <c r="C66" s="132"/>
      <c r="D66" s="5" t="s">
        <v>21</v>
      </c>
      <c r="E66" s="99"/>
      <c r="F66" s="100"/>
      <c r="G66" s="100"/>
      <c r="H66" s="100"/>
      <c r="I66" s="100"/>
      <c r="J66" s="100"/>
    </row>
    <row r="67" spans="1:10" x14ac:dyDescent="0.25">
      <c r="A67" s="151"/>
      <c r="B67" s="109"/>
      <c r="C67" s="132"/>
      <c r="D67" s="5" t="s">
        <v>22</v>
      </c>
      <c r="E67" s="99"/>
      <c r="F67" s="100"/>
      <c r="G67" s="100"/>
      <c r="H67" s="100"/>
      <c r="I67" s="100"/>
      <c r="J67" s="100"/>
    </row>
    <row r="68" spans="1:10" x14ac:dyDescent="0.25">
      <c r="A68" s="151"/>
      <c r="B68" s="109"/>
      <c r="C68" s="133"/>
      <c r="D68" s="5" t="s">
        <v>23</v>
      </c>
      <c r="E68" s="99"/>
      <c r="F68" s="100"/>
      <c r="G68" s="100"/>
      <c r="H68" s="100"/>
      <c r="I68" s="100"/>
      <c r="J68" s="100"/>
    </row>
    <row r="69" spans="1:10" ht="14.45" customHeight="1" x14ac:dyDescent="0.25">
      <c r="A69" s="151"/>
      <c r="B69" s="109"/>
      <c r="C69" s="131" t="s">
        <v>25</v>
      </c>
      <c r="D69" s="5" t="s">
        <v>17</v>
      </c>
      <c r="E69" s="99"/>
      <c r="F69" s="100"/>
      <c r="G69" s="100"/>
      <c r="H69" s="100"/>
      <c r="I69" s="100"/>
      <c r="J69" s="100"/>
    </row>
    <row r="70" spans="1:10" x14ac:dyDescent="0.25">
      <c r="A70" s="151"/>
      <c r="B70" s="109"/>
      <c r="C70" s="132"/>
      <c r="D70" s="5" t="s">
        <v>18</v>
      </c>
      <c r="E70" s="99"/>
      <c r="F70" s="100"/>
      <c r="G70" s="100"/>
      <c r="H70" s="100"/>
      <c r="I70" s="100"/>
      <c r="J70" s="100"/>
    </row>
    <row r="71" spans="1:10" x14ac:dyDescent="0.25">
      <c r="A71" s="151"/>
      <c r="B71" s="109"/>
      <c r="C71" s="132"/>
      <c r="D71" s="5" t="s">
        <v>19</v>
      </c>
      <c r="E71" s="99"/>
      <c r="F71" s="100"/>
      <c r="G71" s="100"/>
      <c r="H71" s="100"/>
      <c r="I71" s="100"/>
      <c r="J71" s="100"/>
    </row>
    <row r="72" spans="1:10" x14ac:dyDescent="0.25">
      <c r="A72" s="151"/>
      <c r="B72" s="109"/>
      <c r="C72" s="132"/>
      <c r="D72" s="5" t="s">
        <v>20</v>
      </c>
      <c r="E72" s="99"/>
      <c r="F72" s="100"/>
      <c r="G72" s="100"/>
      <c r="H72" s="100"/>
      <c r="I72" s="100"/>
      <c r="J72" s="100"/>
    </row>
    <row r="73" spans="1:10" x14ac:dyDescent="0.25">
      <c r="A73" s="151"/>
      <c r="B73" s="109"/>
      <c r="C73" s="132"/>
      <c r="D73" s="5" t="s">
        <v>21</v>
      </c>
      <c r="E73" s="99"/>
      <c r="F73" s="100"/>
      <c r="G73" s="100"/>
      <c r="H73" s="100"/>
      <c r="I73" s="100"/>
      <c r="J73" s="100"/>
    </row>
    <row r="74" spans="1:10" x14ac:dyDescent="0.25">
      <c r="A74" s="151"/>
      <c r="B74" s="109"/>
      <c r="C74" s="132"/>
      <c r="D74" s="5" t="s">
        <v>22</v>
      </c>
      <c r="E74" s="99"/>
      <c r="F74" s="100"/>
      <c r="G74" s="100"/>
      <c r="H74" s="100"/>
      <c r="I74" s="100"/>
      <c r="J74" s="100"/>
    </row>
    <row r="75" spans="1:10" x14ac:dyDescent="0.25">
      <c r="A75" s="151"/>
      <c r="B75" s="109"/>
      <c r="C75" s="133"/>
      <c r="D75" s="5" t="s">
        <v>23</v>
      </c>
      <c r="E75" s="99"/>
      <c r="F75" s="100"/>
      <c r="G75" s="100"/>
      <c r="H75" s="100"/>
      <c r="I75" s="100"/>
      <c r="J75" s="100"/>
    </row>
    <row r="76" spans="1:10" x14ac:dyDescent="0.25">
      <c r="A76" s="151"/>
      <c r="B76" s="109"/>
      <c r="C76" s="131" t="s">
        <v>26</v>
      </c>
      <c r="D76" s="5" t="s">
        <v>17</v>
      </c>
      <c r="E76" s="99"/>
      <c r="F76" s="100"/>
      <c r="G76" s="100"/>
      <c r="H76" s="100"/>
      <c r="I76" s="100"/>
      <c r="J76" s="100"/>
    </row>
    <row r="77" spans="1:10" x14ac:dyDescent="0.25">
      <c r="A77" s="151"/>
      <c r="B77" s="109"/>
      <c r="C77" s="132"/>
      <c r="D77" s="5" t="s">
        <v>18</v>
      </c>
      <c r="E77" s="99"/>
      <c r="F77" s="100"/>
      <c r="G77" s="100"/>
      <c r="H77" s="100"/>
      <c r="I77" s="100"/>
      <c r="J77" s="100"/>
    </row>
    <row r="78" spans="1:10" x14ac:dyDescent="0.25">
      <c r="A78" s="151"/>
      <c r="B78" s="109"/>
      <c r="C78" s="132"/>
      <c r="D78" s="5" t="s">
        <v>19</v>
      </c>
      <c r="E78" s="99"/>
      <c r="F78" s="100"/>
      <c r="G78" s="100"/>
      <c r="H78" s="100"/>
      <c r="I78" s="100"/>
      <c r="J78" s="100"/>
    </row>
    <row r="79" spans="1:10" x14ac:dyDescent="0.25">
      <c r="A79" s="151"/>
      <c r="B79" s="109"/>
      <c r="C79" s="132"/>
      <c r="D79" s="5" t="s">
        <v>20</v>
      </c>
      <c r="E79" s="99"/>
      <c r="F79" s="100"/>
      <c r="G79" s="100"/>
      <c r="H79" s="100"/>
      <c r="I79" s="100"/>
      <c r="J79" s="100"/>
    </row>
    <row r="80" spans="1:10" x14ac:dyDescent="0.25">
      <c r="A80" s="151"/>
      <c r="B80" s="109"/>
      <c r="C80" s="132"/>
      <c r="D80" s="5" t="s">
        <v>21</v>
      </c>
      <c r="E80" s="99"/>
      <c r="F80" s="100"/>
      <c r="G80" s="100"/>
      <c r="H80" s="100"/>
      <c r="I80" s="100"/>
      <c r="J80" s="100"/>
    </row>
    <row r="81" spans="1:10" x14ac:dyDescent="0.25">
      <c r="A81" s="151"/>
      <c r="B81" s="109"/>
      <c r="C81" s="132"/>
      <c r="D81" s="5" t="s">
        <v>22</v>
      </c>
      <c r="E81" s="99"/>
      <c r="F81" s="100"/>
      <c r="G81" s="100"/>
      <c r="H81" s="100"/>
      <c r="I81" s="100"/>
      <c r="J81" s="100"/>
    </row>
    <row r="82" spans="1:10" x14ac:dyDescent="0.25">
      <c r="A82" s="151"/>
      <c r="B82" s="109"/>
      <c r="C82" s="133"/>
      <c r="D82" s="5" t="s">
        <v>23</v>
      </c>
      <c r="E82" s="99"/>
      <c r="F82" s="100"/>
      <c r="G82" s="100"/>
      <c r="H82" s="100"/>
      <c r="I82" s="100"/>
      <c r="J82" s="100"/>
    </row>
    <row r="83" spans="1:10" x14ac:dyDescent="0.25">
      <c r="A83" s="151"/>
      <c r="B83" s="109"/>
      <c r="C83" s="131" t="s">
        <v>27</v>
      </c>
      <c r="D83" s="5" t="s">
        <v>17</v>
      </c>
      <c r="E83" s="99"/>
      <c r="F83" s="100"/>
      <c r="G83" s="100"/>
      <c r="H83" s="100"/>
      <c r="I83" s="100"/>
      <c r="J83" s="100"/>
    </row>
    <row r="84" spans="1:10" x14ac:dyDescent="0.25">
      <c r="A84" s="151"/>
      <c r="B84" s="109"/>
      <c r="C84" s="132"/>
      <c r="D84" s="5" t="s">
        <v>18</v>
      </c>
      <c r="E84" s="99"/>
      <c r="F84" s="100"/>
      <c r="G84" s="100"/>
      <c r="H84" s="100"/>
      <c r="I84" s="100"/>
      <c r="J84" s="100"/>
    </row>
    <row r="85" spans="1:10" x14ac:dyDescent="0.25">
      <c r="A85" s="151"/>
      <c r="B85" s="109"/>
      <c r="C85" s="132"/>
      <c r="D85" s="5" t="s">
        <v>19</v>
      </c>
      <c r="E85" s="99"/>
      <c r="F85" s="100"/>
      <c r="G85" s="100"/>
      <c r="H85" s="100"/>
      <c r="I85" s="100"/>
      <c r="J85" s="100"/>
    </row>
    <row r="86" spans="1:10" x14ac:dyDescent="0.25">
      <c r="A86" s="151"/>
      <c r="B86" s="109"/>
      <c r="C86" s="132"/>
      <c r="D86" s="5" t="s">
        <v>20</v>
      </c>
      <c r="E86" s="99"/>
      <c r="F86" s="100"/>
      <c r="G86" s="100"/>
      <c r="H86" s="100"/>
      <c r="I86" s="100"/>
      <c r="J86" s="100"/>
    </row>
    <row r="87" spans="1:10" x14ac:dyDescent="0.25">
      <c r="A87" s="151"/>
      <c r="B87" s="109"/>
      <c r="C87" s="132"/>
      <c r="D87" s="5" t="s">
        <v>21</v>
      </c>
      <c r="E87" s="99"/>
      <c r="F87" s="100"/>
      <c r="G87" s="100"/>
      <c r="H87" s="100"/>
      <c r="I87" s="100"/>
      <c r="J87" s="100"/>
    </row>
    <row r="88" spans="1:10" x14ac:dyDescent="0.25">
      <c r="A88" s="151"/>
      <c r="B88" s="109"/>
      <c r="C88" s="132"/>
      <c r="D88" s="5" t="s">
        <v>22</v>
      </c>
      <c r="E88" s="99"/>
      <c r="F88" s="100"/>
      <c r="G88" s="100"/>
      <c r="H88" s="100"/>
      <c r="I88" s="100"/>
      <c r="J88" s="100"/>
    </row>
    <row r="89" spans="1:10" x14ac:dyDescent="0.25">
      <c r="A89" s="151"/>
      <c r="B89" s="109"/>
      <c r="C89" s="133"/>
      <c r="D89" s="5" t="s">
        <v>23</v>
      </c>
      <c r="E89" s="99"/>
      <c r="F89" s="100"/>
      <c r="G89" s="100"/>
      <c r="H89" s="100"/>
      <c r="I89" s="100"/>
      <c r="J89" s="100"/>
    </row>
    <row r="90" spans="1:10" x14ac:dyDescent="0.25">
      <c r="A90" s="151"/>
      <c r="B90" s="109"/>
      <c r="C90" s="131" t="s">
        <v>28</v>
      </c>
      <c r="D90" s="5" t="s">
        <v>17</v>
      </c>
      <c r="E90" s="99"/>
      <c r="F90" s="100"/>
      <c r="G90" s="100"/>
      <c r="H90" s="100"/>
      <c r="I90" s="100"/>
      <c r="J90" s="100"/>
    </row>
    <row r="91" spans="1:10" x14ac:dyDescent="0.25">
      <c r="A91" s="151"/>
      <c r="B91" s="109"/>
      <c r="C91" s="132"/>
      <c r="D91" s="5" t="s">
        <v>18</v>
      </c>
      <c r="E91" s="99"/>
      <c r="F91" s="100"/>
      <c r="G91" s="100"/>
      <c r="H91" s="100"/>
      <c r="I91" s="100"/>
      <c r="J91" s="100"/>
    </row>
    <row r="92" spans="1:10" x14ac:dyDescent="0.25">
      <c r="A92" s="151"/>
      <c r="B92" s="109"/>
      <c r="C92" s="132"/>
      <c r="D92" s="5" t="s">
        <v>19</v>
      </c>
      <c r="E92" s="99"/>
      <c r="F92" s="100"/>
      <c r="G92" s="100"/>
      <c r="H92" s="100"/>
      <c r="I92" s="100"/>
      <c r="J92" s="100"/>
    </row>
    <row r="93" spans="1:10" x14ac:dyDescent="0.25">
      <c r="A93" s="151"/>
      <c r="B93" s="109"/>
      <c r="C93" s="132"/>
      <c r="D93" s="5" t="s">
        <v>20</v>
      </c>
      <c r="E93" s="99"/>
      <c r="F93" s="100"/>
      <c r="G93" s="100"/>
      <c r="H93" s="100"/>
      <c r="I93" s="100"/>
      <c r="J93" s="100"/>
    </row>
    <row r="94" spans="1:10" x14ac:dyDescent="0.25">
      <c r="A94" s="151"/>
      <c r="B94" s="109"/>
      <c r="C94" s="132"/>
      <c r="D94" s="5" t="s">
        <v>21</v>
      </c>
      <c r="E94" s="99"/>
      <c r="F94" s="100"/>
      <c r="G94" s="100"/>
      <c r="H94" s="100"/>
      <c r="I94" s="100"/>
      <c r="J94" s="100"/>
    </row>
    <row r="95" spans="1:10" x14ac:dyDescent="0.25">
      <c r="A95" s="151"/>
      <c r="B95" s="109"/>
      <c r="C95" s="132"/>
      <c r="D95" s="5" t="s">
        <v>22</v>
      </c>
      <c r="E95" s="99"/>
      <c r="F95" s="100"/>
      <c r="G95" s="100"/>
      <c r="H95" s="100"/>
      <c r="I95" s="100"/>
      <c r="J95" s="100"/>
    </row>
    <row r="96" spans="1:10" ht="15.75" customHeight="1" thickBot="1" x14ac:dyDescent="0.3">
      <c r="A96" s="151"/>
      <c r="B96" s="117"/>
      <c r="C96" s="133"/>
      <c r="D96" s="6" t="s">
        <v>23</v>
      </c>
      <c r="E96" s="101"/>
      <c r="F96" s="102"/>
      <c r="G96" s="102"/>
      <c r="H96" s="102"/>
      <c r="I96" s="102"/>
      <c r="J96" s="102"/>
    </row>
    <row r="97" spans="1:10" ht="18.75" customHeight="1" x14ac:dyDescent="0.25">
      <c r="A97" s="151"/>
      <c r="B97" s="156" t="s">
        <v>29</v>
      </c>
      <c r="C97" s="134" t="s">
        <v>30</v>
      </c>
      <c r="D97" s="36" t="s">
        <v>31</v>
      </c>
      <c r="E97" s="65"/>
      <c r="F97" s="66"/>
      <c r="G97" s="66"/>
      <c r="H97" s="66"/>
      <c r="I97" s="66"/>
      <c r="J97" s="66"/>
    </row>
    <row r="98" spans="1:10" ht="18.75" customHeight="1" x14ac:dyDescent="0.25">
      <c r="A98" s="151"/>
      <c r="B98" s="157"/>
      <c r="C98" s="135"/>
      <c r="D98" s="37" t="s">
        <v>32</v>
      </c>
      <c r="E98" s="78"/>
      <c r="F98" s="79"/>
      <c r="G98" s="79"/>
      <c r="H98" s="79"/>
      <c r="I98" s="79"/>
      <c r="J98" s="79"/>
    </row>
    <row r="99" spans="1:10" ht="18.75" customHeight="1" x14ac:dyDescent="0.25">
      <c r="A99" s="151"/>
      <c r="B99" s="157"/>
      <c r="C99" s="136"/>
      <c r="D99" s="37" t="s">
        <v>86</v>
      </c>
      <c r="E99" s="78" t="str">
        <f>IF(E97="", "", SUM(E97:E98))</f>
        <v/>
      </c>
      <c r="F99" s="79" t="str">
        <f t="shared" ref="F99:J99" si="0">IF(F97="", "", SUM(F97:F98))</f>
        <v/>
      </c>
      <c r="G99" s="79" t="str">
        <f t="shared" si="0"/>
        <v/>
      </c>
      <c r="H99" s="79" t="str">
        <f t="shared" si="0"/>
        <v/>
      </c>
      <c r="I99" s="79" t="str">
        <f t="shared" si="0"/>
        <v/>
      </c>
      <c r="J99" s="79" t="str">
        <f t="shared" si="0"/>
        <v/>
      </c>
    </row>
    <row r="100" spans="1:10" ht="18.75" customHeight="1" x14ac:dyDescent="0.25">
      <c r="A100" s="151"/>
      <c r="B100" s="157"/>
      <c r="C100" s="137" t="s">
        <v>33</v>
      </c>
      <c r="D100" s="37" t="s">
        <v>31</v>
      </c>
      <c r="E100" s="78"/>
      <c r="F100" s="79"/>
      <c r="G100" s="79"/>
      <c r="H100" s="79"/>
      <c r="I100" s="79"/>
      <c r="J100" s="79"/>
    </row>
    <row r="101" spans="1:10" ht="18.75" customHeight="1" x14ac:dyDescent="0.25">
      <c r="A101" s="151"/>
      <c r="B101" s="157"/>
      <c r="C101" s="135"/>
      <c r="D101" s="37" t="s">
        <v>32</v>
      </c>
      <c r="E101" s="78"/>
      <c r="F101" s="79"/>
      <c r="G101" s="79"/>
      <c r="H101" s="79"/>
      <c r="I101" s="79"/>
      <c r="J101" s="79"/>
    </row>
    <row r="102" spans="1:10" ht="18.75" customHeight="1" thickBot="1" x14ac:dyDescent="0.3">
      <c r="A102" s="152"/>
      <c r="B102" s="158"/>
      <c r="C102" s="138"/>
      <c r="D102" s="46" t="s">
        <v>86</v>
      </c>
      <c r="E102" s="67" t="str">
        <f>IF(E100="", "", SUM(E100:E101))</f>
        <v/>
      </c>
      <c r="F102" s="68" t="str">
        <f t="shared" ref="F102" si="1">IF(F100="", "", SUM(F100:F101))</f>
        <v/>
      </c>
      <c r="G102" s="68" t="str">
        <f t="shared" ref="G102" si="2">IF(G100="", "", SUM(G100:G101))</f>
        <v/>
      </c>
      <c r="H102" s="68" t="str">
        <f t="shared" ref="H102" si="3">IF(H100="", "", SUM(H100:H101))</f>
        <v/>
      </c>
      <c r="I102" s="68" t="str">
        <f t="shared" ref="I102" si="4">IF(I100="", "", SUM(I100:I101))</f>
        <v/>
      </c>
      <c r="J102" s="68" t="str">
        <f t="shared" ref="J102" si="5">IF(J100="", "", SUM(J100:J101))</f>
        <v/>
      </c>
    </row>
    <row r="103" spans="1:10" ht="18.75" customHeight="1" x14ac:dyDescent="0.25">
      <c r="A103" s="141" t="s">
        <v>34</v>
      </c>
      <c r="B103" s="153" t="s">
        <v>90</v>
      </c>
      <c r="C103" s="143" t="s">
        <v>91</v>
      </c>
      <c r="D103" s="45" t="s">
        <v>83</v>
      </c>
      <c r="E103" s="80"/>
      <c r="F103" s="81"/>
      <c r="G103" s="81"/>
      <c r="H103" s="81"/>
      <c r="I103" s="81"/>
      <c r="J103" s="81"/>
    </row>
    <row r="104" spans="1:10" ht="18.75" customHeight="1" x14ac:dyDescent="0.25">
      <c r="A104" s="142"/>
      <c r="B104" s="154"/>
      <c r="C104" s="144"/>
      <c r="D104" s="37" t="s">
        <v>84</v>
      </c>
      <c r="E104" s="78"/>
      <c r="F104" s="79"/>
      <c r="G104" s="79"/>
      <c r="H104" s="79"/>
      <c r="I104" s="79"/>
      <c r="J104" s="79"/>
    </row>
    <row r="105" spans="1:10" ht="18.75" customHeight="1" x14ac:dyDescent="0.25">
      <c r="A105" s="142"/>
      <c r="B105" s="154"/>
      <c r="C105" s="145"/>
      <c r="D105" s="37" t="s">
        <v>85</v>
      </c>
      <c r="E105" s="78"/>
      <c r="F105" s="79"/>
      <c r="G105" s="79"/>
      <c r="H105" s="79"/>
      <c r="I105" s="79"/>
      <c r="J105" s="79"/>
    </row>
    <row r="106" spans="1:10" ht="18.75" customHeight="1" x14ac:dyDescent="0.25">
      <c r="A106" s="142"/>
      <c r="B106" s="154"/>
      <c r="C106" s="146" t="s">
        <v>92</v>
      </c>
      <c r="D106" s="37" t="s">
        <v>83</v>
      </c>
      <c r="E106" s="78"/>
      <c r="F106" s="79"/>
      <c r="G106" s="79"/>
      <c r="H106" s="79"/>
      <c r="I106" s="79"/>
      <c r="J106" s="79"/>
    </row>
    <row r="107" spans="1:10" ht="18.75" customHeight="1" x14ac:dyDescent="0.25">
      <c r="A107" s="142"/>
      <c r="B107" s="154"/>
      <c r="C107" s="147"/>
      <c r="D107" s="37" t="s">
        <v>84</v>
      </c>
      <c r="E107" s="78"/>
      <c r="F107" s="79"/>
      <c r="G107" s="79"/>
      <c r="H107" s="79"/>
      <c r="I107" s="79"/>
      <c r="J107" s="79"/>
    </row>
    <row r="108" spans="1:10" ht="18.75" customHeight="1" thickBot="1" x14ac:dyDescent="0.3">
      <c r="A108" s="142"/>
      <c r="B108" s="155"/>
      <c r="C108" s="148"/>
      <c r="D108" s="37" t="s">
        <v>85</v>
      </c>
      <c r="E108" s="78"/>
      <c r="F108" s="79"/>
      <c r="G108" s="79"/>
      <c r="H108" s="79"/>
      <c r="I108" s="79"/>
      <c r="J108" s="79"/>
    </row>
    <row r="109" spans="1:10" ht="18.75" customHeight="1" thickBot="1" x14ac:dyDescent="0.3">
      <c r="A109" s="142"/>
      <c r="B109" s="73" t="s">
        <v>94</v>
      </c>
      <c r="C109" s="10"/>
      <c r="D109" s="4"/>
      <c r="E109" s="47"/>
      <c r="F109" s="48"/>
      <c r="G109" s="48"/>
      <c r="H109" s="48"/>
      <c r="I109" s="48"/>
      <c r="J109" s="48"/>
    </row>
    <row r="110" spans="1:10" x14ac:dyDescent="0.25">
      <c r="A110" s="139" t="s">
        <v>52</v>
      </c>
      <c r="B110" s="121" t="s">
        <v>53</v>
      </c>
      <c r="C110" s="10" t="s">
        <v>17</v>
      </c>
      <c r="D110" s="4"/>
      <c r="E110" s="59"/>
      <c r="F110" s="60"/>
      <c r="G110" s="60"/>
      <c r="H110" s="60"/>
      <c r="I110" s="60"/>
      <c r="J110" s="60"/>
    </row>
    <row r="111" spans="1:10" x14ac:dyDescent="0.25">
      <c r="A111" s="140"/>
      <c r="B111" s="149"/>
      <c r="C111" s="9" t="s">
        <v>18</v>
      </c>
      <c r="D111" s="32"/>
      <c r="E111" s="95"/>
      <c r="F111" s="96"/>
      <c r="G111" s="96"/>
      <c r="H111" s="96"/>
      <c r="I111" s="96"/>
      <c r="J111" s="96"/>
    </row>
    <row r="112" spans="1:10" x14ac:dyDescent="0.25">
      <c r="A112" s="140"/>
      <c r="B112" s="149"/>
      <c r="C112" s="9" t="s">
        <v>19</v>
      </c>
      <c r="D112" s="32"/>
      <c r="E112" s="95"/>
      <c r="F112" s="96"/>
      <c r="G112" s="96"/>
      <c r="H112" s="96"/>
      <c r="I112" s="96"/>
      <c r="J112" s="96"/>
    </row>
    <row r="113" spans="1:10" x14ac:dyDescent="0.25">
      <c r="A113" s="126"/>
      <c r="B113" s="109"/>
      <c r="C113" s="9" t="s">
        <v>20</v>
      </c>
      <c r="D113" s="5"/>
      <c r="E113" s="61"/>
      <c r="F113" s="62"/>
      <c r="G113" s="62"/>
      <c r="H113" s="62"/>
      <c r="I113" s="62"/>
      <c r="J113" s="62"/>
    </row>
    <row r="114" spans="1:10" x14ac:dyDescent="0.25">
      <c r="A114" s="126"/>
      <c r="B114" s="109"/>
      <c r="C114" s="9" t="s">
        <v>21</v>
      </c>
      <c r="D114" s="5"/>
      <c r="E114" s="61"/>
      <c r="F114" s="62"/>
      <c r="G114" s="62"/>
      <c r="H114" s="62"/>
      <c r="I114" s="62"/>
      <c r="J114" s="62"/>
    </row>
    <row r="115" spans="1:10" x14ac:dyDescent="0.25">
      <c r="A115" s="126"/>
      <c r="B115" s="109"/>
      <c r="C115" s="9" t="s">
        <v>22</v>
      </c>
      <c r="D115" s="5"/>
      <c r="E115" s="61"/>
      <c r="F115" s="62"/>
      <c r="G115" s="62"/>
      <c r="H115" s="62"/>
      <c r="I115" s="62"/>
      <c r="J115" s="62"/>
    </row>
    <row r="116" spans="1:10" ht="15.75" thickBot="1" x14ac:dyDescent="0.3">
      <c r="A116" s="126"/>
      <c r="B116" s="109"/>
      <c r="C116" s="11" t="s">
        <v>23</v>
      </c>
      <c r="D116" s="5"/>
      <c r="E116" s="61"/>
      <c r="F116" s="62"/>
      <c r="G116" s="62"/>
      <c r="H116" s="62"/>
      <c r="I116" s="62"/>
      <c r="J116" s="62"/>
    </row>
    <row r="117" spans="1:10" ht="51" customHeight="1" thickBot="1" x14ac:dyDescent="0.3">
      <c r="A117" s="127"/>
      <c r="B117" s="19" t="s">
        <v>54</v>
      </c>
      <c r="C117" s="14"/>
      <c r="D117" s="31"/>
      <c r="E117" s="71"/>
      <c r="F117" s="72"/>
      <c r="G117" s="72"/>
      <c r="H117" s="72"/>
      <c r="I117" s="72"/>
      <c r="J117" s="72"/>
    </row>
    <row r="118" spans="1:10" ht="17.100000000000001" customHeight="1" x14ac:dyDescent="0.25">
      <c r="A118" s="125" t="s">
        <v>55</v>
      </c>
      <c r="B118" s="108" t="s">
        <v>56</v>
      </c>
      <c r="C118" s="10" t="s">
        <v>17</v>
      </c>
      <c r="D118" s="4"/>
      <c r="E118" s="65"/>
      <c r="F118" s="66"/>
      <c r="G118" s="66"/>
      <c r="H118" s="66"/>
      <c r="I118" s="66"/>
      <c r="J118" s="66"/>
    </row>
    <row r="119" spans="1:10" ht="17.100000000000001" customHeight="1" x14ac:dyDescent="0.25">
      <c r="A119" s="126"/>
      <c r="B119" s="109"/>
      <c r="C119" s="69" t="s">
        <v>57</v>
      </c>
      <c r="D119" s="32"/>
      <c r="E119" s="70"/>
      <c r="F119" s="27"/>
      <c r="G119" s="27"/>
      <c r="H119" s="27"/>
      <c r="I119" s="27"/>
      <c r="J119" s="27"/>
    </row>
    <row r="120" spans="1:10" ht="17.100000000000001" customHeight="1" x14ac:dyDescent="0.25">
      <c r="A120" s="126"/>
      <c r="B120" s="109"/>
      <c r="C120" s="69" t="s">
        <v>58</v>
      </c>
      <c r="D120" s="5"/>
      <c r="E120" s="39"/>
      <c r="F120" s="2"/>
      <c r="G120" s="2"/>
      <c r="H120" s="2"/>
      <c r="I120" s="2"/>
      <c r="J120" s="2"/>
    </row>
    <row r="121" spans="1:10" ht="17.100000000000001" customHeight="1" thickBot="1" x14ac:dyDescent="0.3">
      <c r="A121" s="126"/>
      <c r="B121" s="117"/>
      <c r="C121" s="11" t="s">
        <v>59</v>
      </c>
      <c r="D121" s="21"/>
      <c r="E121" s="67"/>
      <c r="F121" s="68"/>
      <c r="G121" s="68"/>
      <c r="H121" s="68"/>
      <c r="I121" s="68"/>
      <c r="J121" s="68"/>
    </row>
    <row r="122" spans="1:10" ht="17.25" customHeight="1" thickBot="1" x14ac:dyDescent="0.3">
      <c r="A122" s="127"/>
      <c r="B122" s="24" t="s">
        <v>60</v>
      </c>
      <c r="C122" s="22" t="s">
        <v>17</v>
      </c>
      <c r="D122" s="33"/>
      <c r="E122" s="43"/>
      <c r="F122" s="23"/>
      <c r="G122" s="23"/>
      <c r="H122" s="23"/>
      <c r="I122" s="23"/>
      <c r="J122" s="23"/>
    </row>
    <row r="123" spans="1:10" ht="19.350000000000001" customHeight="1" x14ac:dyDescent="0.25">
      <c r="A123" s="128" t="s">
        <v>61</v>
      </c>
      <c r="B123" s="121" t="s">
        <v>62</v>
      </c>
      <c r="C123" s="10" t="s">
        <v>63</v>
      </c>
      <c r="D123" s="4"/>
      <c r="E123" s="38"/>
      <c r="F123" s="1"/>
      <c r="G123" s="1"/>
      <c r="H123" s="1"/>
      <c r="I123" s="1"/>
      <c r="J123" s="1"/>
    </row>
    <row r="124" spans="1:10" ht="17.649999999999999" customHeight="1" thickBot="1" x14ac:dyDescent="0.3">
      <c r="A124" s="129"/>
      <c r="B124" s="117"/>
      <c r="C124" s="11" t="s">
        <v>64</v>
      </c>
      <c r="D124" s="21"/>
      <c r="E124" s="40"/>
      <c r="F124" s="3"/>
      <c r="G124" s="3"/>
      <c r="H124" s="3"/>
      <c r="I124" s="3"/>
      <c r="J124" s="3"/>
    </row>
    <row r="125" spans="1:10" ht="15.75" customHeight="1" thickBot="1" x14ac:dyDescent="0.3">
      <c r="A125" s="129"/>
      <c r="B125" s="20" t="s">
        <v>65</v>
      </c>
      <c r="C125" s="12" t="s">
        <v>17</v>
      </c>
      <c r="D125" s="34"/>
      <c r="E125" s="44"/>
      <c r="F125" s="13"/>
      <c r="G125" s="13"/>
      <c r="H125" s="13"/>
      <c r="I125" s="13"/>
      <c r="J125" s="13"/>
    </row>
    <row r="126" spans="1:10" ht="15.75" customHeight="1" x14ac:dyDescent="0.25">
      <c r="A126" s="129"/>
      <c r="B126" s="121" t="s">
        <v>97</v>
      </c>
      <c r="C126" s="10" t="s">
        <v>17</v>
      </c>
      <c r="D126" s="4"/>
      <c r="E126" s="59"/>
      <c r="F126" s="60"/>
      <c r="G126" s="60"/>
      <c r="H126" s="60"/>
      <c r="I126" s="60"/>
      <c r="J126" s="60"/>
    </row>
    <row r="127" spans="1:10" x14ac:dyDescent="0.25">
      <c r="A127" s="129"/>
      <c r="B127" s="109"/>
      <c r="C127" s="9" t="s">
        <v>18</v>
      </c>
      <c r="D127" s="5"/>
      <c r="E127" s="61"/>
      <c r="F127" s="62"/>
      <c r="G127" s="62"/>
      <c r="H127" s="62"/>
      <c r="I127" s="62"/>
      <c r="J127" s="62"/>
    </row>
    <row r="128" spans="1:10" x14ac:dyDescent="0.25">
      <c r="A128" s="129"/>
      <c r="B128" s="109"/>
      <c r="C128" s="9" t="s">
        <v>19</v>
      </c>
      <c r="D128" s="5"/>
      <c r="E128" s="61"/>
      <c r="F128" s="62"/>
      <c r="G128" s="62"/>
      <c r="H128" s="62"/>
      <c r="I128" s="62"/>
      <c r="J128" s="62"/>
    </row>
    <row r="129" spans="1:10" x14ac:dyDescent="0.25">
      <c r="A129" s="129"/>
      <c r="B129" s="109"/>
      <c r="C129" s="9" t="s">
        <v>20</v>
      </c>
      <c r="D129" s="5"/>
      <c r="E129" s="61"/>
      <c r="F129" s="62"/>
      <c r="G129" s="62"/>
      <c r="H129" s="62"/>
      <c r="I129" s="62"/>
      <c r="J129" s="62"/>
    </row>
    <row r="130" spans="1:10" x14ac:dyDescent="0.25">
      <c r="A130" s="129"/>
      <c r="B130" s="109"/>
      <c r="C130" s="9" t="s">
        <v>21</v>
      </c>
      <c r="D130" s="5"/>
      <c r="E130" s="61"/>
      <c r="F130" s="62"/>
      <c r="G130" s="62"/>
      <c r="H130" s="62"/>
      <c r="I130" s="62"/>
      <c r="J130" s="62"/>
    </row>
    <row r="131" spans="1:10" x14ac:dyDescent="0.25">
      <c r="A131" s="129"/>
      <c r="B131" s="109"/>
      <c r="C131" s="9" t="s">
        <v>22</v>
      </c>
      <c r="D131" s="5"/>
      <c r="E131" s="61"/>
      <c r="F131" s="62"/>
      <c r="G131" s="62"/>
      <c r="H131" s="62"/>
      <c r="I131" s="62"/>
      <c r="J131" s="62"/>
    </row>
    <row r="132" spans="1:10" ht="15.75" customHeight="1" thickBot="1" x14ac:dyDescent="0.3">
      <c r="A132" s="130"/>
      <c r="B132" s="117"/>
      <c r="C132" s="11" t="s">
        <v>23</v>
      </c>
      <c r="D132" s="21"/>
      <c r="E132" s="63"/>
      <c r="F132" s="64"/>
      <c r="G132" s="64"/>
      <c r="H132" s="64"/>
      <c r="I132" s="64"/>
      <c r="J132" s="64"/>
    </row>
    <row r="133" spans="1:10" ht="15.75" customHeight="1" x14ac:dyDescent="0.25">
      <c r="A133" s="119" t="s">
        <v>66</v>
      </c>
      <c r="B133" s="108" t="s">
        <v>67</v>
      </c>
      <c r="C133" s="10" t="s">
        <v>68</v>
      </c>
      <c r="D133" s="4"/>
      <c r="E133" s="65"/>
      <c r="F133" s="66"/>
      <c r="G133" s="66"/>
      <c r="H133" s="66"/>
      <c r="I133" s="66"/>
      <c r="J133" s="66"/>
    </row>
    <row r="134" spans="1:10" ht="15.75" customHeight="1" thickBot="1" x14ac:dyDescent="0.3">
      <c r="A134" s="123"/>
      <c r="B134" s="117"/>
      <c r="C134" s="11" t="s">
        <v>69</v>
      </c>
      <c r="D134" s="21"/>
      <c r="E134" s="67"/>
      <c r="F134" s="68"/>
      <c r="G134" s="68"/>
      <c r="H134" s="68"/>
      <c r="I134" s="68"/>
      <c r="J134" s="68"/>
    </row>
    <row r="135" spans="1:10" ht="50.1" customHeight="1" thickBot="1" x14ac:dyDescent="0.3">
      <c r="A135" s="124"/>
      <c r="B135" s="24" t="s">
        <v>70</v>
      </c>
      <c r="C135" s="22"/>
      <c r="D135" s="33"/>
      <c r="E135" s="90"/>
      <c r="F135" s="91"/>
      <c r="G135" s="91"/>
      <c r="H135" s="91"/>
      <c r="I135" s="91"/>
      <c r="J135" s="91"/>
    </row>
    <row r="136" spans="1:10" ht="21" customHeight="1" x14ac:dyDescent="0.25">
      <c r="A136" s="122" t="s">
        <v>71</v>
      </c>
      <c r="B136" s="121" t="s">
        <v>72</v>
      </c>
      <c r="C136" s="10" t="s">
        <v>73</v>
      </c>
      <c r="D136" s="4"/>
      <c r="E136" s="65"/>
      <c r="F136" s="66"/>
      <c r="G136" s="66"/>
      <c r="H136" s="66"/>
      <c r="I136" s="66"/>
      <c r="J136" s="66"/>
    </row>
    <row r="137" spans="1:10" ht="23.25" customHeight="1" thickBot="1" x14ac:dyDescent="0.3">
      <c r="A137" s="123"/>
      <c r="B137" s="117"/>
      <c r="C137" s="11" t="s">
        <v>74</v>
      </c>
      <c r="D137" s="21"/>
      <c r="E137" s="63"/>
      <c r="F137" s="64"/>
      <c r="G137" s="64"/>
      <c r="H137" s="64"/>
      <c r="I137" s="64"/>
      <c r="J137" s="64"/>
    </row>
    <row r="138" spans="1:10" ht="16.5" customHeight="1" x14ac:dyDescent="0.25">
      <c r="A138" s="123"/>
      <c r="B138" s="114" t="s">
        <v>95</v>
      </c>
      <c r="C138" s="4" t="s">
        <v>5</v>
      </c>
      <c r="D138" s="5"/>
      <c r="E138" s="49"/>
      <c r="F138" s="50"/>
      <c r="G138" s="50"/>
      <c r="H138" s="50"/>
      <c r="I138" s="50"/>
      <c r="J138" s="50"/>
    </row>
    <row r="139" spans="1:10" ht="16.5" customHeight="1" x14ac:dyDescent="0.25">
      <c r="A139" s="123"/>
      <c r="B139" s="115"/>
      <c r="C139" s="5" t="s">
        <v>6</v>
      </c>
      <c r="D139" s="5"/>
      <c r="E139" s="49"/>
      <c r="F139" s="50"/>
      <c r="G139" s="50"/>
      <c r="H139" s="50"/>
      <c r="I139" s="50"/>
      <c r="J139" s="50"/>
    </row>
    <row r="140" spans="1:10" ht="16.5" customHeight="1" x14ac:dyDescent="0.25">
      <c r="A140" s="123"/>
      <c r="B140" s="115"/>
      <c r="C140" s="5" t="s">
        <v>7</v>
      </c>
      <c r="D140" s="5"/>
      <c r="E140" s="49"/>
      <c r="F140" s="50"/>
      <c r="G140" s="50"/>
      <c r="H140" s="50"/>
      <c r="I140" s="50"/>
      <c r="J140" s="50"/>
    </row>
    <row r="141" spans="1:10" ht="16.5" customHeight="1" x14ac:dyDescent="0.25">
      <c r="A141" s="123"/>
      <c r="B141" s="115"/>
      <c r="C141" s="5" t="s">
        <v>8</v>
      </c>
      <c r="D141" s="5"/>
      <c r="E141" s="49"/>
      <c r="F141" s="50"/>
      <c r="G141" s="50"/>
      <c r="H141" s="50"/>
      <c r="I141" s="50"/>
      <c r="J141" s="50"/>
    </row>
    <row r="142" spans="1:10" ht="16.5" customHeight="1" x14ac:dyDescent="0.25">
      <c r="A142" s="123"/>
      <c r="B142" s="115"/>
      <c r="C142" s="5" t="s">
        <v>9</v>
      </c>
      <c r="D142" s="5"/>
      <c r="E142" s="49"/>
      <c r="F142" s="50"/>
      <c r="G142" s="50"/>
      <c r="H142" s="50"/>
      <c r="I142" s="50"/>
      <c r="J142" s="50"/>
    </row>
    <row r="143" spans="1:10" ht="16.5" customHeight="1" thickBot="1" x14ac:dyDescent="0.3">
      <c r="A143" s="124"/>
      <c r="B143" s="116"/>
      <c r="C143" s="5" t="s">
        <v>10</v>
      </c>
      <c r="D143" s="5"/>
      <c r="E143" s="49"/>
      <c r="F143" s="50"/>
      <c r="G143" s="50"/>
      <c r="H143" s="50"/>
      <c r="I143" s="50"/>
      <c r="J143" s="50"/>
    </row>
    <row r="144" spans="1:10" ht="17.25" customHeight="1" x14ac:dyDescent="0.25">
      <c r="A144" s="119" t="s">
        <v>75</v>
      </c>
      <c r="B144" s="118" t="s">
        <v>76</v>
      </c>
      <c r="C144" s="10" t="s">
        <v>73</v>
      </c>
      <c r="D144" s="4"/>
      <c r="E144" s="65"/>
      <c r="F144" s="66"/>
      <c r="G144" s="66"/>
      <c r="H144" s="66"/>
      <c r="I144" s="66"/>
      <c r="J144" s="66"/>
    </row>
    <row r="145" spans="1:10" ht="17.25" customHeight="1" thickBot="1" x14ac:dyDescent="0.3">
      <c r="A145" s="120"/>
      <c r="B145" s="117"/>
      <c r="C145" s="11" t="s">
        <v>74</v>
      </c>
      <c r="D145" s="21"/>
      <c r="E145" s="63"/>
      <c r="F145" s="64"/>
      <c r="G145" s="64"/>
      <c r="H145" s="64"/>
      <c r="I145" s="64"/>
      <c r="J145" s="64"/>
    </row>
    <row r="146" spans="1:10" ht="17.649999999999999" customHeight="1" x14ac:dyDescent="0.25">
      <c r="A146" s="111" t="s">
        <v>34</v>
      </c>
      <c r="B146" s="108" t="s">
        <v>105</v>
      </c>
      <c r="C146" s="92" t="s">
        <v>98</v>
      </c>
      <c r="D146" s="4" t="str">
        <f>_xlfn.IFNA(VLOOKUP($A$1&amp;" "&amp;C146,'Screenline Reference'!$C$2:$D$1048576,2),"N/A")</f>
        <v>N/A</v>
      </c>
      <c r="E146" s="65"/>
      <c r="F146" s="66"/>
      <c r="G146" s="66"/>
      <c r="H146" s="66"/>
      <c r="I146" s="66"/>
      <c r="J146" s="66"/>
    </row>
    <row r="147" spans="1:10" x14ac:dyDescent="0.25">
      <c r="A147" s="112"/>
      <c r="B147" s="109"/>
      <c r="C147" s="93" t="s">
        <v>99</v>
      </c>
      <c r="D147" s="5" t="str">
        <f>_xlfn.IFNA(VLOOKUP($A$1&amp;" "&amp;C147,'Screenline Reference'!$C$2:$D$1048576,2),"N/A")</f>
        <v>N/A</v>
      </c>
      <c r="E147" s="78"/>
      <c r="F147" s="79"/>
      <c r="G147" s="79"/>
      <c r="H147" s="79"/>
      <c r="I147" s="79"/>
      <c r="J147" s="79"/>
    </row>
    <row r="148" spans="1:10" x14ac:dyDescent="0.25">
      <c r="A148" s="112"/>
      <c r="B148" s="109"/>
      <c r="C148" s="93" t="s">
        <v>100</v>
      </c>
      <c r="D148" s="5" t="str">
        <f>_xlfn.IFNA(VLOOKUP($A$1&amp;" "&amp;C148,'Screenline Reference'!$C$2:$D$1048576,2),"N/A")</f>
        <v>N/A</v>
      </c>
      <c r="E148" s="78"/>
      <c r="F148" s="79"/>
      <c r="G148" s="79"/>
      <c r="H148" s="79"/>
      <c r="I148" s="79"/>
      <c r="J148" s="79"/>
    </row>
    <row r="149" spans="1:10" x14ac:dyDescent="0.25">
      <c r="A149" s="112"/>
      <c r="B149" s="109"/>
      <c r="C149" s="93" t="s">
        <v>101</v>
      </c>
      <c r="D149" s="5" t="str">
        <f>_xlfn.IFNA(VLOOKUP($A$1&amp;" "&amp;C149,'Screenline Reference'!$C$2:$D$1048576,2),"N/A")</f>
        <v>N/A</v>
      </c>
      <c r="E149" s="78"/>
      <c r="F149" s="79"/>
      <c r="G149" s="79"/>
      <c r="H149" s="79"/>
      <c r="I149" s="79"/>
      <c r="J149" s="79"/>
    </row>
    <row r="150" spans="1:10" x14ac:dyDescent="0.25">
      <c r="A150" s="112"/>
      <c r="B150" s="109"/>
      <c r="C150" s="93" t="s">
        <v>102</v>
      </c>
      <c r="D150" s="6" t="str">
        <f>_xlfn.IFNA(VLOOKUP($A$1&amp;" "&amp;C150,'Screenline Reference'!$C$2:$D$1048576,2),"N/A")</f>
        <v>N/A</v>
      </c>
      <c r="E150" s="103"/>
      <c r="F150" s="104"/>
      <c r="G150" s="104"/>
      <c r="H150" s="104"/>
      <c r="I150" s="104"/>
      <c r="J150" s="104"/>
    </row>
    <row r="151" spans="1:10" ht="15.75" customHeight="1" thickBot="1" x14ac:dyDescent="0.3">
      <c r="A151" s="112"/>
      <c r="B151" s="110"/>
      <c r="C151" s="94" t="s">
        <v>103</v>
      </c>
      <c r="D151" s="21" t="str">
        <f>_xlfn.IFNA(VLOOKUP($A$1&amp;" "&amp;C151,'Screenline Reference'!$C$2:$D$1048576,2),"N/A")</f>
        <v>N/A</v>
      </c>
      <c r="E151" s="67"/>
      <c r="F151" s="68"/>
      <c r="G151" s="68"/>
      <c r="H151" s="68"/>
      <c r="I151" s="68"/>
      <c r="J151" s="68"/>
    </row>
    <row r="152" spans="1:10" ht="17.649999999999999" customHeight="1" x14ac:dyDescent="0.25">
      <c r="A152" s="112"/>
      <c r="B152" s="108" t="s">
        <v>104</v>
      </c>
      <c r="C152" s="92" t="s">
        <v>98</v>
      </c>
      <c r="D152" s="4" t="str">
        <f>_xlfn.IFNA(VLOOKUP($A$1&amp;" "&amp;C152,'Screenline Reference'!$C$2:$D$1048576,2),"N/A")</f>
        <v>N/A</v>
      </c>
      <c r="E152" s="65"/>
      <c r="F152" s="66"/>
      <c r="G152" s="66"/>
      <c r="H152" s="66"/>
      <c r="I152" s="66"/>
      <c r="J152" s="66"/>
    </row>
    <row r="153" spans="1:10" x14ac:dyDescent="0.25">
      <c r="A153" s="112"/>
      <c r="B153" s="109"/>
      <c r="C153" s="93" t="s">
        <v>99</v>
      </c>
      <c r="D153" s="5" t="str">
        <f>_xlfn.IFNA(VLOOKUP($A$1&amp;" "&amp;C153,'Screenline Reference'!$C$2:$D$1048576,2),"N/A")</f>
        <v>N/A</v>
      </c>
      <c r="E153" s="78"/>
      <c r="F153" s="79"/>
      <c r="G153" s="79"/>
      <c r="H153" s="79"/>
      <c r="I153" s="79"/>
      <c r="J153" s="79"/>
    </row>
    <row r="154" spans="1:10" x14ac:dyDescent="0.25">
      <c r="A154" s="112"/>
      <c r="B154" s="109"/>
      <c r="C154" s="93" t="s">
        <v>100</v>
      </c>
      <c r="D154" s="5" t="str">
        <f>_xlfn.IFNA(VLOOKUP($A$1&amp;" "&amp;C154,'Screenline Reference'!$C$2:$D$1048576,2),"N/A")</f>
        <v>N/A</v>
      </c>
      <c r="E154" s="78"/>
      <c r="F154" s="79"/>
      <c r="G154" s="79"/>
      <c r="H154" s="79"/>
      <c r="I154" s="79"/>
      <c r="J154" s="79"/>
    </row>
    <row r="155" spans="1:10" x14ac:dyDescent="0.25">
      <c r="A155" s="112"/>
      <c r="B155" s="109"/>
      <c r="C155" s="93" t="s">
        <v>101</v>
      </c>
      <c r="D155" s="5" t="str">
        <f>_xlfn.IFNA(VLOOKUP($A$1&amp;" "&amp;C155,'Screenline Reference'!$C$2:$D$1048576,2),"N/A")</f>
        <v>N/A</v>
      </c>
      <c r="E155" s="78"/>
      <c r="F155" s="79"/>
      <c r="G155" s="79"/>
      <c r="H155" s="79"/>
      <c r="I155" s="79"/>
      <c r="J155" s="79"/>
    </row>
    <row r="156" spans="1:10" x14ac:dyDescent="0.25">
      <c r="A156" s="112"/>
      <c r="B156" s="109"/>
      <c r="C156" s="93" t="s">
        <v>102</v>
      </c>
      <c r="D156" s="6" t="str">
        <f>_xlfn.IFNA(VLOOKUP($A$1&amp;" "&amp;C156,'Screenline Reference'!$C$2:$D$1048576,2),"N/A")</f>
        <v>N/A</v>
      </c>
      <c r="E156" s="103"/>
      <c r="F156" s="104"/>
      <c r="G156" s="104"/>
      <c r="H156" s="104"/>
      <c r="I156" s="104"/>
      <c r="J156" s="104"/>
    </row>
    <row r="157" spans="1:10" ht="15.75" customHeight="1" thickBot="1" x14ac:dyDescent="0.3">
      <c r="A157" s="113"/>
      <c r="B157" s="110"/>
      <c r="C157" s="94" t="s">
        <v>103</v>
      </c>
      <c r="D157" s="21" t="str">
        <f>_xlfn.IFNA(VLOOKUP($A$1&amp;" "&amp;C157,'Screenline Reference'!$C$2:$D$1048576,2),"N/A")</f>
        <v>N/A</v>
      </c>
      <c r="E157" s="67"/>
      <c r="F157" s="68"/>
      <c r="G157" s="68"/>
      <c r="H157" s="68"/>
      <c r="I157" s="68"/>
      <c r="J157" s="68"/>
    </row>
  </sheetData>
  <mergeCells count="48">
    <mergeCell ref="C55:C61"/>
    <mergeCell ref="A3:D3"/>
    <mergeCell ref="A4:A33"/>
    <mergeCell ref="B4:B15"/>
    <mergeCell ref="B28:B33"/>
    <mergeCell ref="B16:B27"/>
    <mergeCell ref="A34:A54"/>
    <mergeCell ref="B34:B47"/>
    <mergeCell ref="B48:B54"/>
    <mergeCell ref="C62:C68"/>
    <mergeCell ref="C4:C9"/>
    <mergeCell ref="C10:C15"/>
    <mergeCell ref="C28:C33"/>
    <mergeCell ref="C16:C21"/>
    <mergeCell ref="C22:C27"/>
    <mergeCell ref="C34:C40"/>
    <mergeCell ref="C41:C47"/>
    <mergeCell ref="C48:C54"/>
    <mergeCell ref="C69:C75"/>
    <mergeCell ref="C97:C99"/>
    <mergeCell ref="C100:C102"/>
    <mergeCell ref="A110:A117"/>
    <mergeCell ref="A133:A135"/>
    <mergeCell ref="C76:C82"/>
    <mergeCell ref="A103:A109"/>
    <mergeCell ref="C83:C89"/>
    <mergeCell ref="C90:C96"/>
    <mergeCell ref="C103:C105"/>
    <mergeCell ref="C106:C108"/>
    <mergeCell ref="B110:B116"/>
    <mergeCell ref="A55:A102"/>
    <mergeCell ref="B103:B108"/>
    <mergeCell ref="B97:B102"/>
    <mergeCell ref="B55:B96"/>
    <mergeCell ref="B118:B121"/>
    <mergeCell ref="A118:A122"/>
    <mergeCell ref="B123:B124"/>
    <mergeCell ref="A123:A132"/>
    <mergeCell ref="B126:B132"/>
    <mergeCell ref="B152:B157"/>
    <mergeCell ref="A146:A157"/>
    <mergeCell ref="B146:B151"/>
    <mergeCell ref="B138:B143"/>
    <mergeCell ref="B133:B134"/>
    <mergeCell ref="B144:B145"/>
    <mergeCell ref="A144:A145"/>
    <mergeCell ref="B136:B137"/>
    <mergeCell ref="A136:A143"/>
  </mergeCells>
  <phoneticPr fontId="8" type="noConversion"/>
  <conditionalFormatting sqref="G16:G2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08F1-2EFE-448F-8377-7FDAC298461C}">
  <dimension ref="A1:D7"/>
  <sheetViews>
    <sheetView workbookViewId="0">
      <selection activeCell="C31" sqref="C31"/>
    </sheetView>
  </sheetViews>
  <sheetFormatPr defaultRowHeight="15" x14ac:dyDescent="0.25"/>
  <cols>
    <col min="1" max="1" width="19.85546875" bestFit="1" customWidth="1"/>
    <col min="2" max="2" width="11.85546875" bestFit="1" customWidth="1"/>
    <col min="3" max="3" width="31.7109375" bestFit="1" customWidth="1"/>
    <col min="4" max="4" width="31.5703125" bestFit="1" customWidth="1"/>
  </cols>
  <sheetData>
    <row r="1" spans="1:4" x14ac:dyDescent="0.25">
      <c r="A1" t="s">
        <v>106</v>
      </c>
      <c r="B1" t="s">
        <v>107</v>
      </c>
      <c r="C1" t="s">
        <v>108</v>
      </c>
      <c r="D1" t="s">
        <v>109</v>
      </c>
    </row>
    <row r="2" spans="1:4" x14ac:dyDescent="0.25">
      <c r="A2" t="s">
        <v>80</v>
      </c>
      <c r="B2" t="s">
        <v>98</v>
      </c>
      <c r="C2" t="str">
        <f>A2&amp;" "&amp;B2</f>
        <v>North County Screen line 1</v>
      </c>
      <c r="D2" t="s">
        <v>110</v>
      </c>
    </row>
    <row r="3" spans="1:4" x14ac:dyDescent="0.25">
      <c r="A3" t="s">
        <v>80</v>
      </c>
      <c r="B3" t="s">
        <v>99</v>
      </c>
      <c r="C3" t="str">
        <f t="shared" ref="C3:C7" si="0">A3&amp;" "&amp;B3</f>
        <v>North County Screen line 2</v>
      </c>
      <c r="D3" t="s">
        <v>110</v>
      </c>
    </row>
    <row r="4" spans="1:4" x14ac:dyDescent="0.25">
      <c r="A4" t="s">
        <v>80</v>
      </c>
      <c r="B4" t="s">
        <v>100</v>
      </c>
      <c r="C4" t="str">
        <f t="shared" si="0"/>
        <v>North County Screen line 3</v>
      </c>
      <c r="D4" t="s">
        <v>110</v>
      </c>
    </row>
    <row r="5" spans="1:4" x14ac:dyDescent="0.25">
      <c r="A5" t="s">
        <v>80</v>
      </c>
      <c r="B5" t="s">
        <v>101</v>
      </c>
      <c r="C5" t="str">
        <f t="shared" si="0"/>
        <v>North County Screen line 4</v>
      </c>
      <c r="D5" t="s">
        <v>110</v>
      </c>
    </row>
    <row r="6" spans="1:4" x14ac:dyDescent="0.25">
      <c r="A6" t="s">
        <v>80</v>
      </c>
      <c r="B6" t="s">
        <v>102</v>
      </c>
      <c r="C6" t="str">
        <f t="shared" si="0"/>
        <v>North County Screen line 5</v>
      </c>
      <c r="D6" t="s">
        <v>110</v>
      </c>
    </row>
    <row r="7" spans="1:4" x14ac:dyDescent="0.25">
      <c r="A7" t="s">
        <v>80</v>
      </c>
      <c r="B7" t="s">
        <v>103</v>
      </c>
      <c r="C7" t="str">
        <f t="shared" si="0"/>
        <v>North County Screen line 6</v>
      </c>
      <c r="D7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0"/>
  <sheetViews>
    <sheetView topLeftCell="A112" workbookViewId="0">
      <selection activeCell="G126" sqref="G126"/>
    </sheetView>
  </sheetViews>
  <sheetFormatPr defaultRowHeight="15" x14ac:dyDescent="0.25"/>
  <cols>
    <col min="1" max="1" width="24.85546875" style="18" customWidth="1"/>
    <col min="2" max="2" width="30.5703125" style="18" customWidth="1"/>
    <col min="3" max="3" width="26" customWidth="1"/>
    <col min="4" max="4" width="27.5703125" customWidth="1"/>
  </cols>
  <sheetData>
    <row r="1" spans="1:5" ht="15.75" thickBot="1" x14ac:dyDescent="0.3">
      <c r="E1" s="35"/>
    </row>
    <row r="2" spans="1:5" ht="15.75" thickBot="1" x14ac:dyDescent="0.3">
      <c r="E2" s="8" t="s">
        <v>87</v>
      </c>
    </row>
    <row r="3" spans="1:5" ht="15.75" thickBot="1" x14ac:dyDescent="0.3">
      <c r="A3" s="162" t="s">
        <v>93</v>
      </c>
      <c r="B3" s="162"/>
      <c r="C3" s="162"/>
      <c r="D3" s="163"/>
      <c r="E3" s="77"/>
    </row>
    <row r="4" spans="1:5" ht="15" customHeight="1" x14ac:dyDescent="0.25">
      <c r="A4" s="164" t="s">
        <v>2</v>
      </c>
      <c r="B4" s="108" t="s">
        <v>3</v>
      </c>
      <c r="C4" s="159" t="s">
        <v>4</v>
      </c>
      <c r="D4" s="4" t="s">
        <v>5</v>
      </c>
      <c r="E4" s="38">
        <f>ROW(D4)</f>
        <v>4</v>
      </c>
    </row>
    <row r="5" spans="1:5" x14ac:dyDescent="0.25">
      <c r="A5" s="123"/>
      <c r="B5" s="109"/>
      <c r="C5" s="132"/>
      <c r="D5" s="5" t="s">
        <v>6</v>
      </c>
      <c r="E5" s="39">
        <f t="shared" ref="E5:E15" si="0">ROW(D5)</f>
        <v>5</v>
      </c>
    </row>
    <row r="6" spans="1:5" x14ac:dyDescent="0.25">
      <c r="A6" s="123"/>
      <c r="B6" s="109"/>
      <c r="C6" s="132"/>
      <c r="D6" s="5" t="s">
        <v>7</v>
      </c>
      <c r="E6" s="39">
        <f t="shared" si="0"/>
        <v>6</v>
      </c>
    </row>
    <row r="7" spans="1:5" x14ac:dyDescent="0.25">
      <c r="A7" s="123"/>
      <c r="B7" s="109"/>
      <c r="C7" s="132"/>
      <c r="D7" s="5" t="s">
        <v>8</v>
      </c>
      <c r="E7" s="39">
        <f t="shared" si="0"/>
        <v>7</v>
      </c>
    </row>
    <row r="8" spans="1:5" x14ac:dyDescent="0.25">
      <c r="A8" s="123"/>
      <c r="B8" s="109"/>
      <c r="C8" s="132"/>
      <c r="D8" s="5" t="s">
        <v>9</v>
      </c>
      <c r="E8" s="39">
        <f t="shared" si="0"/>
        <v>8</v>
      </c>
    </row>
    <row r="9" spans="1:5" x14ac:dyDescent="0.25">
      <c r="A9" s="123"/>
      <c r="B9" s="109"/>
      <c r="C9" s="133"/>
      <c r="D9" s="5" t="s">
        <v>10</v>
      </c>
      <c r="E9" s="39">
        <f t="shared" si="0"/>
        <v>9</v>
      </c>
    </row>
    <row r="10" spans="1:5" x14ac:dyDescent="0.25">
      <c r="A10" s="123"/>
      <c r="B10" s="109"/>
      <c r="C10" s="160" t="s">
        <v>11</v>
      </c>
      <c r="D10" s="5" t="s">
        <v>5</v>
      </c>
      <c r="E10" s="39">
        <f t="shared" si="0"/>
        <v>10</v>
      </c>
    </row>
    <row r="11" spans="1:5" x14ac:dyDescent="0.25">
      <c r="A11" s="123"/>
      <c r="B11" s="109"/>
      <c r="C11" s="132"/>
      <c r="D11" s="5" t="s">
        <v>6</v>
      </c>
      <c r="E11" s="39">
        <f t="shared" si="0"/>
        <v>11</v>
      </c>
    </row>
    <row r="12" spans="1:5" x14ac:dyDescent="0.25">
      <c r="A12" s="123"/>
      <c r="B12" s="109"/>
      <c r="C12" s="132"/>
      <c r="D12" s="5" t="s">
        <v>7</v>
      </c>
      <c r="E12" s="39">
        <f t="shared" si="0"/>
        <v>12</v>
      </c>
    </row>
    <row r="13" spans="1:5" x14ac:dyDescent="0.25">
      <c r="A13" s="123"/>
      <c r="B13" s="109"/>
      <c r="C13" s="132"/>
      <c r="D13" s="5" t="s">
        <v>8</v>
      </c>
      <c r="E13" s="39">
        <f t="shared" si="0"/>
        <v>13</v>
      </c>
    </row>
    <row r="14" spans="1:5" x14ac:dyDescent="0.25">
      <c r="A14" s="123"/>
      <c r="B14" s="109"/>
      <c r="C14" s="132"/>
      <c r="D14" s="5" t="s">
        <v>9</v>
      </c>
      <c r="E14" s="39">
        <f t="shared" si="0"/>
        <v>14</v>
      </c>
    </row>
    <row r="15" spans="1:5" ht="15.75" thickBot="1" x14ac:dyDescent="0.3">
      <c r="A15" s="123"/>
      <c r="B15" s="117"/>
      <c r="C15" s="133"/>
      <c r="D15" s="21" t="s">
        <v>10</v>
      </c>
      <c r="E15" s="40">
        <f t="shared" si="0"/>
        <v>15</v>
      </c>
    </row>
    <row r="16" spans="1:5" ht="15" customHeight="1" x14ac:dyDescent="0.25">
      <c r="A16" s="123"/>
      <c r="B16" s="108" t="s">
        <v>12</v>
      </c>
      <c r="C16" s="159" t="s">
        <v>4</v>
      </c>
      <c r="D16" s="4" t="s">
        <v>5</v>
      </c>
      <c r="E16" s="38"/>
    </row>
    <row r="17" spans="1:5" x14ac:dyDescent="0.25">
      <c r="A17" s="123"/>
      <c r="B17" s="109"/>
      <c r="C17" s="132"/>
      <c r="D17" s="5" t="s">
        <v>6</v>
      </c>
      <c r="E17" s="39"/>
    </row>
    <row r="18" spans="1:5" x14ac:dyDescent="0.25">
      <c r="A18" s="123"/>
      <c r="B18" s="109"/>
      <c r="C18" s="132"/>
      <c r="D18" s="5" t="s">
        <v>7</v>
      </c>
      <c r="E18" s="39"/>
    </row>
    <row r="19" spans="1:5" x14ac:dyDescent="0.25">
      <c r="A19" s="123"/>
      <c r="B19" s="109"/>
      <c r="C19" s="132"/>
      <c r="D19" s="5" t="s">
        <v>8</v>
      </c>
      <c r="E19" s="39"/>
    </row>
    <row r="20" spans="1:5" x14ac:dyDescent="0.25">
      <c r="A20" s="123"/>
      <c r="B20" s="109"/>
      <c r="C20" s="132"/>
      <c r="D20" s="5" t="s">
        <v>9</v>
      </c>
      <c r="E20" s="39"/>
    </row>
    <row r="21" spans="1:5" x14ac:dyDescent="0.25">
      <c r="A21" s="123"/>
      <c r="B21" s="109"/>
      <c r="C21" s="133"/>
      <c r="D21" s="5" t="s">
        <v>10</v>
      </c>
      <c r="E21" s="39"/>
    </row>
    <row r="22" spans="1:5" x14ac:dyDescent="0.25">
      <c r="A22" s="123"/>
      <c r="B22" s="109"/>
      <c r="C22" s="160" t="s">
        <v>11</v>
      </c>
      <c r="D22" s="5" t="s">
        <v>5</v>
      </c>
      <c r="E22" s="39"/>
    </row>
    <row r="23" spans="1:5" x14ac:dyDescent="0.25">
      <c r="A23" s="123"/>
      <c r="B23" s="109"/>
      <c r="C23" s="132"/>
      <c r="D23" s="5" t="s">
        <v>6</v>
      </c>
      <c r="E23" s="39"/>
    </row>
    <row r="24" spans="1:5" x14ac:dyDescent="0.25">
      <c r="A24" s="123"/>
      <c r="B24" s="109"/>
      <c r="C24" s="132"/>
      <c r="D24" s="5" t="s">
        <v>7</v>
      </c>
      <c r="E24" s="39"/>
    </row>
    <row r="25" spans="1:5" x14ac:dyDescent="0.25">
      <c r="A25" s="123"/>
      <c r="B25" s="109"/>
      <c r="C25" s="132"/>
      <c r="D25" s="5" t="s">
        <v>8</v>
      </c>
      <c r="E25" s="39"/>
    </row>
    <row r="26" spans="1:5" x14ac:dyDescent="0.25">
      <c r="A26" s="123"/>
      <c r="B26" s="109"/>
      <c r="C26" s="132"/>
      <c r="D26" s="5" t="s">
        <v>9</v>
      </c>
      <c r="E26" s="39"/>
    </row>
    <row r="27" spans="1:5" ht="15.75" thickBot="1" x14ac:dyDescent="0.3">
      <c r="A27" s="123"/>
      <c r="B27" s="117"/>
      <c r="C27" s="133"/>
      <c r="D27" s="21" t="s">
        <v>10</v>
      </c>
      <c r="E27" s="40"/>
    </row>
    <row r="28" spans="1:5" ht="15" customHeight="1" x14ac:dyDescent="0.25">
      <c r="A28" s="123"/>
      <c r="B28" s="108" t="s">
        <v>13</v>
      </c>
      <c r="C28" s="159" t="s">
        <v>11</v>
      </c>
      <c r="D28" s="4" t="s">
        <v>5</v>
      </c>
      <c r="E28" s="38">
        <f>ROW(D28)</f>
        <v>28</v>
      </c>
    </row>
    <row r="29" spans="1:5" x14ac:dyDescent="0.25">
      <c r="A29" s="123"/>
      <c r="B29" s="109"/>
      <c r="C29" s="132"/>
      <c r="D29" s="5" t="s">
        <v>6</v>
      </c>
      <c r="E29" s="39">
        <f t="shared" ref="E29:E33" si="1">ROW(D29)</f>
        <v>29</v>
      </c>
    </row>
    <row r="30" spans="1:5" x14ac:dyDescent="0.25">
      <c r="A30" s="123"/>
      <c r="B30" s="109"/>
      <c r="C30" s="132"/>
      <c r="D30" s="5" t="s">
        <v>7</v>
      </c>
      <c r="E30" s="39">
        <f t="shared" si="1"/>
        <v>30</v>
      </c>
    </row>
    <row r="31" spans="1:5" x14ac:dyDescent="0.25">
      <c r="A31" s="123"/>
      <c r="B31" s="109"/>
      <c r="C31" s="132"/>
      <c r="D31" s="5" t="s">
        <v>8</v>
      </c>
      <c r="E31" s="39">
        <f t="shared" si="1"/>
        <v>31</v>
      </c>
    </row>
    <row r="32" spans="1:5" x14ac:dyDescent="0.25">
      <c r="A32" s="123"/>
      <c r="B32" s="109"/>
      <c r="C32" s="132"/>
      <c r="D32" s="5" t="s">
        <v>9</v>
      </c>
      <c r="E32" s="39">
        <f t="shared" si="1"/>
        <v>32</v>
      </c>
    </row>
    <row r="33" spans="1:5" ht="15.75" thickBot="1" x14ac:dyDescent="0.3">
      <c r="A33" s="123"/>
      <c r="B33" s="117"/>
      <c r="C33" s="133"/>
      <c r="D33" s="6" t="s">
        <v>10</v>
      </c>
      <c r="E33" s="41">
        <f t="shared" si="1"/>
        <v>33</v>
      </c>
    </row>
    <row r="34" spans="1:5" ht="15" customHeight="1" x14ac:dyDescent="0.25">
      <c r="A34" s="164" t="s">
        <v>2</v>
      </c>
      <c r="B34" s="108" t="s">
        <v>88</v>
      </c>
      <c r="C34" s="159" t="s">
        <v>4</v>
      </c>
      <c r="D34" s="4" t="s">
        <v>5</v>
      </c>
      <c r="E34" s="38">
        <f>ROW(D34)</f>
        <v>34</v>
      </c>
    </row>
    <row r="35" spans="1:5" x14ac:dyDescent="0.25">
      <c r="A35" s="123"/>
      <c r="B35" s="109"/>
      <c r="C35" s="132"/>
      <c r="D35" s="5" t="s">
        <v>6</v>
      </c>
      <c r="E35" s="39">
        <f t="shared" ref="E35:E47" si="2">ROW(D35)</f>
        <v>35</v>
      </c>
    </row>
    <row r="36" spans="1:5" x14ac:dyDescent="0.25">
      <c r="A36" s="123"/>
      <c r="B36" s="109"/>
      <c r="C36" s="132"/>
      <c r="D36" s="5" t="s">
        <v>7</v>
      </c>
      <c r="E36" s="39">
        <f t="shared" si="2"/>
        <v>36</v>
      </c>
    </row>
    <row r="37" spans="1:5" x14ac:dyDescent="0.25">
      <c r="A37" s="123"/>
      <c r="B37" s="109"/>
      <c r="C37" s="132"/>
      <c r="D37" s="5" t="s">
        <v>8</v>
      </c>
      <c r="E37" s="39">
        <f t="shared" si="2"/>
        <v>37</v>
      </c>
    </row>
    <row r="38" spans="1:5" x14ac:dyDescent="0.25">
      <c r="A38" s="123"/>
      <c r="B38" s="109"/>
      <c r="C38" s="132"/>
      <c r="D38" s="5" t="s">
        <v>9</v>
      </c>
      <c r="E38" s="39">
        <f t="shared" si="2"/>
        <v>38</v>
      </c>
    </row>
    <row r="39" spans="1:5" x14ac:dyDescent="0.25">
      <c r="A39" s="123"/>
      <c r="B39" s="109"/>
      <c r="C39" s="132"/>
      <c r="D39" s="5" t="s">
        <v>10</v>
      </c>
      <c r="E39" s="39">
        <f t="shared" si="2"/>
        <v>39</v>
      </c>
    </row>
    <row r="40" spans="1:5" x14ac:dyDescent="0.25">
      <c r="A40" s="123"/>
      <c r="B40" s="109"/>
      <c r="C40" s="133"/>
      <c r="D40" s="5" t="s">
        <v>86</v>
      </c>
      <c r="E40" s="39">
        <f t="shared" si="2"/>
        <v>40</v>
      </c>
    </row>
    <row r="41" spans="1:5" x14ac:dyDescent="0.25">
      <c r="A41" s="123"/>
      <c r="B41" s="109"/>
      <c r="C41" s="160" t="s">
        <v>11</v>
      </c>
      <c r="D41" s="5" t="s">
        <v>5</v>
      </c>
      <c r="E41" s="39">
        <f t="shared" si="2"/>
        <v>41</v>
      </c>
    </row>
    <row r="42" spans="1:5" x14ac:dyDescent="0.25">
      <c r="A42" s="123"/>
      <c r="B42" s="109"/>
      <c r="C42" s="132"/>
      <c r="D42" s="5" t="s">
        <v>6</v>
      </c>
      <c r="E42" s="39">
        <f t="shared" si="2"/>
        <v>42</v>
      </c>
    </row>
    <row r="43" spans="1:5" x14ac:dyDescent="0.25">
      <c r="A43" s="123"/>
      <c r="B43" s="109"/>
      <c r="C43" s="132"/>
      <c r="D43" s="5" t="s">
        <v>7</v>
      </c>
      <c r="E43" s="39">
        <f t="shared" si="2"/>
        <v>43</v>
      </c>
    </row>
    <row r="44" spans="1:5" x14ac:dyDescent="0.25">
      <c r="A44" s="123"/>
      <c r="B44" s="109"/>
      <c r="C44" s="132"/>
      <c r="D44" s="5" t="s">
        <v>8</v>
      </c>
      <c r="E44" s="39">
        <f t="shared" si="2"/>
        <v>44</v>
      </c>
    </row>
    <row r="45" spans="1:5" x14ac:dyDescent="0.25">
      <c r="A45" s="123"/>
      <c r="B45" s="109"/>
      <c r="C45" s="132"/>
      <c r="D45" s="5" t="s">
        <v>9</v>
      </c>
      <c r="E45" s="39">
        <f t="shared" si="2"/>
        <v>45</v>
      </c>
    </row>
    <row r="46" spans="1:5" x14ac:dyDescent="0.25">
      <c r="A46" s="123"/>
      <c r="B46" s="109"/>
      <c r="C46" s="132"/>
      <c r="D46" s="5" t="s">
        <v>10</v>
      </c>
      <c r="E46" s="39">
        <f t="shared" si="2"/>
        <v>46</v>
      </c>
    </row>
    <row r="47" spans="1:5" ht="15.75" thickBot="1" x14ac:dyDescent="0.3">
      <c r="A47" s="123"/>
      <c r="B47" s="117"/>
      <c r="C47" s="133"/>
      <c r="D47" s="5" t="s">
        <v>86</v>
      </c>
      <c r="E47" s="40">
        <f t="shared" si="2"/>
        <v>47</v>
      </c>
    </row>
    <row r="48" spans="1:5" ht="15" customHeight="1" x14ac:dyDescent="0.25">
      <c r="A48" s="123"/>
      <c r="B48" s="108" t="s">
        <v>89</v>
      </c>
      <c r="C48" s="159" t="s">
        <v>11</v>
      </c>
      <c r="D48" s="4" t="s">
        <v>5</v>
      </c>
      <c r="E48" s="38">
        <f>ROW(D48)</f>
        <v>48</v>
      </c>
    </row>
    <row r="49" spans="1:5" x14ac:dyDescent="0.25">
      <c r="A49" s="123"/>
      <c r="B49" s="109"/>
      <c r="C49" s="132"/>
      <c r="D49" s="5" t="s">
        <v>6</v>
      </c>
      <c r="E49" s="39">
        <f t="shared" ref="E49:E54" si="3">ROW(D49)</f>
        <v>49</v>
      </c>
    </row>
    <row r="50" spans="1:5" x14ac:dyDescent="0.25">
      <c r="A50" s="123"/>
      <c r="B50" s="109"/>
      <c r="C50" s="132"/>
      <c r="D50" s="5" t="s">
        <v>7</v>
      </c>
      <c r="E50" s="39">
        <f t="shared" si="3"/>
        <v>50</v>
      </c>
    </row>
    <row r="51" spans="1:5" x14ac:dyDescent="0.25">
      <c r="A51" s="123"/>
      <c r="B51" s="109"/>
      <c r="C51" s="132"/>
      <c r="D51" s="5" t="s">
        <v>8</v>
      </c>
      <c r="E51" s="39">
        <f t="shared" si="3"/>
        <v>51</v>
      </c>
    </row>
    <row r="52" spans="1:5" x14ac:dyDescent="0.25">
      <c r="A52" s="123"/>
      <c r="B52" s="109"/>
      <c r="C52" s="132"/>
      <c r="D52" s="5" t="s">
        <v>9</v>
      </c>
      <c r="E52" s="39">
        <f t="shared" si="3"/>
        <v>52</v>
      </c>
    </row>
    <row r="53" spans="1:5" x14ac:dyDescent="0.25">
      <c r="A53" s="123"/>
      <c r="B53" s="109"/>
      <c r="C53" s="132"/>
      <c r="D53" s="5" t="s">
        <v>10</v>
      </c>
      <c r="E53" s="39">
        <f t="shared" si="3"/>
        <v>53</v>
      </c>
    </row>
    <row r="54" spans="1:5" ht="15.75" thickBot="1" x14ac:dyDescent="0.3">
      <c r="A54" s="123"/>
      <c r="B54" s="117"/>
      <c r="C54" s="133"/>
      <c r="D54" s="5" t="s">
        <v>86</v>
      </c>
      <c r="E54" s="41">
        <f t="shared" si="3"/>
        <v>54</v>
      </c>
    </row>
    <row r="55" spans="1:5" ht="15" customHeight="1" x14ac:dyDescent="0.25">
      <c r="A55" s="150" t="s">
        <v>14</v>
      </c>
      <c r="B55" s="121" t="s">
        <v>15</v>
      </c>
      <c r="C55" s="161" t="s">
        <v>16</v>
      </c>
      <c r="D55" s="4" t="s">
        <v>17</v>
      </c>
      <c r="E55" s="38"/>
    </row>
    <row r="56" spans="1:5" x14ac:dyDescent="0.25">
      <c r="A56" s="151"/>
      <c r="B56" s="109"/>
      <c r="C56" s="132"/>
      <c r="D56" s="5" t="s">
        <v>18</v>
      </c>
      <c r="E56" s="39"/>
    </row>
    <row r="57" spans="1:5" x14ac:dyDescent="0.25">
      <c r="A57" s="151"/>
      <c r="B57" s="109"/>
      <c r="C57" s="132"/>
      <c r="D57" s="5" t="s">
        <v>19</v>
      </c>
      <c r="E57" s="39"/>
    </row>
    <row r="58" spans="1:5" x14ac:dyDescent="0.25">
      <c r="A58" s="151"/>
      <c r="B58" s="109"/>
      <c r="C58" s="132"/>
      <c r="D58" s="5" t="s">
        <v>20</v>
      </c>
      <c r="E58" s="39"/>
    </row>
    <row r="59" spans="1:5" x14ac:dyDescent="0.25">
      <c r="A59" s="151"/>
      <c r="B59" s="109"/>
      <c r="C59" s="132"/>
      <c r="D59" s="5" t="s">
        <v>21</v>
      </c>
      <c r="E59" s="39"/>
    </row>
    <row r="60" spans="1:5" x14ac:dyDescent="0.25">
      <c r="A60" s="151"/>
      <c r="B60" s="109"/>
      <c r="C60" s="132"/>
      <c r="D60" s="5" t="s">
        <v>22</v>
      </c>
      <c r="E60" s="39"/>
    </row>
    <row r="61" spans="1:5" x14ac:dyDescent="0.25">
      <c r="A61" s="151"/>
      <c r="B61" s="109"/>
      <c r="C61" s="133"/>
      <c r="D61" s="5" t="s">
        <v>23</v>
      </c>
      <c r="E61" s="39"/>
    </row>
    <row r="62" spans="1:5" x14ac:dyDescent="0.25">
      <c r="A62" s="151"/>
      <c r="B62" s="109"/>
      <c r="C62" s="131" t="s">
        <v>24</v>
      </c>
      <c r="D62" s="5" t="s">
        <v>17</v>
      </c>
      <c r="E62" s="39"/>
    </row>
    <row r="63" spans="1:5" x14ac:dyDescent="0.25">
      <c r="A63" s="151"/>
      <c r="B63" s="109"/>
      <c r="C63" s="132"/>
      <c r="D63" s="5" t="s">
        <v>18</v>
      </c>
      <c r="E63" s="39"/>
    </row>
    <row r="64" spans="1:5" x14ac:dyDescent="0.25">
      <c r="A64" s="151"/>
      <c r="B64" s="109"/>
      <c r="C64" s="132"/>
      <c r="D64" s="5" t="s">
        <v>19</v>
      </c>
      <c r="E64" s="39"/>
    </row>
    <row r="65" spans="1:5" x14ac:dyDescent="0.25">
      <c r="A65" s="151"/>
      <c r="B65" s="109"/>
      <c r="C65" s="132"/>
      <c r="D65" s="5" t="s">
        <v>20</v>
      </c>
      <c r="E65" s="39"/>
    </row>
    <row r="66" spans="1:5" x14ac:dyDescent="0.25">
      <c r="A66" s="151"/>
      <c r="B66" s="109"/>
      <c r="C66" s="132"/>
      <c r="D66" s="5" t="s">
        <v>21</v>
      </c>
      <c r="E66" s="39"/>
    </row>
    <row r="67" spans="1:5" x14ac:dyDescent="0.25">
      <c r="A67" s="151"/>
      <c r="B67" s="109"/>
      <c r="C67" s="132"/>
      <c r="D67" s="5" t="s">
        <v>22</v>
      </c>
      <c r="E67" s="39"/>
    </row>
    <row r="68" spans="1:5" x14ac:dyDescent="0.25">
      <c r="A68" s="151"/>
      <c r="B68" s="109"/>
      <c r="C68" s="133"/>
      <c r="D68" s="5" t="s">
        <v>23</v>
      </c>
      <c r="E68" s="39"/>
    </row>
    <row r="69" spans="1:5" x14ac:dyDescent="0.25">
      <c r="A69" s="151"/>
      <c r="B69" s="109"/>
      <c r="C69" s="131" t="s">
        <v>25</v>
      </c>
      <c r="D69" s="5" t="s">
        <v>17</v>
      </c>
      <c r="E69" s="39"/>
    </row>
    <row r="70" spans="1:5" x14ac:dyDescent="0.25">
      <c r="A70" s="151"/>
      <c r="B70" s="109"/>
      <c r="C70" s="132"/>
      <c r="D70" s="5" t="s">
        <v>18</v>
      </c>
      <c r="E70" s="39"/>
    </row>
    <row r="71" spans="1:5" x14ac:dyDescent="0.25">
      <c r="A71" s="151"/>
      <c r="B71" s="109"/>
      <c r="C71" s="132"/>
      <c r="D71" s="5" t="s">
        <v>19</v>
      </c>
      <c r="E71" s="39"/>
    </row>
    <row r="72" spans="1:5" x14ac:dyDescent="0.25">
      <c r="A72" s="151"/>
      <c r="B72" s="109"/>
      <c r="C72" s="132"/>
      <c r="D72" s="5" t="s">
        <v>20</v>
      </c>
      <c r="E72" s="39"/>
    </row>
    <row r="73" spans="1:5" x14ac:dyDescent="0.25">
      <c r="A73" s="151"/>
      <c r="B73" s="109"/>
      <c r="C73" s="132"/>
      <c r="D73" s="5" t="s">
        <v>21</v>
      </c>
      <c r="E73" s="39"/>
    </row>
    <row r="74" spans="1:5" x14ac:dyDescent="0.25">
      <c r="A74" s="151"/>
      <c r="B74" s="109"/>
      <c r="C74" s="132"/>
      <c r="D74" s="5" t="s">
        <v>22</v>
      </c>
      <c r="E74" s="39"/>
    </row>
    <row r="75" spans="1:5" x14ac:dyDescent="0.25">
      <c r="A75" s="151"/>
      <c r="B75" s="109"/>
      <c r="C75" s="133"/>
      <c r="D75" s="5" t="s">
        <v>23</v>
      </c>
      <c r="E75" s="39"/>
    </row>
    <row r="76" spans="1:5" ht="15" customHeight="1" x14ac:dyDescent="0.25">
      <c r="A76" s="151"/>
      <c r="B76" s="109"/>
      <c r="C76" s="131" t="s">
        <v>26</v>
      </c>
      <c r="D76" s="5" t="s">
        <v>17</v>
      </c>
      <c r="E76" s="39"/>
    </row>
    <row r="77" spans="1:5" x14ac:dyDescent="0.25">
      <c r="A77" s="151"/>
      <c r="B77" s="109"/>
      <c r="C77" s="132"/>
      <c r="D77" s="5" t="s">
        <v>18</v>
      </c>
      <c r="E77" s="39"/>
    </row>
    <row r="78" spans="1:5" x14ac:dyDescent="0.25">
      <c r="A78" s="151"/>
      <c r="B78" s="109"/>
      <c r="C78" s="132"/>
      <c r="D78" s="5" t="s">
        <v>19</v>
      </c>
      <c r="E78" s="39"/>
    </row>
    <row r="79" spans="1:5" x14ac:dyDescent="0.25">
      <c r="A79" s="151"/>
      <c r="B79" s="109"/>
      <c r="C79" s="132"/>
      <c r="D79" s="5" t="s">
        <v>20</v>
      </c>
      <c r="E79" s="39"/>
    </row>
    <row r="80" spans="1:5" x14ac:dyDescent="0.25">
      <c r="A80" s="151"/>
      <c r="B80" s="109"/>
      <c r="C80" s="132"/>
      <c r="D80" s="5" t="s">
        <v>21</v>
      </c>
      <c r="E80" s="39"/>
    </row>
    <row r="81" spans="1:5" x14ac:dyDescent="0.25">
      <c r="A81" s="151"/>
      <c r="B81" s="109"/>
      <c r="C81" s="132"/>
      <c r="D81" s="5" t="s">
        <v>22</v>
      </c>
      <c r="E81" s="39"/>
    </row>
    <row r="82" spans="1:5" x14ac:dyDescent="0.25">
      <c r="A82" s="151"/>
      <c r="B82" s="109"/>
      <c r="C82" s="133"/>
      <c r="D82" s="5" t="s">
        <v>23</v>
      </c>
      <c r="E82" s="39"/>
    </row>
    <row r="83" spans="1:5" x14ac:dyDescent="0.25">
      <c r="A83" s="151"/>
      <c r="B83" s="109"/>
      <c r="C83" s="131" t="s">
        <v>27</v>
      </c>
      <c r="D83" s="5" t="s">
        <v>17</v>
      </c>
      <c r="E83" s="39"/>
    </row>
    <row r="84" spans="1:5" x14ac:dyDescent="0.25">
      <c r="A84" s="151"/>
      <c r="B84" s="109"/>
      <c r="C84" s="132"/>
      <c r="D84" s="5" t="s">
        <v>18</v>
      </c>
      <c r="E84" s="39"/>
    </row>
    <row r="85" spans="1:5" x14ac:dyDescent="0.25">
      <c r="A85" s="151"/>
      <c r="B85" s="109"/>
      <c r="C85" s="132"/>
      <c r="D85" s="5" t="s">
        <v>19</v>
      </c>
      <c r="E85" s="39"/>
    </row>
    <row r="86" spans="1:5" x14ac:dyDescent="0.25">
      <c r="A86" s="151"/>
      <c r="B86" s="109"/>
      <c r="C86" s="132"/>
      <c r="D86" s="5" t="s">
        <v>20</v>
      </c>
      <c r="E86" s="39"/>
    </row>
    <row r="87" spans="1:5" x14ac:dyDescent="0.25">
      <c r="A87" s="151"/>
      <c r="B87" s="109"/>
      <c r="C87" s="132"/>
      <c r="D87" s="5" t="s">
        <v>21</v>
      </c>
      <c r="E87" s="39"/>
    </row>
    <row r="88" spans="1:5" x14ac:dyDescent="0.25">
      <c r="A88" s="151"/>
      <c r="B88" s="109"/>
      <c r="C88" s="132"/>
      <c r="D88" s="5" t="s">
        <v>22</v>
      </c>
      <c r="E88" s="39"/>
    </row>
    <row r="89" spans="1:5" x14ac:dyDescent="0.25">
      <c r="A89" s="151"/>
      <c r="B89" s="109"/>
      <c r="C89" s="133"/>
      <c r="D89" s="5" t="s">
        <v>23</v>
      </c>
      <c r="E89" s="39"/>
    </row>
    <row r="90" spans="1:5" x14ac:dyDescent="0.25">
      <c r="A90" s="151"/>
      <c r="B90" s="109"/>
      <c r="C90" s="131" t="s">
        <v>28</v>
      </c>
      <c r="D90" s="5" t="s">
        <v>17</v>
      </c>
      <c r="E90" s="39"/>
    </row>
    <row r="91" spans="1:5" x14ac:dyDescent="0.25">
      <c r="A91" s="151"/>
      <c r="B91" s="109"/>
      <c r="C91" s="132"/>
      <c r="D91" s="5" t="s">
        <v>18</v>
      </c>
      <c r="E91" s="39"/>
    </row>
    <row r="92" spans="1:5" x14ac:dyDescent="0.25">
      <c r="A92" s="151"/>
      <c r="B92" s="109"/>
      <c r="C92" s="132"/>
      <c r="D92" s="5" t="s">
        <v>19</v>
      </c>
      <c r="E92" s="39"/>
    </row>
    <row r="93" spans="1:5" x14ac:dyDescent="0.25">
      <c r="A93" s="151"/>
      <c r="B93" s="109"/>
      <c r="C93" s="132"/>
      <c r="D93" s="5" t="s">
        <v>20</v>
      </c>
      <c r="E93" s="39"/>
    </row>
    <row r="94" spans="1:5" x14ac:dyDescent="0.25">
      <c r="A94" s="151"/>
      <c r="B94" s="109"/>
      <c r="C94" s="132"/>
      <c r="D94" s="5" t="s">
        <v>21</v>
      </c>
      <c r="E94" s="39"/>
    </row>
    <row r="95" spans="1:5" x14ac:dyDescent="0.25">
      <c r="A95" s="151"/>
      <c r="B95" s="109"/>
      <c r="C95" s="132"/>
      <c r="D95" s="5" t="s">
        <v>22</v>
      </c>
      <c r="E95" s="39"/>
    </row>
    <row r="96" spans="1:5" ht="15.75" thickBot="1" x14ac:dyDescent="0.3">
      <c r="A96" s="151"/>
      <c r="B96" s="117"/>
      <c r="C96" s="133"/>
      <c r="D96" s="6" t="s">
        <v>23</v>
      </c>
      <c r="E96" s="41"/>
    </row>
    <row r="97" spans="1:5" ht="15" customHeight="1" x14ac:dyDescent="0.25">
      <c r="A97" s="151"/>
      <c r="B97" s="156" t="s">
        <v>29</v>
      </c>
      <c r="C97" s="134" t="s">
        <v>30</v>
      </c>
      <c r="D97" s="36" t="s">
        <v>31</v>
      </c>
      <c r="E97" s="38">
        <f>ROW(D97)</f>
        <v>97</v>
      </c>
    </row>
    <row r="98" spans="1:5" x14ac:dyDescent="0.25">
      <c r="A98" s="151"/>
      <c r="B98" s="157"/>
      <c r="C98" s="135"/>
      <c r="D98" s="37" t="s">
        <v>32</v>
      </c>
      <c r="E98" s="39">
        <f t="shared" ref="E98:E120" si="4">ROW(D98)</f>
        <v>98</v>
      </c>
    </row>
    <row r="99" spans="1:5" x14ac:dyDescent="0.25">
      <c r="A99" s="151"/>
      <c r="B99" s="157"/>
      <c r="C99" s="136"/>
      <c r="D99" s="37" t="s">
        <v>86</v>
      </c>
      <c r="E99" s="39">
        <f t="shared" si="4"/>
        <v>99</v>
      </c>
    </row>
    <row r="100" spans="1:5" ht="15" customHeight="1" x14ac:dyDescent="0.25">
      <c r="A100" s="151"/>
      <c r="B100" s="157"/>
      <c r="C100" s="165" t="s">
        <v>33</v>
      </c>
      <c r="D100" s="37" t="s">
        <v>31</v>
      </c>
      <c r="E100" s="39">
        <f t="shared" si="4"/>
        <v>100</v>
      </c>
    </row>
    <row r="101" spans="1:5" x14ac:dyDescent="0.25">
      <c r="A101" s="151"/>
      <c r="B101" s="157"/>
      <c r="C101" s="166"/>
      <c r="D101" s="37" t="s">
        <v>32</v>
      </c>
      <c r="E101" s="39">
        <f t="shared" si="4"/>
        <v>101</v>
      </c>
    </row>
    <row r="102" spans="1:5" ht="15.75" thickBot="1" x14ac:dyDescent="0.3">
      <c r="A102" s="152"/>
      <c r="B102" s="158"/>
      <c r="C102" s="167"/>
      <c r="D102" s="46" t="s">
        <v>86</v>
      </c>
      <c r="E102" s="39">
        <f t="shared" si="4"/>
        <v>102</v>
      </c>
    </row>
    <row r="103" spans="1:5" ht="15.75" customHeight="1" thickBot="1" x14ac:dyDescent="0.3">
      <c r="A103" s="141" t="s">
        <v>34</v>
      </c>
      <c r="B103" s="153" t="s">
        <v>90</v>
      </c>
      <c r="C103" s="143" t="s">
        <v>91</v>
      </c>
      <c r="D103" s="45" t="s">
        <v>83</v>
      </c>
      <c r="E103" s="40">
        <f t="shared" si="4"/>
        <v>103</v>
      </c>
    </row>
    <row r="104" spans="1:5" x14ac:dyDescent="0.25">
      <c r="A104" s="142"/>
      <c r="B104" s="154"/>
      <c r="C104" s="144"/>
      <c r="D104" s="37" t="s">
        <v>84</v>
      </c>
      <c r="E104" s="39">
        <f t="shared" si="4"/>
        <v>104</v>
      </c>
    </row>
    <row r="105" spans="1:5" x14ac:dyDescent="0.25">
      <c r="A105" s="142"/>
      <c r="B105" s="154"/>
      <c r="C105" s="145"/>
      <c r="D105" s="37" t="s">
        <v>85</v>
      </c>
      <c r="E105" s="28">
        <f t="shared" si="4"/>
        <v>105</v>
      </c>
    </row>
    <row r="106" spans="1:5" x14ac:dyDescent="0.25">
      <c r="A106" s="142"/>
      <c r="B106" s="154"/>
      <c r="C106" s="146" t="s">
        <v>92</v>
      </c>
      <c r="D106" s="37" t="s">
        <v>83</v>
      </c>
      <c r="E106" s="28">
        <f t="shared" si="4"/>
        <v>106</v>
      </c>
    </row>
    <row r="107" spans="1:5" x14ac:dyDescent="0.25">
      <c r="A107" s="142"/>
      <c r="B107" s="154"/>
      <c r="C107" s="147"/>
      <c r="D107" s="37" t="s">
        <v>84</v>
      </c>
      <c r="E107" s="28">
        <f t="shared" si="4"/>
        <v>107</v>
      </c>
    </row>
    <row r="108" spans="1:5" ht="15.75" thickBot="1" x14ac:dyDescent="0.3">
      <c r="A108" s="142"/>
      <c r="B108" s="155"/>
      <c r="C108" s="148"/>
      <c r="D108" s="37" t="s">
        <v>85</v>
      </c>
      <c r="E108" s="28">
        <f t="shared" si="4"/>
        <v>108</v>
      </c>
    </row>
    <row r="109" spans="1:5" ht="15" customHeight="1" thickBot="1" x14ac:dyDescent="0.3">
      <c r="A109" s="142"/>
      <c r="B109" s="73" t="s">
        <v>94</v>
      </c>
      <c r="C109" s="10"/>
      <c r="D109" s="4"/>
      <c r="E109" s="38">
        <f t="shared" si="4"/>
        <v>109</v>
      </c>
    </row>
    <row r="110" spans="1:5" ht="15.75" customHeight="1" thickBot="1" x14ac:dyDescent="0.3">
      <c r="A110" s="139" t="s">
        <v>52</v>
      </c>
      <c r="B110" s="121" t="s">
        <v>53</v>
      </c>
      <c r="C110" s="10" t="s">
        <v>17</v>
      </c>
      <c r="D110" s="4"/>
      <c r="E110" s="40">
        <f t="shared" si="4"/>
        <v>110</v>
      </c>
    </row>
    <row r="111" spans="1:5" x14ac:dyDescent="0.25">
      <c r="A111" s="126"/>
      <c r="B111" s="109"/>
      <c r="C111" s="9" t="s">
        <v>18</v>
      </c>
      <c r="D111" s="5"/>
      <c r="E111" s="39">
        <f t="shared" si="4"/>
        <v>111</v>
      </c>
    </row>
    <row r="112" spans="1:5" x14ac:dyDescent="0.25">
      <c r="A112" s="126"/>
      <c r="B112" s="109"/>
      <c r="C112" s="9" t="s">
        <v>19</v>
      </c>
      <c r="D112" s="5"/>
      <c r="E112" s="39">
        <f t="shared" si="4"/>
        <v>112</v>
      </c>
    </row>
    <row r="113" spans="1:5" x14ac:dyDescent="0.25">
      <c r="A113" s="126"/>
      <c r="B113" s="109"/>
      <c r="C113" s="9" t="s">
        <v>20</v>
      </c>
      <c r="D113" s="5"/>
      <c r="E113" s="39">
        <f t="shared" si="4"/>
        <v>113</v>
      </c>
    </row>
    <row r="114" spans="1:5" x14ac:dyDescent="0.25">
      <c r="A114" s="126"/>
      <c r="B114" s="109"/>
      <c r="C114" s="9" t="s">
        <v>21</v>
      </c>
      <c r="D114" s="5"/>
      <c r="E114" s="39">
        <f t="shared" si="4"/>
        <v>114</v>
      </c>
    </row>
    <row r="115" spans="1:5" x14ac:dyDescent="0.25">
      <c r="A115" s="126"/>
      <c r="B115" s="109"/>
      <c r="C115" s="9" t="s">
        <v>22</v>
      </c>
      <c r="D115" s="5"/>
      <c r="E115" s="39">
        <f t="shared" si="4"/>
        <v>115</v>
      </c>
    </row>
    <row r="116" spans="1:5" ht="15.75" thickBot="1" x14ac:dyDescent="0.3">
      <c r="A116" s="126"/>
      <c r="B116" s="117"/>
      <c r="C116" s="11" t="s">
        <v>23</v>
      </c>
      <c r="D116" s="21"/>
      <c r="E116" s="40">
        <f t="shared" si="4"/>
        <v>116</v>
      </c>
    </row>
    <row r="117" spans="1:5" ht="51.75" thickBot="1" x14ac:dyDescent="0.3">
      <c r="A117" s="127"/>
      <c r="B117" s="19" t="s">
        <v>54</v>
      </c>
      <c r="C117" s="14"/>
      <c r="D117" s="31"/>
      <c r="E117" s="42"/>
    </row>
    <row r="118" spans="1:5" ht="15" customHeight="1" x14ac:dyDescent="0.25">
      <c r="A118" s="125" t="s">
        <v>55</v>
      </c>
      <c r="B118" s="108" t="s">
        <v>56</v>
      </c>
      <c r="C118" s="15" t="s">
        <v>17</v>
      </c>
      <c r="D118" s="4"/>
      <c r="E118" s="39">
        <f t="shared" si="4"/>
        <v>118</v>
      </c>
    </row>
    <row r="119" spans="1:5" x14ac:dyDescent="0.25">
      <c r="A119" s="126"/>
      <c r="B119" s="109"/>
      <c r="C119" s="26" t="s">
        <v>57</v>
      </c>
      <c r="D119" s="32"/>
      <c r="E119" s="39">
        <f t="shared" si="4"/>
        <v>119</v>
      </c>
    </row>
    <row r="120" spans="1:5" x14ac:dyDescent="0.25">
      <c r="A120" s="126"/>
      <c r="B120" s="109"/>
      <c r="C120" s="26" t="s">
        <v>58</v>
      </c>
      <c r="D120" s="5"/>
      <c r="E120" s="39">
        <f t="shared" si="4"/>
        <v>120</v>
      </c>
    </row>
    <row r="121" spans="1:5" ht="15.75" thickBot="1" x14ac:dyDescent="0.3">
      <c r="A121" s="126"/>
      <c r="B121" s="117"/>
      <c r="C121" s="16" t="s">
        <v>59</v>
      </c>
      <c r="D121" s="21"/>
      <c r="E121" s="40"/>
    </row>
    <row r="122" spans="1:5" ht="15.75" thickBot="1" x14ac:dyDescent="0.3">
      <c r="A122" s="127"/>
      <c r="B122" s="24" t="s">
        <v>60</v>
      </c>
      <c r="C122" s="25" t="s">
        <v>17</v>
      </c>
      <c r="D122" s="33"/>
      <c r="E122" s="43"/>
    </row>
    <row r="123" spans="1:5" ht="15" customHeight="1" x14ac:dyDescent="0.25">
      <c r="A123" s="128" t="s">
        <v>61</v>
      </c>
      <c r="B123" s="121" t="s">
        <v>62</v>
      </c>
      <c r="C123" s="15" t="s">
        <v>63</v>
      </c>
      <c r="D123" s="4"/>
      <c r="E123" s="38"/>
    </row>
    <row r="124" spans="1:5" ht="15.75" thickBot="1" x14ac:dyDescent="0.3">
      <c r="A124" s="129"/>
      <c r="B124" s="117"/>
      <c r="C124" s="16" t="s">
        <v>64</v>
      </c>
      <c r="D124" s="21"/>
      <c r="E124" s="40"/>
    </row>
    <row r="125" spans="1:5" ht="15.75" thickBot="1" x14ac:dyDescent="0.3">
      <c r="A125" s="129"/>
      <c r="B125" s="20" t="s">
        <v>65</v>
      </c>
      <c r="C125" s="17" t="s">
        <v>17</v>
      </c>
      <c r="D125" s="34"/>
      <c r="E125" s="44"/>
    </row>
    <row r="126" spans="1:5" ht="15" customHeight="1" x14ac:dyDescent="0.25">
      <c r="A126" s="129"/>
      <c r="B126" s="121" t="s">
        <v>96</v>
      </c>
      <c r="C126" s="10" t="s">
        <v>17</v>
      </c>
      <c r="D126" s="4"/>
      <c r="E126" s="39">
        <f t="shared" ref="E126:E145" si="5">ROW(D126)</f>
        <v>126</v>
      </c>
    </row>
    <row r="127" spans="1:5" x14ac:dyDescent="0.25">
      <c r="A127" s="129"/>
      <c r="B127" s="109"/>
      <c r="C127" s="9" t="s">
        <v>18</v>
      </c>
      <c r="D127" s="5"/>
      <c r="E127" s="39">
        <f t="shared" si="5"/>
        <v>127</v>
      </c>
    </row>
    <row r="128" spans="1:5" x14ac:dyDescent="0.25">
      <c r="A128" s="129"/>
      <c r="B128" s="109"/>
      <c r="C128" s="9" t="s">
        <v>19</v>
      </c>
      <c r="D128" s="5"/>
      <c r="E128" s="39">
        <f t="shared" si="5"/>
        <v>128</v>
      </c>
    </row>
    <row r="129" spans="1:5" ht="15" customHeight="1" x14ac:dyDescent="0.25">
      <c r="A129" s="129"/>
      <c r="B129" s="109"/>
      <c r="C129" s="9" t="s">
        <v>20</v>
      </c>
      <c r="D129" s="5"/>
      <c r="E129" s="39">
        <f t="shared" si="5"/>
        <v>129</v>
      </c>
    </row>
    <row r="130" spans="1:5" x14ac:dyDescent="0.25">
      <c r="A130" s="129"/>
      <c r="B130" s="109"/>
      <c r="C130" s="9" t="s">
        <v>21</v>
      </c>
      <c r="D130" s="5"/>
      <c r="E130" s="39">
        <f t="shared" si="5"/>
        <v>130</v>
      </c>
    </row>
    <row r="131" spans="1:5" ht="15" customHeight="1" x14ac:dyDescent="0.25">
      <c r="A131" s="129"/>
      <c r="B131" s="109"/>
      <c r="C131" s="9" t="s">
        <v>22</v>
      </c>
      <c r="D131" s="5"/>
      <c r="E131" s="39">
        <f t="shared" si="5"/>
        <v>131</v>
      </c>
    </row>
    <row r="132" spans="1:5" ht="15" customHeight="1" thickBot="1" x14ac:dyDescent="0.3">
      <c r="A132" s="130"/>
      <c r="B132" s="117"/>
      <c r="C132" s="11" t="s">
        <v>23</v>
      </c>
      <c r="D132" s="21"/>
      <c r="E132" s="39">
        <f t="shared" si="5"/>
        <v>132</v>
      </c>
    </row>
    <row r="133" spans="1:5" x14ac:dyDescent="0.25">
      <c r="A133" s="119" t="s">
        <v>66</v>
      </c>
      <c r="B133" s="108" t="s">
        <v>67</v>
      </c>
      <c r="C133" s="15" t="s">
        <v>68</v>
      </c>
      <c r="D133" s="4"/>
      <c r="E133" s="39">
        <f t="shared" si="5"/>
        <v>133</v>
      </c>
    </row>
    <row r="134" spans="1:5" ht="15" customHeight="1" thickBot="1" x14ac:dyDescent="0.3">
      <c r="A134" s="123"/>
      <c r="B134" s="117"/>
      <c r="C134" s="16" t="s">
        <v>69</v>
      </c>
      <c r="D134" s="21"/>
      <c r="E134" s="39">
        <f t="shared" si="5"/>
        <v>134</v>
      </c>
    </row>
    <row r="135" spans="1:5" ht="51.75" thickBot="1" x14ac:dyDescent="0.3">
      <c r="A135" s="124"/>
      <c r="B135" s="24" t="s">
        <v>70</v>
      </c>
      <c r="C135" s="25"/>
      <c r="D135" s="33"/>
      <c r="E135" s="39">
        <f t="shared" si="5"/>
        <v>135</v>
      </c>
    </row>
    <row r="136" spans="1:5" x14ac:dyDescent="0.25">
      <c r="A136" s="122" t="s">
        <v>71</v>
      </c>
      <c r="B136" s="121" t="s">
        <v>72</v>
      </c>
      <c r="C136" s="15" t="s">
        <v>73</v>
      </c>
      <c r="D136" s="4"/>
      <c r="E136" s="39">
        <f t="shared" si="5"/>
        <v>136</v>
      </c>
    </row>
    <row r="137" spans="1:5" ht="15" customHeight="1" thickBot="1" x14ac:dyDescent="0.3">
      <c r="A137" s="123"/>
      <c r="B137" s="117"/>
      <c r="C137" s="16" t="s">
        <v>74</v>
      </c>
      <c r="D137" s="21"/>
      <c r="E137" s="39">
        <f t="shared" si="5"/>
        <v>137</v>
      </c>
    </row>
    <row r="138" spans="1:5" x14ac:dyDescent="0.25">
      <c r="A138" s="123"/>
      <c r="B138" s="114" t="s">
        <v>95</v>
      </c>
      <c r="C138" s="4" t="s">
        <v>5</v>
      </c>
      <c r="D138" s="5"/>
      <c r="E138" s="39">
        <f t="shared" si="5"/>
        <v>138</v>
      </c>
    </row>
    <row r="139" spans="1:5" ht="15" customHeight="1" x14ac:dyDescent="0.25">
      <c r="A139" s="123"/>
      <c r="B139" s="115"/>
      <c r="C139" s="5" t="s">
        <v>6</v>
      </c>
      <c r="D139" s="5"/>
      <c r="E139" s="39">
        <f t="shared" si="5"/>
        <v>139</v>
      </c>
    </row>
    <row r="140" spans="1:5" x14ac:dyDescent="0.25">
      <c r="A140" s="123"/>
      <c r="B140" s="115"/>
      <c r="C140" s="5" t="s">
        <v>7</v>
      </c>
      <c r="D140" s="5"/>
      <c r="E140" s="39">
        <f t="shared" si="5"/>
        <v>140</v>
      </c>
    </row>
    <row r="141" spans="1:5" x14ac:dyDescent="0.25">
      <c r="A141" s="123"/>
      <c r="B141" s="115"/>
      <c r="C141" s="5" t="s">
        <v>8</v>
      </c>
      <c r="D141" s="5"/>
      <c r="E141" s="39">
        <f t="shared" si="5"/>
        <v>141</v>
      </c>
    </row>
    <row r="142" spans="1:5" x14ac:dyDescent="0.25">
      <c r="A142" s="123"/>
      <c r="B142" s="115"/>
      <c r="C142" s="5" t="s">
        <v>9</v>
      </c>
      <c r="D142" s="5"/>
      <c r="E142" s="39">
        <f t="shared" si="5"/>
        <v>142</v>
      </c>
    </row>
    <row r="143" spans="1:5" ht="15.75" thickBot="1" x14ac:dyDescent="0.3">
      <c r="A143" s="124"/>
      <c r="B143" s="116"/>
      <c r="C143" s="5" t="s">
        <v>10</v>
      </c>
      <c r="D143" s="5"/>
      <c r="E143" s="39">
        <f t="shared" si="5"/>
        <v>143</v>
      </c>
    </row>
    <row r="144" spans="1:5" ht="15" customHeight="1" x14ac:dyDescent="0.25">
      <c r="A144" s="125" t="s">
        <v>75</v>
      </c>
      <c r="B144" s="118" t="s">
        <v>76</v>
      </c>
      <c r="C144" s="15" t="s">
        <v>73</v>
      </c>
      <c r="D144" s="4"/>
      <c r="E144" s="39">
        <f t="shared" si="5"/>
        <v>144</v>
      </c>
    </row>
    <row r="145" spans="1:5" ht="15.75" thickBot="1" x14ac:dyDescent="0.3">
      <c r="A145" s="127"/>
      <c r="B145" s="117"/>
      <c r="C145" s="16" t="s">
        <v>74</v>
      </c>
      <c r="D145" s="21"/>
      <c r="E145" s="39">
        <f t="shared" si="5"/>
        <v>145</v>
      </c>
    </row>
    <row r="146" spans="1:5" x14ac:dyDescent="0.25">
      <c r="A146" s="141" t="s">
        <v>34</v>
      </c>
      <c r="B146" s="108" t="s">
        <v>35</v>
      </c>
      <c r="C146" s="10" t="s">
        <v>36</v>
      </c>
      <c r="D146" s="4"/>
      <c r="E146" s="39"/>
    </row>
    <row r="147" spans="1:5" x14ac:dyDescent="0.25">
      <c r="A147" s="142"/>
      <c r="B147" s="109"/>
      <c r="C147" s="9" t="s">
        <v>37</v>
      </c>
      <c r="D147" s="5"/>
      <c r="E147" s="39"/>
    </row>
    <row r="148" spans="1:5" ht="15.75" thickBot="1" x14ac:dyDescent="0.3">
      <c r="A148" s="142"/>
      <c r="B148" s="109"/>
      <c r="C148" s="9" t="s">
        <v>38</v>
      </c>
      <c r="D148" s="5"/>
      <c r="E148" s="40"/>
    </row>
    <row r="149" spans="1:5" x14ac:dyDescent="0.25">
      <c r="A149" s="142"/>
      <c r="B149" s="109"/>
      <c r="C149" s="9" t="s">
        <v>39</v>
      </c>
      <c r="D149" s="5"/>
    </row>
    <row r="150" spans="1:5" ht="15.75" thickBot="1" x14ac:dyDescent="0.3">
      <c r="A150" s="142"/>
      <c r="B150" s="117"/>
      <c r="C150" s="11" t="s">
        <v>40</v>
      </c>
      <c r="D150" s="21"/>
    </row>
    <row r="151" spans="1:5" x14ac:dyDescent="0.25">
      <c r="A151" s="142"/>
      <c r="B151" s="108" t="s">
        <v>41</v>
      </c>
      <c r="C151" s="10" t="s">
        <v>42</v>
      </c>
      <c r="D151" s="4"/>
    </row>
    <row r="152" spans="1:5" x14ac:dyDescent="0.25">
      <c r="A152" s="142"/>
      <c r="B152" s="109"/>
      <c r="C152" s="9" t="s">
        <v>43</v>
      </c>
      <c r="D152" s="5"/>
    </row>
    <row r="153" spans="1:5" x14ac:dyDescent="0.25">
      <c r="A153" s="142"/>
      <c r="B153" s="109"/>
      <c r="C153" s="9" t="s">
        <v>44</v>
      </c>
      <c r="D153" s="5"/>
    </row>
    <row r="154" spans="1:5" x14ac:dyDescent="0.25">
      <c r="A154" s="142"/>
      <c r="B154" s="109"/>
      <c r="C154" s="9" t="s">
        <v>45</v>
      </c>
      <c r="D154" s="5"/>
    </row>
    <row r="155" spans="1:5" x14ac:dyDescent="0.25">
      <c r="A155" s="142"/>
      <c r="B155" s="109"/>
      <c r="C155" s="9" t="s">
        <v>46</v>
      </c>
      <c r="D155" s="5"/>
    </row>
    <row r="156" spans="1:5" x14ac:dyDescent="0.25">
      <c r="A156" s="142"/>
      <c r="B156" s="109"/>
      <c r="C156" s="9" t="s">
        <v>47</v>
      </c>
      <c r="D156" s="5"/>
    </row>
    <row r="157" spans="1:5" x14ac:dyDescent="0.25">
      <c r="A157" s="142"/>
      <c r="B157" s="109"/>
      <c r="C157" s="9" t="s">
        <v>48</v>
      </c>
      <c r="D157" s="5"/>
    </row>
    <row r="158" spans="1:5" x14ac:dyDescent="0.25">
      <c r="A158" s="142"/>
      <c r="B158" s="109"/>
      <c r="C158" s="9" t="s">
        <v>49</v>
      </c>
      <c r="D158" s="5"/>
    </row>
    <row r="159" spans="1:5" x14ac:dyDescent="0.25">
      <c r="A159" s="142"/>
      <c r="B159" s="109"/>
      <c r="C159" s="9" t="s">
        <v>50</v>
      </c>
      <c r="D159" s="5"/>
    </row>
    <row r="160" spans="1:5" ht="15.75" thickBot="1" x14ac:dyDescent="0.3">
      <c r="A160" s="168"/>
      <c r="B160" s="117"/>
      <c r="C160" s="11" t="s">
        <v>51</v>
      </c>
      <c r="D160" s="21"/>
    </row>
  </sheetData>
  <mergeCells count="48">
    <mergeCell ref="A144:A145"/>
    <mergeCell ref="B144:B145"/>
    <mergeCell ref="A146:A160"/>
    <mergeCell ref="B146:B150"/>
    <mergeCell ref="B151:B160"/>
    <mergeCell ref="A3:D3"/>
    <mergeCell ref="A123:A132"/>
    <mergeCell ref="B126:B132"/>
    <mergeCell ref="A133:A135"/>
    <mergeCell ref="B133:B134"/>
    <mergeCell ref="A34:A54"/>
    <mergeCell ref="B34:B47"/>
    <mergeCell ref="C34:C40"/>
    <mergeCell ref="A4:A33"/>
    <mergeCell ref="B4:B15"/>
    <mergeCell ref="C4:C9"/>
    <mergeCell ref="C10:C15"/>
    <mergeCell ref="B16:B27"/>
    <mergeCell ref="C16:C21"/>
    <mergeCell ref="C22:C27"/>
    <mergeCell ref="B28:B33"/>
    <mergeCell ref="C28:C33"/>
    <mergeCell ref="C41:C47"/>
    <mergeCell ref="B48:B54"/>
    <mergeCell ref="C48:C54"/>
    <mergeCell ref="C90:C96"/>
    <mergeCell ref="C55:C61"/>
    <mergeCell ref="C62:C68"/>
    <mergeCell ref="C69:C75"/>
    <mergeCell ref="C76:C82"/>
    <mergeCell ref="C83:C89"/>
    <mergeCell ref="C97:C99"/>
    <mergeCell ref="B103:B108"/>
    <mergeCell ref="C103:C105"/>
    <mergeCell ref="C106:C108"/>
    <mergeCell ref="C100:C102"/>
    <mergeCell ref="A110:A117"/>
    <mergeCell ref="B110:B116"/>
    <mergeCell ref="A55:A102"/>
    <mergeCell ref="B55:B96"/>
    <mergeCell ref="A103:A109"/>
    <mergeCell ref="B97:B102"/>
    <mergeCell ref="A118:A122"/>
    <mergeCell ref="B118:B121"/>
    <mergeCell ref="B123:B124"/>
    <mergeCell ref="A136:A143"/>
    <mergeCell ref="B136:B137"/>
    <mergeCell ref="B138:B1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D21" sqref="D21"/>
    </sheetView>
  </sheetViews>
  <sheetFormatPr defaultRowHeight="15" x14ac:dyDescent="0.25"/>
  <cols>
    <col min="1" max="1" width="28.140625" customWidth="1"/>
    <col min="2" max="2" width="11.42578125" customWidth="1"/>
    <col min="3" max="7" width="26.7109375" customWidth="1"/>
  </cols>
  <sheetData>
    <row r="1" spans="1:7" x14ac:dyDescent="0.25">
      <c r="A1" t="s">
        <v>77</v>
      </c>
    </row>
    <row r="3" spans="1:7" ht="15.75" customHeight="1" thickBot="1" x14ac:dyDescent="0.3"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spans="1:7" x14ac:dyDescent="0.25">
      <c r="A4" s="118" t="s">
        <v>35</v>
      </c>
      <c r="B4" s="10" t="s">
        <v>36</v>
      </c>
      <c r="C4" s="10"/>
      <c r="D4" s="10"/>
      <c r="E4" s="10"/>
      <c r="F4" s="10"/>
      <c r="G4" s="1"/>
    </row>
    <row r="5" spans="1:7" x14ac:dyDescent="0.25">
      <c r="A5" s="109"/>
      <c r="B5" s="9" t="s">
        <v>37</v>
      </c>
      <c r="C5" s="9"/>
      <c r="D5" s="9"/>
      <c r="E5" s="9"/>
      <c r="F5" s="9"/>
      <c r="G5" s="2"/>
    </row>
    <row r="6" spans="1:7" x14ac:dyDescent="0.25">
      <c r="A6" s="109"/>
      <c r="B6" s="9" t="s">
        <v>38</v>
      </c>
      <c r="C6" s="9"/>
      <c r="D6" s="9"/>
      <c r="E6" s="9"/>
      <c r="F6" s="9"/>
      <c r="G6" s="2"/>
    </row>
    <row r="7" spans="1:7" x14ac:dyDescent="0.25">
      <c r="A7" s="109"/>
      <c r="B7" s="9" t="s">
        <v>39</v>
      </c>
      <c r="C7" s="9"/>
      <c r="D7" s="9"/>
      <c r="E7" s="9"/>
      <c r="F7" s="9"/>
      <c r="G7" s="2"/>
    </row>
    <row r="8" spans="1:7" ht="15.75" customHeight="1" thickBot="1" x14ac:dyDescent="0.3">
      <c r="A8" s="117"/>
      <c r="B8" s="11" t="s">
        <v>40</v>
      </c>
      <c r="C8" s="11"/>
      <c r="D8" s="11"/>
      <c r="E8" s="11"/>
      <c r="F8" s="11"/>
      <c r="G8" s="3"/>
    </row>
    <row r="9" spans="1:7" x14ac:dyDescent="0.25">
      <c r="A9" s="118" t="s">
        <v>41</v>
      </c>
      <c r="B9" s="10" t="s">
        <v>42</v>
      </c>
      <c r="C9" s="10"/>
      <c r="D9" s="10"/>
      <c r="E9" s="10"/>
      <c r="F9" s="10"/>
      <c r="G9" s="1"/>
    </row>
    <row r="10" spans="1:7" x14ac:dyDescent="0.25">
      <c r="A10" s="109"/>
      <c r="B10" s="9" t="s">
        <v>43</v>
      </c>
      <c r="C10" s="9"/>
      <c r="D10" s="9"/>
      <c r="E10" s="9"/>
      <c r="F10" s="9"/>
      <c r="G10" s="2"/>
    </row>
    <row r="11" spans="1:7" x14ac:dyDescent="0.25">
      <c r="A11" s="109"/>
      <c r="B11" s="9" t="s">
        <v>44</v>
      </c>
      <c r="C11" s="9"/>
      <c r="D11" s="9"/>
      <c r="E11" s="9"/>
      <c r="F11" s="9"/>
      <c r="G11" s="2"/>
    </row>
    <row r="12" spans="1:7" x14ac:dyDescent="0.25">
      <c r="A12" s="109"/>
      <c r="B12" s="9" t="s">
        <v>45</v>
      </c>
      <c r="C12" s="9"/>
      <c r="D12" s="9"/>
      <c r="E12" s="9"/>
      <c r="F12" s="9"/>
      <c r="G12" s="2"/>
    </row>
    <row r="13" spans="1:7" x14ac:dyDescent="0.25">
      <c r="A13" s="109"/>
      <c r="B13" s="9" t="s">
        <v>46</v>
      </c>
      <c r="C13" s="9"/>
      <c r="D13" s="9"/>
      <c r="E13" s="9"/>
      <c r="F13" s="9"/>
      <c r="G13" s="2"/>
    </row>
    <row r="14" spans="1:7" x14ac:dyDescent="0.25">
      <c r="A14" s="109"/>
      <c r="B14" s="9" t="s">
        <v>47</v>
      </c>
      <c r="C14" s="9"/>
      <c r="D14" s="9"/>
      <c r="E14" s="9"/>
      <c r="F14" s="9"/>
      <c r="G14" s="2"/>
    </row>
    <row r="15" spans="1:7" x14ac:dyDescent="0.25">
      <c r="A15" s="109"/>
      <c r="B15" s="9" t="s">
        <v>48</v>
      </c>
      <c r="C15" s="9"/>
      <c r="D15" s="9"/>
      <c r="E15" s="9"/>
      <c r="F15" s="9"/>
      <c r="G15" s="2"/>
    </row>
    <row r="16" spans="1:7" x14ac:dyDescent="0.25">
      <c r="A16" s="109"/>
      <c r="B16" s="9" t="s">
        <v>49</v>
      </c>
      <c r="C16" s="9"/>
      <c r="D16" s="9"/>
      <c r="E16" s="9"/>
      <c r="F16" s="9"/>
      <c r="G16" s="2"/>
    </row>
    <row r="17" spans="1:7" x14ac:dyDescent="0.25">
      <c r="A17" s="109"/>
      <c r="B17" s="9" t="s">
        <v>50</v>
      </c>
      <c r="C17" s="9"/>
      <c r="D17" s="9"/>
      <c r="E17" s="9"/>
      <c r="F17" s="9"/>
      <c r="G17" s="2"/>
    </row>
    <row r="18" spans="1:7" ht="15.75" customHeight="1" thickBot="1" x14ac:dyDescent="0.3">
      <c r="A18" s="117"/>
      <c r="B18" s="11" t="s">
        <v>51</v>
      </c>
      <c r="C18" s="11"/>
      <c r="D18" s="11"/>
      <c r="E18" s="11"/>
      <c r="F18" s="11"/>
      <c r="G18" s="3"/>
    </row>
  </sheetData>
  <mergeCells count="2">
    <mergeCell ref="A4:A8"/>
    <mergeCell ref="A9:A1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25" sqref="L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Measures</vt:lpstr>
      <vt:lpstr>Screenline Reference</vt:lpstr>
      <vt:lpstr>location</vt:lpstr>
      <vt:lpstr>CMCP_Lookup_Table</vt:lpstr>
      <vt:lpstr>Offmodel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Sanford, Samual</dc:creator>
  <cp:lastModifiedBy>Nimish Dharmadhikari</cp:lastModifiedBy>
  <dcterms:created xsi:type="dcterms:W3CDTF">2020-12-02T23:17:13Z</dcterms:created>
  <dcterms:modified xsi:type="dcterms:W3CDTF">2023-04-28T15:26:29Z</dcterms:modified>
</cp:coreProperties>
</file>