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qaqc_scenarios/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0" l="1"/>
  <c r="D30" i="70"/>
  <c r="E30" i="70"/>
  <c r="F30" i="70"/>
  <c r="B30" i="70"/>
  <c r="F29" i="70" l="1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<sst xmlns="http://schemas.openxmlformats.org/spreadsheetml/2006/main" count="180" uniqueCount="130">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</sst>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62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tabSelected="1" topLeftCell="A4" zoomScaleNormal="100" zoomScalePageLayoutView="90" workbookViewId="0">
      <selection activeCell="B30" sqref="B30:F3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5">
        <v>7.8807710000000002</v>
      </c>
      <c r="C14" s="135">
        <v>7.8497079999999997</v>
      </c>
      <c r="D14" s="135">
        <v>7.7908210000000002</v>
      </c>
      <c r="E14" s="135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3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4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 t="shared" si="1"/>
        <v>38666.168716612548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46.775015664441405</v>
      </c>
      <c r="E32" s="38">
        <f>E30*'Emission Factors'!E9</f>
        <v>17.660265162514683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48.117504848351523</v>
      </c>
      <c r="E33" s="38">
        <f t="shared" si="2"/>
        <v>18.186109188038973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-2.7523610269236578E-2</v>
      </c>
      <c r="E34" s="39">
        <f>-1*E33*2000/E18</f>
        <v>-9.821821469801954E-3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6" t="s">
        <v>31</v>
      </c>
      <c r="B7" s="136"/>
      <c r="C7" s="136"/>
      <c r="D7" s="136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6" t="s">
        <v>31</v>
      </c>
      <c r="B13" s="136"/>
      <c r="C13" s="136"/>
      <c r="D13" s="136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7" t="s">
        <v>87</v>
      </c>
      <c r="C3" s="138"/>
      <c r="D3" s="138"/>
      <c r="E3" s="138"/>
      <c r="F3" s="139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7">
        <f>'Main Sheet'!B6</f>
        <v>2014</v>
      </c>
      <c r="C4" s="138"/>
      <c r="D4" s="138"/>
      <c r="E4" s="138"/>
      <c r="F4" s="139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2018-09-25T15:54:44Z</dcterms:modified>
</cp:coreProperties>
</file>