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projects\SANDAG\Questionarie_excel_to_word\Survey_Airport\docs\"/>
    </mc:Choice>
  </mc:AlternateContent>
  <xr:revisionPtr revIDLastSave="0" documentId="13_ncr:1_{4DA0A3A8-BF70-4E83-9F30-CAE8CDC2152D}" xr6:coauthVersionLast="47" xr6:coauthVersionMax="47" xr10:uidLastSave="{00000000-0000-0000-0000-000000000000}"/>
  <bookViews>
    <workbookView xWindow="18000" yWindow="0" windowWidth="10800" windowHeight="15600" activeTab="3" xr2:uid="{64D2B421-5004-45CF-B31B-2A12FE5EEB6F}"/>
  </bookViews>
  <sheets>
    <sheet name="Questions" sheetId="1" r:id="rId1"/>
    <sheet name="Sheet1" sheetId="13" r:id="rId2"/>
    <sheet name="Response Options" sheetId="5" r:id="rId3"/>
    <sheet name="mode" sheetId="8" r:id="rId4"/>
    <sheet name="for SANDAG" sheetId="12" r:id="rId5"/>
  </sheets>
  <definedNames>
    <definedName name="_xlnm._FilterDatabase" localSheetId="0" hidden="1">Questions!$A$1:$N$115</definedName>
    <definedName name="_xlnm._FilterDatabase" localSheetId="2" hidden="1">'Response Options'!$A$1:$H$1076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8" l="1"/>
  <c r="U2" i="8" s="1"/>
  <c r="I3" i="8"/>
  <c r="U3" i="8" s="1"/>
  <c r="I4" i="8"/>
  <c r="U4" i="8" s="1"/>
  <c r="I5" i="8"/>
  <c r="U5" i="8" s="1"/>
  <c r="I6" i="8"/>
  <c r="U6" i="8" s="1"/>
  <c r="I7" i="8"/>
  <c r="U7" i="8" s="1"/>
  <c r="I8" i="8"/>
  <c r="U8" i="8" s="1"/>
  <c r="I9" i="8"/>
  <c r="U9" i="8" s="1"/>
  <c r="I10" i="8"/>
  <c r="U10" i="8" s="1"/>
  <c r="I11" i="8"/>
  <c r="U11" i="8" s="1"/>
  <c r="I12" i="8"/>
  <c r="U12" i="8" s="1"/>
  <c r="I13" i="8"/>
  <c r="U13" i="8" s="1"/>
  <c r="I14" i="8"/>
  <c r="U14" i="8" s="1"/>
  <c r="I15" i="8"/>
  <c r="U15" i="8" s="1"/>
  <c r="I17" i="8"/>
  <c r="I18" i="8"/>
  <c r="I24" i="8"/>
  <c r="U24" i="8" s="1"/>
  <c r="I25" i="8"/>
  <c r="I26" i="8"/>
  <c r="I27" i="8"/>
  <c r="I28" i="8"/>
  <c r="I29" i="8"/>
  <c r="I30" i="8"/>
  <c r="U30" i="8" s="1"/>
  <c r="I31" i="8"/>
  <c r="U31" i="8" s="1"/>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2" i="8"/>
  <c r="X31" i="8"/>
  <c r="X30" i="8"/>
  <c r="X29" i="8"/>
  <c r="X28" i="8"/>
  <c r="X27" i="8"/>
  <c r="X26" i="8"/>
  <c r="X25" i="8"/>
  <c r="X24" i="8"/>
  <c r="X23" i="8"/>
  <c r="X22" i="8"/>
  <c r="X21" i="8"/>
  <c r="X20" i="8"/>
  <c r="X19" i="8"/>
  <c r="X18" i="8"/>
  <c r="X17" i="8"/>
  <c r="X16" i="8"/>
  <c r="X15" i="8"/>
  <c r="X14" i="8"/>
  <c r="X13" i="8"/>
  <c r="X12" i="8"/>
  <c r="X11" i="8"/>
  <c r="X10" i="8"/>
  <c r="X9" i="8"/>
  <c r="X8" i="8"/>
  <c r="X7" i="8"/>
  <c r="X6" i="8"/>
  <c r="X5" i="8"/>
  <c r="X4" i="8"/>
  <c r="X3" i="8"/>
  <c r="X2" i="8"/>
  <c r="V31" i="8"/>
  <c r="V30" i="8"/>
  <c r="V29" i="8"/>
  <c r="V28" i="8"/>
  <c r="V27" i="8"/>
  <c r="V26" i="8"/>
  <c r="V25" i="8"/>
  <c r="V24" i="8"/>
  <c r="V23" i="8"/>
  <c r="V22" i="8"/>
  <c r="V21" i="8"/>
  <c r="V20" i="8"/>
  <c r="V19" i="8"/>
  <c r="V18" i="8"/>
  <c r="V17" i="8"/>
  <c r="V16" i="8"/>
  <c r="V15" i="8"/>
  <c r="V14" i="8"/>
  <c r="V13" i="8"/>
  <c r="V12" i="8"/>
  <c r="V11" i="8"/>
  <c r="V10" i="8"/>
  <c r="V9" i="8"/>
  <c r="V8" i="8"/>
  <c r="V7" i="8"/>
  <c r="V6" i="8"/>
  <c r="V5" i="8"/>
  <c r="V4" i="8"/>
  <c r="V3" i="8"/>
  <c r="V2" i="8"/>
  <c r="T31" i="8"/>
  <c r="T30" i="8"/>
  <c r="T29" i="8"/>
  <c r="T28" i="8"/>
  <c r="T27" i="8"/>
  <c r="T26" i="8"/>
  <c r="T25" i="8"/>
  <c r="T24" i="8"/>
  <c r="T23" i="8"/>
  <c r="T22" i="8"/>
  <c r="T21" i="8"/>
  <c r="T20" i="8"/>
  <c r="T19" i="8"/>
  <c r="T18" i="8"/>
  <c r="T17" i="8"/>
  <c r="T16" i="8"/>
  <c r="T15" i="8"/>
  <c r="T14" i="8"/>
  <c r="T13" i="8"/>
  <c r="T12" i="8"/>
  <c r="T11" i="8"/>
  <c r="T10" i="8"/>
  <c r="T9" i="8"/>
  <c r="T8" i="8"/>
  <c r="T7" i="8"/>
  <c r="T6" i="8"/>
  <c r="T5" i="8"/>
  <c r="T4" i="8"/>
  <c r="T3" i="8"/>
  <c r="T2" i="8"/>
  <c r="R31" i="8"/>
  <c r="R30" i="8"/>
  <c r="R29" i="8"/>
  <c r="R28" i="8"/>
  <c r="R27" i="8"/>
  <c r="R26" i="8"/>
  <c r="R25" i="8"/>
  <c r="R24" i="8"/>
  <c r="R23" i="8"/>
  <c r="R22" i="8"/>
  <c r="R21" i="8"/>
  <c r="R20" i="8"/>
  <c r="R19" i="8"/>
  <c r="R18" i="8"/>
  <c r="R17" i="8"/>
  <c r="R16" i="8"/>
  <c r="R15" i="8"/>
  <c r="R14" i="8"/>
  <c r="R13" i="8"/>
  <c r="R12" i="8"/>
  <c r="R11" i="8"/>
  <c r="R10" i="8"/>
  <c r="R9" i="8"/>
  <c r="R8" i="8"/>
  <c r="R7" i="8"/>
  <c r="R6" i="8"/>
  <c r="R5" i="8"/>
  <c r="R4" i="8"/>
  <c r="R3" i="8"/>
  <c r="R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2" i="8"/>
  <c r="S31" i="8"/>
  <c r="Q31" i="8"/>
  <c r="M31" i="8"/>
  <c r="O31" i="8" s="1"/>
  <c r="K31" i="8"/>
  <c r="J31" i="8"/>
  <c r="W31" i="8" s="1"/>
  <c r="S30" i="8"/>
  <c r="Q30" i="8"/>
  <c r="M30" i="8"/>
  <c r="O30" i="8" s="1"/>
  <c r="K30" i="8"/>
  <c r="J30" i="8"/>
  <c r="W30" i="8" s="1"/>
  <c r="Q29" i="8"/>
  <c r="M29" i="8"/>
  <c r="O29" i="8" s="1"/>
  <c r="K29" i="8"/>
  <c r="J29" i="8"/>
  <c r="Q28" i="8"/>
  <c r="M28" i="8"/>
  <c r="O28" i="8" s="1"/>
  <c r="K28" i="8"/>
  <c r="J28" i="8"/>
  <c r="Q27" i="8"/>
  <c r="M27" i="8"/>
  <c r="O27" i="8" s="1"/>
  <c r="K27" i="8"/>
  <c r="J27" i="8"/>
  <c r="Q26" i="8"/>
  <c r="M26" i="8"/>
  <c r="O26" i="8" s="1"/>
  <c r="K26" i="8"/>
  <c r="J26" i="8"/>
  <c r="Q25" i="8"/>
  <c r="M25" i="8"/>
  <c r="O25" i="8" s="1"/>
  <c r="K25" i="8"/>
  <c r="J25" i="8"/>
  <c r="S24" i="8"/>
  <c r="Q24" i="8"/>
  <c r="M24" i="8"/>
  <c r="O24" i="8" s="1"/>
  <c r="K24" i="8"/>
  <c r="J24" i="8"/>
  <c r="W24" i="8" s="1"/>
  <c r="O18" i="8"/>
  <c r="O17" i="8"/>
  <c r="S15" i="8"/>
  <c r="Q15" i="8"/>
  <c r="M15" i="8"/>
  <c r="O15" i="8" s="1"/>
  <c r="K15" i="8"/>
  <c r="J15" i="8"/>
  <c r="W15" i="8" s="1"/>
  <c r="S14" i="8"/>
  <c r="Q14" i="8"/>
  <c r="M14" i="8"/>
  <c r="O14" i="8" s="1"/>
  <c r="K14" i="8"/>
  <c r="J14" i="8"/>
  <c r="W14" i="8" s="1"/>
  <c r="S13" i="8"/>
  <c r="Q13" i="8"/>
  <c r="M13" i="8"/>
  <c r="O13" i="8" s="1"/>
  <c r="K13" i="8"/>
  <c r="J13" i="8"/>
  <c r="W13" i="8" s="1"/>
  <c r="S12" i="8"/>
  <c r="Q12" i="8"/>
  <c r="M12" i="8"/>
  <c r="O12" i="8" s="1"/>
  <c r="K12" i="8"/>
  <c r="J12" i="8"/>
  <c r="W12" i="8" s="1"/>
  <c r="S11" i="8"/>
  <c r="Q11" i="8"/>
  <c r="M11" i="8"/>
  <c r="O11" i="8" s="1"/>
  <c r="K11" i="8"/>
  <c r="J11" i="8"/>
  <c r="W11" i="8" s="1"/>
  <c r="S10" i="8"/>
  <c r="Q10" i="8"/>
  <c r="M10" i="8"/>
  <c r="O10" i="8" s="1"/>
  <c r="K10" i="8"/>
  <c r="J10" i="8"/>
  <c r="W10" i="8" s="1"/>
  <c r="S9" i="8"/>
  <c r="Q9" i="8"/>
  <c r="M9" i="8"/>
  <c r="O9" i="8" s="1"/>
  <c r="K9" i="8"/>
  <c r="J9" i="8"/>
  <c r="W9" i="8" s="1"/>
  <c r="S8" i="8"/>
  <c r="Q8" i="8"/>
  <c r="M8" i="8"/>
  <c r="O8" i="8" s="1"/>
  <c r="K8" i="8"/>
  <c r="J8" i="8"/>
  <c r="W8" i="8" s="1"/>
  <c r="S7" i="8"/>
  <c r="Q7" i="8"/>
  <c r="M7" i="8"/>
  <c r="O7" i="8" s="1"/>
  <c r="K7" i="8"/>
  <c r="J7" i="8"/>
  <c r="W7" i="8" s="1"/>
  <c r="S6" i="8"/>
  <c r="Q6" i="8"/>
  <c r="M6" i="8"/>
  <c r="O6" i="8" s="1"/>
  <c r="K6" i="8"/>
  <c r="J6" i="8"/>
  <c r="W6" i="8" s="1"/>
  <c r="S5" i="8"/>
  <c r="Q5" i="8"/>
  <c r="M5" i="8"/>
  <c r="O5" i="8" s="1"/>
  <c r="K5" i="8"/>
  <c r="J5" i="8"/>
  <c r="W5" i="8" s="1"/>
  <c r="S4" i="8"/>
  <c r="Q4" i="8"/>
  <c r="M4" i="8"/>
  <c r="O4" i="8" s="1"/>
  <c r="K4" i="8"/>
  <c r="J4" i="8"/>
  <c r="W4" i="8" s="1"/>
  <c r="S3" i="8"/>
  <c r="Q3" i="8"/>
  <c r="M3" i="8"/>
  <c r="O3" i="8" s="1"/>
  <c r="K3" i="8"/>
  <c r="J3" i="8"/>
  <c r="W3" i="8" s="1"/>
  <c r="A3" i="8"/>
  <c r="A4" i="8" s="1"/>
  <c r="A5" i="8" s="1"/>
  <c r="S2" i="8"/>
  <c r="Q2" i="8"/>
  <c r="M2" i="8"/>
  <c r="O2" i="8" s="1"/>
  <c r="K2" i="8"/>
  <c r="J2" i="8"/>
  <c r="W2" i="8" s="1"/>
  <c r="A6" i="8" l="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C858" i="5" l="1"/>
  <c r="C859" i="5" s="1"/>
  <c r="C860" i="5" s="1"/>
  <c r="C861" i="5" s="1"/>
  <c r="C862" i="5" s="1"/>
  <c r="C863" i="5" s="1"/>
  <c r="C864" i="5" s="1"/>
  <c r="C865" i="5" s="1"/>
  <c r="C866" i="5" s="1"/>
  <c r="C867" i="5" s="1"/>
  <c r="C868" i="5" s="1"/>
  <c r="C869" i="5" s="1"/>
  <c r="C870" i="5" s="1"/>
  <c r="C871" i="5" s="1"/>
  <c r="C872" i="5" s="1"/>
  <c r="C873" i="5" s="1"/>
</calcChain>
</file>

<file path=xl/sharedStrings.xml><?xml version="1.0" encoding="utf-8"?>
<sst xmlns="http://schemas.openxmlformats.org/spreadsheetml/2006/main" count="3373" uniqueCount="1155">
  <si>
    <t>Market segment</t>
  </si>
  <si>
    <t>Question category</t>
  </si>
  <si>
    <t>Variable name</t>
  </si>
  <si>
    <t>Question number</t>
  </si>
  <si>
    <t>Note</t>
  </si>
  <si>
    <t>Variable definition</t>
  </si>
  <si>
    <t>Departing passenger</t>
  </si>
  <si>
    <t>Arriving passenger</t>
  </si>
  <si>
    <t>Employee</t>
  </si>
  <si>
    <t>All</t>
  </si>
  <si>
    <t>Admin</t>
  </si>
  <si>
    <t>respondentid</t>
  </si>
  <si>
    <t>unique id</t>
  </si>
  <si>
    <t>interview_location</t>
  </si>
  <si>
    <t>interviewer completes</t>
  </si>
  <si>
    <t>Location where respondent was intercepted.</t>
  </si>
  <si>
    <t>Segmentation</t>
  </si>
  <si>
    <t>inbound_or_outbound</t>
  </si>
  <si>
    <t>calculated variable based on interview location</t>
  </si>
  <si>
    <t>Whether the trip is inbound to the airport or outbound from the airport.</t>
  </si>
  <si>
    <t>marketsegment</t>
  </si>
  <si>
    <t>Are you a passenger or do you work here?</t>
  </si>
  <si>
    <t>Type of respondent, passenger or employee</t>
  </si>
  <si>
    <t>How is this asked (question is in the notes column)? Just casually? Passenger sounds odd - maybe are you flying today</t>
  </si>
  <si>
    <t>Qualification</t>
  </si>
  <si>
    <t>is_qualified_age</t>
  </si>
  <si>
    <t>Whether the respondent is of a qualified age to participate in the survey.</t>
  </si>
  <si>
    <t>Are you 18 or older?</t>
  </si>
  <si>
    <t>passenger_type</t>
  </si>
  <si>
    <t>Whether the respondent is traveling to/from the airport by ground and therefore qualified to participate in the survey.</t>
  </si>
  <si>
    <t>Are you a connecting passenger?</t>
  </si>
  <si>
    <t>N/A</t>
  </si>
  <si>
    <t>resident_visitor_general</t>
  </si>
  <si>
    <t>Whether a resident or a visitor of the airport service area.</t>
  </si>
  <si>
    <t>Are you flying home or do you live here?</t>
  </si>
  <si>
    <t>Are you visiting or do you live here?</t>
  </si>
  <si>
    <t>resident_visitor_followup</t>
  </si>
  <si>
    <t>[if resident_visitor_general equals neither] Which one applies to you? (1) Was visiting this area (= visitor) ( 2) Living outside San Diego Region, traveled by ground transportation from home to take a flight from San Diego International Airport     (=resident)   In the example, they would select 2.</t>
  </si>
  <si>
    <t>[if resident_visitor_general equals neither]  Are you living outside the San Diego Region and going home by ground transportation? (Yes is resident, No is visitor)  In the example, they would select Yes</t>
  </si>
  <si>
    <t>resident_visitor</t>
  </si>
  <si>
    <t>Whether respondent resides in the airport service area most of the year.</t>
  </si>
  <si>
    <t xml:space="preserve">Where do you live most of the year? </t>
  </si>
  <si>
    <t>do not recommend for deletion</t>
  </si>
  <si>
    <t>country_of_residence</t>
  </si>
  <si>
    <t>Country of residence for international vistors.</t>
  </si>
  <si>
    <t>[if resident_visitor equals none of the above] In which country  do you live most of the year?</t>
  </si>
  <si>
    <t>state_of_residence</t>
  </si>
  <si>
    <t>State of residence for US residents.</t>
  </si>
  <si>
    <t>[If resident_visitor equals other US ] In which state do you live most of the year?</t>
  </si>
  <si>
    <t>Passenger</t>
  </si>
  <si>
    <t>Flight</t>
  </si>
  <si>
    <t>next_flight_destination</t>
  </si>
  <si>
    <t>Destination of the flight for departing passengers.</t>
  </si>
  <si>
    <t>Where are you flying?</t>
  </si>
  <si>
    <t>are these cities, airport codes, other?</t>
  </si>
  <si>
    <t>previous_flight_origin</t>
  </si>
  <si>
    <t>Origin of the flight for arriving passengers.</t>
  </si>
  <si>
    <t>Where did you fly from?</t>
  </si>
  <si>
    <t>suggest - "fly in from"</t>
  </si>
  <si>
    <t>airline</t>
  </si>
  <si>
    <t>Airline of the respondent's flight.</t>
  </si>
  <si>
    <t>Which airline are you taking?</t>
  </si>
  <si>
    <t>Which airline did you take?</t>
  </si>
  <si>
    <t>flight_number</t>
  </si>
  <si>
    <t>optional if next_flight_destination is not blank</t>
  </si>
  <si>
    <t>Flight number of the respondent's flight.</t>
  </si>
  <si>
    <t>What is your flight number?</t>
  </si>
  <si>
    <t>What was your flight number?</t>
  </si>
  <si>
    <t>is_final_destination</t>
  </si>
  <si>
    <t>Whether respondent's next destination is their final destination.</t>
  </si>
  <si>
    <t xml:space="preserve">Is that your final destination?  </t>
  </si>
  <si>
    <t>final_flight_destination</t>
  </si>
  <si>
    <t>Final destination of the flight for departing passengers.</t>
  </si>
  <si>
    <t>[if is_final_destination equals false] What is your final destination?</t>
  </si>
  <si>
    <t>flight_departure_time</t>
  </si>
  <si>
    <t>Time of flight departure.</t>
  </si>
  <si>
    <t>When is your flight?</t>
  </si>
  <si>
    <t>flight_arrival_time</t>
  </si>
  <si>
    <t>Time of flight arrival.</t>
  </si>
  <si>
    <t>When did you arrive?</t>
  </si>
  <si>
    <t>is_original_origin</t>
  </si>
  <si>
    <t>Whether respondent used a connecting flight.</t>
  </si>
  <si>
    <t>[is_original_origin] Was that a connecting flight?</t>
  </si>
  <si>
    <t>original_flight_origin</t>
  </si>
  <si>
    <t>Original origin for arriving passengers.</t>
  </si>
  <si>
    <t xml:space="preserve"> [if yes] From where was your first flight?</t>
  </si>
  <si>
    <t>flight_purpose</t>
  </si>
  <si>
    <t>Purpose of the respondent's flight.</t>
  </si>
  <si>
    <t>[resident] What is the purpose of your trip to [final destination]? What was the purpose of your visit to the region?</t>
  </si>
  <si>
    <t>[resident] What was the purpose of your trip? [visitor] What is the purpose of your trip?</t>
  </si>
  <si>
    <t>convention_center</t>
  </si>
  <si>
    <t>Whether visitor went/going to convention center.</t>
  </si>
  <si>
    <t xml:space="preserve">[visitor] Did you go to the San Diego Convention Center as part of this visit? </t>
  </si>
  <si>
    <t>[visitor] Are you going to the San Diego Convention Center as part of this visit?</t>
  </si>
  <si>
    <t>Ask SANDAG - Only convention center or any conference activity?</t>
  </si>
  <si>
    <t>convention_center_activity</t>
  </si>
  <si>
    <t>Type of activity that the respondent conducted at the convention center.</t>
  </si>
  <si>
    <t>[if convention_center equals true] Why did you go to the convention center?</t>
  </si>
  <si>
    <t>[if convention_center equals true] Why are you going to the convention center?</t>
  </si>
  <si>
    <t>checked_bags</t>
  </si>
  <si>
    <t>Number of checked bags.</t>
  </si>
  <si>
    <t>How many bags did [you/your travel party] check?</t>
  </si>
  <si>
    <t>carryon_bags</t>
  </si>
  <si>
    <t>Number of carry-on bags.</t>
  </si>
  <si>
    <t>How many carry-on bags [do you/does your travel party] have?</t>
  </si>
  <si>
    <t>nights_away</t>
  </si>
  <si>
    <t>Number of nights the departing air passengers will be away.</t>
  </si>
  <si>
    <t>[resident] How many nights will you be away?</t>
  </si>
  <si>
    <t>[resident] How many nights were you away?</t>
  </si>
  <si>
    <t>nights_visited</t>
  </si>
  <si>
    <t>Number of nights the arriving air passengers will be in the San Diego Region.</t>
  </si>
  <si>
    <t>[visitor] How many nights was this visit?</t>
  </si>
  <si>
    <t>[visitor] How many nights will you be here?</t>
  </si>
  <si>
    <t>party_size_flight</t>
  </si>
  <si>
    <t>Size of the party flying with the respondent (count includes the respondent).</t>
  </si>
  <si>
    <t>How many people are flying with you today?</t>
  </si>
  <si>
    <t>How many people were flying with you today?</t>
  </si>
  <si>
    <t>party_size_ground_access_same</t>
  </si>
  <si>
    <t>Whether flying party all traveled to airport together</t>
  </si>
  <si>
    <t>Did your travel party all travel  to the airport together?</t>
  </si>
  <si>
    <t>Are you all leaving the airport together and going to the same place?</t>
  </si>
  <si>
    <t>party_size_ground_access</t>
  </si>
  <si>
    <t>[if no:] Size of ground access travel party</t>
  </si>
  <si>
    <t>How many of your flying travel party traveled to the airport with you?</t>
  </si>
  <si>
    <t>How many of your flying travel party are going with you?</t>
  </si>
  <si>
    <t>party_includes_child_aged00to05</t>
  </si>
  <si>
    <t>True if the traveling party includes a child aged zero to five</t>
  </si>
  <si>
    <t>Does the group that traveled to the airport with you include any of the following persons?</t>
  </si>
  <si>
    <t>Does the group you are traveling with now include any of the following persons?</t>
  </si>
  <si>
    <t>party_includes_child_aged03to09</t>
  </si>
  <si>
    <t>DELETE</t>
  </si>
  <si>
    <t>party_includes_child_aged10to12</t>
  </si>
  <si>
    <t>party_includes_child_aged06to17</t>
  </si>
  <si>
    <t>True if the traveling party includes a child aged six to seventeen.</t>
  </si>
  <si>
    <t>party_includes_coworker</t>
  </si>
  <si>
    <t>True if the traveling party includes a coworker.</t>
  </si>
  <si>
    <t>party_includes_friend_relative</t>
  </si>
  <si>
    <t>True if the traveling party includes a friend or relative.</t>
  </si>
  <si>
    <t>party_includes_mobility_impaired</t>
  </si>
  <si>
    <t>36a</t>
  </si>
  <si>
    <t>True if the traveling party includes a person with a mobility impairment</t>
  </si>
  <si>
    <t xml:space="preserve">Employment </t>
  </si>
  <si>
    <t>shift_start_location</t>
  </si>
  <si>
    <t>Longitude and latitude of building where respondent starts their shift.</t>
  </si>
  <si>
    <t>Where did today's shift  start? Please move the red marker to the location where you started your shift.</t>
  </si>
  <si>
    <t>shift_start_airport_building</t>
  </si>
  <si>
    <t>Name of building where respondent starts their shift.</t>
  </si>
  <si>
    <t>or select the building from the list below.</t>
  </si>
  <si>
    <t>employer</t>
  </si>
  <si>
    <t>Name of  respondent's employer.</t>
  </si>
  <si>
    <t>Who is your employer at the airport?</t>
  </si>
  <si>
    <t>occupation</t>
  </si>
  <si>
    <t>Respondent's occupation.</t>
  </si>
  <si>
    <t>What best describes your job at the airport?</t>
  </si>
  <si>
    <t>number_hours_worked</t>
  </si>
  <si>
    <t>Number of hours respondent worked in the past 7 days.</t>
  </si>
  <si>
    <t>How many hours did you work for [employer] in the past 7 days?</t>
  </si>
  <si>
    <t>number_commute_days</t>
  </si>
  <si>
    <t>Number of days respondent commuted to the airport in the past 7 days.</t>
  </si>
  <si>
    <t>How many days did you commute to/from San Diego International Airport in the past 7 days? (0 to 7)</t>
  </si>
  <si>
    <t>shift_start_time</t>
  </si>
  <si>
    <t>Time respondent's shift's starts.</t>
  </si>
  <si>
    <t>When did today's shift start?</t>
  </si>
  <si>
    <t>shift_end_time</t>
  </si>
  <si>
    <t>Time respondent's shift's ends.</t>
  </si>
  <si>
    <t>When will today's shift end?</t>
  </si>
  <si>
    <t>Commute modes</t>
  </si>
  <si>
    <t>reverse_commute_mode</t>
  </si>
  <si>
    <t>Reverse commute mode.</t>
  </si>
  <si>
    <t xml:space="preserve">Which mode will you use at the end of your shift? </t>
  </si>
  <si>
    <t>past_commute_modes</t>
  </si>
  <si>
    <t>Modes used to commute to San Diego International Airport in the past 12 months.</t>
  </si>
  <si>
    <t>In the past 30 days, did you always travel by [main_mode] to the your job at the airport?</t>
  </si>
  <si>
    <t>alternative_commute_modes</t>
  </si>
  <si>
    <t>Modes used to travel to San Diego International Airport in the past 30 days.</t>
  </si>
  <si>
    <t>In the past 30 days, which other modes did you use to travel to your job at the airport?</t>
  </si>
  <si>
    <t>commute_mode_decision</t>
  </si>
  <si>
    <t>Factors affecting mode choice, for respondents who do not always used the same mode.</t>
  </si>
  <si>
    <t>[if not always using the same mode:]  How do you decide which mode you use?</t>
  </si>
  <si>
    <t>employee_parking</t>
  </si>
  <si>
    <t>Whether the respondent has access to employee parking.</t>
  </si>
  <si>
    <t xml:space="preserve">Do you have access to an employee parking lot? </t>
  </si>
  <si>
    <t>Trip</t>
  </si>
  <si>
    <t>main_transit_mode</t>
  </si>
  <si>
    <t>50a</t>
  </si>
  <si>
    <t>Transit mode to/from San Diego International Airport</t>
  </si>
  <si>
    <t>Did you use any of the following to travel to San Diego International Airport?</t>
  </si>
  <si>
    <t>Are you taking any of the following modes to travel to [destination_activity_type]?</t>
  </si>
  <si>
    <t>need to decide with SANDAG whether to use San Diego International Airport or SAN</t>
  </si>
  <si>
    <t>main_mode</t>
  </si>
  <si>
    <t>Other mode to/from San Diego International Airport</t>
  </si>
  <si>
    <t>[If 50a equals None of the above] How did you travel to San Diego International Airport today?</t>
  </si>
  <si>
    <t>[If 50a equals None of the above] How are you traveling to [destination_activity_type] today?</t>
  </si>
  <si>
    <t>trip_start_time</t>
  </si>
  <si>
    <t>Start time of the trip.</t>
  </si>
  <si>
    <t>When did you start your trip to San Diego International Airport?</t>
  </si>
  <si>
    <t>trip_arrival_time</t>
  </si>
  <si>
    <t>Arrival time of the trip.</t>
  </si>
  <si>
    <t>When did you arrive at San Diego International Airport?</t>
  </si>
  <si>
    <t>origin_activity_type</t>
  </si>
  <si>
    <t>Activity type at the origin of the trip to the airport.</t>
  </si>
  <si>
    <t>What type of place did you start today's trip to the airport?</t>
  </si>
  <si>
    <t>origin_name</t>
  </si>
  <si>
    <t>Place name of the origin of the trip to the airport.</t>
  </si>
  <si>
    <t>[if not residential] What is the name of the place where you started your trip?</t>
  </si>
  <si>
    <t>origin_location</t>
  </si>
  <si>
    <t>Longitude and latitude of inbound trip origin.</t>
  </si>
  <si>
    <t>[if origin_name is not provided or does not lead to a specific location on the map] ask to mark origin on map</t>
  </si>
  <si>
    <t>destination_activity_type</t>
  </si>
  <si>
    <t>Activity type at the destination of the trip from the airport.</t>
  </si>
  <si>
    <t>What type of place are you going to?</t>
  </si>
  <si>
    <t>destination_name</t>
  </si>
  <si>
    <t>Place name of the destination of the trip from the airport.</t>
  </si>
  <si>
    <t>[if not residential] What is the name of the place where you are going?</t>
  </si>
  <si>
    <t>destination_location</t>
  </si>
  <si>
    <t>Longitude and latitude of outbound trip destination.</t>
  </si>
  <si>
    <t>Mark the location on the map</t>
  </si>
  <si>
    <t>number_transit_vehicles</t>
  </si>
  <si>
    <t>Number of transit vehicles</t>
  </si>
  <si>
    <t>[if main_mode equals transit] How many transit vehicles did you travel on before boarding [main_mode] since leaving [origin_activity_type]?</t>
  </si>
  <si>
    <t>transit_route</t>
  </si>
  <si>
    <t>For each transit vehicle, name of route.</t>
  </si>
  <si>
    <t>[if main_mode equals transit] What was the name of this route?</t>
  </si>
  <si>
    <t xml:space="preserve">transit_boarding </t>
  </si>
  <si>
    <t xml:space="preserve">For each transit vehicle , longitude and latitude of boarding location. </t>
  </si>
  <si>
    <t>[if main_mode equals transit] Where did you get on [transit_route]? (location where they board the first vehicle)</t>
  </si>
  <si>
    <t>[if main_mode equals transit] Where did you get off [transit_route]? (location where they got off the last vehicle)</t>
  </si>
  <si>
    <t>mode_sequence</t>
  </si>
  <si>
    <t xml:space="preserve">calculated variable </t>
  </si>
  <si>
    <t>Sequence of modes used to travel to or from the airport.</t>
  </si>
  <si>
    <t>access_mode</t>
  </si>
  <si>
    <t>Access mode to first transit vehicle for inbound trip.</t>
  </si>
  <si>
    <t>[if main_mode equals transit] How did you get from [origin_activity_type] to the very first transit vehicle that you used to travel to San Diego International Airport?</t>
  </si>
  <si>
    <t>egress_mode</t>
  </si>
  <si>
    <t>Egress mode from last transit vehicle for outbound trip.</t>
  </si>
  <si>
    <t>[if main_mode equals transit] How will you get from  the very last transit vehicle to [destination_activity_type]?</t>
  </si>
  <si>
    <t>taxi_fhv_fare</t>
  </si>
  <si>
    <t>Taxi or for-hire vehicle fare.</t>
  </si>
  <si>
    <t>[if main_mode equals taxi or fhv] What was the fare (excluding tip)?</t>
  </si>
  <si>
    <t>taxi_fhv_wait</t>
  </si>
  <si>
    <t xml:space="preserve">Wait time for taxi or for-hire vehicle </t>
  </si>
  <si>
    <t>[if main_mode equals taxi or fhv]  About how long did you have to wait for the car to come and pick you up?</t>
  </si>
  <si>
    <t>parking_location</t>
  </si>
  <si>
    <t xml:space="preserve">Name (and/or longitude and latitude) of respondent's parking location. </t>
  </si>
  <si>
    <t>[if main_mode includes parking] Where did you park (indicate on map or dropdown)</t>
  </si>
  <si>
    <t>[if main_mode includes parking] Where did you park (indicate on map OR use dropdown if there are not a lot of options like for employee parking )</t>
  </si>
  <si>
    <t>parking_cost</t>
  </si>
  <si>
    <t>Amount respondent paid to park</t>
  </si>
  <si>
    <t>[if main_mode includes parking] How much did you pay, or do you anticipate paying, for parking?</t>
  </si>
  <si>
    <t>[if main_mode includes parking] How much did you pay for parking?</t>
  </si>
  <si>
    <t>parking_cost_frequency</t>
  </si>
  <si>
    <t>Frequency of reported parking cost (e.g., one-time, per hour, per day, per month)</t>
  </si>
  <si>
    <t>[if main_mode includes parking] Was that the total amount that you paid, or that you anticipate to be paying, or a monthly, daily or hourly rate?</t>
  </si>
  <si>
    <t>[if main_mode includes parking] Was that the total amount paid or a monthly, daily or hourly rate?</t>
  </si>
  <si>
    <t>reimbursement</t>
  </si>
  <si>
    <t>Whether or not ground access cost will be reimbursed by employer or other non-household member.</t>
  </si>
  <si>
    <t>Will you get reimbursed for the cost of traveling to the airport?</t>
  </si>
  <si>
    <t>car_available</t>
  </si>
  <si>
    <t>71a</t>
  </si>
  <si>
    <t>Whether a car was available for the trip to the airport today?</t>
  </si>
  <si>
    <t>[if main_mode does not equal drive_alone_and_park or drive_with_others_and_park or ride_with_other_traveler_and_park]  Was there a car available for you to drive to the airport today?</t>
  </si>
  <si>
    <t>Other Passenger</t>
  </si>
  <si>
    <t>sdia_flight_frequency</t>
  </si>
  <si>
    <t>Respondent's number of flights from airport other than San Diego Intternational Airport in the past 12 months.</t>
  </si>
  <si>
    <t>In the past 12 months, how many times have you flown out of San Diego Intternational Airport (not including today's flight)?</t>
  </si>
  <si>
    <t>How many times have you flown into San Diego Intternational Airport in the past 12 months?</t>
  </si>
  <si>
    <t>sdia_previous_accessmode</t>
  </si>
  <si>
    <t>Number of times respondent used revealed access modes for other San Diego International Airport airport access trips in the past 12 months.</t>
  </si>
  <si>
    <t>[if San Diego International Airport_flight_frequency more than 0:]How many times did you travel there by [main_mode/main_transit_mode]?</t>
  </si>
  <si>
    <t>[if San Diego International Airport_flight_frequency more than 0:]How many times did use [main_mode/main_transit_mode] when you arrived?</t>
  </si>
  <si>
    <t>sdia_accessmode_split</t>
  </si>
  <si>
    <t>Other modes used to travel to San Diego International Airport in the past 12 months.</t>
  </si>
  <si>
    <t>[if not 100% of trips were by [main_mode/main_transit_mode:] Which other modes did you use to get to San Diego International Airport ? (same response options as main_mode)</t>
  </si>
  <si>
    <t>[if not 100% of trips were by [main_mode/main_transit_mode:] Which other modes did you use from San Diego International Airport ?</t>
  </si>
  <si>
    <t>sdia_accessmode_decision</t>
  </si>
  <si>
    <t>[if not always using the same mode:]  How do you decide which mode you take to San Diego International Airport?</t>
  </si>
  <si>
    <t>[if not always using the same mode:]  How do you decide which mode you take when at San Diego International Airport?</t>
  </si>
  <si>
    <t>reverse_mode</t>
  </si>
  <si>
    <t>Mode that was used/will be used in the reverse direction.</t>
  </si>
  <si>
    <t>[visitor] Which mode did you use when you arrived at San Diego International Airport at the beginning of your visit to the San Diego region?</t>
  </si>
  <si>
    <t>reverse_mode_predicted</t>
  </si>
  <si>
    <t>Mode thatwill be used in the reverse direction.</t>
  </si>
  <si>
    <t>[resident] Which mode will you use when you return to San Diego International Airport at the end of your trip?</t>
  </si>
  <si>
    <t xml:space="preserve">[resident] Which mode will you use when you return to San Diego International Airport at the end of your trip? </t>
  </si>
  <si>
    <t>sdia_transit_awareness</t>
  </si>
  <si>
    <t>Whether respondent is aware that buses are serving San Diego International Airport</t>
  </si>
  <si>
    <t>Before taking this survey, did you know that you can travel to San Diego International Airport with the 922 bus or with SD flyer?</t>
  </si>
  <si>
    <t>reasons_no_transit</t>
  </si>
  <si>
    <t>Reasons for not using transit for trip to/from airport</t>
  </si>
  <si>
    <t>[if main_mode not transit] Why did you not use transit to travel to the airport?</t>
  </si>
  <si>
    <t>[if aware of transit options] Why are you not using transit?</t>
  </si>
  <si>
    <t>general_use_transit_resident</t>
  </si>
  <si>
    <t>General transit use frequency by residents of San Diego region in San Diego region</t>
  </si>
  <si>
    <t>[resident] In the last 7 days that you were in the San Diego Region, how many days did you use transit?</t>
  </si>
  <si>
    <t>[resident] In the last 7 days in the San Diego Region, how many days did you use transit?</t>
  </si>
  <si>
    <t>general_use_transit_visitor_home</t>
  </si>
  <si>
    <t>General transit use frequency by visitors of San Diego region when home</t>
  </si>
  <si>
    <t>[visitor] In the last 7 days that you were at home, how many days did you use transit?</t>
  </si>
  <si>
    <t>general_modes_used_visitor</t>
  </si>
  <si>
    <t>Modes respondent used during visit of San Diego region</t>
  </si>
  <si>
    <t>[visitor] Which modes did you use while you were in the San Diego region?</t>
  </si>
  <si>
    <t>Need to expand to include other transit modes in SD region - look at transit OBS</t>
  </si>
  <si>
    <t>non_sdia_flight_frequency</t>
  </si>
  <si>
    <t>Respondent's number of flights from airport other than San Diego International Airport in the past 12 months.</t>
  </si>
  <si>
    <t>In the past 12 months, how many times have you flown out of another airport?</t>
  </si>
  <si>
    <t>We would like to access a few questions about your experience at other airports anywhere in the world.  In the past 12 months, how many times have you flown out of another airport, anywhere in the world?</t>
  </si>
  <si>
    <t>airport_access_transit_use_elsewhere</t>
  </si>
  <si>
    <t>Whether respondent used transit to access other airports</t>
  </si>
  <si>
    <t>[if non_San Diego International Airport_flight_frequency equals 1] How did you travel to that airport? [if non_San Diego International Airport_flight_frequency more than 1] In the past 12 months, how many times did you travel to [any of these airport/this airport] by transit?</t>
  </si>
  <si>
    <t>airportaccesstransitname</t>
  </si>
  <si>
    <t>Names of airports accessed by transit</t>
  </si>
  <si>
    <t>[if accessed at least one other airport by transit] What is the name of the last airport that you accessed by transit?</t>
  </si>
  <si>
    <t>Home location</t>
  </si>
  <si>
    <t>home_location</t>
  </si>
  <si>
    <t xml:space="preserve">Respondent home location. </t>
  </si>
  <si>
    <t>[if origin_activity_type not home and resident_visitor is less than 5] Where do you live? (indicate on map)</t>
  </si>
  <si>
    <t>[if destination_activity_type not home and resident_visitor is less than 5 ] Where to you live? (indicate on map)</t>
  </si>
  <si>
    <t xml:space="preserve">Demographic </t>
  </si>
  <si>
    <t>age</t>
  </si>
  <si>
    <t>same for all segments</t>
  </si>
  <si>
    <t>Age category of the respondent.</t>
  </si>
  <si>
    <t>What is your age?</t>
  </si>
  <si>
    <t>gender</t>
  </si>
  <si>
    <t>Gender of the respondent.</t>
  </si>
  <si>
    <t>What is your gender?</t>
  </si>
  <si>
    <t>race_aian</t>
  </si>
  <si>
    <t>Does the respondent identify as American Indian or Alaska Native?</t>
  </si>
  <si>
    <t>How would you describe yourself? (Please select all)</t>
  </si>
  <si>
    <t>race_asian</t>
  </si>
  <si>
    <t>Does the respondent identify as Asian?</t>
  </si>
  <si>
    <t>race_black</t>
  </si>
  <si>
    <t>Does the respondent identify as Black or African American?</t>
  </si>
  <si>
    <t>race_hispanic</t>
  </si>
  <si>
    <t>Does the respondent identify as Hispanic or Latino?</t>
  </si>
  <si>
    <t>race_middle_eastern</t>
  </si>
  <si>
    <t>Does the respondent identify as Middle Eastern?</t>
  </si>
  <si>
    <t>race_hp</t>
  </si>
  <si>
    <t>Does the respondent identify as Native Hawaiian or Other Pacific Islander?</t>
  </si>
  <si>
    <t>race_white</t>
  </si>
  <si>
    <t>Does the respondent identify as White?</t>
  </si>
  <si>
    <t>race_unknown</t>
  </si>
  <si>
    <t>race_other</t>
  </si>
  <si>
    <t>If the respondent enters a race/ethnicicy not listed above, this field will be populated.</t>
  </si>
  <si>
    <t>number_persons_in_household</t>
  </si>
  <si>
    <t>Number of persons in the respondent's household.</t>
  </si>
  <si>
    <t>How many people live in your household?</t>
  </si>
  <si>
    <t>number_vehicles</t>
  </si>
  <si>
    <t>Number of vehicles in the respondent's household.</t>
  </si>
  <si>
    <t>How many motor vehicles are there in your x-person household?</t>
  </si>
  <si>
    <t>household_income</t>
  </si>
  <si>
    <t>Income range of the respondent's household.</t>
  </si>
  <si>
    <t>What is the annual household income (before taxes) of your x-person household?</t>
  </si>
  <si>
    <t>is_income_below_poverty</t>
  </si>
  <si>
    <t>Is the respondent's household income below the poverty line?</t>
  </si>
  <si>
    <t>[if household_income does not allow to determine poverty status] Is your household's income below [poverty guideline based on household size]?</t>
  </si>
  <si>
    <t>number_workers</t>
  </si>
  <si>
    <t>Number of  workers in the respondent's household.</t>
  </si>
  <si>
    <t>How many workers (employed or self-employed) are there in your x-person household?</t>
  </si>
  <si>
    <t>other_home_language</t>
  </si>
  <si>
    <t>english_proficiency</t>
  </si>
  <si>
    <t>How well do you speak English?</t>
  </si>
  <si>
    <t>stay_informed</t>
  </si>
  <si>
    <t>Interest in being part of the customer database</t>
  </si>
  <si>
    <t>Would you like to stay informed about the ATC Project, including the findings of this survey? (Yes/No)</t>
  </si>
  <si>
    <t>added 8/25</t>
  </si>
  <si>
    <t>contact_information_first_name</t>
  </si>
  <si>
    <t>108A</t>
  </si>
  <si>
    <t>[if stay_informed == "yes"] Please provide your name and phone number and/or email address</t>
  </si>
  <si>
    <t>contact_information_last_name</t>
  </si>
  <si>
    <t>108b</t>
  </si>
  <si>
    <t>contact_information_email</t>
  </si>
  <si>
    <t>108C</t>
  </si>
  <si>
    <t>contact_information_phone</t>
  </si>
  <si>
    <t>108D</t>
  </si>
  <si>
    <t>comments</t>
  </si>
  <si>
    <t>If you have any questions or comments about the ATC project, feel free to let us know at sandag.org/atc</t>
  </si>
  <si>
    <t>ETC calculated variable</t>
  </si>
  <si>
    <t>mode</t>
  </si>
  <si>
    <t>partysizetotal</t>
  </si>
  <si>
    <t>partysizecomposition</t>
  </si>
  <si>
    <t>nightsawaynew</t>
  </si>
  <si>
    <t>Variable</t>
  </si>
  <si>
    <t>Codes</t>
  </si>
  <si>
    <t>Labels</t>
  </si>
  <si>
    <t>Notes</t>
  </si>
  <si>
    <t>Response option labels</t>
  </si>
  <si>
    <t>TERMINAL_1</t>
  </si>
  <si>
    <t>TERMINAL_2</t>
  </si>
  <si>
    <t>ONBOARD_992</t>
  </si>
  <si>
    <t>ONBOARD_FLYER</t>
  </si>
  <si>
    <t>RENTAL_CENTER</t>
  </si>
  <si>
    <t>PASSENGER_PARKING</t>
  </si>
  <si>
    <t>EMPLOYEE_PARKING</t>
  </si>
  <si>
    <t>OTHER_SPECIFY</t>
  </si>
  <si>
    <t>field name for text entry: interview_location_other</t>
  </si>
  <si>
    <t>INBOUND_TO_AIRPORT</t>
  </si>
  <si>
    <t>OUTBOUND_FROM_AIRPORT</t>
  </si>
  <si>
    <t>PASSENGER</t>
  </si>
  <si>
    <t>EMPLOYEE</t>
  </si>
  <si>
    <t>field name for text entry: market_segment_other</t>
  </si>
  <si>
    <t>No</t>
  </si>
  <si>
    <t>If &lt;18, terminate</t>
  </si>
  <si>
    <t>Yes</t>
  </si>
  <si>
    <t>ARRIVING</t>
  </si>
  <si>
    <t>DEPARTING</t>
  </si>
  <si>
    <t>CONNECTING</t>
  </si>
  <si>
    <t>If connecting, terminate</t>
  </si>
  <si>
    <t>[departing]GOING_HOME/[arriving]VISITING</t>
  </si>
  <si>
    <t>[departing]LEAVING_HOME/[arriving]COMING_HOME</t>
  </si>
  <si>
    <t>NEITHER</t>
  </si>
  <si>
    <t>SAN_DIEGO_REGION</t>
  </si>
  <si>
    <t>OTHER_SOUTHERN_CALIFORNIA</t>
  </si>
  <si>
    <t>OTHER_CALIFORNIA</t>
  </si>
  <si>
    <t>TIJUANA_REGION</t>
  </si>
  <si>
    <t>OTHER_BAJA_CALIFORNIA</t>
  </si>
  <si>
    <t>OTHER_STATE_US</t>
  </si>
  <si>
    <t>OTHER_STATE_MEXICO</t>
  </si>
  <si>
    <t>NONE_OF_THE_ABOVE</t>
  </si>
  <si>
    <t>UNITED_STATES</t>
  </si>
  <si>
    <t>MEXICO</t>
  </si>
  <si>
    <t>AFGHANISTAN</t>
  </si>
  <si>
    <t>ALBANIA</t>
  </si>
  <si>
    <t>ALGERIA</t>
  </si>
  <si>
    <t>ANDORRA</t>
  </si>
  <si>
    <t>ANGOLA</t>
  </si>
  <si>
    <t>ANTIGUA_AND_BARBUDA</t>
  </si>
  <si>
    <t>ARGENTINA</t>
  </si>
  <si>
    <t>ARMENIA</t>
  </si>
  <si>
    <t>AUSTRALIA</t>
  </si>
  <si>
    <t>AUSTRIA</t>
  </si>
  <si>
    <t>AZERBAIJAN</t>
  </si>
  <si>
    <t>BAHAMAS</t>
  </si>
  <si>
    <t>BAHRAIN</t>
  </si>
  <si>
    <t>BANGLADESH</t>
  </si>
  <si>
    <t>BARBADOS</t>
  </si>
  <si>
    <t>BELARUS</t>
  </si>
  <si>
    <t>BELGIUM</t>
  </si>
  <si>
    <t>BELIZE</t>
  </si>
  <si>
    <t>BENIN</t>
  </si>
  <si>
    <t>BHUTAN</t>
  </si>
  <si>
    <t>BOLIVIA</t>
  </si>
  <si>
    <t>BOSNIA_AND_HERZEGOVINA</t>
  </si>
  <si>
    <t>BOTSWANA</t>
  </si>
  <si>
    <t>BRAZIL</t>
  </si>
  <si>
    <t>BRUNEI</t>
  </si>
  <si>
    <t>BULGARIA</t>
  </si>
  <si>
    <t>BURKINA_FASO</t>
  </si>
  <si>
    <t>BURUNDI</t>
  </si>
  <si>
    <t>COTE_DIVOIRE</t>
  </si>
  <si>
    <t>CABO_VERDE</t>
  </si>
  <si>
    <t>CAMBODIA</t>
  </si>
  <si>
    <t>CAMEROON</t>
  </si>
  <si>
    <t>CANADA</t>
  </si>
  <si>
    <t>CENTRAL_AFRICAN_REPUBLIC</t>
  </si>
  <si>
    <t>CHAD</t>
  </si>
  <si>
    <t>CHILE</t>
  </si>
  <si>
    <t>CHINA</t>
  </si>
  <si>
    <t>COLOMBIA</t>
  </si>
  <si>
    <t>COMOROS</t>
  </si>
  <si>
    <t>CONGO_CONGO_BRAZZAVILLE</t>
  </si>
  <si>
    <t>COSTA_RICA</t>
  </si>
  <si>
    <t>CROATIA</t>
  </si>
  <si>
    <t>CUBA</t>
  </si>
  <si>
    <t>CYPRUS</t>
  </si>
  <si>
    <t>CZECHIA_CZECH_REPUBLIC</t>
  </si>
  <si>
    <t>DEMOCRATIC_REPUBLIC_OF_THE_CONGO</t>
  </si>
  <si>
    <t>DENMARK</t>
  </si>
  <si>
    <t>DJIBOUTI</t>
  </si>
  <si>
    <t>DOMINICA</t>
  </si>
  <si>
    <t>DOMINICAN_REPUBLIC</t>
  </si>
  <si>
    <t>ECUADOR</t>
  </si>
  <si>
    <t>EGYPT</t>
  </si>
  <si>
    <t>EL_SALVADOR</t>
  </si>
  <si>
    <t>EQUATORIAL_GUINEA</t>
  </si>
  <si>
    <t>ERITREA</t>
  </si>
  <si>
    <t>ESTONIA</t>
  </si>
  <si>
    <t>ESWATINI_FMR_SWAZILAND</t>
  </si>
  <si>
    <t>ETHIOPIA</t>
  </si>
  <si>
    <t>FIJI</t>
  </si>
  <si>
    <t>FINLAND</t>
  </si>
  <si>
    <t>FRANCE</t>
  </si>
  <si>
    <t>GABON</t>
  </si>
  <si>
    <t>GAMBIA</t>
  </si>
  <si>
    <t>GEORGIA</t>
  </si>
  <si>
    <t>GERMANY</t>
  </si>
  <si>
    <t>GHANA</t>
  </si>
  <si>
    <t>GREECE</t>
  </si>
  <si>
    <t>GRENADA</t>
  </si>
  <si>
    <t>GUATEMALA</t>
  </si>
  <si>
    <t>GUINEA</t>
  </si>
  <si>
    <t>GUINEA_BISSAU</t>
  </si>
  <si>
    <t>GUYANA</t>
  </si>
  <si>
    <t>HAITI</t>
  </si>
  <si>
    <t>HOLY_SEE</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</si>
  <si>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</si>
  <si>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</si>
  <si>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</si>
  <si>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</si>
  <si>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</si>
  <si>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</si>
  <si>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</si>
  <si>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</si>
  <si>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</si>
  <si>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</si>
  <si>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</si>
  <si>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</si>
  <si>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</si>
  <si>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</si>
  <si>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</si>
  <si>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</si>
  <si>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</si>
  <si>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</si>
  <si>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</si>
  <si>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</si>
  <si>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</si>
  <si>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LESOTHO</t>
  </si>
  <si>
    <t>field name for text entry: country_of_residence_other</t>
  </si>
  <si>
    <t>LIBERIA</t>
  </si>
  <si>
    <t>LIBYA</t>
  </si>
  <si>
    <t>LIECHTENSTEIN</t>
  </si>
  <si>
    <t>LITHUANIA</t>
  </si>
  <si>
    <t>LUXEMBOURG</t>
  </si>
  <si>
    <t>MADAGASCAR</t>
  </si>
  <si>
    <t>MALAWI</t>
  </si>
  <si>
    <t>MALAYSIA</t>
  </si>
  <si>
    <t>MALDIVES</t>
  </si>
  <si>
    <t>MALI</t>
  </si>
  <si>
    <t>MALTA</t>
  </si>
  <si>
    <t>MARSHALL_ISLANDS</t>
  </si>
  <si>
    <t>MAURITANIA</t>
  </si>
  <si>
    <t>MAURITIUS</t>
  </si>
  <si>
    <t>MICRONESIA</t>
  </si>
  <si>
    <t>MOLDOVA</t>
  </si>
  <si>
    <t>MONACO</t>
  </si>
  <si>
    <t>MONGOLIA</t>
  </si>
  <si>
    <t>MONTENEGRO</t>
  </si>
  <si>
    <t>MOROCCO</t>
  </si>
  <si>
    <t>MOZAMBIQUE</t>
  </si>
  <si>
    <t>MYANMAR_FORMERLY_BURMA</t>
  </si>
  <si>
    <t>NAMIBIA</t>
  </si>
  <si>
    <t>NAURU</t>
  </si>
  <si>
    <t>NEPAL</t>
  </si>
  <si>
    <t>NETHERLANDS</t>
  </si>
  <si>
    <t>NEW_ZEALAND</t>
  </si>
  <si>
    <t>NICARAGUA</t>
  </si>
  <si>
    <t>NIGER</t>
  </si>
  <si>
    <t>NIGERIA</t>
  </si>
  <si>
    <t>NORTH_KOREA</t>
  </si>
  <si>
    <t>NORTH_MACEDONIA</t>
  </si>
  <si>
    <t>NORWAY</t>
  </si>
  <si>
    <t>OMAN</t>
  </si>
  <si>
    <t>PAKISTAN</t>
  </si>
  <si>
    <t>PALAU</t>
  </si>
  <si>
    <t>PALESTINE_STATE</t>
  </si>
  <si>
    <t>PANAMA</t>
  </si>
  <si>
    <t>PAPUA_NEW_GUINEA</t>
  </si>
  <si>
    <t>PARAGUAY</t>
  </si>
  <si>
    <t>PERU</t>
  </si>
  <si>
    <t>PHILIPPINES</t>
  </si>
  <si>
    <t>POLAND</t>
  </si>
  <si>
    <t>PORTUGAL</t>
  </si>
  <si>
    <t>QATAR</t>
  </si>
  <si>
    <t>ROMANIA</t>
  </si>
  <si>
    <t>RUSSIA</t>
  </si>
  <si>
    <t>RWANDA</t>
  </si>
  <si>
    <t>SAINT_KITTS_AND_NEVIS</t>
  </si>
  <si>
    <t>SAINT_LUCIA</t>
  </si>
  <si>
    <t>SAINT_VINCENT_AND_THE_GRENADINES</t>
  </si>
  <si>
    <t>SAMOA</t>
  </si>
  <si>
    <t>SAN_MARINO</t>
  </si>
  <si>
    <t>SAO_TOME_AND_PRINCIPE</t>
  </si>
  <si>
    <t>SAUDI_ARABIA</t>
  </si>
  <si>
    <t>SENEGAL</t>
  </si>
  <si>
    <t>SERBIA</t>
  </si>
  <si>
    <t>SEYCHELLES</t>
  </si>
  <si>
    <t>SIERRA_LEONE</t>
  </si>
  <si>
    <t>SINGAPORE</t>
  </si>
  <si>
    <t>SLOVAKIA</t>
  </si>
  <si>
    <t>SLOVENIA</t>
  </si>
  <si>
    <t>SOLOMON_ISLANDS</t>
  </si>
  <si>
    <t>SOMALIA</t>
  </si>
  <si>
    <t>SOUTH_AFRICA</t>
  </si>
  <si>
    <t>SOUTH_KOREA</t>
  </si>
  <si>
    <t>SOUTH_SUDAN</t>
  </si>
  <si>
    <t>SPAIN</t>
  </si>
  <si>
    <t>SRI_LANKA</t>
  </si>
  <si>
    <t>SUDAN</t>
  </si>
  <si>
    <t>SURINAME</t>
  </si>
  <si>
    <t>SWEDEN</t>
  </si>
  <si>
    <t>SWITZERLAND</t>
  </si>
  <si>
    <t>SYRIA</t>
  </si>
  <si>
    <t>TAJIKISTAN</t>
  </si>
  <si>
    <t>TANZANIA</t>
  </si>
  <si>
    <t>THAILAND</t>
  </si>
  <si>
    <t>TIMOR_LESTE</t>
  </si>
  <si>
    <t>TOGO</t>
  </si>
  <si>
    <t>TONGA</t>
  </si>
  <si>
    <t>TRINIDAD_AND_TOBAGO</t>
  </si>
  <si>
    <t>TUNISIA</t>
  </si>
  <si>
    <t>TURKEY</t>
  </si>
  <si>
    <t>TURKMENISTAN</t>
  </si>
  <si>
    <t>TUVALU</t>
  </si>
  <si>
    <t>UGANDA</t>
  </si>
  <si>
    <t>UKRAINE</t>
  </si>
  <si>
    <t>UNITED_ARAB_EMIRATES</t>
  </si>
  <si>
    <t>UNITED_KINGDOM</t>
  </si>
  <si>
    <t>URUGUAY</t>
  </si>
  <si>
    <t>UZBEKISTAN</t>
  </si>
  <si>
    <t>VANUATU</t>
  </si>
  <si>
    <t>VENEZUELA</t>
  </si>
  <si>
    <t>VIETNAM</t>
  </si>
  <si>
    <t>YEMEN</t>
  </si>
  <si>
    <t>ZAMBIA</t>
  </si>
  <si>
    <t>ZIMBABWE</t>
  </si>
  <si>
    <t>ALABAMA</t>
  </si>
  <si>
    <t>ALASKA</t>
  </si>
  <si>
    <t>AIR_CANADA</t>
  </si>
  <si>
    <t>ALASKA_AIRLINES</t>
  </si>
  <si>
    <t>ALLEGIANT_AIR</t>
  </si>
  <si>
    <t>AMERICAN_AIRLINES</t>
  </si>
  <si>
    <t>BREEZE</t>
  </si>
  <si>
    <t>BRITISH_AIRWAYS</t>
  </si>
  <si>
    <t>DELTA_AIRLINES</t>
  </si>
  <si>
    <t>HAWAIIAN_AIRLINES</t>
  </si>
  <si>
    <t>JAPAN_AIRLINES</t>
  </si>
  <si>
    <t>JETBLUE</t>
  </si>
  <si>
    <t>LUFTHANSHA</t>
  </si>
  <si>
    <t>UNITED_AIRLINES</t>
  </si>
  <si>
    <t>WESTJET</t>
  </si>
  <si>
    <t>FRONTIER_AIRLINES</t>
  </si>
  <si>
    <t>SOUTHWEST_AIRLINES</t>
  </si>
  <si>
    <t>SPIRIT</t>
  </si>
  <si>
    <t>SUNCOUNTY_AIRLINES</t>
  </si>
  <si>
    <t>field name for text entry: airline_other</t>
  </si>
  <si>
    <t>FIVE_TO_FIVE_THIRTY</t>
  </si>
  <si>
    <t>FIVE_THIRTY_TO_SIX</t>
  </si>
  <si>
    <t>SIX_TO_SIX_THIRTY</t>
  </si>
  <si>
    <t>SIX_THIRTY_TO_SEVEN</t>
  </si>
  <si>
    <t>SEVEN_TO_SEVEN_THIRTY</t>
  </si>
  <si>
    <t>SEVEN_THIRTY_TO_EIGHT</t>
  </si>
  <si>
    <t>EIGHT_TO_EIGHT_THIRTY</t>
  </si>
  <si>
    <t>EIGHT_THIRTY_TO_NINE</t>
  </si>
  <si>
    <t>NINE_TO_NINE_THIRTY</t>
  </si>
  <si>
    <t>NINE_THIRTY_TO_TEN</t>
  </si>
  <si>
    <t>TEN_TO_TEN_THIRTY</t>
  </si>
  <si>
    <t>TEN_THIRTY_TO_ELEVEN</t>
  </si>
  <si>
    <t>ELEVEN_TO_ELEVEN_THIRTY</t>
  </si>
  <si>
    <t>ELEVEN_THIRTY_TO_NOON</t>
  </si>
  <si>
    <t>NOON_TO_TWELVE_THIRTY</t>
  </si>
  <si>
    <t>TWELVE_THIRTY_TO_THIRTEEN</t>
  </si>
  <si>
    <t>THIRTEEN_TO_THIRTEEN_THIRTY</t>
  </si>
  <si>
    <t>THIRTEEN_THIRTY_TO_FOURTEEN</t>
  </si>
  <si>
    <t>FOURTEEN_TO_FOURTEEN_THIRTY</t>
  </si>
  <si>
    <t>FOURTEEN_THIRTY_TO_FIFTEEN</t>
  </si>
  <si>
    <t>FIFTEEN_TO_FIFTEEN_THIRTY</t>
  </si>
  <si>
    <t>FIFTEEN_THIRTY_TO_SIXTEEN</t>
  </si>
  <si>
    <t>SIXTEEN_TO_SIXTEEN_THIRTY</t>
  </si>
  <si>
    <t>SIXTEEN_THIRTY_TO_SEVENTEEN</t>
  </si>
  <si>
    <t>SEVENTEEN_TO_SEVENTEEN_THIRTY</t>
  </si>
  <si>
    <t>SEVENTEEN_THIRTY_TO_EIGHTEEN</t>
  </si>
  <si>
    <t>EIGHTEEN_TO_EIGHTEEN_THIRTY</t>
  </si>
  <si>
    <t>EIGHTEEN_THIRTY_TO_NINETEEN</t>
  </si>
  <si>
    <t>NINETEEN_TO_NINETEEN_THIRTY</t>
  </si>
  <si>
    <t>NINETEEN_THIRTY_TO_TWENTY</t>
  </si>
  <si>
    <t>TWENTY_TO_TWENTY_THIRTY</t>
  </si>
  <si>
    <t>TWENTY_THIRTY_TO_TWENTY_ONE</t>
  </si>
  <si>
    <t>TWENTY_ONE_TO_TWENTY_ONE_THIRTY</t>
  </si>
  <si>
    <t>TWENTY_ONE_THIRTY_TO_TWENTY_TWO</t>
  </si>
  <si>
    <t>TWENTY_TWO_TO_TWENTY_TWO_THIRTY</t>
  </si>
  <si>
    <t>TWENTY_TWO_THIRTY_TO_TWENTY_THREE</t>
  </si>
  <si>
    <t>TWENTY_THREE_TO_TWENTY_THREE_THIRTY</t>
  </si>
  <si>
    <t>TWENTY_THREE_THIRTY_TO_MIDNIGHT</t>
  </si>
  <si>
    <t>MIDNIGHT_TO_ZERO_THIRTY</t>
  </si>
  <si>
    <t>ZERO_THIRTY_TO_ONE</t>
  </si>
  <si>
    <t>ONE_TO_ONE_THIRTY</t>
  </si>
  <si>
    <t>ONE_THIRTY_TO_TWO</t>
  </si>
  <si>
    <t>TWO_TO_TWO_THIRTY</t>
  </si>
  <si>
    <t>TWO_THIRTY_TO_THREE</t>
  </si>
  <si>
    <t>THREE_TO_THREE_THIRTY</t>
  </si>
  <si>
    <t>THREE_THIRTY_TO_FOUR</t>
  </si>
  <si>
    <t>FOUR_TO_FOUR_THIRTY</t>
  </si>
  <si>
    <t>FOUR_THIRTY_TO_FIVE</t>
  </si>
  <si>
    <t>BUSINESS_WORK</t>
  </si>
  <si>
    <t>LEISURE_FAMILY</t>
  </si>
  <si>
    <t>COMBINATION_BUSINESS_LEISURE</t>
  </si>
  <si>
    <t>PERSONAL</t>
  </si>
  <si>
    <t>SCHOOL</t>
  </si>
  <si>
    <t>COMMUTE</t>
  </si>
  <si>
    <t>field name for text entry: flight_purpose_other</t>
  </si>
  <si>
    <t>ATTENDEE</t>
  </si>
  <si>
    <t>EXHIBITOR</t>
  </si>
  <si>
    <t>MEETING_PLANNER</t>
  </si>
  <si>
    <t>done</t>
  </si>
  <si>
    <t>CONTRACTOR</t>
  </si>
  <si>
    <t>moved exhibitor, not sure if that's what you meant</t>
  </si>
  <si>
    <t>field name for text entry: convention_center_activity_other</t>
  </si>
  <si>
    <t>NOT_APPLICABLE</t>
  </si>
  <si>
    <t>NONE</t>
  </si>
  <si>
    <t>ONE</t>
  </si>
  <si>
    <t>TWO</t>
  </si>
  <si>
    <t>THREE</t>
  </si>
  <si>
    <t>FOUR</t>
  </si>
  <si>
    <t>FIVE</t>
  </si>
  <si>
    <t>SIX</t>
  </si>
  <si>
    <t>SEVEN</t>
  </si>
  <si>
    <t>EIGHT_OR_MORE</t>
  </si>
  <si>
    <t>EIGHT_TO_TEN</t>
  </si>
  <si>
    <t>ELEVEN_TO_FOURTEEN</t>
  </si>
  <si>
    <t>MORE_THAN_FOURTEEN</t>
  </si>
  <si>
    <t>response option label in next column</t>
  </si>
  <si>
    <t>I am travelling alone</t>
  </si>
  <si>
    <t>one other person</t>
  </si>
  <si>
    <t>two other persons</t>
  </si>
  <si>
    <t>three other persons</t>
  </si>
  <si>
    <t>four other persons</t>
  </si>
  <si>
    <t>five other persons</t>
  </si>
  <si>
    <t>SEVEN_OR_MORE</t>
  </si>
  <si>
    <t>six or more other persons</t>
  </si>
  <si>
    <t>SDCRAA_ADMIN_BLDG</t>
  </si>
  <si>
    <t>work locations from Airport survey 2022</t>
  </si>
  <si>
    <t>QHP_LIBERTY_STATION</t>
  </si>
  <si>
    <t>SDCRAA_ADC_TRAILERS</t>
  </si>
  <si>
    <t>AIRLINE_SUPPORT_BLDG_HARBOR_DRIVE</t>
  </si>
  <si>
    <t>AIR_CARGO_NORTH</t>
  </si>
  <si>
    <t>RENTAL_CAR_CENTER</t>
  </si>
  <si>
    <t>RECEIVING_DISTRIBUTION_CENTER</t>
  </si>
  <si>
    <t>SIGNATURE_FLIGHT_SUPPORT</t>
  </si>
  <si>
    <t>field name for text entry: shift_start_airport_building_other</t>
  </si>
  <si>
    <t>ARTISAN_MARKET</t>
  </si>
  <si>
    <t>ASIAN_KITCHEN</t>
  </si>
  <si>
    <t>ASPIRE_LOUNGE</t>
  </si>
  <si>
    <t>BANKERS_HILL_BAR_AND_MARKET</t>
  </si>
  <si>
    <t>BAY_BOOKS_OF_CORONADO</t>
  </si>
  <si>
    <t>BE_RELAX_SPA</t>
  </si>
  <si>
    <t>BEAUDEVIN_VINE_AND_TAPAS_BAR</t>
  </si>
  <si>
    <t>BROOKSTONE</t>
  </si>
  <si>
    <t>BUBBLES_SEAFOOD_AND_WINE_BAR</t>
  </si>
  <si>
    <t>CALIFORNIA_PIZZA_KITCHEN</t>
  </si>
  <si>
    <t>CAMDEN_FOOD_CO</t>
  </si>
  <si>
    <t>CIAO_GOURMET_MARKET</t>
  </si>
  <si>
    <t>CNBC_EXPRESS</t>
  </si>
  <si>
    <t>CNBC_NEWS_SAN_DIEGO</t>
  </si>
  <si>
    <t>DARK_HORSE_COFFEE_ROASTERS</t>
  </si>
  <si>
    <t>DELTA_SKY_CLUB</t>
  </si>
  <si>
    <t>DISCOVER_SAN_DIEGO</t>
  </si>
  <si>
    <t>EINSTEIN_BROS_BAGELS</t>
  </si>
  <si>
    <t>ELEGANT_DESSERTS</t>
  </si>
  <si>
    <t>GASLAMP_MARKETPLACE</t>
  </si>
  <si>
    <t>HUDSON_NEWS</t>
  </si>
  <si>
    <t>INMOTION_ENTERTAINMENT</t>
  </si>
  <si>
    <t>JACK_IN_THE_BOX</t>
  </si>
  <si>
    <t>JETBOX</t>
  </si>
  <si>
    <t>JETBOX_MARKET</t>
  </si>
  <si>
    <t>KUSI_NEWS</t>
  </si>
  <si>
    <t>LINDBERGH_FIELD_NEWS</t>
  </si>
  <si>
    <t>LUFTHANSA</t>
  </si>
  <si>
    <t>OLD_TOWN_NEWS_AND_MARKET</t>
  </si>
  <si>
    <t>PACIFICA_BREEZE_CAFE</t>
  </si>
  <si>
    <t>PANDA_EXPRESS</t>
  </si>
  <si>
    <t>PANNIKIN_COFFEE_AND_TEA</t>
  </si>
  <si>
    <t>PEETS_COFFEE_AND_TEA</t>
  </si>
  <si>
    <t>PGA_TOUR_GRILL</t>
  </si>
  <si>
    <t>PGA_TOUR_SHOP</t>
  </si>
  <si>
    <t>PHILS_BBQ</t>
  </si>
  <si>
    <t>PRADO_AT_THE_AIRPORT</t>
  </si>
  <si>
    <t>QDOBA_MEXICAN_GRILL</t>
  </si>
  <si>
    <t>RED_MANGO</t>
  </si>
  <si>
    <t>RIP_CURL</t>
  </si>
  <si>
    <t>SAN_LIFE_MARKET</t>
  </si>
  <si>
    <t>SAND_NEWS</t>
  </si>
  <si>
    <t>SKY_FREE_SHOP</t>
  </si>
  <si>
    <t>SOUNDBALANCE</t>
  </si>
  <si>
    <t>STARBUCKS</t>
  </si>
  <si>
    <t>STELLAR_NEWS_EXPRESS</t>
  </si>
  <si>
    <t>STONE_BREWING_COMPANY</t>
  </si>
  <si>
    <t>SUNGLASS_HUT</t>
  </si>
  <si>
    <t>SWAROVSKI</t>
  </si>
  <si>
    <t>TECH_ON_THE_GO</t>
  </si>
  <si>
    <t>THE_BEACH_HOUSE</t>
  </si>
  <si>
    <t>THE_COUNTER_CUSTOM_BUILT_BURGERS</t>
  </si>
  <si>
    <t>TOMMY_VS_PIZZERIA</t>
  </si>
  <si>
    <t>TRANSPORTATION_SECURITY_ADMINISTRATION_TSA</t>
  </si>
  <si>
    <t>UNITED_CLUB</t>
  </si>
  <si>
    <t>UNITED_SERVICE_ORGANIZATIONS</t>
  </si>
  <si>
    <t>URBAN_CRAVE</t>
  </si>
  <si>
    <t>US_CUSTOMS_AND_BORDER_PROTECTION</t>
  </si>
  <si>
    <t>US_NEWS_AND_WORLD_REPORT</t>
  </si>
  <si>
    <t>WARWICKS_OF_LA_JOLLA</t>
  </si>
  <si>
    <t>SAN DIEGO COUNTY AIRPORT AUTHORITY</t>
  </si>
  <si>
    <t>OTHER_SEPCIFY</t>
  </si>
  <si>
    <t>AIRCRAFT_MECHANIC</t>
  </si>
  <si>
    <t>PILOT</t>
  </si>
  <si>
    <t>AIRCRAFT_SVC_ATTENDANT</t>
  </si>
  <si>
    <t>AIR_TRAFFIC_CONTROLLER</t>
  </si>
  <si>
    <t>FLIGHT_ATTENDANT</t>
  </si>
  <si>
    <t>TICKET_AGENT</t>
  </si>
  <si>
    <t>CARGO_AGENT</t>
  </si>
  <si>
    <t>CARGO_HANDLER</t>
  </si>
  <si>
    <t>BLDG_GROUNDS_MAINTENANCE_CLEANING</t>
  </si>
  <si>
    <t>change made on 8/24 (va)</t>
  </si>
  <si>
    <t>PARKING_ATTENDANT</t>
  </si>
  <si>
    <t>DRIVER</t>
  </si>
  <si>
    <t>TSA</t>
  </si>
  <si>
    <t>LAW_ENFORCEMENT</t>
  </si>
  <si>
    <t>GENERAL_AND_OPERATIONS_MANAGERS</t>
  </si>
  <si>
    <t>PROGRAM_AND_PROJECT_MANAGERS</t>
  </si>
  <si>
    <t>RETAIL_RESTAURANT</t>
  </si>
  <si>
    <t>CONSTRUCTION</t>
  </si>
  <si>
    <t>OTHER_OUTSIDE_TERMINAL_PAX_AREA_NON_OFFICE_WORKER</t>
  </si>
  <si>
    <t>change made on 8/23 (va)</t>
  </si>
  <si>
    <t>OTHER_INSIDE_TERMINAL_PAX_AREA_WORKER</t>
  </si>
  <si>
    <t>OTHER_OFFICE_WORKER</t>
  </si>
  <si>
    <t>ZERO</t>
  </si>
  <si>
    <t>ONE_TO_TEN</t>
  </si>
  <si>
    <t>ELEVEN_TO_TWENTY</t>
  </si>
  <si>
    <t>TWENTY_ONE_TO_THIRTY</t>
  </si>
  <si>
    <t>THIRTY_ONE_TO_FORTY</t>
  </si>
  <si>
    <t>FORTY_ONE_TO_FIFTY</t>
  </si>
  <si>
    <t>FIFTY_ONE_TO_SIXTY</t>
  </si>
  <si>
    <t>SIXTY_ONE_TO_SEVENTY</t>
  </si>
  <si>
    <t>SEVENTY_ONE_TO_EIGHTY</t>
  </si>
  <si>
    <t>MORE_THAN_EIGHTY</t>
  </si>
  <si>
    <t>PLACEHOLDER_1</t>
  </si>
  <si>
    <t>see tab "mode"</t>
  </si>
  <si>
    <t>LOWEST_COST</t>
  </si>
  <si>
    <t>SHORTEST_DOOR_TO_DOOR_TRAVEL_TIME</t>
  </si>
  <si>
    <t>SMALLEST_CHANCE_FOR_DELAYS</t>
  </si>
  <si>
    <t>MOST_COMFORTABLE</t>
  </si>
  <si>
    <t>LEAST_WALKING</t>
  </si>
  <si>
    <t>DEPENDS_ON_TIME_OF_DAY</t>
  </si>
  <si>
    <t>field name for text entry: commute_mode_decision_other</t>
  </si>
  <si>
    <t>USUAL_WORKPLACE</t>
  </si>
  <si>
    <t>HOME</t>
  </si>
  <si>
    <t>HOTEL</t>
  </si>
  <si>
    <t>CONVENTION_CENTER</t>
  </si>
  <si>
    <t>OTHER_BUSINESS</t>
  </si>
  <si>
    <t>OTHER_RESIDENCE</t>
  </si>
  <si>
    <t>field name for text entry: origin_activity_type_other</t>
  </si>
  <si>
    <t>field name for text entry: destination_activity_type_other</t>
  </si>
  <si>
    <t>TOTAL</t>
  </si>
  <si>
    <t>MONTHLY</t>
  </si>
  <si>
    <t>DAILY</t>
  </si>
  <si>
    <t>HOURLY</t>
  </si>
  <si>
    <t>field name for text entry: -parking_cost_frequency_other</t>
  </si>
  <si>
    <t>REIMBMURSED_EMPLOYER_CLIENT</t>
  </si>
  <si>
    <t>REIBMURSED_OTHER_THIRD_PARTY</t>
  </si>
  <si>
    <t>NOT_REIMBURSED</t>
  </si>
  <si>
    <t>DONT_KNOW</t>
  </si>
  <si>
    <t>ONCE_OR_TWICE_PER_YEAR</t>
  </si>
  <si>
    <t>THREE_TO_FIVE_PER_YEAR</t>
  </si>
  <si>
    <t>SIX_TO_TEN_PER_YEAR</t>
  </si>
  <si>
    <t>ELEVEN_TO_TWENTY_PER_YEAR</t>
  </si>
  <si>
    <t>TWENTY_ONE_OR_MORE_PER_YEAR</t>
  </si>
  <si>
    <t>NEVER</t>
  </si>
  <si>
    <t>DEPENDS_ON_TRAVEL_PARTY</t>
  </si>
  <si>
    <t>DEPENDS_ON_WHO_PAYS</t>
  </si>
  <si>
    <t>field name for text entry:  sdia_accessmode_decision_other</t>
  </si>
  <si>
    <t>is_aware_sdia_transit</t>
  </si>
  <si>
    <t>NOT_CONVENIENT</t>
  </si>
  <si>
    <t>TOO_COMPLICATED</t>
  </si>
  <si>
    <t>DONT_KNOW_HOW</t>
  </si>
  <si>
    <t>NO_GOOD_OPTIONS</t>
  </si>
  <si>
    <t>NOT_FLEXIBLE</t>
  </si>
  <si>
    <t>NOT_RELIABLE</t>
  </si>
  <si>
    <t>NOT_SAFE</t>
  </si>
  <si>
    <t>RIDE_TOO_LONG</t>
  </si>
  <si>
    <t>WAIT_TOO_LONG</t>
  </si>
  <si>
    <t>TRANSIT_DOES_NOT_RUN_WHEN _I_NEED_IT</t>
  </si>
  <si>
    <t>TOO_MANY_TRANSFERS</t>
  </si>
  <si>
    <t>STOP_TOO_FAR</t>
  </si>
  <si>
    <t>NOT_ECONOMICAL</t>
  </si>
  <si>
    <t>DISLIKE_CROWDED_TRAINS_BUSES</t>
  </si>
  <si>
    <t>TOO_MUCH_WALKING_STAIRS</t>
  </si>
  <si>
    <t>DISLIKE_PUBLIC_TRANSPORT</t>
  </si>
  <si>
    <t>DISLIKE_PUBLIC_TRANSPORT_WITH_LUGGAGE</t>
  </si>
  <si>
    <t>PREFER_OTHER_MODE</t>
  </si>
  <si>
    <t>field name for text entry: reasons_no_transit_other</t>
  </si>
  <si>
    <t>ONE_DAY</t>
  </si>
  <si>
    <t>TWO_DAYS</t>
  </si>
  <si>
    <t>THREE_DAYS</t>
  </si>
  <si>
    <t>FOUR_DAYS</t>
  </si>
  <si>
    <t>FIVE_DAYS</t>
  </si>
  <si>
    <t>SIX_DAYS</t>
  </si>
  <si>
    <t>SEVEN_DAYS</t>
  </si>
  <si>
    <t>AGE_18_19</t>
  </si>
  <si>
    <t>AGE_20_24</t>
  </si>
  <si>
    <t>AGE_25_29</t>
  </si>
  <si>
    <t>AGE_30_34</t>
  </si>
  <si>
    <t>AGE_35_39</t>
  </si>
  <si>
    <t>AGE_40_44</t>
  </si>
  <si>
    <t>AGE_45_49</t>
  </si>
  <si>
    <t>AGE_50_54</t>
  </si>
  <si>
    <t>AGE_55_59</t>
  </si>
  <si>
    <t>AGE_60_64</t>
  </si>
  <si>
    <t>AGE_65_74</t>
  </si>
  <si>
    <t>AGE_75_OR_MORE</t>
  </si>
  <si>
    <t>PREFER_NOT_TO_SAY</t>
  </si>
  <si>
    <t>MALE</t>
  </si>
  <si>
    <t>FEMALE</t>
  </si>
  <si>
    <t>TRANSGENDER</t>
  </si>
  <si>
    <t>NON_BINARY_THIRD_GENDER</t>
  </si>
  <si>
    <t>Yes_SPECIFY</t>
  </si>
  <si>
    <t>EIGHT</t>
  </si>
  <si>
    <t>NINE</t>
  </si>
  <si>
    <t>TEN_OR_MORE</t>
  </si>
  <si>
    <t>LESS_THAN_15K</t>
  </si>
  <si>
    <t>BETWEEN_15K_20K</t>
  </si>
  <si>
    <t>BETWEEN_20K_25K</t>
  </si>
  <si>
    <t>BETWEEN_25K_30K</t>
  </si>
  <si>
    <t>BETWEEN_30K_35K</t>
  </si>
  <si>
    <t>BETWEEN_35K_40K</t>
  </si>
  <si>
    <t>BETWEEN_40K_45K</t>
  </si>
  <si>
    <t>BETWEEN_45K_50K</t>
  </si>
  <si>
    <t>BETWEEN_50K_60K</t>
  </si>
  <si>
    <t>BETWEEN_60K_75K</t>
  </si>
  <si>
    <t>BETWEEN_75K_100K</t>
  </si>
  <si>
    <t>BETWEEN_100K_150K</t>
  </si>
  <si>
    <t>BETWEEN_150K_200K</t>
  </si>
  <si>
    <t>changed 10/1(va)</t>
  </si>
  <si>
    <t>BETWEEN_200K_300K</t>
  </si>
  <si>
    <t>ABOVE_300K</t>
  </si>
  <si>
    <t>VERY_WELL</t>
  </si>
  <si>
    <t>WELL</t>
  </si>
  <si>
    <t>NOT_VERY_WELL</t>
  </si>
  <si>
    <t>NOT_AT_ALL</t>
  </si>
  <si>
    <t>Yes, but chose not to use it to travel to the airport</t>
  </si>
  <si>
    <t>No, don’t have a car</t>
  </si>
  <si>
    <t>No, car was unavailable</t>
  </si>
  <si>
    <t>Unable or do not know how to drive or no driver's license</t>
  </si>
  <si>
    <t>Other (Please specify) [Respondent Specify]</t>
  </si>
  <si>
    <t/>
  </si>
  <si>
    <t>RP labels</t>
  </si>
  <si>
    <t>SP labels</t>
  </si>
  <si>
    <t>WALK</t>
  </si>
  <si>
    <t>WHEELCHAIR_OR_OTHER_MOBILITY_DEVICE</t>
  </si>
  <si>
    <t>ELECTRIC_BIKESHARE</t>
  </si>
  <si>
    <t>NON_ELECTRIC_BIKESHARE</t>
  </si>
  <si>
    <t>E_SCOOTER SHARE</t>
  </si>
  <si>
    <t>PERSONAL_ELECTRIC_BICYCLE</t>
  </si>
  <si>
    <t>PERSONAL_NON_ELECTRIC_BICYCLE</t>
  </si>
  <si>
    <t>PERSONAL_E_SCOOTER</t>
  </si>
  <si>
    <t>TAXI</t>
  </si>
  <si>
    <t>UBER_LYFT</t>
  </si>
  <si>
    <t>CAR_SERVICE_BLACK_CAR_LIMO_EXECUTIVE_CAR</t>
  </si>
  <si>
    <t>DROPPED_OFF_BY_CAR_BY_FRIEND_FAMILY</t>
  </si>
  <si>
    <t>DROVE_ALONE_AND_PARKED</t>
  </si>
  <si>
    <t>DROVE_WITH_OTHERS_AND_PARKED</t>
  </si>
  <si>
    <t>RODE_WITH_OTHER_TRAVELER_AND_PARKED</t>
  </si>
  <si>
    <t>PUBLIC_BUS_MTS_992</t>
  </si>
  <si>
    <t>AIRPORT_FLYER_SHUTTLE_OLD_TOWN</t>
  </si>
  <si>
    <t>COASTER</t>
  </si>
  <si>
    <t>SPRINTER</t>
  </si>
  <si>
    <t>PACIFIC_SURFLINER</t>
  </si>
  <si>
    <t>MTS_RED_TROLLEY</t>
  </si>
  <si>
    <t>PUBLIC_BUS</t>
  </si>
  <si>
    <t>OTHER_PUBLIC_TRANSIT</t>
  </si>
  <si>
    <t>CHARTERED_BUS_TOUR_BUS</t>
  </si>
  <si>
    <t>EMPLOYEE_SHUTTLE</t>
  </si>
  <si>
    <t>RENTAL_CAR_AND_DROPPED_IT_OFF_AT_RENTAL_AGENCY</t>
  </si>
  <si>
    <t>RENTAL_CAR_AND_PARKED_IT</t>
  </si>
  <si>
    <t>HOTEL_SHUTTLE_VAN</t>
  </si>
  <si>
    <t>OTHER_SHARED_RIDE_VAN_SERVICE</t>
  </si>
  <si>
    <t>Applies to</t>
  </si>
  <si>
    <t>Question type</t>
  </si>
  <si>
    <t>Response Option Code</t>
  </si>
  <si>
    <t>Upper level</t>
  </si>
  <si>
    <t>Lower Level</t>
  </si>
  <si>
    <t>Arriving/Departing Passenger</t>
  </si>
  <si>
    <t>Market</t>
  </si>
  <si>
    <t>Access/Egress mode to/from 992 or Flyer</t>
  </si>
  <si>
    <t>Walk</t>
  </si>
  <si>
    <t>Both</t>
  </si>
  <si>
    <t>WHEELCHAIR_OR_MOBILITY_DEVICE</t>
  </si>
  <si>
    <t>Wheelchair or other mobility device</t>
  </si>
  <si>
    <t>BICYCLE_ELECTRIC_BIKESHARE</t>
  </si>
  <si>
    <t>Bicycle</t>
  </si>
  <si>
    <t>Electric bikeshare</t>
  </si>
  <si>
    <t>BICYCLE_NON_ELECTRIC_BIKESHARE</t>
  </si>
  <si>
    <t>Non-electric bikeshare</t>
  </si>
  <si>
    <t>BICYCLE_PERSONAL_ELECTRIC</t>
  </si>
  <si>
    <t>Personal electric bicycle</t>
  </si>
  <si>
    <t>BICYCLE_PERSONAL_NON_ELECTRIC</t>
  </si>
  <si>
    <t>Personal non-electric bicycle</t>
  </si>
  <si>
    <t>E_SCOOTER_SHARED</t>
  </si>
  <si>
    <t>E-scooter</t>
  </si>
  <si>
    <t>Shared e-scooter</t>
  </si>
  <si>
    <t>E_SCOOTER_PERSONAL</t>
  </si>
  <si>
    <t>Personal e-scooter</t>
  </si>
  <si>
    <t>Ridehail/Taxi</t>
  </si>
  <si>
    <t>Taxi</t>
  </si>
  <si>
    <t>Uber/Lyft</t>
  </si>
  <si>
    <t>CAR_SERVICE_BLACK_LIMO</t>
  </si>
  <si>
    <t>Car service/black car/limo/executive car</t>
  </si>
  <si>
    <t>Public transportation</t>
  </si>
  <si>
    <t>Coaster</t>
  </si>
  <si>
    <t>Sprinter</t>
  </si>
  <si>
    <t>Pacific surfliner</t>
  </si>
  <si>
    <t>MTS red trolley</t>
  </si>
  <si>
    <t>Other public bus</t>
  </si>
  <si>
    <t>Other public transit</t>
  </si>
  <si>
    <t>DROPPED_OFF_BY_FAMILY_FRIEND</t>
  </si>
  <si>
    <t>Personal Car (Dropped-off,Parked)</t>
  </si>
  <si>
    <t>Dropped off by car by family/friend</t>
  </si>
  <si>
    <t>Departing</t>
  </si>
  <si>
    <t>PICKED_UP_BY_FAMILY_FRIEND</t>
  </si>
  <si>
    <t>Personal Car (Picked-Up, Parked)</t>
  </si>
  <si>
    <t>Picked up by car by family/friend</t>
  </si>
  <si>
    <t>Arriving</t>
  </si>
  <si>
    <t>Drove alone and parked</t>
  </si>
  <si>
    <t>Drove with others and parked</t>
  </si>
  <si>
    <t>RODE_WITH_OTHER_TRAVELERS_AND_PARKED</t>
  </si>
  <si>
    <t>Rode with other traveler(s) and parked</t>
  </si>
  <si>
    <t>GET_IN_PARKED_VEHICLE_AND_DRIVE_ALONE</t>
  </si>
  <si>
    <t>Get in a parked vehicle and drive alone</t>
  </si>
  <si>
    <t>GET_IN_PARKED_VEHICLE_AND_DRIVE_WITH_OTHERS</t>
  </si>
  <si>
    <t>Get in a parked vehicle and drive with others</t>
  </si>
  <si>
    <t>GET_IN_PARKED_VEHICLE_AND_RIDE_WITH_OTHER_TRAVELERS</t>
  </si>
  <si>
    <t>Get in a parked vehicle and ride with other traveler(s)</t>
  </si>
  <si>
    <t>OTHER_SHARED_VAN</t>
  </si>
  <si>
    <t>Shared van (please specify): [response required]</t>
  </si>
  <si>
    <t>OTHER</t>
  </si>
  <si>
    <t>Other (please specify): [response required]</t>
  </si>
  <si>
    <t>Transit mode to/from airport</t>
  </si>
  <si>
    <t>MTS_ROUTE_992</t>
  </si>
  <si>
    <t>Public bus MTS 992</t>
  </si>
  <si>
    <t>AIRPORT_FLYER_SHUTTLE</t>
  </si>
  <si>
    <t>Airport flyer shuttle</t>
  </si>
  <si>
    <t>Main Mode to/from airport if not  992 or Flyer</t>
  </si>
  <si>
    <t>RENTAL_CAR_DROPPED_OFF</t>
  </si>
  <si>
    <t>Rental car</t>
  </si>
  <si>
    <t>Dropped off at rental agency</t>
  </si>
  <si>
    <t>RENTAL_CAR_PARKED</t>
  </si>
  <si>
    <t>Parked rental car</t>
  </si>
  <si>
    <t>RENTAL_CAR_PICKED_UP</t>
  </si>
  <si>
    <t>Pick up at rental agency</t>
  </si>
  <si>
    <t>RENTAL_CAR_GET_IN_PARKED</t>
  </si>
  <si>
    <t>Get in parked rental car</t>
  </si>
  <si>
    <t>Public transit (please specify):[response required]</t>
  </si>
  <si>
    <t>Shared shuttle</t>
  </si>
  <si>
    <t>Hotel shuttle</t>
  </si>
  <si>
    <t>Visitor</t>
  </si>
  <si>
    <t>Employee shuttle</t>
  </si>
  <si>
    <t>Other shared van (please specify): [response required]</t>
  </si>
  <si>
    <t>CHARTERED_TOUR_BUS</t>
  </si>
  <si>
    <t>Chartered tour bus</t>
  </si>
  <si>
    <t>Other</t>
  </si>
  <si>
    <t>pass</t>
  </si>
  <si>
    <t>employee</t>
  </si>
  <si>
    <t>AMERICAN_SAMOA</t>
  </si>
  <si>
    <t>ARIZONA</t>
  </si>
  <si>
    <t>ARKANSAS</t>
  </si>
  <si>
    <t>CALIFORNIA</t>
  </si>
  <si>
    <t>COLORADO</t>
  </si>
  <si>
    <t>CONNECTICUT</t>
  </si>
  <si>
    <t>DELAWARE</t>
  </si>
  <si>
    <t>DISTRICT_OF_COLUMBIA</t>
  </si>
  <si>
    <t>FLORIDA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</si>
  <si>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</si>
  <si>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</si>
  <si>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</si>
  <si>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</si>
  <si>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</si>
  <si>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</si>
  <si>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</si>
  <si>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</si>
  <si>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</si>
  <si>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</si>
  <si>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</si>
  <si>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</si>
  <si>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</si>
  <si>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</si>
  <si>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</si>
  <si>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</si>
  <si>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</si>
  <si>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</si>
  <si>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</si>
  <si>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NEW_HAMPSHIRE</t>
  </si>
  <si>
    <t>NEW_JERSEY</t>
  </si>
  <si>
    <t>NEW_MEXICO</t>
  </si>
  <si>
    <t>NEW_YORK</t>
  </si>
  <si>
    <t>NORTH_CAROLINA</t>
  </si>
  <si>
    <t>NORTH_DAKOTA</t>
  </si>
  <si>
    <t>NORTHERN_MARIANA_ISLANDS</t>
  </si>
  <si>
    <t>OHIO</t>
  </si>
  <si>
    <t>OKLAHOMA</t>
  </si>
  <si>
    <t>OREGON</t>
  </si>
  <si>
    <t>PENNSYLVANIA</t>
  </si>
  <si>
    <t>PUERTO_RICO</t>
  </si>
  <si>
    <t>RHODE_ISLAND</t>
  </si>
  <si>
    <t>SOUTH_CAROLINA</t>
  </si>
  <si>
    <t>SOUTH_DAKOTA</t>
  </si>
  <si>
    <t>TENNESSEE</t>
  </si>
  <si>
    <t>TEXAS</t>
  </si>
  <si>
    <t>UTAH</t>
  </si>
  <si>
    <t>VERMONT</t>
  </si>
  <si>
    <t>VIRGINIA</t>
  </si>
  <si>
    <t>VIRGIN_ISLANDS</t>
  </si>
  <si>
    <t>WASHINGTON</t>
  </si>
  <si>
    <t>WEST_VIRGINIA</t>
  </si>
  <si>
    <t>WISCONSIN</t>
  </si>
  <si>
    <t>WYOMING</t>
  </si>
  <si>
    <t>AGUASCALIENTES</t>
  </si>
  <si>
    <t>BAJA_CALIFORNIA</t>
  </si>
  <si>
    <t>BAJA_CALIFORNIA_SUR</t>
  </si>
  <si>
    <t>CAMPECHE</t>
  </si>
  <si>
    <t>CHIAPAS</t>
  </si>
  <si>
    <t>CHIHUAHUA</t>
  </si>
  <si>
    <t>COAHUILA</t>
  </si>
  <si>
    <t>COLIMA</t>
  </si>
  <si>
    <t>CIUDAD_DE_MEXICO</t>
  </si>
  <si>
    <t>DURANGO</t>
  </si>
  <si>
    <t>GUANAJUATO</t>
  </si>
  <si>
    <t>GUERRERO</t>
  </si>
  <si>
    <t>HIDALGO</t>
  </si>
  <si>
    <t>JALISCO</t>
  </si>
  <si>
    <t>MEXICO_STATE</t>
  </si>
  <si>
    <t>MICHOACAN</t>
  </si>
  <si>
    <t>MORELOS</t>
  </si>
  <si>
    <t>NAYARIT</t>
  </si>
  <si>
    <t>NUEVO_LEON</t>
  </si>
  <si>
    <t>OAXACA</t>
  </si>
  <si>
    <t>PUEBLA</t>
  </si>
  <si>
    <t>QUERETARO</t>
  </si>
  <si>
    <t>QUINTANA_ROO</t>
  </si>
  <si>
    <t>SAN_LUIS_POTOSI</t>
  </si>
  <si>
    <t>SINALOA</t>
  </si>
  <si>
    <t>SONORA</t>
  </si>
  <si>
    <t>TABASCO</t>
  </si>
  <si>
    <t>TAMAULIPAS</t>
  </si>
  <si>
    <t>TLAXCALA</t>
  </si>
  <si>
    <t>VERACRUZ</t>
  </si>
  <si>
    <t>YUCATAN</t>
  </si>
  <si>
    <t>ZACATECAS</t>
  </si>
  <si>
    <t>NOT_US_OR_MEXICO_RESIDENT</t>
  </si>
  <si>
    <t>TERM1_PARKING_PLAZA</t>
  </si>
  <si>
    <t>TERM2_PARKING_PLAZA</t>
  </si>
  <si>
    <t>TERM1_CURBSIDE_VALET</t>
  </si>
  <si>
    <t>TERM2_CURBSIDE_VALET</t>
  </si>
  <si>
    <t>OFF_AIRPORT_PARKING</t>
  </si>
  <si>
    <t>EMPLOYEE_LOT_3665_ADMIRAL_BOLAND_WAY</t>
  </si>
  <si>
    <t>ADMIN_BUILDING_LOT_2417_MCCAIN_ROAD</t>
  </si>
  <si>
    <t>REFUSED</t>
  </si>
  <si>
    <t>Are you a passenger or employed at the airport?</t>
  </si>
  <si>
    <t xml:space="preserve">NONE </t>
  </si>
  <si>
    <t xml:space="preserve">ONE </t>
  </si>
  <si>
    <t xml:space="preserve">TWO </t>
  </si>
  <si>
    <t xml:space="preserve">THREE </t>
  </si>
  <si>
    <t xml:space="preserve">FOUR_OR_MORE </t>
  </si>
  <si>
    <t xml:space="preserve">    NONE </t>
  </si>
  <si>
    <t xml:space="preserve">    ONE_TIME </t>
  </si>
  <si>
    <t xml:space="preserve">    TWO_TIMES </t>
  </si>
  <si>
    <t xml:space="preserve">    THREE_TIMES </t>
  </si>
  <si>
    <t xml:space="preserve">    FOUR_TIMES </t>
  </si>
  <si>
    <t xml:space="preserve">    MORE_THAN_FIVE_TIMES </t>
  </si>
  <si>
    <t xml:space="preserve">    NEVER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</si>
</sst>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b/>
      <sz val="11"/>
      <color theme="1"/>
      <name val="Aptos Narrow"/>
      <family val="2"/>
      <scheme val="minor"/>
    </font>
    <font>
      <b/>
      <sz val="10"/>
      <color theme="1"/>
      <name val="Aptos Narrow"/>
      <family val="2"/>
      <scheme val="minor"/>
    </font>
    <font>
      <sz val="10"/>
      <color theme="1"/>
      <name val="Aptos Narrow"/>
      <family val="2"/>
      <scheme val="minor"/>
    </font>
    <font>
      <sz val="10"/>
      <color rgb="FF000000"/>
      <name val="Calibri"/>
      <family val="2"/>
    </font>
    <font>
      <sz val="11"/>
      <color theme="1"/>
      <name val="Aptos Narrow"/>
      <family val="2"/>
      <scheme val="minor"/>
    </font>
    <font>
      <sz val="10"/>
      <color rgb="FF000000"/>
      <name val="Aptos Narrow"/>
      <family val="2"/>
      <scheme val="minor"/>
    </font>
    <font>
      <sz val="11"/>
      <color rgb="FF000000"/>
      <name val="Aptos Narrow"/>
      <family val="2"/>
      <scheme val="minor"/>
    </font>
    <font>
      <sz val="8"/>
      <name val="Aptos Narrow"/>
      <family val="2"/>
      <scheme val="minor"/>
    </font>
    <font>
      <sz val="10"/>
      <name val="Aptos Narrow"/>
      <family val="2"/>
      <scheme val="minor"/>
    </font>
    <font>
      <sz val="11"/>
      <color rgb="FFFF0000"/>
      <name val="Aptos Narrow"/>
      <family val="2"/>
      <scheme val="minor"/>
    </font>
    <font>
      <sz val="10"/>
      <color rgb="FFFF0000"/>
      <name val="Aptos Narrow"/>
      <family val="2"/>
      <scheme val="minor"/>
    </font>
    <font>
      <sz val="10"/>
      <color rgb="FF000000"/>
      <name val="Aptos Narrow"/>
      <family val="2"/>
      <charset val="1"/>
    </font>
    <font>
      <sz val="11"/>
      <name val="Calibri"/>
      <family val="2"/>
    </font>
    <font>
      <sz val="11"/>
      <color rgb="FF000000"/>
      <name val="Calibri"/>
      <family val="2"/>
    </font>
    <font>
      <sz val="11"/>
      <color indexed="8"/>
      <name val="Calibri"/>
      <family val="2"/>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47">
    <border>
      <left/>
      <right/>
      <top/>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diagonal/>
    </border>
    <border>
      <left style="hair">
        <color indexed="64"/>
      </left>
      <right style="hair">
        <color indexed="64"/>
      </right>
      <top style="hair">
        <color indexed="64"/>
      </top>
      <bottom style="hair">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right style="medium">
        <color indexed="64"/>
      </right>
      <top/>
      <bottom style="hair">
        <color indexed="64"/>
      </bottom>
      <diagonal/>
    </border>
    <border>
      <left/>
      <right style="medium">
        <color indexed="64"/>
      </right>
      <top style="medium">
        <color indexed="64"/>
      </top>
      <bottom style="medium">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hair">
        <color indexed="64"/>
      </left>
      <right style="hair">
        <color indexed="64"/>
      </right>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
      <left style="thin">
        <color rgb="FF000000"/>
      </left>
      <right style="thin">
        <color rgb="FF000000"/>
      </right>
      <top style="medium">
        <color indexed="64"/>
      </top>
      <bottom style="thin">
        <color rgb="FF000000"/>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bottom style="thin">
        <color rgb="FF000000"/>
      </bottom>
      <diagonal/>
    </border>
    <border>
      <left/>
      <right style="medium">
        <color indexed="64"/>
      </right>
      <top/>
      <bottom style="thin">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s>
  <cellStyleXfs count="1">
    <xf numFmtId="0" fontId="0" fillId="0" borderId="0"/>
  </cellStyleXfs>
  <cellXfs count="112">
    <xf numFmtId="0" fontId="0" fillId="0" borderId="0" xfId="0"/>
    <xf numFmtId="0" fontId="0" fillId="3" borderId="0" xfId="0" applyFill="1"/>
    <xf numFmtId="0" fontId="2" fillId="3" borderId="5" xfId="0" applyFont="1" applyFill="1" applyBorder="1"/>
    <xf numFmtId="0" fontId="0" fillId="3" borderId="6" xfId="0" applyFill="1" applyBorder="1"/>
    <xf numFmtId="0" fontId="3" fillId="3" borderId="6" xfId="0" applyFont="1" applyFill="1" applyBorder="1"/>
    <xf numFmtId="0" fontId="3" fillId="3" borderId="1" xfId="0" applyFont="1" applyFill="1" applyBorder="1"/>
    <xf numFmtId="0" fontId="2" fillId="0" borderId="8" xfId="0" applyFont="1" applyBorder="1"/>
    <xf numFmtId="0" fontId="2" fillId="0" borderId="11" xfId="0" applyFont="1" applyBorder="1"/>
    <xf numFmtId="0" fontId="1" fillId="0" borderId="0" xfId="0" applyFont="1"/>
    <xf numFmtId="0" fontId="2" fillId="0" borderId="5" xfId="0" applyFont="1" applyBorder="1"/>
    <xf numFmtId="0" fontId="2" fillId="0" borderId="15" xfId="0" applyFont="1" applyBorder="1"/>
    <xf numFmtId="0" fontId="3" fillId="0" borderId="9" xfId="0" applyFont="1" applyBorder="1"/>
    <xf numFmtId="0" fontId="3" fillId="0" borderId="10" xfId="0" applyFont="1" applyBorder="1"/>
    <xf numFmtId="0" fontId="3" fillId="0" borderId="1" xfId="0" applyFont="1" applyBorder="1"/>
    <xf numFmtId="0" fontId="3" fillId="0" borderId="2" xfId="0" applyFont="1" applyBorder="1"/>
    <xf numFmtId="0" fontId="3" fillId="0" borderId="5" xfId="0" applyFont="1" applyBorder="1"/>
    <xf numFmtId="0" fontId="3" fillId="0" borderId="0" xfId="0" applyFont="1"/>
    <xf numFmtId="0" fontId="3" fillId="0" borderId="1" xfId="0" applyFont="1" applyBorder="1" applyAlignment="1">
      <alignment wrapText="1"/>
    </xf>
    <xf numFmtId="0" fontId="2" fillId="0" borderId="1" xfId="0" applyFont="1" applyBorder="1"/>
    <xf numFmtId="0" fontId="2" fillId="0" borderId="1" xfId="0" applyFont="1" applyBorder="1" applyAlignment="1">
      <alignment horizontal="right"/>
    </xf>
    <xf numFmtId="0" fontId="3" fillId="0" borderId="7" xfId="0" applyFont="1" applyBorder="1"/>
    <xf numFmtId="0" fontId="2" fillId="0" borderId="7" xfId="0" applyFont="1" applyBorder="1"/>
    <xf numFmtId="0" fontId="2" fillId="0" borderId="0" xfId="0" applyFont="1"/>
    <xf numFmtId="0" fontId="11" fillId="0" borderId="1" xfId="0" applyFont="1" applyBorder="1"/>
    <xf numFmtId="0" fontId="10" fillId="0" borderId="0" xfId="0" applyFont="1"/>
    <xf numFmtId="0" fontId="11" fillId="0" borderId="7" xfId="0" applyFont="1" applyBorder="1"/>
    <xf numFmtId="0" fontId="3" fillId="0" borderId="1" xfId="0" applyFont="1" applyBorder="1" applyAlignment="1">
      <alignment horizontal="left"/>
    </xf>
    <xf numFmtId="0" fontId="3" fillId="0" borderId="1" xfId="0" applyFont="1" applyBorder="1" applyAlignment="1">
      <alignment horizontal="left" wrapText="1"/>
    </xf>
    <xf numFmtId="0" fontId="2" fillId="0" borderId="1" xfId="0" applyFont="1" applyBorder="1" applyAlignment="1">
      <alignment horizontal="left" wrapText="1"/>
    </xf>
    <xf numFmtId="0" fontId="2" fillId="0" borderId="3" xfId="0" applyFont="1" applyBorder="1" applyAlignment="1">
      <alignment horizontal="left" wrapText="1"/>
    </xf>
    <xf numFmtId="0" fontId="2" fillId="0" borderId="4" xfId="0" applyFont="1" applyBorder="1"/>
    <xf numFmtId="0" fontId="2" fillId="0" borderId="4" xfId="0" applyFont="1" applyBorder="1" applyAlignment="1">
      <alignment horizontal="left" wrapText="1"/>
    </xf>
    <xf numFmtId="0" fontId="3" fillId="0" borderId="4" xfId="0" applyFont="1" applyBorder="1"/>
    <xf numFmtId="0" fontId="3" fillId="0" borderId="4" xfId="0" applyFont="1" applyBorder="1" applyAlignment="1">
      <alignment horizontal="left" wrapText="1"/>
    </xf>
    <xf numFmtId="0" fontId="3" fillId="0" borderId="3" xfId="0" applyFont="1" applyBorder="1"/>
    <xf numFmtId="0" fontId="3" fillId="0" borderId="3" xfId="0" applyFont="1" applyBorder="1" applyAlignment="1">
      <alignment horizontal="left" wrapText="1"/>
    </xf>
    <xf numFmtId="0" fontId="0" fillId="0" borderId="6" xfId="0" applyBorder="1"/>
    <xf numFmtId="0" fontId="3" fillId="0" borderId="6" xfId="0" applyFont="1" applyBorder="1"/>
    <xf numFmtId="0" fontId="3" fillId="0" borderId="6" xfId="0" applyFont="1" applyBorder="1" applyAlignment="1">
      <alignment horizontal="left"/>
    </xf>
    <xf numFmtId="0" fontId="5" fillId="0" borderId="6" xfId="0" applyFont="1" applyBorder="1"/>
    <xf numFmtId="0" fontId="6" fillId="0" borderId="6" xfId="0" applyFont="1" applyBorder="1"/>
    <xf numFmtId="0" fontId="7" fillId="0" borderId="6" xfId="0" applyFont="1" applyBorder="1"/>
    <xf numFmtId="0" fontId="3" fillId="0" borderId="12" xfId="0" applyFont="1" applyBorder="1"/>
    <xf numFmtId="0" fontId="9" fillId="0" borderId="6" xfId="0" applyFont="1" applyBorder="1"/>
    <xf numFmtId="0" fontId="4" fillId="0" borderId="0" xfId="0" applyFont="1" applyAlignment="1">
      <alignment horizontal="right"/>
    </xf>
    <xf numFmtId="0" fontId="3" fillId="3" borderId="19" xfId="0" applyFont="1" applyFill="1" applyBorder="1"/>
    <xf numFmtId="0" fontId="3" fillId="3" borderId="6" xfId="0" applyFont="1" applyFill="1" applyBorder="1" applyAlignment="1">
      <alignment horizontal="left"/>
    </xf>
    <xf numFmtId="0" fontId="3" fillId="3" borderId="5" xfId="0" applyFont="1" applyFill="1" applyBorder="1"/>
    <xf numFmtId="0" fontId="3" fillId="0" borderId="3" xfId="0" applyFont="1" applyBorder="1" applyAlignment="1">
      <alignment horizontal="right"/>
    </xf>
    <xf numFmtId="0" fontId="3" fillId="0" borderId="1" xfId="0" applyFont="1" applyBorder="1" applyAlignment="1">
      <alignment horizontal="right"/>
    </xf>
    <xf numFmtId="0" fontId="3" fillId="0" borderId="13" xfId="0" applyFont="1" applyBorder="1"/>
    <xf numFmtId="0" fontId="0" fillId="0" borderId="13" xfId="0" applyBorder="1"/>
    <xf numFmtId="0" fontId="0" fillId="0" borderId="17" xfId="0" applyBorder="1"/>
    <xf numFmtId="0" fontId="0" fillId="0" borderId="16" xfId="0" applyBorder="1"/>
    <xf numFmtId="0" fontId="3" fillId="0" borderId="14" xfId="0" applyFont="1" applyBorder="1"/>
    <xf numFmtId="0" fontId="0" fillId="0" borderId="14" xfId="0" applyBorder="1"/>
    <xf numFmtId="0" fontId="0" fillId="0" borderId="18" xfId="0" applyBorder="1"/>
    <xf numFmtId="0" fontId="3" fillId="0" borderId="20" xfId="0" applyFont="1" applyBorder="1"/>
    <xf numFmtId="0" fontId="1" fillId="0" borderId="22" xfId="0" applyFont="1" applyBorder="1"/>
    <xf numFmtId="0" fontId="2" fillId="0" borderId="22" xfId="0" applyFont="1" applyBorder="1"/>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0" fillId="0" borderId="28" xfId="0" applyBorder="1"/>
    <xf numFmtId="0" fontId="0" fillId="0" borderId="29" xfId="0" applyBorder="1"/>
    <xf numFmtId="0" fontId="0" fillId="0" borderId="31" xfId="0" applyBorder="1"/>
    <xf numFmtId="0" fontId="3" fillId="0" borderId="33" xfId="0" applyFont="1" applyBorder="1"/>
    <xf numFmtId="0" fontId="0" fillId="0" borderId="33" xfId="0" applyBorder="1"/>
    <xf numFmtId="0" fontId="0" fillId="0" borderId="34" xfId="0" applyBorder="1"/>
    <xf numFmtId="0" fontId="0" fillId="0" borderId="35" xfId="0" applyBorder="1"/>
    <xf numFmtId="0" fontId="0" fillId="0" borderId="36" xfId="0" applyBorder="1"/>
    <xf numFmtId="0" fontId="9" fillId="3" borderId="1" xfId="0" applyFont="1" applyFill="1" applyBorder="1"/>
    <xf numFmtId="0" fontId="9" fillId="0" borderId="1" xfId="0" applyFont="1" applyBorder="1"/>
    <xf numFmtId="0" fontId="12" fillId="3" borderId="37" xfId="0" applyFont="1" applyFill="1" applyBorder="1"/>
    <xf numFmtId="0" fontId="2" fillId="0" borderId="6" xfId="0" applyFont="1" applyBorder="1"/>
    <xf numFmtId="0" fontId="2" fillId="0" borderId="19" xfId="0" applyFont="1" applyBorder="1"/>
    <xf numFmtId="0" fontId="7" fillId="3" borderId="6" xfId="0" applyFont="1" applyFill="1" applyBorder="1"/>
    <xf numFmtId="16" fontId="0" fillId="0" borderId="0" xfId="0" applyNumberFormat="1"/>
    <xf numFmtId="0" fontId="1" fillId="0" borderId="21" xfId="0" applyFont="1" applyBorder="1"/>
    <xf numFmtId="0" fontId="3" fillId="0" borderId="27" xfId="0" applyFont="1" applyBorder="1"/>
    <xf numFmtId="0" fontId="3" fillId="0" borderId="30" xfId="0" applyFont="1" applyBorder="1"/>
    <xf numFmtId="0" fontId="3" fillId="0" borderId="32" xfId="0" applyFont="1" applyBorder="1"/>
    <xf numFmtId="0" fontId="0" fillId="4" borderId="13" xfId="0" applyFill="1" applyBorder="1"/>
    <xf numFmtId="0" fontId="1" fillId="2" borderId="13" xfId="0" applyFont="1" applyFill="1" applyBorder="1"/>
    <xf numFmtId="0" fontId="1" fillId="2" borderId="13" xfId="0" applyFont="1" applyFill="1" applyBorder="1" applyAlignment="1">
      <alignment horizontal="center" wrapText="1"/>
    </xf>
    <xf numFmtId="0" fontId="0" fillId="2" borderId="16" xfId="0" applyFill="1" applyBorder="1"/>
    <xf numFmtId="0" fontId="1" fillId="2" borderId="16" xfId="0" applyFont="1" applyFill="1" applyBorder="1"/>
    <xf numFmtId="0" fontId="0" fillId="2" borderId="20" xfId="0" applyFill="1" applyBorder="1"/>
    <xf numFmtId="0" fontId="7" fillId="0" borderId="0" xfId="0" applyFont="1"/>
    <xf numFmtId="0" fontId="4" fillId="0" borderId="6" xfId="0" applyFont="1" applyBorder="1" applyAlignment="1">
      <alignment horizontal="right"/>
    </xf>
    <xf numFmtId="0" fontId="4" fillId="3" borderId="6" xfId="0" applyFont="1" applyFill="1" applyBorder="1" applyAlignment="1">
      <alignment horizontal="right"/>
    </xf>
    <xf numFmtId="0" fontId="14" fillId="0" borderId="16" xfId="0" applyFont="1" applyBorder="1"/>
    <xf numFmtId="0" fontId="0" fillId="4" borderId="16" xfId="0" applyFill="1" applyBorder="1"/>
    <xf numFmtId="0" fontId="0" fillId="0" borderId="20" xfId="0" applyBorder="1"/>
    <xf numFmtId="0" fontId="13" fillId="0" borderId="20" xfId="0" applyFont="1" applyBorder="1"/>
    <xf numFmtId="0" fontId="0" fillId="4" borderId="20" xfId="0" applyFill="1" applyBorder="1"/>
    <xf numFmtId="0" fontId="1" fillId="2" borderId="38" xfId="0" applyFont="1" applyFill="1" applyBorder="1"/>
    <xf numFmtId="0" fontId="0" fillId="0" borderId="39" xfId="0" applyBorder="1"/>
    <xf numFmtId="0" fontId="14" fillId="0" borderId="39" xfId="0" applyFont="1" applyBorder="1"/>
    <xf numFmtId="0" fontId="0" fillId="0" borderId="38" xfId="0" applyBorder="1"/>
    <xf numFmtId="0" fontId="0" fillId="0" borderId="40" xfId="0" applyBorder="1"/>
    <xf numFmtId="0" fontId="0" fillId="4" borderId="40" xfId="0" applyFill="1" applyBorder="1"/>
    <xf numFmtId="0" fontId="13" fillId="0" borderId="41" xfId="0" applyFont="1" applyBorder="1"/>
    <xf numFmtId="0" fontId="0" fillId="0" borderId="42" xfId="0" applyBorder="1"/>
    <xf numFmtId="0" fontId="1" fillId="2" borderId="41" xfId="0" applyFont="1" applyFill="1" applyBorder="1"/>
    <xf numFmtId="0" fontId="0" fillId="0" borderId="43" xfId="0" applyBorder="1"/>
    <xf numFmtId="0" fontId="3" fillId="0" borderId="44" xfId="0" applyFont="1" applyBorder="1"/>
    <xf numFmtId="0" fontId="3" fillId="0" borderId="45" xfId="0" applyFont="1" applyBorder="1"/>
    <xf numFmtId="0" fontId="3" fillId="0" borderId="46" xfId="0" applyFont="1" applyBorder="1"/>
    <xf numFmtId="0" fontId="15" fillId="0" borderId="13" xfId="0" applyFont="1" applyBorder="1" applyAlignment="1">
      <alignment horizontal="left" vertical="center" wrapText="1"/>
    </xf>
    <xf numFmtId="0" fontId="1" fillId="2" borderId="1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E1CA8-5952-42BA-89D7-EADC3603F2AD}">
  <dimension ref="A1:N119"/>
  <sheetViews>
    <sheetView workbookViewId="0">
      <pane xSplit="4" ySplit="1" topLeftCell="E70" activePane="bottomRight" state="frozen"/>
      <selection pane="topRight" activeCell="E1" sqref="E1"/>
      <selection pane="bottomLeft" activeCell="A2" sqref="A2"/>
      <selection pane="bottomRight" activeCell="C88" sqref="C88"/>
    </sheetView>
  </sheetViews>
  <sheetFormatPr defaultColWidth="8.85546875" defaultRowHeight="15" customHeight="1" x14ac:dyDescent="0.25"/>
  <cols>
    <col min="1" max="1" width="15.28515625" customWidth="1"/>
    <col min="2" max="2" width="19.28515625" customWidth="1"/>
    <col min="3" max="3" width="29.85546875" bestFit="1" customWidth="1"/>
    <col min="4" max="4" width="8.85546875" customWidth="1"/>
    <col min="5" max="5" width="25.140625" customWidth="1"/>
    <col min="6" max="6" width="66.5703125" customWidth="1"/>
    <col min="7" max="7" width="130.7109375" customWidth="1"/>
    <col min="8" max="8" width="84.5703125" customWidth="1"/>
    <col min="9" max="9" width="83" customWidth="1"/>
    <col min="10" max="10" width="11.5703125" customWidth="1"/>
    <col min="12" max="12" width="40.28515625" customWidth="1"/>
    <col min="13" max="13" width="20.42578125" customWidth="1"/>
  </cols>
  <sheetData>
    <row r="1" spans="1:14" s="8" customFormat="1" ht="15.75" thickBot="1" x14ac:dyDescent="0.3">
      <c r="A1" s="6" t="s">
        <v>0</v>
      </c>
      <c r="B1" s="6" t="s">
        <v>1</v>
      </c>
      <c r="C1" s="6" t="s">
        <v>2</v>
      </c>
      <c r="D1" s="6" t="s">
        <v>3</v>
      </c>
      <c r="E1" s="6" t="s">
        <v>4</v>
      </c>
      <c r="F1" s="6" t="s">
        <v>5</v>
      </c>
      <c r="G1" s="6" t="s">
        <v>6</v>
      </c>
      <c r="H1" s="6" t="s">
        <v>7</v>
      </c>
      <c r="I1" s="7" t="s">
        <v>8</v>
      </c>
    </row>
    <row r="2" spans="1:14" s="8" customFormat="1" x14ac:dyDescent="0.25">
      <c r="A2" s="9" t="s">
        <v>9</v>
      </c>
      <c r="B2" s="9" t="s">
        <v>10</v>
      </c>
      <c r="C2" s="2" t="s">
        <v>11</v>
      </c>
      <c r="D2" s="9">
        <v>0</v>
      </c>
      <c r="E2" s="9" t="s">
        <v>12</v>
      </c>
      <c r="F2" s="9"/>
      <c r="G2" s="9"/>
      <c r="H2" s="9"/>
      <c r="I2" s="10"/>
    </row>
    <row r="3" spans="1:14" x14ac:dyDescent="0.25">
      <c r="A3" s="11" t="s">
        <v>9</v>
      </c>
      <c r="B3" s="11" t="s">
        <v>10</v>
      </c>
      <c r="C3" s="11" t="s">
        <v>13</v>
      </c>
      <c r="D3" s="11">
        <v>1</v>
      </c>
      <c r="E3" s="11" t="s">
        <v>14</v>
      </c>
      <c r="F3" s="11" t="s">
        <v>15</v>
      </c>
      <c r="G3" s="11"/>
      <c r="H3" s="11"/>
      <c r="I3" s="12"/>
    </row>
    <row r="4" spans="1:14" x14ac:dyDescent="0.25">
      <c r="A4" s="13" t="s">
        <v>9</v>
      </c>
      <c r="B4" s="13" t="s">
        <v>16</v>
      </c>
      <c r="C4" s="13" t="s">
        <v>17</v>
      </c>
      <c r="D4" s="13">
        <v>2</v>
      </c>
      <c r="E4" s="13" t="s">
        <v>18</v>
      </c>
      <c r="F4" s="13" t="s">
        <v>19</v>
      </c>
      <c r="G4" s="13"/>
      <c r="H4" s="13"/>
      <c r="I4" s="14"/>
    </row>
    <row r="5" spans="1:14" x14ac:dyDescent="0.25">
      <c r="A5" s="13" t="s">
        <v>9</v>
      </c>
      <c r="B5" s="13" t="s">
        <v>16</v>
      </c>
      <c r="C5" s="5" t="s">
        <v>20</v>
      </c>
      <c r="D5" s="13">
        <v>3</v>
      </c>
      <c r="E5" s="13" t="s">
        <v>21</v>
      </c>
      <c r="F5" s="13" t="s">
        <v>22</v>
      </c>
      <c r="G5" s="110" t="s">
        <v>1142</v>
      </c>
      <c r="H5" s="110" t="s">
        <v>1142</v>
      </c>
      <c r="I5" s="110" t="s">
        <v>1142</v>
      </c>
      <c r="J5" s="15" t="s">
        <v>23</v>
      </c>
    </row>
    <row r="6" spans="1:14" ht="15" customHeight="1" x14ac:dyDescent="0.25">
      <c r="A6" s="13" t="s">
        <v>9</v>
      </c>
      <c r="B6" s="13" t="s">
        <v>24</v>
      </c>
      <c r="C6" s="13" t="s">
        <v>25</v>
      </c>
      <c r="D6" s="13">
        <v>4</v>
      </c>
      <c r="E6" s="13"/>
      <c r="F6" s="13" t="s">
        <v>26</v>
      </c>
      <c r="G6" s="13" t="s">
        <v>27</v>
      </c>
      <c r="H6" s="13" t="s">
        <v>27</v>
      </c>
      <c r="I6" s="13" t="s">
        <v>27</v>
      </c>
    </row>
    <row r="7" spans="1:14" ht="15" customHeight="1" x14ac:dyDescent="0.25">
      <c r="A7" s="13" t="s">
        <v>9</v>
      </c>
      <c r="B7" s="13" t="s">
        <v>24</v>
      </c>
      <c r="C7" s="5" t="s">
        <v>28</v>
      </c>
      <c r="D7" s="13">
        <v>5</v>
      </c>
      <c r="E7" s="13"/>
      <c r="F7" s="13" t="s">
        <v>29</v>
      </c>
      <c r="G7" s="13" t="s">
        <v>30</v>
      </c>
      <c r="H7" s="13" t="s">
        <v>31</v>
      </c>
      <c r="I7" s="13" t="s">
        <v>31</v>
      </c>
    </row>
    <row r="8" spans="1:14" ht="15" customHeight="1" x14ac:dyDescent="0.25">
      <c r="A8" s="13" t="s">
        <v>9</v>
      </c>
      <c r="B8" s="13" t="s">
        <v>16</v>
      </c>
      <c r="C8" s="13" t="s">
        <v>32</v>
      </c>
      <c r="D8" s="13">
        <v>6</v>
      </c>
      <c r="E8" s="13"/>
      <c r="F8" s="13" t="s">
        <v>33</v>
      </c>
      <c r="G8" s="13" t="s">
        <v>34</v>
      </c>
      <c r="H8" s="13" t="s">
        <v>35</v>
      </c>
      <c r="I8" s="13" t="s">
        <v>31</v>
      </c>
      <c r="J8" s="15"/>
    </row>
    <row r="9" spans="1:14" ht="15" customHeight="1" thickBot="1" x14ac:dyDescent="0.3">
      <c r="A9" s="13" t="s">
        <v>9</v>
      </c>
      <c r="B9" s="13" t="s">
        <v>16</v>
      </c>
      <c r="C9" s="13" t="s">
        <v>36</v>
      </c>
      <c r="D9" s="13">
        <v>7</v>
      </c>
      <c r="E9" s="13"/>
      <c r="F9" s="13" t="s">
        <v>33</v>
      </c>
      <c r="G9" s="74" t="s">
        <v>37</v>
      </c>
      <c r="H9" s="74" t="s">
        <v>38</v>
      </c>
      <c r="I9" s="13" t="s">
        <v>31</v>
      </c>
    </row>
    <row r="10" spans="1:14" x14ac:dyDescent="0.25">
      <c r="A10" s="13" t="s">
        <v>9</v>
      </c>
      <c r="B10" s="13" t="s">
        <v>16</v>
      </c>
      <c r="C10" s="13" t="s">
        <v>39</v>
      </c>
      <c r="D10" s="13">
        <v>8</v>
      </c>
      <c r="E10" s="13"/>
      <c r="F10" s="13" t="s">
        <v>40</v>
      </c>
      <c r="G10" s="13" t="s">
        <v>41</v>
      </c>
      <c r="H10" s="13" t="s">
        <v>31</v>
      </c>
      <c r="I10" s="13" t="s">
        <v>31</v>
      </c>
      <c r="L10" s="16">
        <v>3</v>
      </c>
      <c r="N10" t="s">
        <v>42</v>
      </c>
    </row>
    <row r="11" spans="1:14" x14ac:dyDescent="0.25">
      <c r="A11" s="13" t="s">
        <v>9</v>
      </c>
      <c r="B11" s="13" t="s">
        <v>16</v>
      </c>
      <c r="C11" s="13" t="s">
        <v>43</v>
      </c>
      <c r="D11" s="13">
        <v>9</v>
      </c>
      <c r="E11" s="13"/>
      <c r="F11" s="13" t="s">
        <v>44</v>
      </c>
      <c r="G11" s="13" t="s">
        <v>45</v>
      </c>
      <c r="H11" s="13" t="s">
        <v>31</v>
      </c>
      <c r="I11" s="13" t="s">
        <v>31</v>
      </c>
      <c r="L11" s="16">
        <v>3</v>
      </c>
      <c r="N11" t="s">
        <v>42</v>
      </c>
    </row>
    <row r="12" spans="1:14" x14ac:dyDescent="0.25">
      <c r="A12" s="13" t="s">
        <v>9</v>
      </c>
      <c r="B12" s="13" t="s">
        <v>16</v>
      </c>
      <c r="C12" s="13" t="s">
        <v>46</v>
      </c>
      <c r="D12" s="13">
        <v>10</v>
      </c>
      <c r="E12" s="13"/>
      <c r="F12" s="13" t="s">
        <v>47</v>
      </c>
      <c r="G12" s="13" t="s">
        <v>48</v>
      </c>
      <c r="H12" s="13" t="s">
        <v>31</v>
      </c>
      <c r="I12" s="13" t="s">
        <v>31</v>
      </c>
    </row>
    <row r="13" spans="1:14" x14ac:dyDescent="0.25">
      <c r="A13" s="13" t="s">
        <v>49</v>
      </c>
      <c r="B13" s="13" t="s">
        <v>50</v>
      </c>
      <c r="C13" s="13" t="s">
        <v>51</v>
      </c>
      <c r="D13" s="13">
        <v>11</v>
      </c>
      <c r="E13" s="13"/>
      <c r="F13" s="13" t="s">
        <v>52</v>
      </c>
      <c r="G13" s="13" t="s">
        <v>53</v>
      </c>
      <c r="H13" s="13" t="s">
        <v>31</v>
      </c>
      <c r="I13" s="13" t="s">
        <v>31</v>
      </c>
      <c r="J13" s="15" t="s">
        <v>54</v>
      </c>
    </row>
    <row r="14" spans="1:14" x14ac:dyDescent="0.25">
      <c r="A14" s="13" t="s">
        <v>49</v>
      </c>
      <c r="B14" s="13" t="s">
        <v>50</v>
      </c>
      <c r="C14" s="13" t="s">
        <v>55</v>
      </c>
      <c r="D14" s="13">
        <v>12</v>
      </c>
      <c r="E14" s="13"/>
      <c r="F14" s="13" t="s">
        <v>56</v>
      </c>
      <c r="G14" s="13" t="s">
        <v>31</v>
      </c>
      <c r="H14" s="13" t="s">
        <v>57</v>
      </c>
      <c r="I14" s="13" t="s">
        <v>31</v>
      </c>
      <c r="J14" s="15" t="s">
        <v>58</v>
      </c>
    </row>
    <row r="15" spans="1:14" x14ac:dyDescent="0.25">
      <c r="A15" s="13" t="s">
        <v>49</v>
      </c>
      <c r="B15" s="13" t="s">
        <v>50</v>
      </c>
      <c r="C15" s="13" t="s">
        <v>59</v>
      </c>
      <c r="D15" s="13">
        <v>13</v>
      </c>
      <c r="E15" s="13"/>
      <c r="F15" s="13" t="s">
        <v>60</v>
      </c>
      <c r="G15" s="13" t="s">
        <v>61</v>
      </c>
      <c r="H15" s="13" t="s">
        <v>62</v>
      </c>
      <c r="I15" s="13" t="s">
        <v>31</v>
      </c>
      <c r="L15">
        <v>3</v>
      </c>
      <c r="M15">
        <v>3</v>
      </c>
    </row>
    <row r="16" spans="1:14" x14ac:dyDescent="0.25">
      <c r="A16" s="13" t="s">
        <v>49</v>
      </c>
      <c r="B16" s="13" t="s">
        <v>50</v>
      </c>
      <c r="C16" s="13" t="s">
        <v>63</v>
      </c>
      <c r="D16" s="13">
        <v>14</v>
      </c>
      <c r="E16" s="13" t="s">
        <v>64</v>
      </c>
      <c r="F16" s="13" t="s">
        <v>65</v>
      </c>
      <c r="G16" s="13" t="s">
        <v>66</v>
      </c>
      <c r="H16" s="13" t="s">
        <v>67</v>
      </c>
      <c r="I16" s="13" t="s">
        <v>31</v>
      </c>
      <c r="L16">
        <v>4</v>
      </c>
      <c r="M16">
        <v>3</v>
      </c>
    </row>
    <row r="17" spans="1:14" x14ac:dyDescent="0.25">
      <c r="A17" s="13" t="s">
        <v>49</v>
      </c>
      <c r="B17" s="13" t="s">
        <v>50</v>
      </c>
      <c r="C17" s="13" t="s">
        <v>68</v>
      </c>
      <c r="D17" s="13">
        <v>15</v>
      </c>
      <c r="E17" s="13"/>
      <c r="F17" s="13" t="s">
        <v>69</v>
      </c>
      <c r="G17" s="13" t="s">
        <v>70</v>
      </c>
      <c r="H17" s="13" t="s">
        <v>31</v>
      </c>
      <c r="I17" s="13" t="s">
        <v>31</v>
      </c>
      <c r="L17">
        <v>3</v>
      </c>
      <c r="M17">
        <v>3</v>
      </c>
    </row>
    <row r="18" spans="1:14" x14ac:dyDescent="0.25">
      <c r="A18" s="13" t="s">
        <v>49</v>
      </c>
      <c r="B18" s="13" t="s">
        <v>50</v>
      </c>
      <c r="C18" s="13" t="s">
        <v>71</v>
      </c>
      <c r="D18" s="13">
        <v>16</v>
      </c>
      <c r="E18" s="13"/>
      <c r="F18" s="13" t="s">
        <v>72</v>
      </c>
      <c r="G18" s="13" t="s">
        <v>73</v>
      </c>
      <c r="H18" s="13" t="s">
        <v>31</v>
      </c>
      <c r="I18" s="13" t="s">
        <v>31</v>
      </c>
    </row>
    <row r="19" spans="1:14" ht="15.6" customHeight="1" x14ac:dyDescent="0.25">
      <c r="A19" s="13" t="s">
        <v>49</v>
      </c>
      <c r="B19" s="13" t="s">
        <v>50</v>
      </c>
      <c r="C19" s="13" t="s">
        <v>74</v>
      </c>
      <c r="D19" s="13">
        <v>17</v>
      </c>
      <c r="E19" s="13"/>
      <c r="F19" s="13" t="s">
        <v>75</v>
      </c>
      <c r="G19" s="13" t="s">
        <v>76</v>
      </c>
      <c r="H19" s="13" t="s">
        <v>31</v>
      </c>
      <c r="I19" s="13" t="s">
        <v>31</v>
      </c>
    </row>
    <row r="20" spans="1:14" ht="15.6" customHeight="1" x14ac:dyDescent="0.25">
      <c r="A20" s="13" t="s">
        <v>49</v>
      </c>
      <c r="B20" s="13" t="s">
        <v>50</v>
      </c>
      <c r="C20" s="13" t="s">
        <v>77</v>
      </c>
      <c r="D20" s="13">
        <v>18</v>
      </c>
      <c r="E20" s="13"/>
      <c r="F20" s="13" t="s">
        <v>78</v>
      </c>
      <c r="G20" s="13" t="s">
        <v>31</v>
      </c>
      <c r="H20" s="13" t="s">
        <v>79</v>
      </c>
      <c r="I20" s="13" t="s">
        <v>31</v>
      </c>
    </row>
    <row r="21" spans="1:14" x14ac:dyDescent="0.25">
      <c r="A21" s="13" t="s">
        <v>49</v>
      </c>
      <c r="B21" s="13" t="s">
        <v>50</v>
      </c>
      <c r="C21" s="13" t="s">
        <v>80</v>
      </c>
      <c r="D21" s="13">
        <v>19</v>
      </c>
      <c r="E21" s="13"/>
      <c r="F21" s="13" t="s">
        <v>81</v>
      </c>
      <c r="G21" s="13" t="s">
        <v>31</v>
      </c>
      <c r="H21" s="13" t="s">
        <v>82</v>
      </c>
      <c r="I21" s="13" t="s">
        <v>31</v>
      </c>
    </row>
    <row r="22" spans="1:14" x14ac:dyDescent="0.25">
      <c r="A22" s="13" t="s">
        <v>49</v>
      </c>
      <c r="B22" s="13" t="s">
        <v>50</v>
      </c>
      <c r="C22" s="13" t="s">
        <v>83</v>
      </c>
      <c r="D22" s="13">
        <v>20</v>
      </c>
      <c r="E22" s="13"/>
      <c r="F22" s="13" t="s">
        <v>84</v>
      </c>
      <c r="G22" s="13" t="s">
        <v>31</v>
      </c>
      <c r="H22" s="13" t="s">
        <v>85</v>
      </c>
      <c r="I22" s="13" t="s">
        <v>31</v>
      </c>
    </row>
    <row r="23" spans="1:14" x14ac:dyDescent="0.25">
      <c r="A23" s="13" t="s">
        <v>49</v>
      </c>
      <c r="B23" s="13" t="s">
        <v>50</v>
      </c>
      <c r="C23" s="13" t="s">
        <v>86</v>
      </c>
      <c r="D23" s="13">
        <v>21</v>
      </c>
      <c r="E23" s="13"/>
      <c r="F23" s="13" t="s">
        <v>87</v>
      </c>
      <c r="G23" s="13" t="s">
        <v>88</v>
      </c>
      <c r="H23" s="13" t="s">
        <v>89</v>
      </c>
      <c r="I23" s="13" t="s">
        <v>31</v>
      </c>
    </row>
    <row r="24" spans="1:14" x14ac:dyDescent="0.25">
      <c r="A24" s="13" t="s">
        <v>49</v>
      </c>
      <c r="B24" s="13" t="s">
        <v>50</v>
      </c>
      <c r="C24" s="13" t="s">
        <v>90</v>
      </c>
      <c r="D24" s="13">
        <v>22</v>
      </c>
      <c r="E24" s="13"/>
      <c r="F24" s="13" t="s">
        <v>91</v>
      </c>
      <c r="G24" s="13" t="s">
        <v>92</v>
      </c>
      <c r="H24" s="13" t="s">
        <v>93</v>
      </c>
      <c r="I24" s="13" t="s">
        <v>31</v>
      </c>
      <c r="J24" s="15" t="s">
        <v>94</v>
      </c>
    </row>
    <row r="25" spans="1:14" x14ac:dyDescent="0.25">
      <c r="A25" s="13" t="s">
        <v>49</v>
      </c>
      <c r="B25" s="13" t="s">
        <v>50</v>
      </c>
      <c r="C25" s="13" t="s">
        <v>95</v>
      </c>
      <c r="D25" s="13">
        <v>23</v>
      </c>
      <c r="E25" s="13"/>
      <c r="F25" s="13" t="s">
        <v>96</v>
      </c>
      <c r="G25" s="13" t="s">
        <v>97</v>
      </c>
      <c r="H25" s="13" t="s">
        <v>98</v>
      </c>
      <c r="I25" s="13" t="s">
        <v>31</v>
      </c>
      <c r="L25">
        <v>3</v>
      </c>
      <c r="M25">
        <v>2</v>
      </c>
    </row>
    <row r="26" spans="1:14" ht="14.45" customHeight="1" x14ac:dyDescent="0.25">
      <c r="A26" s="13" t="s">
        <v>49</v>
      </c>
      <c r="B26" s="13" t="s">
        <v>50</v>
      </c>
      <c r="C26" s="13" t="s">
        <v>99</v>
      </c>
      <c r="D26" s="13">
        <v>24</v>
      </c>
      <c r="E26" s="13"/>
      <c r="F26" s="13" t="s">
        <v>100</v>
      </c>
      <c r="G26" s="13" t="s">
        <v>101</v>
      </c>
      <c r="H26" s="13" t="s">
        <v>101</v>
      </c>
      <c r="I26" s="13" t="s">
        <v>31</v>
      </c>
    </row>
    <row r="27" spans="1:14" x14ac:dyDescent="0.25">
      <c r="A27" s="13" t="s">
        <v>49</v>
      </c>
      <c r="B27" s="13" t="s">
        <v>50</v>
      </c>
      <c r="C27" s="13" t="s">
        <v>102</v>
      </c>
      <c r="D27" s="13">
        <v>25</v>
      </c>
      <c r="E27" s="13"/>
      <c r="F27" s="13" t="s">
        <v>103</v>
      </c>
      <c r="G27" s="13" t="s">
        <v>104</v>
      </c>
      <c r="H27" s="13" t="s">
        <v>104</v>
      </c>
      <c r="I27" s="13" t="s">
        <v>31</v>
      </c>
      <c r="L27">
        <v>3</v>
      </c>
      <c r="N27" t="s">
        <v>42</v>
      </c>
    </row>
    <row r="28" spans="1:14" x14ac:dyDescent="0.25">
      <c r="A28" s="13" t="s">
        <v>49</v>
      </c>
      <c r="B28" s="13" t="s">
        <v>50</v>
      </c>
      <c r="C28" s="13" t="s">
        <v>105</v>
      </c>
      <c r="D28" s="13">
        <v>26</v>
      </c>
      <c r="E28" s="13"/>
      <c r="F28" s="13" t="s">
        <v>106</v>
      </c>
      <c r="G28" s="13" t="s">
        <v>107</v>
      </c>
      <c r="H28" s="13" t="s">
        <v>108</v>
      </c>
      <c r="I28" s="13" t="s">
        <v>31</v>
      </c>
      <c r="L28">
        <v>3</v>
      </c>
      <c r="N28" t="s">
        <v>42</v>
      </c>
    </row>
    <row r="29" spans="1:14" x14ac:dyDescent="0.25">
      <c r="A29" s="13" t="s">
        <v>49</v>
      </c>
      <c r="B29" s="13" t="s">
        <v>50</v>
      </c>
      <c r="C29" s="13" t="s">
        <v>109</v>
      </c>
      <c r="D29" s="13">
        <v>27</v>
      </c>
      <c r="E29" s="13"/>
      <c r="F29" s="13" t="s">
        <v>110</v>
      </c>
      <c r="G29" s="13" t="s">
        <v>111</v>
      </c>
      <c r="H29" s="13" t="s">
        <v>112</v>
      </c>
      <c r="I29" s="13" t="s">
        <v>31</v>
      </c>
      <c r="L29">
        <v>3</v>
      </c>
      <c r="N29" t="s">
        <v>42</v>
      </c>
    </row>
    <row r="30" spans="1:14" x14ac:dyDescent="0.25">
      <c r="A30" s="13" t="s">
        <v>49</v>
      </c>
      <c r="B30" s="13" t="s">
        <v>50</v>
      </c>
      <c r="C30" s="13" t="s">
        <v>113</v>
      </c>
      <c r="D30" s="13">
        <v>28</v>
      </c>
      <c r="E30" s="13"/>
      <c r="F30" s="13" t="s">
        <v>114</v>
      </c>
      <c r="G30" s="17" t="s">
        <v>115</v>
      </c>
      <c r="H30" s="17" t="s">
        <v>116</v>
      </c>
      <c r="I30" s="13" t="s">
        <v>31</v>
      </c>
    </row>
    <row r="31" spans="1:14" x14ac:dyDescent="0.25">
      <c r="A31" s="13" t="s">
        <v>49</v>
      </c>
      <c r="B31" s="13" t="s">
        <v>50</v>
      </c>
      <c r="C31" s="13" t="s">
        <v>117</v>
      </c>
      <c r="D31" s="13">
        <v>29</v>
      </c>
      <c r="E31" s="13"/>
      <c r="F31" s="13" t="s">
        <v>118</v>
      </c>
      <c r="G31" s="17" t="s">
        <v>119</v>
      </c>
      <c r="H31" s="17" t="s">
        <v>120</v>
      </c>
      <c r="I31" s="13" t="s">
        <v>31</v>
      </c>
    </row>
    <row r="32" spans="1:14" x14ac:dyDescent="0.25">
      <c r="A32" s="13" t="s">
        <v>49</v>
      </c>
      <c r="B32" s="13" t="s">
        <v>50</v>
      </c>
      <c r="C32" s="13" t="s">
        <v>121</v>
      </c>
      <c r="D32" s="13">
        <v>30</v>
      </c>
      <c r="E32" s="13"/>
      <c r="F32" s="13" t="s">
        <v>122</v>
      </c>
      <c r="G32" s="17" t="s">
        <v>123</v>
      </c>
      <c r="H32" s="17" t="s">
        <v>124</v>
      </c>
      <c r="I32" s="13" t="s">
        <v>31</v>
      </c>
    </row>
    <row r="33" spans="1:12" ht="15.6" customHeight="1" x14ac:dyDescent="0.25">
      <c r="A33" s="13" t="s">
        <v>49</v>
      </c>
      <c r="B33" s="13" t="s">
        <v>50</v>
      </c>
      <c r="C33" s="18" t="s">
        <v>125</v>
      </c>
      <c r="D33" s="13">
        <v>31</v>
      </c>
      <c r="E33" s="13"/>
      <c r="F33" s="13" t="s">
        <v>126</v>
      </c>
      <c r="G33" s="17" t="s">
        <v>127</v>
      </c>
      <c r="H33" s="17" t="s">
        <v>128</v>
      </c>
      <c r="I33" s="13" t="s">
        <v>31</v>
      </c>
    </row>
    <row r="34" spans="1:12" ht="14.45" customHeight="1" x14ac:dyDescent="0.25">
      <c r="A34" s="13" t="s">
        <v>49</v>
      </c>
      <c r="B34" s="13" t="s">
        <v>50</v>
      </c>
      <c r="C34" s="13" t="s">
        <v>129</v>
      </c>
      <c r="D34" s="13">
        <v>32</v>
      </c>
      <c r="E34" s="13"/>
      <c r="F34" s="18" t="s">
        <v>130</v>
      </c>
      <c r="G34" s="17"/>
      <c r="H34" s="17"/>
      <c r="I34" s="13"/>
    </row>
    <row r="35" spans="1:12" x14ac:dyDescent="0.25">
      <c r="A35" s="13" t="s">
        <v>49</v>
      </c>
      <c r="B35" s="13" t="s">
        <v>50</v>
      </c>
      <c r="C35" s="13" t="s">
        <v>131</v>
      </c>
      <c r="D35" s="13">
        <v>33</v>
      </c>
      <c r="E35" s="13"/>
      <c r="F35" s="18" t="s">
        <v>130</v>
      </c>
      <c r="G35" s="13"/>
      <c r="H35" s="17"/>
      <c r="I35" s="13"/>
    </row>
    <row r="36" spans="1:12" x14ac:dyDescent="0.25">
      <c r="A36" s="13" t="s">
        <v>49</v>
      </c>
      <c r="B36" s="13" t="s">
        <v>50</v>
      </c>
      <c r="C36" s="13" t="s">
        <v>132</v>
      </c>
      <c r="D36" s="13">
        <v>34</v>
      </c>
      <c r="E36" s="13"/>
      <c r="F36" s="13" t="s">
        <v>133</v>
      </c>
      <c r="G36" s="13" t="s">
        <v>127</v>
      </c>
      <c r="H36" s="17" t="s">
        <v>128</v>
      </c>
      <c r="I36" s="13" t="s">
        <v>31</v>
      </c>
    </row>
    <row r="37" spans="1:12" x14ac:dyDescent="0.25">
      <c r="A37" s="13" t="s">
        <v>49</v>
      </c>
      <c r="B37" s="13" t="s">
        <v>50</v>
      </c>
      <c r="C37" s="13" t="s">
        <v>134</v>
      </c>
      <c r="D37" s="13">
        <v>35</v>
      </c>
      <c r="E37" s="13"/>
      <c r="F37" s="13" t="s">
        <v>135</v>
      </c>
      <c r="G37" s="13" t="s">
        <v>127</v>
      </c>
      <c r="H37" s="17" t="s">
        <v>128</v>
      </c>
      <c r="I37" s="13" t="s">
        <v>31</v>
      </c>
    </row>
    <row r="38" spans="1:12" x14ac:dyDescent="0.25">
      <c r="A38" s="13" t="s">
        <v>49</v>
      </c>
      <c r="B38" s="13" t="s">
        <v>50</v>
      </c>
      <c r="C38" s="13" t="s">
        <v>136</v>
      </c>
      <c r="D38" s="13">
        <v>36</v>
      </c>
      <c r="E38" s="13"/>
      <c r="F38" s="13" t="s">
        <v>137</v>
      </c>
      <c r="G38" s="13" t="s">
        <v>127</v>
      </c>
      <c r="H38" s="17" t="s">
        <v>128</v>
      </c>
      <c r="I38" s="13" t="s">
        <v>31</v>
      </c>
    </row>
    <row r="39" spans="1:12" s="8" customFormat="1" x14ac:dyDescent="0.25">
      <c r="A39" s="18" t="s">
        <v>49</v>
      </c>
      <c r="B39" s="18" t="s">
        <v>50</v>
      </c>
      <c r="C39" s="18" t="s">
        <v>138</v>
      </c>
      <c r="D39" s="19" t="s">
        <v>139</v>
      </c>
      <c r="E39" s="18"/>
      <c r="F39" s="18" t="s">
        <v>140</v>
      </c>
      <c r="G39" s="13" t="s">
        <v>127</v>
      </c>
      <c r="H39" s="17" t="s">
        <v>128</v>
      </c>
      <c r="I39" s="18"/>
    </row>
    <row r="40" spans="1:12" x14ac:dyDescent="0.25">
      <c r="A40" s="13" t="s">
        <v>8</v>
      </c>
      <c r="B40" s="13" t="s">
        <v>141</v>
      </c>
      <c r="C40" s="13" t="s">
        <v>142</v>
      </c>
      <c r="D40" s="13">
        <v>37</v>
      </c>
      <c r="E40" s="13"/>
      <c r="F40" s="13" t="s">
        <v>143</v>
      </c>
      <c r="G40" s="13" t="s">
        <v>31</v>
      </c>
      <c r="H40" s="13" t="s">
        <v>31</v>
      </c>
      <c r="I40" s="13" t="s">
        <v>144</v>
      </c>
    </row>
    <row r="41" spans="1:12" x14ac:dyDescent="0.25">
      <c r="A41" s="13" t="s">
        <v>8</v>
      </c>
      <c r="B41" s="13" t="s">
        <v>141</v>
      </c>
      <c r="C41" s="13" t="s">
        <v>145</v>
      </c>
      <c r="D41" s="13">
        <v>38</v>
      </c>
      <c r="E41" s="13"/>
      <c r="F41" s="13" t="s">
        <v>146</v>
      </c>
      <c r="G41" s="13" t="s">
        <v>31</v>
      </c>
      <c r="H41" s="13" t="s">
        <v>31</v>
      </c>
      <c r="I41" s="13" t="s">
        <v>147</v>
      </c>
    </row>
    <row r="42" spans="1:12" x14ac:dyDescent="0.25">
      <c r="A42" s="13" t="s">
        <v>8</v>
      </c>
      <c r="B42" s="13" t="s">
        <v>141</v>
      </c>
      <c r="C42" s="13" t="s">
        <v>148</v>
      </c>
      <c r="D42" s="13">
        <v>39</v>
      </c>
      <c r="E42" s="13"/>
      <c r="F42" s="13" t="s">
        <v>149</v>
      </c>
      <c r="G42" s="13" t="s">
        <v>31</v>
      </c>
      <c r="H42" s="13" t="s">
        <v>31</v>
      </c>
      <c r="I42" s="13" t="s">
        <v>150</v>
      </c>
    </row>
    <row r="43" spans="1:12" x14ac:dyDescent="0.25">
      <c r="A43" s="13" t="s">
        <v>8</v>
      </c>
      <c r="B43" s="13" t="s">
        <v>141</v>
      </c>
      <c r="C43" s="13" t="s">
        <v>151</v>
      </c>
      <c r="D43" s="13">
        <v>40</v>
      </c>
      <c r="E43" s="13"/>
      <c r="F43" s="13" t="s">
        <v>152</v>
      </c>
      <c r="G43" s="13" t="s">
        <v>31</v>
      </c>
      <c r="H43" s="13" t="s">
        <v>31</v>
      </c>
      <c r="I43" s="13" t="s">
        <v>153</v>
      </c>
    </row>
    <row r="44" spans="1:12" x14ac:dyDescent="0.25">
      <c r="A44" s="13" t="s">
        <v>8</v>
      </c>
      <c r="B44" s="13" t="s">
        <v>141</v>
      </c>
      <c r="C44" s="13" t="s">
        <v>154</v>
      </c>
      <c r="D44" s="13">
        <v>41</v>
      </c>
      <c r="E44" s="13"/>
      <c r="F44" s="13" t="s">
        <v>155</v>
      </c>
      <c r="G44" s="13" t="s">
        <v>31</v>
      </c>
      <c r="H44" s="13" t="s">
        <v>31</v>
      </c>
      <c r="I44" s="13" t="s">
        <v>156</v>
      </c>
    </row>
    <row r="45" spans="1:12" x14ac:dyDescent="0.25">
      <c r="A45" s="13" t="s">
        <v>8</v>
      </c>
      <c r="B45" s="13" t="s">
        <v>141</v>
      </c>
      <c r="C45" s="13" t="s">
        <v>157</v>
      </c>
      <c r="D45" s="13">
        <v>42</v>
      </c>
      <c r="E45" s="13"/>
      <c r="F45" s="13" t="s">
        <v>158</v>
      </c>
      <c r="G45" s="13" t="s">
        <v>31</v>
      </c>
      <c r="H45" s="13" t="s">
        <v>31</v>
      </c>
      <c r="I45" s="13" t="s">
        <v>159</v>
      </c>
      <c r="K45" s="20"/>
      <c r="L45" s="20"/>
    </row>
    <row r="46" spans="1:12" x14ac:dyDescent="0.25">
      <c r="A46" s="13" t="s">
        <v>8</v>
      </c>
      <c r="B46" s="13" t="s">
        <v>141</v>
      </c>
      <c r="C46" s="13" t="s">
        <v>160</v>
      </c>
      <c r="D46" s="13">
        <v>43</v>
      </c>
      <c r="E46" s="13"/>
      <c r="F46" s="13" t="s">
        <v>161</v>
      </c>
      <c r="G46" s="13" t="s">
        <v>31</v>
      </c>
      <c r="H46" s="13" t="s">
        <v>31</v>
      </c>
      <c r="I46" s="13" t="s">
        <v>162</v>
      </c>
      <c r="K46" s="20"/>
    </row>
    <row r="47" spans="1:12" x14ac:dyDescent="0.25">
      <c r="A47" s="13" t="s">
        <v>8</v>
      </c>
      <c r="B47" s="13" t="s">
        <v>141</v>
      </c>
      <c r="C47" s="13" t="s">
        <v>163</v>
      </c>
      <c r="D47" s="13">
        <v>44</v>
      </c>
      <c r="E47" s="13"/>
      <c r="F47" s="13" t="s">
        <v>164</v>
      </c>
      <c r="G47" s="13" t="s">
        <v>31</v>
      </c>
      <c r="H47" s="13" t="s">
        <v>31</v>
      </c>
      <c r="I47" s="13" t="s">
        <v>165</v>
      </c>
      <c r="K47" s="20"/>
    </row>
    <row r="48" spans="1:12" x14ac:dyDescent="0.25">
      <c r="A48" s="13" t="s">
        <v>8</v>
      </c>
      <c r="B48" s="13" t="s">
        <v>166</v>
      </c>
      <c r="C48" s="13" t="s">
        <v>167</v>
      </c>
      <c r="D48" s="13">
        <v>45</v>
      </c>
      <c r="E48" s="13"/>
      <c r="F48" s="13" t="s">
        <v>168</v>
      </c>
      <c r="G48" s="13" t="s">
        <v>31</v>
      </c>
      <c r="H48" s="13" t="s">
        <v>31</v>
      </c>
      <c r="I48" s="13" t="s">
        <v>169</v>
      </c>
    </row>
    <row r="49" spans="1:11" ht="14.45" customHeight="1" x14ac:dyDescent="0.25">
      <c r="A49" s="13" t="s">
        <v>8</v>
      </c>
      <c r="B49" s="13" t="s">
        <v>166</v>
      </c>
      <c r="C49" s="13" t="s">
        <v>170</v>
      </c>
      <c r="D49" s="13">
        <v>46</v>
      </c>
      <c r="E49" s="13"/>
      <c r="F49" s="13" t="s">
        <v>171</v>
      </c>
      <c r="G49" s="13" t="s">
        <v>31</v>
      </c>
      <c r="H49" s="13" t="s">
        <v>31</v>
      </c>
      <c r="I49" s="13" t="s">
        <v>172</v>
      </c>
    </row>
    <row r="50" spans="1:11" ht="13.9" customHeight="1" x14ac:dyDescent="0.25">
      <c r="A50" s="13" t="s">
        <v>8</v>
      </c>
      <c r="B50" s="13" t="s">
        <v>166</v>
      </c>
      <c r="C50" s="13" t="s">
        <v>173</v>
      </c>
      <c r="D50" s="13">
        <v>47</v>
      </c>
      <c r="E50" s="13"/>
      <c r="F50" s="13" t="s">
        <v>174</v>
      </c>
      <c r="G50" s="13" t="s">
        <v>31</v>
      </c>
      <c r="H50" s="13" t="s">
        <v>31</v>
      </c>
      <c r="I50" s="13" t="s">
        <v>175</v>
      </c>
    </row>
    <row r="51" spans="1:11" x14ac:dyDescent="0.25">
      <c r="A51" s="13" t="s">
        <v>8</v>
      </c>
      <c r="B51" s="13" t="s">
        <v>166</v>
      </c>
      <c r="C51" s="13" t="s">
        <v>176</v>
      </c>
      <c r="D51" s="13">
        <v>48</v>
      </c>
      <c r="E51" s="13"/>
      <c r="F51" s="13" t="s">
        <v>177</v>
      </c>
      <c r="G51" s="13" t="s">
        <v>31</v>
      </c>
      <c r="H51" s="13" t="s">
        <v>31</v>
      </c>
      <c r="I51" s="13" t="s">
        <v>178</v>
      </c>
    </row>
    <row r="52" spans="1:11" x14ac:dyDescent="0.25">
      <c r="A52" s="13" t="s">
        <v>8</v>
      </c>
      <c r="B52" s="13" t="s">
        <v>141</v>
      </c>
      <c r="C52" s="13" t="s">
        <v>179</v>
      </c>
      <c r="D52" s="13">
        <v>49</v>
      </c>
      <c r="E52" s="13"/>
      <c r="F52" s="13" t="s">
        <v>180</v>
      </c>
      <c r="G52" s="13" t="s">
        <v>31</v>
      </c>
      <c r="H52" s="13" t="s">
        <v>31</v>
      </c>
      <c r="I52" s="13" t="s">
        <v>181</v>
      </c>
      <c r="K52" s="20"/>
    </row>
    <row r="53" spans="1:11" s="8" customFormat="1" ht="15.6" customHeight="1" x14ac:dyDescent="0.25">
      <c r="A53" s="18" t="s">
        <v>9</v>
      </c>
      <c r="B53" s="18" t="s">
        <v>182</v>
      </c>
      <c r="C53" s="18" t="s">
        <v>183</v>
      </c>
      <c r="D53" s="19" t="s">
        <v>184</v>
      </c>
      <c r="E53" s="18"/>
      <c r="F53" s="18" t="s">
        <v>185</v>
      </c>
      <c r="G53" s="18" t="s">
        <v>186</v>
      </c>
      <c r="H53" s="18" t="s">
        <v>187</v>
      </c>
      <c r="I53" s="18" t="s">
        <v>186</v>
      </c>
      <c r="K53" s="21" t="s">
        <v>188</v>
      </c>
    </row>
    <row r="54" spans="1:11" s="8" customFormat="1" ht="15.6" customHeight="1" x14ac:dyDescent="0.25">
      <c r="A54" s="18" t="s">
        <v>9</v>
      </c>
      <c r="B54" s="18" t="s">
        <v>182</v>
      </c>
      <c r="C54" s="18" t="s">
        <v>189</v>
      </c>
      <c r="D54" s="18">
        <v>50</v>
      </c>
      <c r="E54" s="18"/>
      <c r="F54" s="18" t="s">
        <v>190</v>
      </c>
      <c r="G54" s="18" t="s">
        <v>191</v>
      </c>
      <c r="H54" s="18" t="s">
        <v>192</v>
      </c>
      <c r="I54" s="18" t="s">
        <v>191</v>
      </c>
      <c r="K54" s="22"/>
    </row>
    <row r="55" spans="1:11" ht="15.6" customHeight="1" x14ac:dyDescent="0.25">
      <c r="A55" s="13" t="s">
        <v>9</v>
      </c>
      <c r="B55" s="13" t="s">
        <v>182</v>
      </c>
      <c r="C55" s="13" t="s">
        <v>193</v>
      </c>
      <c r="D55" s="13">
        <v>51</v>
      </c>
      <c r="E55" s="13"/>
      <c r="F55" s="13" t="s">
        <v>194</v>
      </c>
      <c r="G55" s="13" t="s">
        <v>195</v>
      </c>
      <c r="H55" s="13" t="s">
        <v>31</v>
      </c>
      <c r="I55" s="13" t="s">
        <v>195</v>
      </c>
    </row>
    <row r="56" spans="1:11" ht="15.6" customHeight="1" x14ac:dyDescent="0.25">
      <c r="A56" s="13" t="s">
        <v>9</v>
      </c>
      <c r="B56" s="13" t="s">
        <v>182</v>
      </c>
      <c r="C56" s="13" t="s">
        <v>196</v>
      </c>
      <c r="D56" s="13">
        <v>52</v>
      </c>
      <c r="E56" s="13"/>
      <c r="F56" s="13" t="s">
        <v>197</v>
      </c>
      <c r="G56" s="13" t="s">
        <v>198</v>
      </c>
      <c r="H56" s="13" t="s">
        <v>31</v>
      </c>
      <c r="I56" s="13" t="s">
        <v>198</v>
      </c>
    </row>
    <row r="57" spans="1:11" ht="15.6" customHeight="1" x14ac:dyDescent="0.25">
      <c r="A57" s="13" t="s">
        <v>9</v>
      </c>
      <c r="B57" s="13" t="s">
        <v>182</v>
      </c>
      <c r="C57" s="13" t="s">
        <v>199</v>
      </c>
      <c r="D57" s="13">
        <v>53</v>
      </c>
      <c r="E57" s="13"/>
      <c r="F57" s="13" t="s">
        <v>200</v>
      </c>
      <c r="G57" s="13" t="s">
        <v>201</v>
      </c>
      <c r="H57" s="13" t="s">
        <v>31</v>
      </c>
      <c r="I57" s="13" t="s">
        <v>201</v>
      </c>
    </row>
    <row r="58" spans="1:11" ht="15.6" customHeight="1" x14ac:dyDescent="0.25">
      <c r="A58" s="13" t="s">
        <v>9</v>
      </c>
      <c r="B58" s="13" t="s">
        <v>182</v>
      </c>
      <c r="C58" s="13" t="s">
        <v>202</v>
      </c>
      <c r="D58" s="13">
        <v>54</v>
      </c>
      <c r="E58" s="13"/>
      <c r="F58" s="13" t="s">
        <v>203</v>
      </c>
      <c r="G58" s="13" t="s">
        <v>204</v>
      </c>
      <c r="H58" s="13" t="s">
        <v>31</v>
      </c>
      <c r="I58" s="13" t="s">
        <v>204</v>
      </c>
    </row>
    <row r="59" spans="1:11" ht="15.6" customHeight="1" x14ac:dyDescent="0.25">
      <c r="A59" s="13" t="s">
        <v>9</v>
      </c>
      <c r="B59" s="13" t="s">
        <v>182</v>
      </c>
      <c r="C59" s="13" t="s">
        <v>205</v>
      </c>
      <c r="D59" s="13">
        <v>55</v>
      </c>
      <c r="E59" s="13"/>
      <c r="F59" s="13" t="s">
        <v>206</v>
      </c>
      <c r="G59" s="13" t="s">
        <v>207</v>
      </c>
      <c r="H59" s="13" t="s">
        <v>31</v>
      </c>
      <c r="I59" s="13" t="s">
        <v>207</v>
      </c>
    </row>
    <row r="60" spans="1:11" ht="15.6" customHeight="1" x14ac:dyDescent="0.25">
      <c r="A60" s="13" t="s">
        <v>9</v>
      </c>
      <c r="B60" s="13" t="s">
        <v>182</v>
      </c>
      <c r="C60" s="13" t="s">
        <v>208</v>
      </c>
      <c r="D60" s="13">
        <v>56</v>
      </c>
      <c r="E60" s="13"/>
      <c r="F60" s="13" t="s">
        <v>209</v>
      </c>
      <c r="G60" s="13" t="s">
        <v>31</v>
      </c>
      <c r="H60" s="13" t="s">
        <v>210</v>
      </c>
      <c r="I60" s="13" t="s">
        <v>31</v>
      </c>
      <c r="K60" s="20"/>
    </row>
    <row r="61" spans="1:11" ht="15.6" customHeight="1" x14ac:dyDescent="0.25">
      <c r="A61" s="13" t="s">
        <v>9</v>
      </c>
      <c r="B61" s="13" t="s">
        <v>182</v>
      </c>
      <c r="C61" s="13" t="s">
        <v>211</v>
      </c>
      <c r="D61" s="13">
        <v>57</v>
      </c>
      <c r="E61" s="13"/>
      <c r="F61" s="13" t="s">
        <v>212</v>
      </c>
      <c r="G61" s="13" t="s">
        <v>31</v>
      </c>
      <c r="H61" s="13" t="s">
        <v>213</v>
      </c>
      <c r="I61" s="13" t="s">
        <v>31</v>
      </c>
    </row>
    <row r="62" spans="1:11" ht="15.6" customHeight="1" x14ac:dyDescent="0.25">
      <c r="A62" s="13" t="s">
        <v>9</v>
      </c>
      <c r="B62" s="13" t="s">
        <v>182</v>
      </c>
      <c r="C62" s="13" t="s">
        <v>214</v>
      </c>
      <c r="D62" s="13">
        <v>58</v>
      </c>
      <c r="E62" s="13"/>
      <c r="F62" s="13" t="s">
        <v>215</v>
      </c>
      <c r="G62" s="13" t="s">
        <v>31</v>
      </c>
      <c r="H62" s="13" t="s">
        <v>216</v>
      </c>
      <c r="I62" s="13" t="s">
        <v>31</v>
      </c>
    </row>
    <row r="63" spans="1:11" ht="15.6" customHeight="1" x14ac:dyDescent="0.25">
      <c r="A63" s="13" t="s">
        <v>9</v>
      </c>
      <c r="B63" s="13" t="s">
        <v>182</v>
      </c>
      <c r="C63" s="13" t="s">
        <v>217</v>
      </c>
      <c r="D63" s="13">
        <v>59</v>
      </c>
      <c r="E63" s="13"/>
      <c r="F63" s="13" t="s">
        <v>218</v>
      </c>
      <c r="G63" s="13" t="s">
        <v>219</v>
      </c>
      <c r="H63" s="13" t="s">
        <v>219</v>
      </c>
      <c r="I63" s="13" t="s">
        <v>219</v>
      </c>
    </row>
    <row r="64" spans="1:11" ht="15.6" customHeight="1" x14ac:dyDescent="0.25">
      <c r="A64" s="13" t="s">
        <v>9</v>
      </c>
      <c r="B64" s="13" t="s">
        <v>182</v>
      </c>
      <c r="C64" s="13" t="s">
        <v>220</v>
      </c>
      <c r="D64" s="13">
        <v>60</v>
      </c>
      <c r="E64" s="13"/>
      <c r="F64" s="13" t="s">
        <v>221</v>
      </c>
      <c r="G64" s="13" t="s">
        <v>222</v>
      </c>
      <c r="H64" s="13" t="s">
        <v>222</v>
      </c>
      <c r="I64" s="13" t="s">
        <v>222</v>
      </c>
    </row>
    <row r="65" spans="1:13" ht="15.6" customHeight="1" x14ac:dyDescent="0.25">
      <c r="A65" s="13" t="s">
        <v>9</v>
      </c>
      <c r="B65" s="13" t="s">
        <v>182</v>
      </c>
      <c r="C65" s="13" t="s">
        <v>223</v>
      </c>
      <c r="D65" s="13">
        <v>61</v>
      </c>
      <c r="E65" s="13"/>
      <c r="F65" s="13" t="s">
        <v>224</v>
      </c>
      <c r="G65" s="5" t="s">
        <v>225</v>
      </c>
      <c r="H65" s="5" t="s">
        <v>226</v>
      </c>
      <c r="I65" s="5" t="s">
        <v>225</v>
      </c>
    </row>
    <row r="66" spans="1:13" ht="15.6" customHeight="1" x14ac:dyDescent="0.25">
      <c r="A66" s="13" t="s">
        <v>9</v>
      </c>
      <c r="B66" s="13" t="s">
        <v>182</v>
      </c>
      <c r="C66" s="13" t="s">
        <v>227</v>
      </c>
      <c r="D66" s="13">
        <v>62</v>
      </c>
      <c r="E66" s="13" t="s">
        <v>228</v>
      </c>
      <c r="F66" s="13" t="s">
        <v>229</v>
      </c>
      <c r="G66" s="13" t="s">
        <v>31</v>
      </c>
      <c r="H66" s="13" t="s">
        <v>31</v>
      </c>
      <c r="I66" s="13" t="s">
        <v>31</v>
      </c>
    </row>
    <row r="67" spans="1:13" ht="15.6" customHeight="1" x14ac:dyDescent="0.25">
      <c r="A67" s="13" t="s">
        <v>9</v>
      </c>
      <c r="B67" s="13" t="s">
        <v>182</v>
      </c>
      <c r="C67" s="13" t="s">
        <v>230</v>
      </c>
      <c r="D67" s="13">
        <v>63</v>
      </c>
      <c r="E67" s="13"/>
      <c r="F67" s="13" t="s">
        <v>231</v>
      </c>
      <c r="G67" s="13" t="s">
        <v>232</v>
      </c>
      <c r="H67" s="13"/>
      <c r="I67" s="13" t="s">
        <v>232</v>
      </c>
    </row>
    <row r="68" spans="1:13" ht="15.6" customHeight="1" x14ac:dyDescent="0.25">
      <c r="A68" s="13" t="s">
        <v>9</v>
      </c>
      <c r="B68" s="13" t="s">
        <v>182</v>
      </c>
      <c r="C68" s="13" t="s">
        <v>233</v>
      </c>
      <c r="D68" s="13">
        <v>64</v>
      </c>
      <c r="E68" s="13"/>
      <c r="F68" s="13" t="s">
        <v>234</v>
      </c>
      <c r="G68" s="13" t="s">
        <v>31</v>
      </c>
      <c r="H68" s="13" t="s">
        <v>235</v>
      </c>
      <c r="I68" s="13" t="s">
        <v>31</v>
      </c>
    </row>
    <row r="69" spans="1:13" ht="15.6" customHeight="1" x14ac:dyDescent="0.25">
      <c r="A69" s="13" t="s">
        <v>9</v>
      </c>
      <c r="B69" s="13" t="s">
        <v>182</v>
      </c>
      <c r="C69" s="13" t="s">
        <v>236</v>
      </c>
      <c r="D69" s="13">
        <v>65</v>
      </c>
      <c r="E69" s="13"/>
      <c r="F69" s="13" t="s">
        <v>237</v>
      </c>
      <c r="G69" s="13" t="s">
        <v>238</v>
      </c>
      <c r="H69" s="13" t="s">
        <v>31</v>
      </c>
      <c r="I69" s="13" t="s">
        <v>238</v>
      </c>
    </row>
    <row r="70" spans="1:13" ht="15.6" customHeight="1" x14ac:dyDescent="0.25">
      <c r="A70" s="13" t="s">
        <v>9</v>
      </c>
      <c r="B70" s="13" t="s">
        <v>182</v>
      </c>
      <c r="C70" s="13" t="s">
        <v>239</v>
      </c>
      <c r="D70" s="13">
        <v>66</v>
      </c>
      <c r="E70" s="13"/>
      <c r="F70" s="13" t="s">
        <v>240</v>
      </c>
      <c r="G70" s="13" t="s">
        <v>241</v>
      </c>
      <c r="H70" s="13" t="s">
        <v>31</v>
      </c>
      <c r="I70" s="13" t="s">
        <v>241</v>
      </c>
    </row>
    <row r="71" spans="1:13" ht="15.6" customHeight="1" x14ac:dyDescent="0.25">
      <c r="A71" s="13" t="s">
        <v>9</v>
      </c>
      <c r="B71" s="13" t="s">
        <v>182</v>
      </c>
      <c r="C71" s="13" t="s">
        <v>242</v>
      </c>
      <c r="D71" s="13">
        <v>67</v>
      </c>
      <c r="E71" s="13"/>
      <c r="F71" s="13" t="s">
        <v>243</v>
      </c>
      <c r="G71" s="13" t="s">
        <v>244</v>
      </c>
      <c r="H71" s="13" t="s">
        <v>31</v>
      </c>
      <c r="I71" s="5" t="s">
        <v>245</v>
      </c>
    </row>
    <row r="72" spans="1:13" ht="15.6" customHeight="1" x14ac:dyDescent="0.25">
      <c r="A72" s="13" t="s">
        <v>9</v>
      </c>
      <c r="B72" s="13" t="s">
        <v>182</v>
      </c>
      <c r="C72" s="13" t="s">
        <v>246</v>
      </c>
      <c r="D72" s="13">
        <v>68</v>
      </c>
      <c r="E72" s="13"/>
      <c r="F72" s="13" t="s">
        <v>247</v>
      </c>
      <c r="G72" s="13" t="s">
        <v>248</v>
      </c>
      <c r="H72" s="13" t="s">
        <v>31</v>
      </c>
      <c r="I72" s="13" t="s">
        <v>249</v>
      </c>
    </row>
    <row r="73" spans="1:13" ht="15.6" customHeight="1" x14ac:dyDescent="0.25">
      <c r="A73" s="13" t="s">
        <v>9</v>
      </c>
      <c r="B73" s="13" t="s">
        <v>182</v>
      </c>
      <c r="C73" s="13" t="s">
        <v>250</v>
      </c>
      <c r="D73" s="13">
        <v>69</v>
      </c>
      <c r="E73" s="13"/>
      <c r="F73" s="13" t="s">
        <v>251</v>
      </c>
      <c r="G73" s="13" t="s">
        <v>252</v>
      </c>
      <c r="H73" s="13" t="s">
        <v>31</v>
      </c>
      <c r="I73" s="13" t="s">
        <v>253</v>
      </c>
    </row>
    <row r="74" spans="1:13" ht="15.6" customHeight="1" x14ac:dyDescent="0.25">
      <c r="A74" s="13" t="s">
        <v>9</v>
      </c>
      <c r="B74" s="13" t="s">
        <v>182</v>
      </c>
      <c r="C74" s="13" t="s">
        <v>254</v>
      </c>
      <c r="D74" s="13">
        <v>71</v>
      </c>
      <c r="E74" s="13"/>
      <c r="F74" s="13" t="s">
        <v>255</v>
      </c>
      <c r="G74" s="13" t="s">
        <v>256</v>
      </c>
      <c r="H74" s="13" t="s">
        <v>31</v>
      </c>
      <c r="I74" s="13" t="s">
        <v>256</v>
      </c>
    </row>
    <row r="75" spans="1:13" s="8" customFormat="1" ht="15.6" customHeight="1" x14ac:dyDescent="0.25">
      <c r="A75" s="18" t="s">
        <v>9</v>
      </c>
      <c r="B75" s="18" t="s">
        <v>182</v>
      </c>
      <c r="C75" s="18" t="s">
        <v>257</v>
      </c>
      <c r="D75" s="19" t="s">
        <v>258</v>
      </c>
      <c r="E75" s="18"/>
      <c r="F75" s="18" t="s">
        <v>259</v>
      </c>
      <c r="G75" s="18" t="s">
        <v>260</v>
      </c>
      <c r="H75" s="18"/>
      <c r="I75" s="18"/>
    </row>
    <row r="76" spans="1:13" ht="15.6" customHeight="1" x14ac:dyDescent="0.25">
      <c r="A76" s="13" t="s">
        <v>49</v>
      </c>
      <c r="B76" s="13" t="s">
        <v>261</v>
      </c>
      <c r="C76" s="13" t="s">
        <v>262</v>
      </c>
      <c r="D76" s="13">
        <v>72</v>
      </c>
      <c r="E76" s="13"/>
      <c r="F76" s="13" t="s">
        <v>263</v>
      </c>
      <c r="G76" s="13" t="s">
        <v>264</v>
      </c>
      <c r="H76" s="13" t="s">
        <v>265</v>
      </c>
      <c r="I76" s="13" t="s">
        <v>31</v>
      </c>
      <c r="L76">
        <v>3</v>
      </c>
      <c r="M76">
        <v>5</v>
      </c>
    </row>
    <row r="77" spans="1:13" ht="14.45" customHeight="1" x14ac:dyDescent="0.25">
      <c r="A77" s="13" t="s">
        <v>49</v>
      </c>
      <c r="B77" s="13" t="s">
        <v>261</v>
      </c>
      <c r="C77" s="13" t="s">
        <v>266</v>
      </c>
      <c r="D77" s="13">
        <v>73</v>
      </c>
      <c r="E77" s="13"/>
      <c r="F77" s="13" t="s">
        <v>267</v>
      </c>
      <c r="G77" s="13" t="s">
        <v>268</v>
      </c>
      <c r="H77" s="13" t="s">
        <v>269</v>
      </c>
      <c r="I77" s="13" t="s">
        <v>31</v>
      </c>
      <c r="L77">
        <v>3</v>
      </c>
      <c r="M77">
        <v>5</v>
      </c>
    </row>
    <row r="78" spans="1:13" x14ac:dyDescent="0.25">
      <c r="A78" s="13" t="s">
        <v>49</v>
      </c>
      <c r="B78" s="13" t="s">
        <v>261</v>
      </c>
      <c r="C78" s="13" t="s">
        <v>270</v>
      </c>
      <c r="D78" s="13">
        <v>74</v>
      </c>
      <c r="E78" s="13"/>
      <c r="F78" s="13" t="s">
        <v>271</v>
      </c>
      <c r="G78" s="13" t="s">
        <v>272</v>
      </c>
      <c r="H78" s="5" t="s">
        <v>273</v>
      </c>
      <c r="I78" s="13" t="s">
        <v>31</v>
      </c>
      <c r="L78">
        <v>3</v>
      </c>
      <c r="M78">
        <v>5</v>
      </c>
    </row>
    <row r="79" spans="1:13" ht="16.149999999999999" customHeight="1" x14ac:dyDescent="0.25">
      <c r="A79" s="13" t="s">
        <v>49</v>
      </c>
      <c r="B79" s="13" t="s">
        <v>261</v>
      </c>
      <c r="C79" s="13" t="s">
        <v>274</v>
      </c>
      <c r="D79" s="13">
        <v>75</v>
      </c>
      <c r="E79" s="13"/>
      <c r="F79" s="13" t="s">
        <v>177</v>
      </c>
      <c r="G79" s="13" t="s">
        <v>275</v>
      </c>
      <c r="H79" s="13" t="s">
        <v>276</v>
      </c>
      <c r="I79" s="13" t="s">
        <v>31</v>
      </c>
    </row>
    <row r="80" spans="1:13" x14ac:dyDescent="0.25">
      <c r="A80" s="13" t="s">
        <v>49</v>
      </c>
      <c r="B80" s="13" t="s">
        <v>261</v>
      </c>
      <c r="C80" s="13" t="s">
        <v>277</v>
      </c>
      <c r="D80" s="13">
        <v>76</v>
      </c>
      <c r="E80" s="13"/>
      <c r="F80" s="13" t="s">
        <v>278</v>
      </c>
      <c r="G80" s="13" t="s">
        <v>279</v>
      </c>
      <c r="H80" s="13" t="s">
        <v>279</v>
      </c>
      <c r="I80" s="13" t="s">
        <v>31</v>
      </c>
    </row>
    <row r="81" spans="1:14" x14ac:dyDescent="0.25">
      <c r="A81" s="13" t="s">
        <v>49</v>
      </c>
      <c r="B81" s="13" t="s">
        <v>261</v>
      </c>
      <c r="C81" s="13" t="s">
        <v>280</v>
      </c>
      <c r="D81" s="13">
        <v>77</v>
      </c>
      <c r="E81" s="13"/>
      <c r="F81" s="13" t="s">
        <v>281</v>
      </c>
      <c r="G81" s="13" t="s">
        <v>282</v>
      </c>
      <c r="H81" s="13" t="s">
        <v>283</v>
      </c>
      <c r="I81" s="13" t="s">
        <v>31</v>
      </c>
    </row>
    <row r="82" spans="1:14" x14ac:dyDescent="0.25">
      <c r="A82" s="13" t="s">
        <v>49</v>
      </c>
      <c r="B82" s="13" t="s">
        <v>261</v>
      </c>
      <c r="C82" s="13" t="s">
        <v>284</v>
      </c>
      <c r="D82" s="13">
        <v>78</v>
      </c>
      <c r="E82" s="13"/>
      <c r="F82" s="13" t="s">
        <v>285</v>
      </c>
      <c r="G82" s="18" t="s">
        <v>286</v>
      </c>
      <c r="H82" s="18" t="s">
        <v>286</v>
      </c>
      <c r="I82" s="13" t="s">
        <v>31</v>
      </c>
      <c r="K82" s="20"/>
    </row>
    <row r="83" spans="1:14" x14ac:dyDescent="0.25">
      <c r="A83" s="13" t="s">
        <v>49</v>
      </c>
      <c r="B83" s="13" t="s">
        <v>261</v>
      </c>
      <c r="C83" s="13" t="s">
        <v>287</v>
      </c>
      <c r="D83" s="13">
        <v>80</v>
      </c>
      <c r="E83" s="13"/>
      <c r="F83" s="13" t="s">
        <v>288</v>
      </c>
      <c r="G83" s="15" t="s">
        <v>289</v>
      </c>
      <c r="H83" s="15" t="s">
        <v>290</v>
      </c>
      <c r="I83" s="13" t="s">
        <v>31</v>
      </c>
    </row>
    <row r="84" spans="1:14" s="24" customFormat="1" x14ac:dyDescent="0.25">
      <c r="A84" s="73" t="s">
        <v>49</v>
      </c>
      <c r="B84" s="73" t="s">
        <v>261</v>
      </c>
      <c r="C84" s="73" t="s">
        <v>291</v>
      </c>
      <c r="D84" s="73">
        <v>81</v>
      </c>
      <c r="E84" s="23"/>
      <c r="F84" s="23" t="s">
        <v>292</v>
      </c>
      <c r="G84" s="72" t="s">
        <v>293</v>
      </c>
      <c r="H84" s="73" t="s">
        <v>294</v>
      </c>
      <c r="I84" s="23" t="s">
        <v>31</v>
      </c>
      <c r="L84" s="24">
        <v>3</v>
      </c>
      <c r="N84" s="24" t="s">
        <v>42</v>
      </c>
    </row>
    <row r="85" spans="1:14" x14ac:dyDescent="0.25">
      <c r="A85" s="73" t="s">
        <v>49</v>
      </c>
      <c r="B85" s="73" t="s">
        <v>261</v>
      </c>
      <c r="C85" s="73" t="s">
        <v>295</v>
      </c>
      <c r="D85" s="73">
        <v>82</v>
      </c>
      <c r="E85" s="13"/>
      <c r="F85" s="13" t="s">
        <v>296</v>
      </c>
      <c r="G85" s="13" t="s">
        <v>297</v>
      </c>
      <c r="H85" s="13" t="s">
        <v>297</v>
      </c>
      <c r="I85" s="13" t="s">
        <v>31</v>
      </c>
      <c r="L85">
        <v>3</v>
      </c>
      <c r="M85">
        <v>4</v>
      </c>
    </row>
    <row r="86" spans="1:14" s="24" customFormat="1" x14ac:dyDescent="0.25">
      <c r="A86" s="73" t="s">
        <v>49</v>
      </c>
      <c r="B86" s="73" t="s">
        <v>261</v>
      </c>
      <c r="C86" s="73" t="s">
        <v>298</v>
      </c>
      <c r="D86" s="73">
        <v>83</v>
      </c>
      <c r="E86" s="23"/>
      <c r="F86" s="23" t="s">
        <v>299</v>
      </c>
      <c r="G86" s="73" t="s">
        <v>300</v>
      </c>
      <c r="H86" s="73" t="s">
        <v>31</v>
      </c>
      <c r="I86" s="23" t="s">
        <v>31</v>
      </c>
      <c r="K86" s="25" t="s">
        <v>301</v>
      </c>
      <c r="L86" s="24">
        <v>3</v>
      </c>
      <c r="N86" t="s">
        <v>42</v>
      </c>
    </row>
    <row r="87" spans="1:14" x14ac:dyDescent="0.25">
      <c r="A87" s="13" t="s">
        <v>49</v>
      </c>
      <c r="B87" s="13" t="s">
        <v>261</v>
      </c>
      <c r="C87" s="13" t="s">
        <v>302</v>
      </c>
      <c r="D87" s="13">
        <v>84</v>
      </c>
      <c r="E87" s="13"/>
      <c r="F87" s="13" t="s">
        <v>303</v>
      </c>
      <c r="G87" s="13" t="s">
        <v>304</v>
      </c>
      <c r="H87" s="5" t="s">
        <v>305</v>
      </c>
      <c r="I87" s="13" t="s">
        <v>31</v>
      </c>
      <c r="L87">
        <v>3</v>
      </c>
      <c r="M87">
        <v>5</v>
      </c>
    </row>
    <row r="88" spans="1:14" x14ac:dyDescent="0.25">
      <c r="A88" s="13" t="s">
        <v>49</v>
      </c>
      <c r="B88" s="13" t="s">
        <v>261</v>
      </c>
      <c r="C88" s="13" t="s">
        <v>306</v>
      </c>
      <c r="D88" s="13">
        <v>85</v>
      </c>
      <c r="E88" s="13"/>
      <c r="F88" s="13" t="s">
        <v>307</v>
      </c>
      <c r="G88" s="13" t="s">
        <v>308</v>
      </c>
      <c r="H88" s="13" t="s">
        <v>308</v>
      </c>
      <c r="I88" s="13" t="s">
        <v>31</v>
      </c>
      <c r="L88">
        <v>3</v>
      </c>
      <c r="M88">
        <v>5</v>
      </c>
    </row>
    <row r="89" spans="1:14" x14ac:dyDescent="0.25">
      <c r="A89" s="13" t="s">
        <v>49</v>
      </c>
      <c r="B89" s="13" t="s">
        <v>261</v>
      </c>
      <c r="C89" s="5" t="s">
        <v>309</v>
      </c>
      <c r="D89" s="13">
        <v>86</v>
      </c>
      <c r="E89" s="13"/>
      <c r="F89" s="13" t="s">
        <v>310</v>
      </c>
      <c r="G89" s="13" t="s">
        <v>311</v>
      </c>
      <c r="H89" s="13" t="s">
        <v>311</v>
      </c>
      <c r="I89" s="13" t="s">
        <v>31</v>
      </c>
      <c r="M89">
        <v>5</v>
      </c>
    </row>
    <row r="90" spans="1:14" x14ac:dyDescent="0.25">
      <c r="A90" s="13" t="s">
        <v>9</v>
      </c>
      <c r="B90" s="13" t="s">
        <v>312</v>
      </c>
      <c r="C90" s="13" t="s">
        <v>313</v>
      </c>
      <c r="D90" s="13">
        <v>87</v>
      </c>
      <c r="E90" s="13"/>
      <c r="F90" s="13" t="s">
        <v>314</v>
      </c>
      <c r="G90" s="13" t="s">
        <v>315</v>
      </c>
      <c r="H90" s="13" t="s">
        <v>316</v>
      </c>
      <c r="I90" s="13" t="s">
        <v>31</v>
      </c>
    </row>
    <row r="91" spans="1:14" ht="16.899999999999999" customHeight="1" x14ac:dyDescent="0.25">
      <c r="A91" s="13" t="s">
        <v>9</v>
      </c>
      <c r="B91" s="13" t="s">
        <v>317</v>
      </c>
      <c r="C91" s="13" t="s">
        <v>318</v>
      </c>
      <c r="D91" s="13">
        <v>88</v>
      </c>
      <c r="E91" s="13" t="s">
        <v>319</v>
      </c>
      <c r="F91" s="13" t="s">
        <v>320</v>
      </c>
      <c r="G91" s="26" t="s">
        <v>321</v>
      </c>
      <c r="H91" s="26" t="s">
        <v>321</v>
      </c>
      <c r="I91" s="26" t="s">
        <v>321</v>
      </c>
    </row>
    <row r="92" spans="1:14" ht="16.899999999999999" customHeight="1" x14ac:dyDescent="0.25">
      <c r="A92" s="13" t="s">
        <v>9</v>
      </c>
      <c r="B92" s="13" t="s">
        <v>317</v>
      </c>
      <c r="C92" s="13" t="s">
        <v>322</v>
      </c>
      <c r="D92" s="13">
        <v>89</v>
      </c>
      <c r="E92" s="13" t="s">
        <v>319</v>
      </c>
      <c r="F92" s="13" t="s">
        <v>323</v>
      </c>
      <c r="G92" s="26" t="s">
        <v>324</v>
      </c>
      <c r="H92" s="26" t="s">
        <v>324</v>
      </c>
      <c r="I92" s="26" t="s">
        <v>324</v>
      </c>
    </row>
    <row r="93" spans="1:14" ht="16.899999999999999" customHeight="1" x14ac:dyDescent="0.25">
      <c r="A93" s="13" t="s">
        <v>9</v>
      </c>
      <c r="B93" s="13" t="s">
        <v>317</v>
      </c>
      <c r="C93" s="13" t="s">
        <v>325</v>
      </c>
      <c r="D93" s="13">
        <v>90</v>
      </c>
      <c r="E93" s="13" t="s">
        <v>319</v>
      </c>
      <c r="F93" s="13" t="s">
        <v>326</v>
      </c>
      <c r="G93" s="27" t="s">
        <v>327</v>
      </c>
      <c r="H93" s="27" t="s">
        <v>327</v>
      </c>
      <c r="I93" s="27" t="s">
        <v>327</v>
      </c>
      <c r="L93">
        <v>3</v>
      </c>
      <c r="M93">
        <v>1</v>
      </c>
    </row>
    <row r="94" spans="1:14" ht="16.899999999999999" customHeight="1" x14ac:dyDescent="0.25">
      <c r="A94" s="13" t="s">
        <v>9</v>
      </c>
      <c r="B94" s="13" t="s">
        <v>317</v>
      </c>
      <c r="C94" s="13" t="s">
        <v>328</v>
      </c>
      <c r="D94" s="13">
        <v>91</v>
      </c>
      <c r="E94" s="13" t="s">
        <v>319</v>
      </c>
      <c r="F94" s="13" t="s">
        <v>329</v>
      </c>
      <c r="G94" s="27" t="s">
        <v>327</v>
      </c>
      <c r="H94" s="27" t="s">
        <v>327</v>
      </c>
      <c r="I94" s="27" t="s">
        <v>327</v>
      </c>
      <c r="L94">
        <v>3</v>
      </c>
      <c r="M94">
        <v>1</v>
      </c>
    </row>
    <row r="95" spans="1:14" ht="16.899999999999999" customHeight="1" x14ac:dyDescent="0.25">
      <c r="A95" s="13" t="s">
        <v>9</v>
      </c>
      <c r="B95" s="13" t="s">
        <v>317</v>
      </c>
      <c r="C95" s="13" t="s">
        <v>330</v>
      </c>
      <c r="D95" s="13">
        <v>92</v>
      </c>
      <c r="E95" s="13" t="s">
        <v>319</v>
      </c>
      <c r="F95" s="13" t="s">
        <v>331</v>
      </c>
      <c r="G95" s="27" t="s">
        <v>327</v>
      </c>
      <c r="H95" s="27" t="s">
        <v>327</v>
      </c>
      <c r="I95" s="27" t="s">
        <v>327</v>
      </c>
      <c r="L95">
        <v>3</v>
      </c>
      <c r="M95">
        <v>1</v>
      </c>
    </row>
    <row r="96" spans="1:14" ht="16.899999999999999" customHeight="1" x14ac:dyDescent="0.25">
      <c r="A96" s="13" t="s">
        <v>9</v>
      </c>
      <c r="B96" s="13" t="s">
        <v>317</v>
      </c>
      <c r="C96" s="13" t="s">
        <v>332</v>
      </c>
      <c r="D96" s="13">
        <v>93</v>
      </c>
      <c r="E96" s="13" t="s">
        <v>319</v>
      </c>
      <c r="F96" s="13" t="s">
        <v>333</v>
      </c>
      <c r="G96" s="27" t="s">
        <v>327</v>
      </c>
      <c r="H96" s="27" t="s">
        <v>327</v>
      </c>
      <c r="I96" s="27" t="s">
        <v>327</v>
      </c>
      <c r="L96">
        <v>3</v>
      </c>
      <c r="M96">
        <v>1</v>
      </c>
    </row>
    <row r="97" spans="1:13" ht="16.899999999999999" customHeight="1" x14ac:dyDescent="0.25">
      <c r="A97" s="13" t="s">
        <v>9</v>
      </c>
      <c r="B97" s="13" t="s">
        <v>317</v>
      </c>
      <c r="C97" s="13" t="s">
        <v>334</v>
      </c>
      <c r="D97" s="13">
        <v>94</v>
      </c>
      <c r="E97" s="13" t="s">
        <v>319</v>
      </c>
      <c r="F97" s="13" t="s">
        <v>335</v>
      </c>
      <c r="G97" s="27" t="s">
        <v>327</v>
      </c>
      <c r="H97" s="27" t="s">
        <v>327</v>
      </c>
      <c r="I97" s="27" t="s">
        <v>327</v>
      </c>
      <c r="L97">
        <v>3</v>
      </c>
      <c r="M97">
        <v>1</v>
      </c>
    </row>
    <row r="98" spans="1:13" ht="16.899999999999999" customHeight="1" x14ac:dyDescent="0.25">
      <c r="A98" s="13" t="s">
        <v>9</v>
      </c>
      <c r="B98" s="13" t="s">
        <v>317</v>
      </c>
      <c r="C98" s="13" t="s">
        <v>336</v>
      </c>
      <c r="D98" s="13">
        <v>95</v>
      </c>
      <c r="E98" s="13" t="s">
        <v>319</v>
      </c>
      <c r="F98" s="13" t="s">
        <v>337</v>
      </c>
      <c r="G98" s="27" t="s">
        <v>327</v>
      </c>
      <c r="H98" s="27" t="s">
        <v>327</v>
      </c>
      <c r="I98" s="27" t="s">
        <v>327</v>
      </c>
      <c r="L98">
        <v>3</v>
      </c>
      <c r="M98">
        <v>1</v>
      </c>
    </row>
    <row r="99" spans="1:13" ht="16.899999999999999" customHeight="1" x14ac:dyDescent="0.25">
      <c r="A99" s="13" t="s">
        <v>9</v>
      </c>
      <c r="B99" s="13" t="s">
        <v>317</v>
      </c>
      <c r="C99" s="13" t="s">
        <v>338</v>
      </c>
      <c r="D99" s="13">
        <v>96</v>
      </c>
      <c r="E99" s="13" t="s">
        <v>319</v>
      </c>
      <c r="F99" s="13" t="s">
        <v>339</v>
      </c>
      <c r="G99" s="27" t="s">
        <v>327</v>
      </c>
      <c r="H99" s="27" t="s">
        <v>327</v>
      </c>
      <c r="I99" s="27" t="s">
        <v>327</v>
      </c>
      <c r="L99">
        <v>3</v>
      </c>
      <c r="M99">
        <v>1</v>
      </c>
    </row>
    <row r="100" spans="1:13" s="8" customFormat="1" ht="16.899999999999999" customHeight="1" x14ac:dyDescent="0.25">
      <c r="A100" s="18" t="s">
        <v>9</v>
      </c>
      <c r="B100" s="18" t="s">
        <v>317</v>
      </c>
      <c r="C100" s="18" t="s">
        <v>340</v>
      </c>
      <c r="D100" s="18">
        <v>97</v>
      </c>
      <c r="E100" s="18" t="s">
        <v>130</v>
      </c>
      <c r="F100" s="18"/>
      <c r="G100" s="28"/>
      <c r="H100" s="28"/>
      <c r="I100" s="28"/>
      <c r="L100">
        <v>3</v>
      </c>
      <c r="M100">
        <v>1</v>
      </c>
    </row>
    <row r="101" spans="1:13" ht="16.899999999999999" customHeight="1" x14ac:dyDescent="0.25">
      <c r="A101" s="13" t="s">
        <v>9</v>
      </c>
      <c r="B101" s="13" t="s">
        <v>317</v>
      </c>
      <c r="C101" s="13" t="s">
        <v>341</v>
      </c>
      <c r="D101" s="13">
        <v>98</v>
      </c>
      <c r="E101" s="13" t="s">
        <v>319</v>
      </c>
      <c r="F101" s="13" t="s">
        <v>342</v>
      </c>
      <c r="G101" s="27" t="s">
        <v>327</v>
      </c>
      <c r="H101" s="27" t="s">
        <v>327</v>
      </c>
      <c r="I101" s="27" t="s">
        <v>327</v>
      </c>
      <c r="L101">
        <v>3</v>
      </c>
      <c r="M101">
        <v>1</v>
      </c>
    </row>
    <row r="102" spans="1:13" ht="16.899999999999999" customHeight="1" x14ac:dyDescent="0.25">
      <c r="A102" s="13" t="s">
        <v>9</v>
      </c>
      <c r="B102" s="13" t="s">
        <v>317</v>
      </c>
      <c r="C102" s="13" t="s">
        <v>343</v>
      </c>
      <c r="D102" s="13">
        <v>99</v>
      </c>
      <c r="E102" s="13" t="s">
        <v>319</v>
      </c>
      <c r="F102" s="13" t="s">
        <v>344</v>
      </c>
      <c r="G102" s="27" t="s">
        <v>345</v>
      </c>
      <c r="H102" s="27" t="s">
        <v>345</v>
      </c>
      <c r="I102" s="27" t="s">
        <v>345</v>
      </c>
    </row>
    <row r="103" spans="1:13" ht="16.899999999999999" customHeight="1" x14ac:dyDescent="0.25">
      <c r="A103" s="13" t="s">
        <v>9</v>
      </c>
      <c r="B103" s="13" t="s">
        <v>317</v>
      </c>
      <c r="C103" s="13" t="s">
        <v>346</v>
      </c>
      <c r="D103" s="13">
        <v>100</v>
      </c>
      <c r="E103" s="13" t="s">
        <v>319</v>
      </c>
      <c r="F103" s="13" t="s">
        <v>347</v>
      </c>
      <c r="G103" s="27" t="s">
        <v>348</v>
      </c>
      <c r="H103" s="27" t="s">
        <v>348</v>
      </c>
      <c r="I103" s="27" t="s">
        <v>348</v>
      </c>
    </row>
    <row r="104" spans="1:13" ht="16.899999999999999" customHeight="1" x14ac:dyDescent="0.25">
      <c r="A104" s="13" t="s">
        <v>9</v>
      </c>
      <c r="B104" s="13" t="s">
        <v>317</v>
      </c>
      <c r="C104" s="13" t="s">
        <v>349</v>
      </c>
      <c r="D104" s="13">
        <v>101</v>
      </c>
      <c r="E104" s="13" t="s">
        <v>319</v>
      </c>
      <c r="F104" s="13" t="s">
        <v>350</v>
      </c>
      <c r="G104" s="27" t="s">
        <v>351</v>
      </c>
      <c r="H104" s="27" t="s">
        <v>351</v>
      </c>
      <c r="I104" s="27" t="s">
        <v>351</v>
      </c>
    </row>
    <row r="105" spans="1:13" ht="16.899999999999999" customHeight="1" x14ac:dyDescent="0.25">
      <c r="A105" s="13" t="s">
        <v>9</v>
      </c>
      <c r="B105" s="13" t="s">
        <v>317</v>
      </c>
      <c r="C105" s="13" t="s">
        <v>352</v>
      </c>
      <c r="D105" s="13">
        <v>102</v>
      </c>
      <c r="E105" s="13" t="s">
        <v>319</v>
      </c>
      <c r="F105" s="13" t="s">
        <v>353</v>
      </c>
      <c r="G105" s="27" t="s">
        <v>354</v>
      </c>
      <c r="H105" s="27" t="s">
        <v>354</v>
      </c>
      <c r="I105" s="27" t="s">
        <v>354</v>
      </c>
    </row>
    <row r="106" spans="1:13" ht="16.899999999999999" customHeight="1" x14ac:dyDescent="0.25">
      <c r="A106" s="13" t="s">
        <v>9</v>
      </c>
      <c r="B106" s="13" t="s">
        <v>317</v>
      </c>
      <c r="C106" s="13" t="s">
        <v>355</v>
      </c>
      <c r="D106" s="13">
        <v>103</v>
      </c>
      <c r="E106" s="13" t="s">
        <v>319</v>
      </c>
      <c r="F106" s="13" t="s">
        <v>356</v>
      </c>
      <c r="G106" s="27" t="s">
        <v>357</v>
      </c>
      <c r="H106" s="27" t="s">
        <v>357</v>
      </c>
      <c r="I106" s="27" t="s">
        <v>357</v>
      </c>
    </row>
    <row r="107" spans="1:13" s="8" customFormat="1" ht="16.899999999999999" customHeight="1" x14ac:dyDescent="0.25">
      <c r="A107" s="18" t="s">
        <v>9</v>
      </c>
      <c r="B107" s="18" t="s">
        <v>317</v>
      </c>
      <c r="C107" s="18" t="s">
        <v>358</v>
      </c>
      <c r="D107" s="18">
        <v>104</v>
      </c>
      <c r="E107" s="18" t="s">
        <v>319</v>
      </c>
      <c r="F107" s="18" t="s">
        <v>130</v>
      </c>
      <c r="G107" s="29"/>
      <c r="H107" s="29"/>
      <c r="I107" s="29"/>
    </row>
    <row r="108" spans="1:13" s="8" customFormat="1" ht="16.899999999999999" customHeight="1" thickBot="1" x14ac:dyDescent="0.3">
      <c r="A108" s="30" t="s">
        <v>9</v>
      </c>
      <c r="B108" s="30" t="s">
        <v>317</v>
      </c>
      <c r="C108" s="30" t="s">
        <v>359</v>
      </c>
      <c r="D108" s="30">
        <v>105</v>
      </c>
      <c r="E108" s="30" t="s">
        <v>319</v>
      </c>
      <c r="F108" s="30" t="s">
        <v>130</v>
      </c>
      <c r="G108" s="31" t="s">
        <v>360</v>
      </c>
      <c r="H108" s="31" t="s">
        <v>360</v>
      </c>
      <c r="I108" s="31" t="s">
        <v>360</v>
      </c>
    </row>
    <row r="110" spans="1:13" ht="15" customHeight="1" thickBot="1" x14ac:dyDescent="0.3">
      <c r="A110" s="32" t="s">
        <v>9</v>
      </c>
      <c r="B110" s="32"/>
      <c r="C110" s="32" t="s">
        <v>361</v>
      </c>
      <c r="D110" s="32">
        <v>107</v>
      </c>
      <c r="E110" s="32"/>
      <c r="F110" s="32" t="s">
        <v>362</v>
      </c>
      <c r="G110" s="33" t="s">
        <v>363</v>
      </c>
      <c r="H110" s="33" t="s">
        <v>363</v>
      </c>
      <c r="I110" s="33" t="s">
        <v>363</v>
      </c>
      <c r="J110" t="s">
        <v>364</v>
      </c>
    </row>
    <row r="111" spans="1:13" ht="15" customHeight="1" x14ac:dyDescent="0.25">
      <c r="A111" s="34" t="s">
        <v>9</v>
      </c>
      <c r="B111" s="34"/>
      <c r="C111" s="34" t="s">
        <v>365</v>
      </c>
      <c r="D111" s="48" t="s">
        <v>366</v>
      </c>
      <c r="E111" s="34"/>
      <c r="F111" s="34" t="s">
        <v>367</v>
      </c>
      <c r="G111" s="35"/>
      <c r="H111" s="35"/>
      <c r="I111" s="35"/>
    </row>
    <row r="112" spans="1:13" ht="15" customHeight="1" x14ac:dyDescent="0.25">
      <c r="A112" s="34" t="s">
        <v>9</v>
      </c>
      <c r="B112" s="34"/>
      <c r="C112" s="34" t="s">
        <v>368</v>
      </c>
      <c r="D112" s="48" t="s">
        <v>369</v>
      </c>
      <c r="E112" s="34"/>
      <c r="F112" s="34"/>
      <c r="G112" s="35"/>
      <c r="H112" s="35"/>
      <c r="I112" s="35"/>
    </row>
    <row r="113" spans="1:9" ht="15" customHeight="1" x14ac:dyDescent="0.25">
      <c r="A113" s="34" t="s">
        <v>9</v>
      </c>
      <c r="B113" s="34"/>
      <c r="C113" s="34" t="s">
        <v>370</v>
      </c>
      <c r="D113" s="48" t="s">
        <v>371</v>
      </c>
      <c r="E113" s="34"/>
      <c r="F113" s="34"/>
      <c r="G113" s="35"/>
      <c r="H113" s="35"/>
      <c r="I113" s="35"/>
    </row>
    <row r="114" spans="1:9" ht="15" customHeight="1" x14ac:dyDescent="0.25">
      <c r="A114" s="34" t="s">
        <v>9</v>
      </c>
      <c r="B114" s="34"/>
      <c r="C114" s="34" t="s">
        <v>372</v>
      </c>
      <c r="D114" s="48" t="s">
        <v>373</v>
      </c>
      <c r="E114" s="34"/>
      <c r="F114" s="34"/>
      <c r="G114" s="35"/>
      <c r="H114" s="35"/>
      <c r="I114" s="35"/>
    </row>
    <row r="115" spans="1:9" ht="15" customHeight="1" x14ac:dyDescent="0.25">
      <c r="A115" s="13" t="s">
        <v>9</v>
      </c>
      <c r="B115" s="13"/>
      <c r="C115" s="13" t="s">
        <v>374</v>
      </c>
      <c r="D115" s="49">
        <v>109</v>
      </c>
      <c r="E115" s="13"/>
      <c r="F115" s="13" t="s">
        <v>375</v>
      </c>
      <c r="G115" s="35"/>
      <c r="H115" s="35"/>
      <c r="I115" s="35"/>
    </row>
    <row r="116" spans="1:9" ht="15" customHeight="1" x14ac:dyDescent="0.25">
      <c r="B116" s="47" t="s">
        <v>376</v>
      </c>
      <c r="C116" s="47" t="s">
        <v>377</v>
      </c>
    </row>
    <row r="117" spans="1:9" ht="15" customHeight="1" x14ac:dyDescent="0.25">
      <c r="B117" s="47" t="s">
        <v>376</v>
      </c>
      <c r="C117" s="47" t="s">
        <v>378</v>
      </c>
    </row>
    <row r="118" spans="1:9" ht="15" customHeight="1" x14ac:dyDescent="0.25">
      <c r="B118" s="47" t="s">
        <v>376</v>
      </c>
      <c r="C118" s="47" t="s">
        <v>379</v>
      </c>
    </row>
    <row r="119" spans="1:9" ht="15" customHeight="1" x14ac:dyDescent="0.25">
      <c r="B119" s="47" t="s">
        <v>376</v>
      </c>
      <c r="C119" s="47" t="s">
        <v>380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83269-B135-4C94-84F4-E1C5B842096D}">
  <dimension ref="A1:D20"/>
  <sheetViews>
    <sheetView workbookViewId="0">
      <selection activeCell="A7" sqref="A7:XFD20"/>
    </sheetView>
  </sheetViews>
  <sheetFormatPr defaultRowHeight="15" x14ac:dyDescent="0.25"/>
  <cols>
    <col min="1" max="1" width="22.85546875" bestFit="1" customWidth="1"/>
    <col min="2" max="2" width="35.140625" bestFit="1" customWidth="1"/>
  </cols>
  <sheetData>
    <row r="1" spans="1:4" x14ac:dyDescent="0.25">
      <c r="A1">
        <v>59</v>
      </c>
      <c r="B1" t="s">
        <v>217</v>
      </c>
      <c r="C1">
        <v>0</v>
      </c>
      <c r="D1" t="s">
        <v>1143</v>
      </c>
    </row>
    <row r="2" spans="1:4" x14ac:dyDescent="0.25">
      <c r="A2">
        <v>59</v>
      </c>
      <c r="B2" t="s">
        <v>217</v>
      </c>
      <c r="C2">
        <v>1</v>
      </c>
      <c r="D2" t="s">
        <v>1144</v>
      </c>
    </row>
    <row r="3" spans="1:4" x14ac:dyDescent="0.25">
      <c r="A3">
        <v>59</v>
      </c>
      <c r="B3" t="s">
        <v>217</v>
      </c>
      <c r="C3">
        <v>2</v>
      </c>
      <c r="D3" t="s">
        <v>1145</v>
      </c>
    </row>
    <row r="4" spans="1:4" x14ac:dyDescent="0.25">
      <c r="A4">
        <v>59</v>
      </c>
      <c r="B4" t="s">
        <v>217</v>
      </c>
      <c r="C4">
        <v>3</v>
      </c>
      <c r="D4" t="s">
        <v>1146</v>
      </c>
    </row>
    <row r="5" spans="1:4" ht="16.5" customHeight="1" x14ac:dyDescent="0.25">
      <c r="A5">
        <v>59</v>
      </c>
      <c r="B5" t="s">
        <v>217</v>
      </c>
      <c r="C5">
        <v>4</v>
      </c>
      <c r="D5" t="s">
        <v>1147</v>
      </c>
    </row>
    <row r="7" spans="1:4" x14ac:dyDescent="0.25">
      <c r="A7">
        <v>84</v>
      </c>
      <c r="B7" t="s">
        <v>302</v>
      </c>
      <c r="C7">
        <v>0</v>
      </c>
      <c r="D7" t="s">
        <v>1148</v>
      </c>
    </row>
    <row r="8" spans="1:4" x14ac:dyDescent="0.25">
      <c r="A8">
        <v>84</v>
      </c>
      <c r="B8" t="s">
        <v>302</v>
      </c>
      <c r="C8">
        <v>1</v>
      </c>
      <c r="D8" t="s">
        <v>1149</v>
      </c>
    </row>
    <row r="9" spans="1:4" x14ac:dyDescent="0.25">
      <c r="A9">
        <v>84</v>
      </c>
      <c r="B9" t="s">
        <v>302</v>
      </c>
      <c r="C9">
        <v>2</v>
      </c>
      <c r="D9" t="s">
        <v>1150</v>
      </c>
    </row>
    <row r="10" spans="1:4" x14ac:dyDescent="0.25">
      <c r="A10">
        <v>84</v>
      </c>
      <c r="B10" t="s">
        <v>302</v>
      </c>
      <c r="C10">
        <v>3</v>
      </c>
      <c r="D10" t="s">
        <v>1151</v>
      </c>
    </row>
    <row r="11" spans="1:4" x14ac:dyDescent="0.25">
      <c r="A11">
        <v>84</v>
      </c>
      <c r="B11" t="s">
        <v>302</v>
      </c>
      <c r="C11">
        <v>4</v>
      </c>
      <c r="D11" t="s">
        <v>1152</v>
      </c>
    </row>
    <row r="12" spans="1:4" x14ac:dyDescent="0.25">
      <c r="A12">
        <v>84</v>
      </c>
      <c r="B12" t="s">
        <v>302</v>
      </c>
      <c r="C12">
        <v>5</v>
      </c>
      <c r="D12" t="s">
        <v>1153</v>
      </c>
    </row>
    <row r="13" spans="1:4" x14ac:dyDescent="0.25">
      <c r="A13">
        <v>84</v>
      </c>
      <c r="B13" t="s">
        <v>302</v>
      </c>
      <c r="C13">
        <v>6</v>
      </c>
      <c r="D13" t="s">
        <v>1154</v>
      </c>
    </row>
    <row r="14" spans="1:4" x14ac:dyDescent="0.25">
      <c r="A14">
        <v>85</v>
      </c>
      <c r="B14" t="s">
        <v>306</v>
      </c>
      <c r="C14">
        <v>0</v>
      </c>
      <c r="D14" t="s">
        <v>1148</v>
      </c>
    </row>
    <row r="15" spans="1:4" x14ac:dyDescent="0.25">
      <c r="A15">
        <v>85</v>
      </c>
      <c r="B15" t="s">
        <v>306</v>
      </c>
      <c r="C15">
        <v>1</v>
      </c>
      <c r="D15" t="s">
        <v>1149</v>
      </c>
    </row>
    <row r="16" spans="1:4" x14ac:dyDescent="0.25">
      <c r="A16">
        <v>85</v>
      </c>
      <c r="B16" t="s">
        <v>306</v>
      </c>
      <c r="C16">
        <v>2</v>
      </c>
      <c r="D16" t="s">
        <v>1150</v>
      </c>
    </row>
    <row r="17" spans="1:4" x14ac:dyDescent="0.25">
      <c r="A17">
        <v>85</v>
      </c>
      <c r="B17" t="s">
        <v>306</v>
      </c>
      <c r="C17">
        <v>3</v>
      </c>
      <c r="D17" t="s">
        <v>1151</v>
      </c>
    </row>
    <row r="18" spans="1:4" x14ac:dyDescent="0.25">
      <c r="A18">
        <v>85</v>
      </c>
      <c r="B18" t="s">
        <v>306</v>
      </c>
      <c r="C18">
        <v>4</v>
      </c>
      <c r="D18" t="s">
        <v>1152</v>
      </c>
    </row>
    <row r="19" spans="1:4" x14ac:dyDescent="0.25">
      <c r="A19">
        <v>85</v>
      </c>
      <c r="B19" t="s">
        <v>306</v>
      </c>
      <c r="C19">
        <v>5</v>
      </c>
      <c r="D19" t="s">
        <v>1153</v>
      </c>
    </row>
    <row r="20" spans="1:4" x14ac:dyDescent="0.25">
      <c r="A20">
        <v>85</v>
      </c>
      <c r="B20" t="s">
        <v>306</v>
      </c>
      <c r="C20">
        <v>6</v>
      </c>
      <c r="D20" t="s">
        <v>1154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87056-40F8-411C-94B7-BC75B699FCD4}">
  <dimension ref="A1:H1076"/>
  <sheetViews>
    <sheetView workbookViewId="0">
      <pane ySplit="1" topLeftCell="A2" activePane="bottomLeft" state="frozen"/>
      <selection pane="bottomLeft" activeCell="D17" sqref="D17"/>
    </sheetView>
  </sheetViews>
  <sheetFormatPr defaultColWidth="8.85546875" defaultRowHeight="15" x14ac:dyDescent="0.25"/>
  <cols>
    <col min="1" max="1" width="20.5703125" customWidth="1"/>
    <col min="2" max="2" width="26.7109375" bestFit="1" customWidth="1"/>
    <col min="3" max="3" width="6" bestFit="1" customWidth="1"/>
    <col min="4" max="4" width="49" customWidth="1"/>
    <col min="5" max="5" width="45.42578125" customWidth="1"/>
    <col min="6" max="6" width="28.28515625" customWidth="1"/>
  </cols>
  <sheetData>
    <row r="1" spans="1:6" x14ac:dyDescent="0.25">
      <c r="A1" s="75" t="s">
        <v>3</v>
      </c>
      <c r="B1" s="75" t="s">
        <v>381</v>
      </c>
      <c r="C1" s="75" t="s">
        <v>382</v>
      </c>
      <c r="D1" s="75" t="s">
        <v>383</v>
      </c>
      <c r="E1" s="75" t="s">
        <v>384</v>
      </c>
      <c r="F1" s="76" t="s">
        <v>385</v>
      </c>
    </row>
    <row r="2" spans="1:6" x14ac:dyDescent="0.25">
      <c r="A2" s="36">
        <v>1</v>
      </c>
      <c r="B2" s="37" t="s">
        <v>13</v>
      </c>
      <c r="C2" s="4">
        <v>1</v>
      </c>
      <c r="D2" s="4" t="s">
        <v>386</v>
      </c>
      <c r="E2" s="37"/>
    </row>
    <row r="3" spans="1:6" x14ac:dyDescent="0.25">
      <c r="A3" s="36">
        <v>1</v>
      </c>
      <c r="B3" s="37" t="s">
        <v>13</v>
      </c>
      <c r="C3" s="4">
        <v>2</v>
      </c>
      <c r="D3" s="4" t="s">
        <v>387</v>
      </c>
      <c r="E3" s="37"/>
    </row>
    <row r="4" spans="1:6" x14ac:dyDescent="0.25">
      <c r="A4" s="36">
        <v>1</v>
      </c>
      <c r="B4" s="37" t="s">
        <v>13</v>
      </c>
      <c r="C4" s="4">
        <v>3</v>
      </c>
      <c r="D4" s="4" t="s">
        <v>388</v>
      </c>
      <c r="E4" s="37"/>
    </row>
    <row r="5" spans="1:6" x14ac:dyDescent="0.25">
      <c r="A5" s="36">
        <v>1</v>
      </c>
      <c r="B5" s="37" t="s">
        <v>13</v>
      </c>
      <c r="C5" s="4">
        <v>4</v>
      </c>
      <c r="D5" s="4" t="s">
        <v>389</v>
      </c>
      <c r="E5" s="37"/>
    </row>
    <row r="6" spans="1:6" x14ac:dyDescent="0.25">
      <c r="A6" s="36">
        <v>1</v>
      </c>
      <c r="B6" s="37" t="s">
        <v>13</v>
      </c>
      <c r="C6" s="4">
        <v>5</v>
      </c>
      <c r="D6" s="4" t="s">
        <v>390</v>
      </c>
      <c r="E6" s="37"/>
    </row>
    <row r="7" spans="1:6" x14ac:dyDescent="0.25">
      <c r="A7" s="36">
        <v>1</v>
      </c>
      <c r="B7" s="37" t="s">
        <v>13</v>
      </c>
      <c r="C7" s="4">
        <v>6</v>
      </c>
      <c r="D7" s="4" t="s">
        <v>391</v>
      </c>
      <c r="E7" s="37"/>
    </row>
    <row r="8" spans="1:6" x14ac:dyDescent="0.25">
      <c r="A8" s="36">
        <v>1</v>
      </c>
      <c r="B8" s="37" t="s">
        <v>13</v>
      </c>
      <c r="C8" s="4">
        <v>7</v>
      </c>
      <c r="D8" s="4" t="s">
        <v>392</v>
      </c>
      <c r="E8" s="37"/>
    </row>
    <row r="9" spans="1:6" x14ac:dyDescent="0.25">
      <c r="A9" s="36">
        <v>1</v>
      </c>
      <c r="B9" s="37" t="s">
        <v>13</v>
      </c>
      <c r="C9" s="4">
        <v>998</v>
      </c>
      <c r="D9" s="4" t="s">
        <v>393</v>
      </c>
      <c r="E9" s="4" t="s">
        <v>394</v>
      </c>
    </row>
    <row r="10" spans="1:6" x14ac:dyDescent="0.25">
      <c r="A10" s="36">
        <v>2</v>
      </c>
      <c r="B10" s="37" t="s">
        <v>17</v>
      </c>
      <c r="C10" s="37">
        <v>1</v>
      </c>
      <c r="D10" s="37" t="s">
        <v>395</v>
      </c>
      <c r="E10" s="37"/>
    </row>
    <row r="11" spans="1:6" x14ac:dyDescent="0.25">
      <c r="A11" s="36">
        <v>2</v>
      </c>
      <c r="B11" s="37" t="s">
        <v>17</v>
      </c>
      <c r="C11" s="37">
        <v>2</v>
      </c>
      <c r="D11" s="37" t="s">
        <v>396</v>
      </c>
      <c r="E11" s="37"/>
    </row>
    <row r="12" spans="1:6" x14ac:dyDescent="0.25">
      <c r="A12" s="36">
        <v>3</v>
      </c>
      <c r="B12" s="37" t="s">
        <v>20</v>
      </c>
      <c r="C12" s="37">
        <v>1</v>
      </c>
      <c r="D12" s="37" t="s">
        <v>397</v>
      </c>
      <c r="E12" s="37"/>
    </row>
    <row r="13" spans="1:6" x14ac:dyDescent="0.25">
      <c r="A13" s="36">
        <v>3</v>
      </c>
      <c r="B13" s="37" t="s">
        <v>20</v>
      </c>
      <c r="C13" s="37">
        <v>2</v>
      </c>
      <c r="D13" s="37" t="s">
        <v>398</v>
      </c>
      <c r="E13" s="37"/>
    </row>
    <row r="14" spans="1:6" x14ac:dyDescent="0.25">
      <c r="A14" s="36">
        <v>3</v>
      </c>
      <c r="B14" s="37" t="s">
        <v>20</v>
      </c>
      <c r="C14" s="37">
        <v>998</v>
      </c>
      <c r="D14" s="37" t="s">
        <v>393</v>
      </c>
      <c r="E14" s="37" t="s">
        <v>399</v>
      </c>
    </row>
    <row r="15" spans="1:6" x14ac:dyDescent="0.25">
      <c r="A15" s="36">
        <v>4</v>
      </c>
      <c r="B15" s="37" t="s">
        <v>25</v>
      </c>
      <c r="C15" s="37">
        <v>0</v>
      </c>
      <c r="D15" s="38" t="s">
        <v>400</v>
      </c>
      <c r="E15" s="38" t="s">
        <v>401</v>
      </c>
    </row>
    <row r="16" spans="1:6" x14ac:dyDescent="0.25">
      <c r="A16" s="36">
        <v>4</v>
      </c>
      <c r="B16" s="37" t="s">
        <v>25</v>
      </c>
      <c r="C16" s="37">
        <v>1</v>
      </c>
      <c r="D16" s="38" t="s">
        <v>402</v>
      </c>
      <c r="E16" s="38"/>
    </row>
    <row r="17" spans="1:5" x14ac:dyDescent="0.25">
      <c r="A17" s="36">
        <v>5</v>
      </c>
      <c r="B17" s="4" t="s">
        <v>28</v>
      </c>
      <c r="C17" s="4">
        <v>1</v>
      </c>
      <c r="D17" s="46" t="s">
        <v>403</v>
      </c>
    </row>
    <row r="18" spans="1:5" x14ac:dyDescent="0.25">
      <c r="A18" s="36">
        <v>5</v>
      </c>
      <c r="B18" s="4" t="s">
        <v>28</v>
      </c>
      <c r="C18" s="4">
        <v>2</v>
      </c>
      <c r="D18" s="46" t="s">
        <v>404</v>
      </c>
      <c r="E18" s="38"/>
    </row>
    <row r="19" spans="1:5" x14ac:dyDescent="0.25">
      <c r="A19" s="36">
        <v>5</v>
      </c>
      <c r="B19" s="4" t="s">
        <v>28</v>
      </c>
      <c r="C19" s="4">
        <v>3</v>
      </c>
      <c r="D19" s="46" t="s">
        <v>405</v>
      </c>
      <c r="E19" s="38" t="s">
        <v>406</v>
      </c>
    </row>
    <row r="20" spans="1:5" x14ac:dyDescent="0.25">
      <c r="A20" s="36">
        <v>6</v>
      </c>
      <c r="B20" s="37" t="s">
        <v>32</v>
      </c>
      <c r="C20" s="37">
        <v>1</v>
      </c>
      <c r="D20" s="37" t="s">
        <v>407</v>
      </c>
      <c r="E20" s="37"/>
    </row>
    <row r="21" spans="1:5" x14ac:dyDescent="0.25">
      <c r="A21" s="36">
        <v>6</v>
      </c>
      <c r="B21" s="37" t="s">
        <v>32</v>
      </c>
      <c r="C21" s="37">
        <v>2</v>
      </c>
      <c r="D21" s="37" t="s">
        <v>408</v>
      </c>
      <c r="E21" s="37"/>
    </row>
    <row r="22" spans="1:5" x14ac:dyDescent="0.25">
      <c r="A22" s="36">
        <v>6</v>
      </c>
      <c r="B22" s="37" t="s">
        <v>32</v>
      </c>
      <c r="C22" s="37">
        <v>3</v>
      </c>
      <c r="D22" s="37" t="s">
        <v>409</v>
      </c>
      <c r="E22" s="37"/>
    </row>
    <row r="23" spans="1:5" x14ac:dyDescent="0.25">
      <c r="A23" s="36">
        <v>7</v>
      </c>
      <c r="B23" s="37" t="s">
        <v>36</v>
      </c>
      <c r="C23" s="37">
        <v>0</v>
      </c>
      <c r="D23" s="38" t="s">
        <v>400</v>
      </c>
      <c r="E23" s="37"/>
    </row>
    <row r="24" spans="1:5" x14ac:dyDescent="0.25">
      <c r="A24" s="36">
        <v>7</v>
      </c>
      <c r="B24" s="37" t="s">
        <v>36</v>
      </c>
      <c r="C24" s="37">
        <v>1</v>
      </c>
      <c r="D24" s="38" t="s">
        <v>402</v>
      </c>
      <c r="E24" s="37"/>
    </row>
    <row r="25" spans="1:5" x14ac:dyDescent="0.25">
      <c r="A25" s="36">
        <v>8</v>
      </c>
      <c r="B25" s="37" t="s">
        <v>39</v>
      </c>
      <c r="C25" s="37">
        <v>1</v>
      </c>
      <c r="D25" s="37" t="s">
        <v>410</v>
      </c>
      <c r="E25" s="37"/>
    </row>
    <row r="26" spans="1:5" x14ac:dyDescent="0.25">
      <c r="A26" s="36">
        <v>8</v>
      </c>
      <c r="B26" s="37" t="s">
        <v>39</v>
      </c>
      <c r="C26" s="37">
        <v>2</v>
      </c>
      <c r="D26" s="37" t="s">
        <v>411</v>
      </c>
      <c r="E26" s="37"/>
    </row>
    <row r="27" spans="1:5" x14ac:dyDescent="0.25">
      <c r="A27" s="36">
        <v>8</v>
      </c>
      <c r="B27" s="37" t="s">
        <v>39</v>
      </c>
      <c r="C27" s="37">
        <v>3</v>
      </c>
      <c r="D27" s="37" t="s">
        <v>412</v>
      </c>
      <c r="E27" s="37"/>
    </row>
    <row r="28" spans="1:5" x14ac:dyDescent="0.25">
      <c r="A28" s="36">
        <v>8</v>
      </c>
      <c r="B28" s="37" t="s">
        <v>39</v>
      </c>
      <c r="C28" s="37">
        <v>4</v>
      </c>
      <c r="D28" s="37" t="s">
        <v>413</v>
      </c>
      <c r="E28" s="37"/>
    </row>
    <row r="29" spans="1:5" x14ac:dyDescent="0.25">
      <c r="A29" s="36">
        <v>8</v>
      </c>
      <c r="B29" s="37" t="s">
        <v>39</v>
      </c>
      <c r="C29" s="37">
        <v>5</v>
      </c>
      <c r="D29" s="37" t="s">
        <v>414</v>
      </c>
      <c r="E29" s="37"/>
    </row>
    <row r="30" spans="1:5" ht="13.9" customHeight="1" x14ac:dyDescent="0.25">
      <c r="A30" s="36">
        <v>8</v>
      </c>
      <c r="B30" s="37" t="s">
        <v>39</v>
      </c>
      <c r="C30" s="37">
        <v>6</v>
      </c>
      <c r="D30" s="37" t="s">
        <v>415</v>
      </c>
      <c r="E30" s="37"/>
    </row>
    <row r="31" spans="1:5" x14ac:dyDescent="0.25">
      <c r="A31" s="36">
        <v>8</v>
      </c>
      <c r="B31" s="37" t="s">
        <v>39</v>
      </c>
      <c r="C31" s="37">
        <v>7</v>
      </c>
      <c r="D31" s="37" t="s">
        <v>416</v>
      </c>
      <c r="E31" s="37"/>
    </row>
    <row r="32" spans="1:5" x14ac:dyDescent="0.25">
      <c r="A32" s="36">
        <v>8</v>
      </c>
      <c r="B32" s="37" t="s">
        <v>39</v>
      </c>
      <c r="C32" s="37">
        <v>8</v>
      </c>
      <c r="D32" s="37" t="s">
        <v>417</v>
      </c>
      <c r="E32" s="37"/>
    </row>
    <row r="33" spans="1:5" x14ac:dyDescent="0.25">
      <c r="A33" s="36">
        <v>9</v>
      </c>
      <c r="B33" s="37" t="s">
        <v>43</v>
      </c>
      <c r="C33" s="37">
        <v>1</v>
      </c>
      <c r="D33" s="37" t="s">
        <v>418</v>
      </c>
      <c r="E33" s="37"/>
    </row>
    <row r="34" spans="1:5" x14ac:dyDescent="0.25">
      <c r="A34" s="36">
        <v>9</v>
      </c>
      <c r="B34" s="37" t="s">
        <v>43</v>
      </c>
      <c r="C34" s="37">
        <v>2</v>
      </c>
      <c r="D34" s="37" t="s">
        <v>419</v>
      </c>
      <c r="E34" s="37"/>
    </row>
    <row r="35" spans="1:5" x14ac:dyDescent="0.25">
      <c r="A35" s="36">
        <v>9</v>
      </c>
      <c r="B35" s="37" t="s">
        <v>43</v>
      </c>
      <c r="C35" s="37">
        <v>3</v>
      </c>
      <c r="D35" s="37" t="s">
        <v>420</v>
      </c>
      <c r="E35" s="37"/>
    </row>
    <row r="36" spans="1:5" x14ac:dyDescent="0.25">
      <c r="A36" s="36">
        <v>9</v>
      </c>
      <c r="B36" s="37" t="s">
        <v>43</v>
      </c>
      <c r="C36" s="37">
        <v>4</v>
      </c>
      <c r="D36" s="37" t="s">
        <v>421</v>
      </c>
      <c r="E36" s="37"/>
    </row>
    <row r="37" spans="1:5" x14ac:dyDescent="0.25">
      <c r="A37" s="36">
        <v>9</v>
      </c>
      <c r="B37" s="37" t="s">
        <v>43</v>
      </c>
      <c r="C37" s="37">
        <v>5</v>
      </c>
      <c r="D37" s="37" t="s">
        <v>422</v>
      </c>
      <c r="E37" s="37"/>
    </row>
    <row r="38" spans="1:5" x14ac:dyDescent="0.25">
      <c r="A38" s="36">
        <v>9</v>
      </c>
      <c r="B38" s="37" t="s">
        <v>43</v>
      </c>
      <c r="C38" s="37">
        <v>6</v>
      </c>
      <c r="D38" s="37" t="s">
        <v>423</v>
      </c>
      <c r="E38" s="37"/>
    </row>
    <row r="39" spans="1:5" x14ac:dyDescent="0.25">
      <c r="A39" s="36">
        <v>9</v>
      </c>
      <c r="B39" s="37" t="s">
        <v>43</v>
      </c>
      <c r="C39" s="37">
        <v>7</v>
      </c>
      <c r="D39" s="37" t="s">
        <v>424</v>
      </c>
      <c r="E39" s="37"/>
    </row>
    <row r="40" spans="1:5" x14ac:dyDescent="0.25">
      <c r="A40" s="36">
        <v>9</v>
      </c>
      <c r="B40" s="37" t="s">
        <v>43</v>
      </c>
      <c r="C40" s="37">
        <v>8</v>
      </c>
      <c r="D40" s="37" t="s">
        <v>425</v>
      </c>
      <c r="E40" s="37"/>
    </row>
    <row r="41" spans="1:5" x14ac:dyDescent="0.25">
      <c r="A41" s="36">
        <v>9</v>
      </c>
      <c r="B41" s="37" t="s">
        <v>43</v>
      </c>
      <c r="C41" s="37">
        <v>9</v>
      </c>
      <c r="D41" s="37" t="s">
        <v>426</v>
      </c>
      <c r="E41" s="37"/>
    </row>
    <row r="42" spans="1:5" x14ac:dyDescent="0.25">
      <c r="A42" s="36">
        <v>9</v>
      </c>
      <c r="B42" s="37" t="s">
        <v>43</v>
      </c>
      <c r="C42" s="37">
        <v>10</v>
      </c>
      <c r="D42" s="37" t="s">
        <v>427</v>
      </c>
      <c r="E42" s="37"/>
    </row>
    <row r="43" spans="1:5" x14ac:dyDescent="0.25">
      <c r="A43" s="36">
        <v>9</v>
      </c>
      <c r="B43" s="37" t="s">
        <v>43</v>
      </c>
      <c r="C43" s="37">
        <v>11</v>
      </c>
      <c r="D43" s="37" t="s">
        <v>428</v>
      </c>
      <c r="E43" s="37"/>
    </row>
    <row r="44" spans="1:5" x14ac:dyDescent="0.25">
      <c r="A44" s="36">
        <v>9</v>
      </c>
      <c r="B44" s="37" t="s">
        <v>43</v>
      </c>
      <c r="C44" s="37">
        <v>12</v>
      </c>
      <c r="D44" s="37" t="s">
        <v>429</v>
      </c>
      <c r="E44" s="37"/>
    </row>
    <row r="45" spans="1:5" x14ac:dyDescent="0.25">
      <c r="A45" s="36">
        <v>9</v>
      </c>
      <c r="B45" s="37" t="s">
        <v>43</v>
      </c>
      <c r="C45" s="37">
        <v>13</v>
      </c>
      <c r="D45" s="37" t="s">
        <v>430</v>
      </c>
      <c r="E45" s="37"/>
    </row>
    <row r="46" spans="1:5" x14ac:dyDescent="0.25">
      <c r="A46" s="36">
        <v>9</v>
      </c>
      <c r="B46" s="37" t="s">
        <v>43</v>
      </c>
      <c r="C46" s="37">
        <v>14</v>
      </c>
      <c r="D46" s="37" t="s">
        <v>431</v>
      </c>
      <c r="E46" s="37"/>
    </row>
    <row r="47" spans="1:5" x14ac:dyDescent="0.25">
      <c r="A47" s="36">
        <v>9</v>
      </c>
      <c r="B47" s="37" t="s">
        <v>43</v>
      </c>
      <c r="C47" s="37">
        <v>15</v>
      </c>
      <c r="D47" s="37" t="s">
        <v>432</v>
      </c>
      <c r="E47" s="37"/>
    </row>
    <row r="48" spans="1:5" x14ac:dyDescent="0.25">
      <c r="A48" s="36">
        <v>9</v>
      </c>
      <c r="B48" s="37" t="s">
        <v>43</v>
      </c>
      <c r="C48" s="37">
        <v>16</v>
      </c>
      <c r="D48" s="37" t="s">
        <v>433</v>
      </c>
      <c r="E48" s="37"/>
    </row>
    <row r="49" spans="1:5" x14ac:dyDescent="0.25">
      <c r="A49" s="36">
        <v>9</v>
      </c>
      <c r="B49" s="37" t="s">
        <v>43</v>
      </c>
      <c r="C49" s="37">
        <v>17</v>
      </c>
      <c r="D49" s="37" t="s">
        <v>434</v>
      </c>
      <c r="E49" s="37"/>
    </row>
    <row r="50" spans="1:5" x14ac:dyDescent="0.25">
      <c r="A50" s="36">
        <v>9</v>
      </c>
      <c r="B50" s="37" t="s">
        <v>43</v>
      </c>
      <c r="C50" s="37">
        <v>18</v>
      </c>
      <c r="D50" s="37" t="s">
        <v>435</v>
      </c>
      <c r="E50" s="37"/>
    </row>
    <row r="51" spans="1:5" x14ac:dyDescent="0.25">
      <c r="A51" s="36">
        <v>9</v>
      </c>
      <c r="B51" s="37" t="s">
        <v>43</v>
      </c>
      <c r="C51" s="37">
        <v>19</v>
      </c>
      <c r="D51" s="37" t="s">
        <v>436</v>
      </c>
      <c r="E51" s="37"/>
    </row>
    <row r="52" spans="1:5" x14ac:dyDescent="0.25">
      <c r="A52" s="36">
        <v>9</v>
      </c>
      <c r="B52" s="37" t="s">
        <v>43</v>
      </c>
      <c r="C52" s="37">
        <v>20</v>
      </c>
      <c r="D52" s="37" t="s">
        <v>437</v>
      </c>
      <c r="E52" s="37"/>
    </row>
    <row r="53" spans="1:5" x14ac:dyDescent="0.25">
      <c r="A53" s="36">
        <v>9</v>
      </c>
      <c r="B53" s="37" t="s">
        <v>43</v>
      </c>
      <c r="C53" s="37">
        <v>21</v>
      </c>
      <c r="D53" s="37" t="s">
        <v>438</v>
      </c>
      <c r="E53" s="37"/>
    </row>
    <row r="54" spans="1:5" x14ac:dyDescent="0.25">
      <c r="A54" s="36">
        <v>9</v>
      </c>
      <c r="B54" s="37" t="s">
        <v>43</v>
      </c>
      <c r="C54" s="37">
        <v>22</v>
      </c>
      <c r="D54" s="37" t="s">
        <v>439</v>
      </c>
      <c r="E54" s="37"/>
    </row>
    <row r="55" spans="1:5" x14ac:dyDescent="0.25">
      <c r="A55" s="36">
        <v>9</v>
      </c>
      <c r="B55" s="37" t="s">
        <v>43</v>
      </c>
      <c r="C55" s="37">
        <v>23</v>
      </c>
      <c r="D55" s="37" t="s">
        <v>440</v>
      </c>
      <c r="E55" s="37"/>
    </row>
    <row r="56" spans="1:5" x14ac:dyDescent="0.25">
      <c r="A56" s="36">
        <v>9</v>
      </c>
      <c r="B56" s="37" t="s">
        <v>43</v>
      </c>
      <c r="C56" s="37">
        <v>24</v>
      </c>
      <c r="D56" s="37" t="s">
        <v>441</v>
      </c>
      <c r="E56" s="37"/>
    </row>
    <row r="57" spans="1:5" x14ac:dyDescent="0.25">
      <c r="A57" s="36">
        <v>9</v>
      </c>
      <c r="B57" s="37" t="s">
        <v>43</v>
      </c>
      <c r="C57" s="37">
        <v>25</v>
      </c>
      <c r="D57" s="37" t="s">
        <v>442</v>
      </c>
      <c r="E57" s="37"/>
    </row>
    <row r="58" spans="1:5" x14ac:dyDescent="0.25">
      <c r="A58" s="36">
        <v>9</v>
      </c>
      <c r="B58" s="37" t="s">
        <v>43</v>
      </c>
      <c r="C58" s="37">
        <v>26</v>
      </c>
      <c r="D58" s="37" t="s">
        <v>443</v>
      </c>
      <c r="E58" s="37"/>
    </row>
    <row r="59" spans="1:5" x14ac:dyDescent="0.25">
      <c r="A59" s="36">
        <v>9</v>
      </c>
      <c r="B59" s="37" t="s">
        <v>43</v>
      </c>
      <c r="C59" s="37">
        <v>27</v>
      </c>
      <c r="D59" s="37" t="s">
        <v>444</v>
      </c>
      <c r="E59" s="37"/>
    </row>
    <row r="60" spans="1:5" x14ac:dyDescent="0.25">
      <c r="A60" s="36">
        <v>9</v>
      </c>
      <c r="B60" s="37" t="s">
        <v>43</v>
      </c>
      <c r="C60" s="37">
        <v>28</v>
      </c>
      <c r="D60" s="37" t="s">
        <v>445</v>
      </c>
      <c r="E60" s="37"/>
    </row>
    <row r="61" spans="1:5" x14ac:dyDescent="0.25">
      <c r="A61" s="36">
        <v>9</v>
      </c>
      <c r="B61" s="37" t="s">
        <v>43</v>
      </c>
      <c r="C61" s="37">
        <v>29</v>
      </c>
      <c r="D61" s="37" t="s">
        <v>446</v>
      </c>
      <c r="E61" s="37"/>
    </row>
    <row r="62" spans="1:5" x14ac:dyDescent="0.25">
      <c r="A62" s="36">
        <v>9</v>
      </c>
      <c r="B62" s="37" t="s">
        <v>43</v>
      </c>
      <c r="C62" s="37">
        <v>30</v>
      </c>
      <c r="D62" s="37" t="s">
        <v>447</v>
      </c>
      <c r="E62" s="37"/>
    </row>
    <row r="63" spans="1:5" x14ac:dyDescent="0.25">
      <c r="A63" s="36">
        <v>9</v>
      </c>
      <c r="B63" s="37" t="s">
        <v>43</v>
      </c>
      <c r="C63" s="37">
        <v>31</v>
      </c>
      <c r="D63" s="37" t="s">
        <v>448</v>
      </c>
      <c r="E63" s="37"/>
    </row>
    <row r="64" spans="1:5" x14ac:dyDescent="0.25">
      <c r="A64" s="36">
        <v>9</v>
      </c>
      <c r="B64" s="37" t="s">
        <v>43</v>
      </c>
      <c r="C64" s="37">
        <v>32</v>
      </c>
      <c r="D64" s="37" t="s">
        <v>449</v>
      </c>
      <c r="E64" s="37"/>
    </row>
    <row r="65" spans="1:5" x14ac:dyDescent="0.25">
      <c r="A65" s="36">
        <v>9</v>
      </c>
      <c r="B65" s="37" t="s">
        <v>43</v>
      </c>
      <c r="C65" s="37">
        <v>33</v>
      </c>
      <c r="D65" s="37" t="s">
        <v>450</v>
      </c>
      <c r="E65" s="37"/>
    </row>
    <row r="66" spans="1:5" x14ac:dyDescent="0.25">
      <c r="A66" s="36">
        <v>9</v>
      </c>
      <c r="B66" s="37" t="s">
        <v>43</v>
      </c>
      <c r="C66" s="37">
        <v>34</v>
      </c>
      <c r="D66" s="37" t="s">
        <v>451</v>
      </c>
      <c r="E66" s="37"/>
    </row>
    <row r="67" spans="1:5" x14ac:dyDescent="0.25">
      <c r="A67" s="36">
        <v>9</v>
      </c>
      <c r="B67" s="37" t="s">
        <v>43</v>
      </c>
      <c r="C67" s="37">
        <v>35</v>
      </c>
      <c r="D67" s="37" t="s">
        <v>452</v>
      </c>
      <c r="E67" s="37"/>
    </row>
    <row r="68" spans="1:5" x14ac:dyDescent="0.25">
      <c r="A68" s="36">
        <v>9</v>
      </c>
      <c r="B68" s="37" t="s">
        <v>43</v>
      </c>
      <c r="C68" s="37">
        <v>36</v>
      </c>
      <c r="D68" s="37" t="s">
        <v>453</v>
      </c>
      <c r="E68" s="37"/>
    </row>
    <row r="69" spans="1:5" x14ac:dyDescent="0.25">
      <c r="A69" s="36">
        <v>9</v>
      </c>
      <c r="B69" s="37" t="s">
        <v>43</v>
      </c>
      <c r="C69" s="37">
        <v>37</v>
      </c>
      <c r="D69" s="37" t="s">
        <v>454</v>
      </c>
      <c r="E69" s="37"/>
    </row>
    <row r="70" spans="1:5" x14ac:dyDescent="0.25">
      <c r="A70" s="36">
        <v>9</v>
      </c>
      <c r="B70" s="37" t="s">
        <v>43</v>
      </c>
      <c r="C70" s="37">
        <v>38</v>
      </c>
      <c r="D70" s="37" t="s">
        <v>455</v>
      </c>
      <c r="E70" s="37"/>
    </row>
    <row r="71" spans="1:5" x14ac:dyDescent="0.25">
      <c r="A71" s="36">
        <v>9</v>
      </c>
      <c r="B71" s="37" t="s">
        <v>43</v>
      </c>
      <c r="C71" s="37">
        <v>39</v>
      </c>
      <c r="D71" s="37" t="s">
        <v>456</v>
      </c>
      <c r="E71" s="37"/>
    </row>
    <row r="72" spans="1:5" x14ac:dyDescent="0.25">
      <c r="A72" s="36">
        <v>9</v>
      </c>
      <c r="B72" s="37" t="s">
        <v>43</v>
      </c>
      <c r="C72" s="37">
        <v>40</v>
      </c>
      <c r="D72" s="37" t="s">
        <v>457</v>
      </c>
      <c r="E72" s="37"/>
    </row>
    <row r="73" spans="1:5" x14ac:dyDescent="0.25">
      <c r="A73" s="36">
        <v>9</v>
      </c>
      <c r="B73" s="37" t="s">
        <v>43</v>
      </c>
      <c r="C73" s="37">
        <v>41</v>
      </c>
      <c r="D73" s="37" t="s">
        <v>458</v>
      </c>
      <c r="E73" s="37"/>
    </row>
    <row r="74" spans="1:5" x14ac:dyDescent="0.25">
      <c r="A74" s="36">
        <v>9</v>
      </c>
      <c r="B74" s="37" t="s">
        <v>43</v>
      </c>
      <c r="C74" s="37">
        <v>42</v>
      </c>
      <c r="D74" s="37" t="s">
        <v>459</v>
      </c>
      <c r="E74" s="37"/>
    </row>
    <row r="75" spans="1:5" x14ac:dyDescent="0.25">
      <c r="A75" s="36">
        <v>9</v>
      </c>
      <c r="B75" s="37" t="s">
        <v>43</v>
      </c>
      <c r="C75" s="37">
        <v>43</v>
      </c>
      <c r="D75" s="37" t="s">
        <v>460</v>
      </c>
      <c r="E75" s="37"/>
    </row>
    <row r="76" spans="1:5" x14ac:dyDescent="0.25">
      <c r="A76" s="36">
        <v>9</v>
      </c>
      <c r="B76" s="37" t="s">
        <v>43</v>
      </c>
      <c r="C76" s="37">
        <v>44</v>
      </c>
      <c r="D76" s="37" t="s">
        <v>461</v>
      </c>
      <c r="E76" s="37"/>
    </row>
    <row r="77" spans="1:5" x14ac:dyDescent="0.25">
      <c r="A77" s="36">
        <v>9</v>
      </c>
      <c r="B77" s="37" t="s">
        <v>43</v>
      </c>
      <c r="C77" s="37">
        <v>45</v>
      </c>
      <c r="D77" s="37" t="s">
        <v>462</v>
      </c>
      <c r="E77" s="37"/>
    </row>
    <row r="78" spans="1:5" x14ac:dyDescent="0.25">
      <c r="A78" s="36">
        <v>9</v>
      </c>
      <c r="B78" s="37" t="s">
        <v>43</v>
      </c>
      <c r="C78" s="37">
        <v>46</v>
      </c>
      <c r="D78" s="37" t="s">
        <v>463</v>
      </c>
      <c r="E78" s="37"/>
    </row>
    <row r="79" spans="1:5" x14ac:dyDescent="0.25">
      <c r="A79" s="36">
        <v>9</v>
      </c>
      <c r="B79" s="37" t="s">
        <v>43</v>
      </c>
      <c r="C79" s="37">
        <v>47</v>
      </c>
      <c r="D79" s="37" t="s">
        <v>464</v>
      </c>
      <c r="E79" s="37"/>
    </row>
    <row r="80" spans="1:5" x14ac:dyDescent="0.25">
      <c r="A80" s="36">
        <v>9</v>
      </c>
      <c r="B80" s="37" t="s">
        <v>43</v>
      </c>
      <c r="C80" s="37">
        <v>48</v>
      </c>
      <c r="D80" s="37" t="s">
        <v>465</v>
      </c>
      <c r="E80" s="37"/>
    </row>
    <row r="81" spans="1:5" x14ac:dyDescent="0.25">
      <c r="A81" s="36">
        <v>9</v>
      </c>
      <c r="B81" s="37" t="s">
        <v>43</v>
      </c>
      <c r="C81" s="37">
        <v>49</v>
      </c>
      <c r="D81" s="37" t="s">
        <v>466</v>
      </c>
      <c r="E81" s="37"/>
    </row>
    <row r="82" spans="1:5" x14ac:dyDescent="0.25">
      <c r="A82" s="36">
        <v>9</v>
      </c>
      <c r="B82" s="37" t="s">
        <v>43</v>
      </c>
      <c r="C82" s="37">
        <v>50</v>
      </c>
      <c r="D82" s="37" t="s">
        <v>467</v>
      </c>
      <c r="E82" s="37"/>
    </row>
    <row r="83" spans="1:5" x14ac:dyDescent="0.25">
      <c r="A83" s="36">
        <v>9</v>
      </c>
      <c r="B83" s="37" t="s">
        <v>43</v>
      </c>
      <c r="C83" s="37">
        <v>51</v>
      </c>
      <c r="D83" s="37" t="s">
        <v>468</v>
      </c>
      <c r="E83" s="37"/>
    </row>
    <row r="84" spans="1:5" x14ac:dyDescent="0.25">
      <c r="A84" s="36">
        <v>9</v>
      </c>
      <c r="B84" s="37" t="s">
        <v>43</v>
      </c>
      <c r="C84" s="37">
        <v>52</v>
      </c>
      <c r="D84" s="37" t="s">
        <v>469</v>
      </c>
      <c r="E84" s="37"/>
    </row>
    <row r="85" spans="1:5" x14ac:dyDescent="0.25">
      <c r="A85" s="36">
        <v>9</v>
      </c>
      <c r="B85" s="37" t="s">
        <v>43</v>
      </c>
      <c r="C85" s="37">
        <v>53</v>
      </c>
      <c r="D85" s="37" t="s">
        <v>470</v>
      </c>
      <c r="E85" s="37"/>
    </row>
    <row r="86" spans="1:5" x14ac:dyDescent="0.25">
      <c r="A86" s="36">
        <v>9</v>
      </c>
      <c r="B86" s="37" t="s">
        <v>43</v>
      </c>
      <c r="C86" s="37">
        <v>54</v>
      </c>
      <c r="D86" s="37" t="s">
        <v>471</v>
      </c>
      <c r="E86" s="37"/>
    </row>
    <row r="87" spans="1:5" x14ac:dyDescent="0.25">
      <c r="A87" s="36">
        <v>9</v>
      </c>
      <c r="B87" s="37" t="s">
        <v>43</v>
      </c>
      <c r="C87" s="37">
        <v>55</v>
      </c>
      <c r="D87" s="37" t="s">
        <v>472</v>
      </c>
      <c r="E87" s="37"/>
    </row>
    <row r="88" spans="1:5" x14ac:dyDescent="0.25">
      <c r="A88" s="36">
        <v>9</v>
      </c>
      <c r="B88" s="37" t="s">
        <v>43</v>
      </c>
      <c r="C88" s="37">
        <v>56</v>
      </c>
      <c r="D88" s="37" t="s">
        <v>473</v>
      </c>
      <c r="E88" s="37"/>
    </row>
    <row r="89" spans="1:5" x14ac:dyDescent="0.25">
      <c r="A89" s="36">
        <v>9</v>
      </c>
      <c r="B89" s="37" t="s">
        <v>43</v>
      </c>
      <c r="C89" s="37">
        <v>57</v>
      </c>
      <c r="D89" s="37" t="s">
        <v>474</v>
      </c>
      <c r="E89" s="37"/>
    </row>
    <row r="90" spans="1:5" x14ac:dyDescent="0.25">
      <c r="A90" s="36">
        <v>9</v>
      </c>
      <c r="B90" s="37" t="s">
        <v>43</v>
      </c>
      <c r="C90" s="37">
        <v>58</v>
      </c>
      <c r="D90" s="37" t="s">
        <v>475</v>
      </c>
      <c r="E90" s="37"/>
    </row>
    <row r="91" spans="1:5" x14ac:dyDescent="0.25">
      <c r="A91" s="36">
        <v>9</v>
      </c>
      <c r="B91" s="37" t="s">
        <v>43</v>
      </c>
      <c r="C91" s="37">
        <v>59</v>
      </c>
      <c r="D91" s="37" t="s">
        <v>476</v>
      </c>
      <c r="E91" s="37"/>
    </row>
    <row r="92" spans="1:5" x14ac:dyDescent="0.25">
      <c r="A92" s="36">
        <v>9</v>
      </c>
      <c r="B92" s="37" t="s">
        <v>43</v>
      </c>
      <c r="C92" s="37">
        <v>60</v>
      </c>
      <c r="D92" s="37" t="s">
        <v>477</v>
      </c>
      <c r="E92" s="37"/>
    </row>
    <row r="93" spans="1:5" x14ac:dyDescent="0.25">
      <c r="A93" s="36">
        <v>9</v>
      </c>
      <c r="B93" s="37" t="s">
        <v>43</v>
      </c>
      <c r="C93" s="37">
        <v>61</v>
      </c>
      <c r="D93" s="37" t="s">
        <v>478</v>
      </c>
      <c r="E93" s="37"/>
    </row>
    <row r="94" spans="1:5" x14ac:dyDescent="0.25">
      <c r="A94" s="36">
        <v>9</v>
      </c>
      <c r="B94" s="37" t="s">
        <v>43</v>
      </c>
      <c r="C94" s="37">
        <v>62</v>
      </c>
      <c r="D94" s="37" t="s">
        <v>479</v>
      </c>
      <c r="E94" s="37"/>
    </row>
    <row r="95" spans="1:5" x14ac:dyDescent="0.25">
      <c r="A95" s="36">
        <v>9</v>
      </c>
      <c r="B95" s="37" t="s">
        <v>43</v>
      </c>
      <c r="C95" s="37">
        <v>63</v>
      </c>
      <c r="D95" s="37" t="s">
        <v>480</v>
      </c>
      <c r="E95" s="37"/>
    </row>
    <row r="96" spans="1:5" x14ac:dyDescent="0.25">
      <c r="A96" s="36">
        <v>9</v>
      </c>
      <c r="B96" s="37" t="s">
        <v>43</v>
      </c>
      <c r="C96" s="37">
        <v>64</v>
      </c>
      <c r="D96" s="37" t="s">
        <v>481</v>
      </c>
      <c r="E96" s="37"/>
    </row>
    <row r="97" spans="1:5" x14ac:dyDescent="0.25">
      <c r="A97" s="36">
        <v>9</v>
      </c>
      <c r="B97" s="37" t="s">
        <v>43</v>
      </c>
      <c r="C97" s="37">
        <v>65</v>
      </c>
      <c r="D97" s="37" t="s">
        <v>482</v>
      </c>
      <c r="E97" s="37"/>
    </row>
    <row r="98" spans="1:5" x14ac:dyDescent="0.25">
      <c r="A98" s="36">
        <v>9</v>
      </c>
      <c r="B98" s="37" t="s">
        <v>43</v>
      </c>
      <c r="C98" s="37">
        <v>66</v>
      </c>
      <c r="D98" s="37" t="s">
        <v>483</v>
      </c>
      <c r="E98" s="37"/>
    </row>
    <row r="99" spans="1:5" x14ac:dyDescent="0.25">
      <c r="A99" s="36">
        <v>9</v>
      </c>
      <c r="B99" s="37" t="s">
        <v>43</v>
      </c>
      <c r="C99" s="37">
        <v>67</v>
      </c>
      <c r="D99" s="37" t="s">
        <v>484</v>
      </c>
      <c r="E99" s="37"/>
    </row>
    <row r="100" spans="1:5" x14ac:dyDescent="0.25">
      <c r="A100" s="36">
        <v>9</v>
      </c>
      <c r="B100" s="37" t="s">
        <v>43</v>
      </c>
      <c r="C100" s="37">
        <v>68</v>
      </c>
      <c r="D100" s="37" t="s">
        <v>485</v>
      </c>
      <c r="E100" s="37"/>
    </row>
    <row r="101" spans="1:5" x14ac:dyDescent="0.25">
      <c r="A101" s="36">
        <v>9</v>
      </c>
      <c r="B101" s="37" t="s">
        <v>43</v>
      </c>
      <c r="C101" s="37">
        <v>69</v>
      </c>
      <c r="D101" s="37" t="s">
        <v>486</v>
      </c>
      <c r="E101" s="37"/>
    </row>
    <row r="102" spans="1:5" x14ac:dyDescent="0.25">
      <c r="A102" s="36">
        <v>9</v>
      </c>
      <c r="B102" s="37" t="s">
        <v>43</v>
      </c>
      <c r="C102" s="37">
        <v>70</v>
      </c>
      <c r="D102" s="37" t="s">
        <v>487</v>
      </c>
      <c r="E102" s="37"/>
    </row>
    <row r="103" spans="1:5" x14ac:dyDescent="0.25">
      <c r="A103" s="36">
        <v>9</v>
      </c>
      <c r="B103" s="37" t="s">
        <v>43</v>
      </c>
      <c r="C103" s="37">
        <v>71</v>
      </c>
      <c r="D103" s="37" t="s">
        <v>488</v>
      </c>
      <c r="E103" s="37"/>
    </row>
    <row r="104" spans="1:5" x14ac:dyDescent="0.25">
      <c r="A104" s="36">
        <v>9</v>
      </c>
      <c r="B104" s="37" t="s">
        <v>43</v>
      </c>
      <c r="C104" s="37">
        <v>72</v>
      </c>
      <c r="D104" s="37" t="s">
        <v>489</v>
      </c>
      <c r="E104" s="37"/>
    </row>
    <row r="105" spans="1:5" x14ac:dyDescent="0.25">
      <c r="A105" s="36">
        <v>9</v>
      </c>
      <c r="B105" s="37" t="s">
        <v>43</v>
      </c>
      <c r="C105" s="37">
        <v>73</v>
      </c>
      <c r="D105" s="37" t="s">
        <v>490</v>
      </c>
      <c r="E105" s="37"/>
    </row>
    <row r="106" spans="1:5" x14ac:dyDescent="0.25">
      <c r="A106" s="36">
        <v>9</v>
      </c>
      <c r="B106" s="37" t="s">
        <v>43</v>
      </c>
      <c r="C106" s="37">
        <v>74</v>
      </c>
      <c r="D106" s="37" t="s">
        <v>491</v>
      </c>
      <c r="E106" s="37"/>
    </row>
    <row r="107" spans="1:5" x14ac:dyDescent="0.25">
      <c r="A107" s="36">
        <v>9</v>
      </c>
      <c r="B107" s="37" t="s">
        <v>43</v>
      </c>
      <c r="C107" s="37">
        <v>75</v>
      </c>
      <c r="D107" s="37" t="s">
        <v>492</v>
      </c>
      <c r="E107" s="37"/>
    </row>
    <row r="108" spans="1:5" x14ac:dyDescent="0.25">
      <c r="A108" s="36">
        <v>9</v>
      </c>
      <c r="B108" s="37" t="s">
        <v>43</v>
      </c>
      <c r="C108" s="37">
        <v>76</v>
      </c>
      <c r="D108" s="37" t="s">
        <v>493</v>
      </c>
      <c r="E108" s="37"/>
    </row>
    <row r="109" spans="1:5" x14ac:dyDescent="0.25">
      <c r="A109" s="36">
        <v>9</v>
      </c>
      <c r="B109" s="37" t="s">
        <v>43</v>
      </c>
      <c r="C109" s="37">
        <v>77</v>
      </c>
      <c r="D109" s="37" t="s">
        <v>494</v>
      </c>
      <c r="E109" s="37"/>
    </row>
    <row r="110" spans="1:5" x14ac:dyDescent="0.25">
      <c r="A110" s="36">
        <v>9</v>
      </c>
      <c r="B110" s="37" t="s">
        <v>43</v>
      </c>
      <c r="C110" s="37">
        <v>78</v>
      </c>
      <c r="D110" s="37" t="s">
        <v>495</v>
      </c>
      <c r="E110" s="37"/>
    </row>
    <row r="111" spans="1:5" x14ac:dyDescent="0.25">
      <c r="A111" s="36">
        <v>9</v>
      </c>
      <c r="B111" s="37" t="s">
        <v>43</v>
      </c>
      <c r="C111" s="37">
        <v>79</v>
      </c>
      <c r="D111" s="37" t="s">
        <v>496</v>
      </c>
      <c r="E111" s="37"/>
    </row>
    <row r="112" spans="1:5" x14ac:dyDescent="0.25">
      <c r="A112" s="36">
        <v>9</v>
      </c>
      <c r="B112" s="37" t="s">
        <v>43</v>
      </c>
      <c r="C112" s="37">
        <v>80</v>
      </c>
      <c r="D112" s="37" t="s">
        <v>497</v>
      </c>
      <c r="E112" s="37"/>
    </row>
    <row r="113" spans="1:5" x14ac:dyDescent="0.25">
      <c r="A113" s="36">
        <v>9</v>
      </c>
      <c r="B113" s="37" t="s">
        <v>43</v>
      </c>
      <c r="C113" s="37">
        <v>81</v>
      </c>
      <c r="D113" s="37" t="s">
        <v>498</v>
      </c>
      <c r="E113" s="37"/>
    </row>
    <row r="114" spans="1:5" x14ac:dyDescent="0.25">
      <c r="A114" s="36">
        <v>9</v>
      </c>
      <c r="B114" s="37" t="s">
        <v>43</v>
      </c>
      <c r="C114" s="37">
        <v>82</v>
      </c>
      <c r="D114" s="37" t="s">
        <v>499</v>
      </c>
      <c r="E114" s="37"/>
    </row>
    <row r="115" spans="1:5" x14ac:dyDescent="0.25">
      <c r="A115" s="36">
        <v>9</v>
      </c>
      <c r="B115" s="37" t="s">
        <v>43</v>
      </c>
      <c r="C115" s="37">
        <v>83</v>
      </c>
      <c r="D115" s="37" t="s">
        <v>500</v>
      </c>
      <c r="E115" s="37"/>
    </row>
    <row r="116" spans="1:5" x14ac:dyDescent="0.25">
      <c r="A116" s="36">
        <v>9</v>
      </c>
      <c r="B116" s="37" t="s">
        <v>43</v>
      </c>
      <c r="C116" s="37">
        <v>84</v>
      </c>
      <c r="D116" s="37" t="s">
        <v>501</v>
      </c>
      <c r="E116" s="37"/>
    </row>
    <row r="117" spans="1:5" x14ac:dyDescent="0.25">
      <c r="A117" s="36">
        <v>9</v>
      </c>
      <c r="B117" s="37" t="s">
        <v>43</v>
      </c>
      <c r="C117" s="37">
        <v>85</v>
      </c>
      <c r="D117" s="37" t="s">
        <v>502</v>
      </c>
      <c r="E117" s="37"/>
    </row>
    <row r="118" spans="1:5" x14ac:dyDescent="0.25">
      <c r="A118" s="36">
        <v>9</v>
      </c>
      <c r="B118" s="37" t="s">
        <v>43</v>
      </c>
      <c r="C118" s="37">
        <v>86</v>
      </c>
      <c r="D118" s="37" t="s">
        <v>503</v>
      </c>
      <c r="E118" s="37"/>
    </row>
    <row r="119" spans="1:5" x14ac:dyDescent="0.25">
      <c r="A119" s="36">
        <v>9</v>
      </c>
      <c r="B119" s="37" t="s">
        <v>43</v>
      </c>
      <c r="C119" s="37">
        <v>87</v>
      </c>
      <c r="D119" s="37" t="s">
        <v>504</v>
      </c>
      <c r="E119" s="37"/>
    </row>
    <row r="120" spans="1:5" x14ac:dyDescent="0.25">
      <c r="A120" s="36">
        <v>9</v>
      </c>
      <c r="B120" s="37" t="s">
        <v>43</v>
      </c>
      <c r="C120" s="37">
        <v>88</v>
      </c>
      <c r="D120" s="37" t="s">
        <v>505</v>
      </c>
      <c r="E120" s="37"/>
    </row>
    <row r="121" spans="1:5" x14ac:dyDescent="0.25">
      <c r="A121" s="36">
        <v>9</v>
      </c>
      <c r="B121" s="37" t="s">
        <v>43</v>
      </c>
      <c r="C121" s="37">
        <v>89</v>
      </c>
      <c r="D121" s="37" t="s">
        <v>506</v>
      </c>
      <c r="E121" s="37"/>
    </row>
    <row r="122" spans="1:5" x14ac:dyDescent="0.25">
      <c r="A122" s="36">
        <v>9</v>
      </c>
      <c r="B122" s="37" t="s">
        <v>43</v>
      </c>
      <c r="C122" s="37">
        <v>90</v>
      </c>
      <c r="D122" s="37" t="s">
        <v>507</v>
      </c>
      <c r="E122" s="37"/>
    </row>
    <row r="123" spans="1:5" x14ac:dyDescent="0.25">
      <c r="A123" s="36">
        <v>9</v>
      </c>
      <c r="B123" s="37" t="s">
        <v>43</v>
      </c>
      <c r="C123" s="37">
        <v>91</v>
      </c>
      <c r="D123" s="37" t="s">
        <v>508</v>
      </c>
      <c r="E123" s="37"/>
    </row>
    <row r="124" spans="1:5" x14ac:dyDescent="0.25">
      <c r="A124" s="36">
        <v>9</v>
      </c>
      <c r="B124" s="37" t="s">
        <v>43</v>
      </c>
      <c r="C124" s="37">
        <v>92</v>
      </c>
      <c r="D124" s="37" t="s">
        <v>509</v>
      </c>
      <c r="E124" s="37"/>
    </row>
    <row r="125" spans="1:5" x14ac:dyDescent="0.25">
      <c r="A125" s="36">
        <v>9</v>
      </c>
      <c r="B125" s="37" t="s">
        <v>43</v>
      </c>
      <c r="C125" s="37">
        <v>93</v>
      </c>
      <c r="D125" s="37" t="s">
        <v>510</v>
      </c>
      <c r="E125" s="37"/>
    </row>
    <row r="126" spans="1:5" x14ac:dyDescent="0.25">
      <c r="A126" s="36">
        <v>9</v>
      </c>
      <c r="B126" s="37" t="s">
        <v>43</v>
      </c>
      <c r="C126" s="37">
        <v>94</v>
      </c>
      <c r="D126" s="37" t="s">
        <v>511</v>
      </c>
      <c r="E126" s="37"/>
    </row>
    <row r="127" spans="1:5" x14ac:dyDescent="0.25">
      <c r="A127" s="36">
        <v>9</v>
      </c>
      <c r="B127" s="37" t="s">
        <v>43</v>
      </c>
      <c r="C127" s="37">
        <v>95</v>
      </c>
      <c r="D127" s="37" t="s">
        <v>512</v>
      </c>
      <c r="E127" s="37"/>
    </row>
    <row r="128" spans="1:5" x14ac:dyDescent="0.25">
      <c r="A128" s="36">
        <v>9</v>
      </c>
      <c r="B128" s="37" t="s">
        <v>43</v>
      </c>
      <c r="C128" s="37">
        <v>96</v>
      </c>
      <c r="D128" s="37" t="s">
        <v>513</v>
      </c>
      <c r="E128" s="37"/>
    </row>
    <row r="129" spans="1:5" x14ac:dyDescent="0.25">
      <c r="A129" s="36">
        <v>9</v>
      </c>
      <c r="B129" s="37" t="s">
        <v>43</v>
      </c>
      <c r="C129" s="37">
        <v>97</v>
      </c>
      <c r="D129" s="37" t="s">
        <v>514</v>
      </c>
      <c r="E129" s="37"/>
    </row>
    <row r="130" spans="1:5" x14ac:dyDescent="0.25">
      <c r="A130" s="36">
        <v>9</v>
      </c>
      <c r="B130" s="37" t="s">
        <v>43</v>
      </c>
      <c r="C130" s="37">
        <v>98</v>
      </c>
      <c r="D130" s="37" t="s">
        <v>515</v>
      </c>
      <c r="E130" s="37" t="s">
        <v>516</v>
      </c>
    </row>
    <row r="131" spans="1:5" x14ac:dyDescent="0.25">
      <c r="A131" s="36">
        <v>9</v>
      </c>
      <c r="B131" s="37" t="s">
        <v>43</v>
      </c>
      <c r="C131" s="37">
        <v>99</v>
      </c>
      <c r="D131" s="37" t="s">
        <v>517</v>
      </c>
      <c r="E131" s="37"/>
    </row>
    <row r="132" spans="1:5" x14ac:dyDescent="0.25">
      <c r="A132" s="36">
        <v>9</v>
      </c>
      <c r="B132" s="37" t="s">
        <v>43</v>
      </c>
      <c r="C132" s="37">
        <v>100</v>
      </c>
      <c r="D132" s="37" t="s">
        <v>518</v>
      </c>
      <c r="E132" s="37"/>
    </row>
    <row r="133" spans="1:5" x14ac:dyDescent="0.25">
      <c r="A133" s="36">
        <v>9</v>
      </c>
      <c r="B133" s="37" t="s">
        <v>43</v>
      </c>
      <c r="C133" s="37">
        <v>101</v>
      </c>
      <c r="D133" s="37" t="s">
        <v>519</v>
      </c>
      <c r="E133" s="37"/>
    </row>
    <row r="134" spans="1:5" x14ac:dyDescent="0.25">
      <c r="A134" s="36">
        <v>9</v>
      </c>
      <c r="B134" s="37" t="s">
        <v>43</v>
      </c>
      <c r="C134" s="37">
        <v>102</v>
      </c>
      <c r="D134" s="37" t="s">
        <v>520</v>
      </c>
      <c r="E134" s="37"/>
    </row>
    <row r="135" spans="1:5" x14ac:dyDescent="0.25">
      <c r="A135" s="36">
        <v>9</v>
      </c>
      <c r="B135" s="37" t="s">
        <v>43</v>
      </c>
      <c r="C135" s="37">
        <v>103</v>
      </c>
      <c r="D135" s="37" t="s">
        <v>521</v>
      </c>
      <c r="E135" s="37"/>
    </row>
    <row r="136" spans="1:5" x14ac:dyDescent="0.25">
      <c r="A136" s="36">
        <v>9</v>
      </c>
      <c r="B136" s="37" t="s">
        <v>43</v>
      </c>
      <c r="C136" s="37">
        <v>104</v>
      </c>
      <c r="D136" s="37" t="s">
        <v>522</v>
      </c>
      <c r="E136" s="37"/>
    </row>
    <row r="137" spans="1:5" x14ac:dyDescent="0.25">
      <c r="A137" s="36">
        <v>9</v>
      </c>
      <c r="B137" s="37" t="s">
        <v>43</v>
      </c>
      <c r="C137" s="37">
        <v>105</v>
      </c>
      <c r="D137" s="37" t="s">
        <v>523</v>
      </c>
      <c r="E137" s="37"/>
    </row>
    <row r="138" spans="1:5" x14ac:dyDescent="0.25">
      <c r="A138" s="36">
        <v>9</v>
      </c>
      <c r="B138" s="37" t="s">
        <v>43</v>
      </c>
      <c r="C138" s="37">
        <v>106</v>
      </c>
      <c r="D138" s="37" t="s">
        <v>524</v>
      </c>
      <c r="E138" s="37"/>
    </row>
    <row r="139" spans="1:5" x14ac:dyDescent="0.25">
      <c r="A139" s="36">
        <v>9</v>
      </c>
      <c r="B139" s="37" t="s">
        <v>43</v>
      </c>
      <c r="C139" s="37">
        <v>107</v>
      </c>
      <c r="D139" s="37" t="s">
        <v>525</v>
      </c>
      <c r="E139" s="37"/>
    </row>
    <row r="140" spans="1:5" x14ac:dyDescent="0.25">
      <c r="A140" s="36">
        <v>9</v>
      </c>
      <c r="B140" s="37" t="s">
        <v>43</v>
      </c>
      <c r="C140" s="37">
        <v>108</v>
      </c>
      <c r="D140" s="37" t="s">
        <v>526</v>
      </c>
      <c r="E140" s="37"/>
    </row>
    <row r="141" spans="1:5" x14ac:dyDescent="0.25">
      <c r="A141" s="36">
        <v>9</v>
      </c>
      <c r="B141" s="37" t="s">
        <v>43</v>
      </c>
      <c r="C141" s="37">
        <v>109</v>
      </c>
      <c r="D141" s="37" t="s">
        <v>527</v>
      </c>
      <c r="E141" s="37"/>
    </row>
    <row r="142" spans="1:5" x14ac:dyDescent="0.25">
      <c r="A142" s="36">
        <v>9</v>
      </c>
      <c r="B142" s="37" t="s">
        <v>43</v>
      </c>
      <c r="C142" s="37">
        <v>110</v>
      </c>
      <c r="D142" s="37" t="s">
        <v>528</v>
      </c>
      <c r="E142" s="37"/>
    </row>
    <row r="143" spans="1:5" x14ac:dyDescent="0.25">
      <c r="A143" s="36">
        <v>9</v>
      </c>
      <c r="B143" s="37" t="s">
        <v>43</v>
      </c>
      <c r="C143" s="37">
        <v>111</v>
      </c>
      <c r="D143" s="37" t="s">
        <v>529</v>
      </c>
      <c r="E143" s="37"/>
    </row>
    <row r="144" spans="1:5" x14ac:dyDescent="0.25">
      <c r="A144" s="36">
        <v>9</v>
      </c>
      <c r="B144" s="37" t="s">
        <v>43</v>
      </c>
      <c r="C144" s="37">
        <v>112</v>
      </c>
      <c r="D144" s="37" t="s">
        <v>530</v>
      </c>
      <c r="E144" s="37"/>
    </row>
    <row r="145" spans="1:5" x14ac:dyDescent="0.25">
      <c r="A145" s="36">
        <v>9</v>
      </c>
      <c r="B145" s="37" t="s">
        <v>43</v>
      </c>
      <c r="C145" s="37">
        <v>113</v>
      </c>
      <c r="D145" s="37" t="s">
        <v>531</v>
      </c>
      <c r="E145" s="37"/>
    </row>
    <row r="146" spans="1:5" x14ac:dyDescent="0.25">
      <c r="A146" s="36">
        <v>9</v>
      </c>
      <c r="B146" s="37" t="s">
        <v>43</v>
      </c>
      <c r="C146" s="37">
        <v>114</v>
      </c>
      <c r="D146" s="37" t="s">
        <v>532</v>
      </c>
      <c r="E146" s="37"/>
    </row>
    <row r="147" spans="1:5" x14ac:dyDescent="0.25">
      <c r="A147" s="36">
        <v>9</v>
      </c>
      <c r="B147" s="37" t="s">
        <v>43</v>
      </c>
      <c r="C147" s="37">
        <v>115</v>
      </c>
      <c r="D147" s="37" t="s">
        <v>533</v>
      </c>
      <c r="E147" s="37"/>
    </row>
    <row r="148" spans="1:5" x14ac:dyDescent="0.25">
      <c r="A148" s="36">
        <v>9</v>
      </c>
      <c r="B148" s="37" t="s">
        <v>43</v>
      </c>
      <c r="C148" s="37">
        <v>116</v>
      </c>
      <c r="D148" s="37" t="s">
        <v>534</v>
      </c>
      <c r="E148" s="37"/>
    </row>
    <row r="149" spans="1:5" x14ac:dyDescent="0.25">
      <c r="A149" s="36">
        <v>9</v>
      </c>
      <c r="B149" s="37" t="s">
        <v>43</v>
      </c>
      <c r="C149" s="37">
        <v>117</v>
      </c>
      <c r="D149" s="37" t="s">
        <v>535</v>
      </c>
      <c r="E149" s="37"/>
    </row>
    <row r="150" spans="1:5" x14ac:dyDescent="0.25">
      <c r="A150" s="36">
        <v>9</v>
      </c>
      <c r="B150" s="37" t="s">
        <v>43</v>
      </c>
      <c r="C150" s="37">
        <v>118</v>
      </c>
      <c r="D150" s="37" t="s">
        <v>536</v>
      </c>
      <c r="E150" s="37"/>
    </row>
    <row r="151" spans="1:5" x14ac:dyDescent="0.25">
      <c r="A151" s="36">
        <v>9</v>
      </c>
      <c r="B151" s="37" t="s">
        <v>43</v>
      </c>
      <c r="C151" s="37">
        <v>119</v>
      </c>
      <c r="D151" s="37" t="s">
        <v>537</v>
      </c>
      <c r="E151" s="37"/>
    </row>
    <row r="152" spans="1:5" x14ac:dyDescent="0.25">
      <c r="A152" s="36">
        <v>9</v>
      </c>
      <c r="B152" s="37" t="s">
        <v>43</v>
      </c>
      <c r="C152" s="37">
        <v>120</v>
      </c>
      <c r="D152" s="37" t="s">
        <v>538</v>
      </c>
      <c r="E152" s="37"/>
    </row>
    <row r="153" spans="1:5" x14ac:dyDescent="0.25">
      <c r="A153" s="36">
        <v>9</v>
      </c>
      <c r="B153" s="37" t="s">
        <v>43</v>
      </c>
      <c r="C153" s="37">
        <v>121</v>
      </c>
      <c r="D153" s="37" t="s">
        <v>539</v>
      </c>
      <c r="E153" s="37"/>
    </row>
    <row r="154" spans="1:5" x14ac:dyDescent="0.25">
      <c r="A154" s="36">
        <v>9</v>
      </c>
      <c r="B154" s="37" t="s">
        <v>43</v>
      </c>
      <c r="C154" s="37">
        <v>122</v>
      </c>
      <c r="D154" s="37" t="s">
        <v>540</v>
      </c>
      <c r="E154" s="37"/>
    </row>
    <row r="155" spans="1:5" x14ac:dyDescent="0.25">
      <c r="A155" s="36">
        <v>9</v>
      </c>
      <c r="B155" s="37" t="s">
        <v>43</v>
      </c>
      <c r="C155" s="37">
        <v>123</v>
      </c>
      <c r="D155" s="37" t="s">
        <v>541</v>
      </c>
      <c r="E155" s="37"/>
    </row>
    <row r="156" spans="1:5" x14ac:dyDescent="0.25">
      <c r="A156" s="36">
        <v>9</v>
      </c>
      <c r="B156" s="37" t="s">
        <v>43</v>
      </c>
      <c r="C156" s="37">
        <v>124</v>
      </c>
      <c r="D156" s="37" t="s">
        <v>542</v>
      </c>
      <c r="E156" s="37"/>
    </row>
    <row r="157" spans="1:5" x14ac:dyDescent="0.25">
      <c r="A157" s="36">
        <v>9</v>
      </c>
      <c r="B157" s="37" t="s">
        <v>43</v>
      </c>
      <c r="C157" s="37">
        <v>125</v>
      </c>
      <c r="D157" s="37" t="s">
        <v>543</v>
      </c>
      <c r="E157" s="37"/>
    </row>
    <row r="158" spans="1:5" x14ac:dyDescent="0.25">
      <c r="A158" s="36">
        <v>9</v>
      </c>
      <c r="B158" s="37" t="s">
        <v>43</v>
      </c>
      <c r="C158" s="37">
        <v>126</v>
      </c>
      <c r="D158" s="37" t="s">
        <v>544</v>
      </c>
      <c r="E158" s="37"/>
    </row>
    <row r="159" spans="1:5" x14ac:dyDescent="0.25">
      <c r="A159" s="36">
        <v>9</v>
      </c>
      <c r="B159" s="37" t="s">
        <v>43</v>
      </c>
      <c r="C159" s="37">
        <v>127</v>
      </c>
      <c r="D159" s="37" t="s">
        <v>545</v>
      </c>
      <c r="E159" s="37"/>
    </row>
    <row r="160" spans="1:5" x14ac:dyDescent="0.25">
      <c r="A160" s="36">
        <v>9</v>
      </c>
      <c r="B160" s="37" t="s">
        <v>43</v>
      </c>
      <c r="C160" s="37">
        <v>128</v>
      </c>
      <c r="D160" s="37" t="s">
        <v>546</v>
      </c>
      <c r="E160" s="37"/>
    </row>
    <row r="161" spans="1:5" x14ac:dyDescent="0.25">
      <c r="A161" s="36">
        <v>9</v>
      </c>
      <c r="B161" s="37" t="s">
        <v>43</v>
      </c>
      <c r="C161" s="37">
        <v>129</v>
      </c>
      <c r="D161" s="37" t="s">
        <v>547</v>
      </c>
      <c r="E161" s="37"/>
    </row>
    <row r="162" spans="1:5" x14ac:dyDescent="0.25">
      <c r="A162" s="36">
        <v>9</v>
      </c>
      <c r="B162" s="37" t="s">
        <v>43</v>
      </c>
      <c r="C162" s="37">
        <v>130</v>
      </c>
      <c r="D162" s="37" t="s">
        <v>548</v>
      </c>
      <c r="E162" s="37"/>
    </row>
    <row r="163" spans="1:5" x14ac:dyDescent="0.25">
      <c r="A163" s="36">
        <v>9</v>
      </c>
      <c r="B163" s="37" t="s">
        <v>43</v>
      </c>
      <c r="C163" s="37">
        <v>131</v>
      </c>
      <c r="D163" s="37" t="s">
        <v>549</v>
      </c>
      <c r="E163" s="37"/>
    </row>
    <row r="164" spans="1:5" x14ac:dyDescent="0.25">
      <c r="A164" s="36">
        <v>9</v>
      </c>
      <c r="B164" s="37" t="s">
        <v>43</v>
      </c>
      <c r="C164" s="37">
        <v>132</v>
      </c>
      <c r="D164" s="37" t="s">
        <v>550</v>
      </c>
      <c r="E164" s="37"/>
    </row>
    <row r="165" spans="1:5" x14ac:dyDescent="0.25">
      <c r="A165" s="36">
        <v>9</v>
      </c>
      <c r="B165" s="37" t="s">
        <v>43</v>
      </c>
      <c r="C165" s="37">
        <v>133</v>
      </c>
      <c r="D165" s="37" t="s">
        <v>551</v>
      </c>
      <c r="E165" s="37"/>
    </row>
    <row r="166" spans="1:5" x14ac:dyDescent="0.25">
      <c r="A166" s="36">
        <v>9</v>
      </c>
      <c r="B166" s="37" t="s">
        <v>43</v>
      </c>
      <c r="C166" s="37">
        <v>134</v>
      </c>
      <c r="D166" s="37" t="s">
        <v>552</v>
      </c>
      <c r="E166" s="37"/>
    </row>
    <row r="167" spans="1:5" x14ac:dyDescent="0.25">
      <c r="A167" s="36">
        <v>9</v>
      </c>
      <c r="B167" s="37" t="s">
        <v>43</v>
      </c>
      <c r="C167" s="37">
        <v>135</v>
      </c>
      <c r="D167" s="37" t="s">
        <v>553</v>
      </c>
      <c r="E167" s="37"/>
    </row>
    <row r="168" spans="1:5" x14ac:dyDescent="0.25">
      <c r="A168" s="36">
        <v>9</v>
      </c>
      <c r="B168" s="37" t="s">
        <v>43</v>
      </c>
      <c r="C168" s="37">
        <v>136</v>
      </c>
      <c r="D168" s="37" t="s">
        <v>554</v>
      </c>
      <c r="E168" s="37"/>
    </row>
    <row r="169" spans="1:5" x14ac:dyDescent="0.25">
      <c r="A169" s="36">
        <v>9</v>
      </c>
      <c r="B169" s="37" t="s">
        <v>43</v>
      </c>
      <c r="C169" s="37">
        <v>137</v>
      </c>
      <c r="D169" s="37" t="s">
        <v>555</v>
      </c>
      <c r="E169" s="37"/>
    </row>
    <row r="170" spans="1:5" x14ac:dyDescent="0.25">
      <c r="A170" s="36">
        <v>9</v>
      </c>
      <c r="B170" s="37" t="s">
        <v>43</v>
      </c>
      <c r="C170" s="37">
        <v>138</v>
      </c>
      <c r="D170" s="37" t="s">
        <v>556</v>
      </c>
      <c r="E170" s="37"/>
    </row>
    <row r="171" spans="1:5" x14ac:dyDescent="0.25">
      <c r="A171" s="36">
        <v>9</v>
      </c>
      <c r="B171" s="37" t="s">
        <v>43</v>
      </c>
      <c r="C171" s="37">
        <v>139</v>
      </c>
      <c r="D171" s="37" t="s">
        <v>557</v>
      </c>
      <c r="E171" s="37"/>
    </row>
    <row r="172" spans="1:5" x14ac:dyDescent="0.25">
      <c r="A172" s="36">
        <v>9</v>
      </c>
      <c r="B172" s="37" t="s">
        <v>43</v>
      </c>
      <c r="C172" s="37">
        <v>140</v>
      </c>
      <c r="D172" s="37" t="s">
        <v>558</v>
      </c>
      <c r="E172" s="37"/>
    </row>
    <row r="173" spans="1:5" x14ac:dyDescent="0.25">
      <c r="A173" s="36">
        <v>9</v>
      </c>
      <c r="B173" s="37" t="s">
        <v>43</v>
      </c>
      <c r="C173" s="37">
        <v>141</v>
      </c>
      <c r="D173" s="37" t="s">
        <v>559</v>
      </c>
      <c r="E173" s="37"/>
    </row>
    <row r="174" spans="1:5" x14ac:dyDescent="0.25">
      <c r="A174" s="36">
        <v>9</v>
      </c>
      <c r="B174" s="37" t="s">
        <v>43</v>
      </c>
      <c r="C174" s="37">
        <v>142</v>
      </c>
      <c r="D174" s="37" t="s">
        <v>560</v>
      </c>
      <c r="E174" s="37"/>
    </row>
    <row r="175" spans="1:5" x14ac:dyDescent="0.25">
      <c r="A175" s="36">
        <v>9</v>
      </c>
      <c r="B175" s="37" t="s">
        <v>43</v>
      </c>
      <c r="C175" s="37">
        <v>143</v>
      </c>
      <c r="D175" s="37" t="s">
        <v>561</v>
      </c>
      <c r="E175" s="37"/>
    </row>
    <row r="176" spans="1:5" x14ac:dyDescent="0.25">
      <c r="A176" s="36">
        <v>9</v>
      </c>
      <c r="B176" s="37" t="s">
        <v>43</v>
      </c>
      <c r="C176" s="37">
        <v>144</v>
      </c>
      <c r="D176" s="37" t="s">
        <v>562</v>
      </c>
      <c r="E176" s="37"/>
    </row>
    <row r="177" spans="1:5" x14ac:dyDescent="0.25">
      <c r="A177" s="36">
        <v>9</v>
      </c>
      <c r="B177" s="37" t="s">
        <v>43</v>
      </c>
      <c r="C177" s="37">
        <v>145</v>
      </c>
      <c r="D177" s="37" t="s">
        <v>563</v>
      </c>
      <c r="E177" s="37"/>
    </row>
    <row r="178" spans="1:5" x14ac:dyDescent="0.25">
      <c r="A178" s="36">
        <v>9</v>
      </c>
      <c r="B178" s="37" t="s">
        <v>43</v>
      </c>
      <c r="C178" s="37">
        <v>146</v>
      </c>
      <c r="D178" s="37" t="s">
        <v>564</v>
      </c>
      <c r="E178" s="37"/>
    </row>
    <row r="179" spans="1:5" x14ac:dyDescent="0.25">
      <c r="A179" s="36">
        <v>9</v>
      </c>
      <c r="B179" s="37" t="s">
        <v>43</v>
      </c>
      <c r="C179" s="37">
        <v>147</v>
      </c>
      <c r="D179" s="37" t="s">
        <v>565</v>
      </c>
      <c r="E179" s="37"/>
    </row>
    <row r="180" spans="1:5" x14ac:dyDescent="0.25">
      <c r="A180" s="36">
        <v>9</v>
      </c>
      <c r="B180" s="37" t="s">
        <v>43</v>
      </c>
      <c r="C180" s="37">
        <v>148</v>
      </c>
      <c r="D180" s="37" t="s">
        <v>566</v>
      </c>
      <c r="E180" s="37"/>
    </row>
    <row r="181" spans="1:5" x14ac:dyDescent="0.25">
      <c r="A181" s="36">
        <v>9</v>
      </c>
      <c r="B181" s="37" t="s">
        <v>43</v>
      </c>
      <c r="C181" s="37">
        <v>149</v>
      </c>
      <c r="D181" s="37" t="s">
        <v>567</v>
      </c>
      <c r="E181" s="37"/>
    </row>
    <row r="182" spans="1:5" x14ac:dyDescent="0.25">
      <c r="A182" s="36">
        <v>9</v>
      </c>
      <c r="B182" s="37" t="s">
        <v>43</v>
      </c>
      <c r="C182" s="37">
        <v>150</v>
      </c>
      <c r="D182" s="37" t="s">
        <v>568</v>
      </c>
      <c r="E182" s="37"/>
    </row>
    <row r="183" spans="1:5" x14ac:dyDescent="0.25">
      <c r="A183" s="36">
        <v>9</v>
      </c>
      <c r="B183" s="37" t="s">
        <v>43</v>
      </c>
      <c r="C183" s="37">
        <v>151</v>
      </c>
      <c r="D183" s="37" t="s">
        <v>569</v>
      </c>
      <c r="E183" s="37"/>
    </row>
    <row r="184" spans="1:5" x14ac:dyDescent="0.25">
      <c r="A184" s="36">
        <v>9</v>
      </c>
      <c r="B184" s="37" t="s">
        <v>43</v>
      </c>
      <c r="C184" s="37">
        <v>152</v>
      </c>
      <c r="D184" s="37" t="s">
        <v>570</v>
      </c>
      <c r="E184" s="37"/>
    </row>
    <row r="185" spans="1:5" x14ac:dyDescent="0.25">
      <c r="A185" s="36">
        <v>9</v>
      </c>
      <c r="B185" s="37" t="s">
        <v>43</v>
      </c>
      <c r="C185" s="37">
        <v>153</v>
      </c>
      <c r="D185" s="37" t="s">
        <v>571</v>
      </c>
      <c r="E185" s="37"/>
    </row>
    <row r="186" spans="1:5" x14ac:dyDescent="0.25">
      <c r="A186" s="36">
        <v>9</v>
      </c>
      <c r="B186" s="37" t="s">
        <v>43</v>
      </c>
      <c r="C186" s="37">
        <v>154</v>
      </c>
      <c r="D186" s="37" t="s">
        <v>572</v>
      </c>
      <c r="E186" s="37"/>
    </row>
    <row r="187" spans="1:5" x14ac:dyDescent="0.25">
      <c r="A187" s="36">
        <v>9</v>
      </c>
      <c r="B187" s="37" t="s">
        <v>43</v>
      </c>
      <c r="C187" s="37">
        <v>155</v>
      </c>
      <c r="D187" s="37" t="s">
        <v>573</v>
      </c>
      <c r="E187" s="37"/>
    </row>
    <row r="188" spans="1:5" x14ac:dyDescent="0.25">
      <c r="A188" s="36">
        <v>9</v>
      </c>
      <c r="B188" s="37" t="s">
        <v>43</v>
      </c>
      <c r="C188" s="37">
        <v>156</v>
      </c>
      <c r="D188" s="37" t="s">
        <v>574</v>
      </c>
      <c r="E188" s="37"/>
    </row>
    <row r="189" spans="1:5" x14ac:dyDescent="0.25">
      <c r="A189" s="36">
        <v>9</v>
      </c>
      <c r="B189" s="37" t="s">
        <v>43</v>
      </c>
      <c r="C189" s="37">
        <v>157</v>
      </c>
      <c r="D189" s="37" t="s">
        <v>575</v>
      </c>
      <c r="E189" s="37"/>
    </row>
    <row r="190" spans="1:5" x14ac:dyDescent="0.25">
      <c r="A190" s="36">
        <v>9</v>
      </c>
      <c r="B190" s="37" t="s">
        <v>43</v>
      </c>
      <c r="C190" s="37">
        <v>158</v>
      </c>
      <c r="D190" s="37" t="s">
        <v>576</v>
      </c>
      <c r="E190" s="37"/>
    </row>
    <row r="191" spans="1:5" x14ac:dyDescent="0.25">
      <c r="A191" s="36">
        <v>9</v>
      </c>
      <c r="B191" s="37" t="s">
        <v>43</v>
      </c>
      <c r="C191" s="37">
        <v>159</v>
      </c>
      <c r="D191" s="37" t="s">
        <v>577</v>
      </c>
      <c r="E191" s="37"/>
    </row>
    <row r="192" spans="1:5" x14ac:dyDescent="0.25">
      <c r="A192" s="36">
        <v>9</v>
      </c>
      <c r="B192" s="37" t="s">
        <v>43</v>
      </c>
      <c r="C192" s="37">
        <v>160</v>
      </c>
      <c r="D192" s="37" t="s">
        <v>578</v>
      </c>
      <c r="E192" s="37"/>
    </row>
    <row r="193" spans="1:5" x14ac:dyDescent="0.25">
      <c r="A193" s="36">
        <v>9</v>
      </c>
      <c r="B193" s="37" t="s">
        <v>43</v>
      </c>
      <c r="C193" s="37">
        <v>161</v>
      </c>
      <c r="D193" s="37" t="s">
        <v>579</v>
      </c>
      <c r="E193" s="37"/>
    </row>
    <row r="194" spans="1:5" x14ac:dyDescent="0.25">
      <c r="A194" s="36">
        <v>9</v>
      </c>
      <c r="B194" s="37" t="s">
        <v>43</v>
      </c>
      <c r="C194" s="37">
        <v>162</v>
      </c>
      <c r="D194" s="37" t="s">
        <v>580</v>
      </c>
      <c r="E194" s="37"/>
    </row>
    <row r="195" spans="1:5" x14ac:dyDescent="0.25">
      <c r="A195" s="36">
        <v>9</v>
      </c>
      <c r="B195" s="37" t="s">
        <v>43</v>
      </c>
      <c r="C195" s="37">
        <v>163</v>
      </c>
      <c r="D195" s="37" t="s">
        <v>581</v>
      </c>
      <c r="E195" s="37"/>
    </row>
    <row r="196" spans="1:5" x14ac:dyDescent="0.25">
      <c r="A196" s="36">
        <v>9</v>
      </c>
      <c r="B196" s="37" t="s">
        <v>43</v>
      </c>
      <c r="C196" s="37">
        <v>164</v>
      </c>
      <c r="D196" s="37" t="s">
        <v>582</v>
      </c>
      <c r="E196" s="37"/>
    </row>
    <row r="197" spans="1:5" x14ac:dyDescent="0.25">
      <c r="A197" s="36">
        <v>9</v>
      </c>
      <c r="B197" s="37" t="s">
        <v>43</v>
      </c>
      <c r="C197" s="37">
        <v>165</v>
      </c>
      <c r="D197" s="37" t="s">
        <v>583</v>
      </c>
      <c r="E197" s="37"/>
    </row>
    <row r="198" spans="1:5" x14ac:dyDescent="0.25">
      <c r="A198" s="36">
        <v>9</v>
      </c>
      <c r="B198" s="37" t="s">
        <v>43</v>
      </c>
      <c r="C198" s="37">
        <v>166</v>
      </c>
      <c r="D198" s="37" t="s">
        <v>584</v>
      </c>
      <c r="E198" s="37"/>
    </row>
    <row r="199" spans="1:5" x14ac:dyDescent="0.25">
      <c r="A199" s="36">
        <v>9</v>
      </c>
      <c r="B199" s="37" t="s">
        <v>43</v>
      </c>
      <c r="C199" s="37">
        <v>167</v>
      </c>
      <c r="D199" s="37" t="s">
        <v>585</v>
      </c>
      <c r="E199" s="37"/>
    </row>
    <row r="200" spans="1:5" x14ac:dyDescent="0.25">
      <c r="A200" s="36">
        <v>9</v>
      </c>
      <c r="B200" s="37" t="s">
        <v>43</v>
      </c>
      <c r="C200" s="37">
        <v>168</v>
      </c>
      <c r="D200" s="37" t="s">
        <v>586</v>
      </c>
      <c r="E200" s="37"/>
    </row>
    <row r="201" spans="1:5" x14ac:dyDescent="0.25">
      <c r="A201" s="36">
        <v>9</v>
      </c>
      <c r="B201" s="37" t="s">
        <v>43</v>
      </c>
      <c r="C201" s="37">
        <v>169</v>
      </c>
      <c r="D201" s="37" t="s">
        <v>587</v>
      </c>
      <c r="E201" s="37"/>
    </row>
    <row r="202" spans="1:5" x14ac:dyDescent="0.25">
      <c r="A202" s="36">
        <v>9</v>
      </c>
      <c r="B202" s="37" t="s">
        <v>43</v>
      </c>
      <c r="C202" s="37">
        <v>170</v>
      </c>
      <c r="D202" s="37" t="s">
        <v>588</v>
      </c>
      <c r="E202" s="37"/>
    </row>
    <row r="203" spans="1:5" x14ac:dyDescent="0.25">
      <c r="A203" s="36">
        <v>9</v>
      </c>
      <c r="B203" s="37" t="s">
        <v>43</v>
      </c>
      <c r="C203" s="37">
        <v>171</v>
      </c>
      <c r="D203" s="37" t="s">
        <v>589</v>
      </c>
      <c r="E203" s="37"/>
    </row>
    <row r="204" spans="1:5" x14ac:dyDescent="0.25">
      <c r="A204" s="36">
        <v>9</v>
      </c>
      <c r="B204" s="37" t="s">
        <v>43</v>
      </c>
      <c r="C204" s="37">
        <v>172</v>
      </c>
      <c r="D204" s="37" t="s">
        <v>590</v>
      </c>
      <c r="E204" s="37"/>
    </row>
    <row r="205" spans="1:5" x14ac:dyDescent="0.25">
      <c r="A205" s="36">
        <v>9</v>
      </c>
      <c r="B205" s="37" t="s">
        <v>43</v>
      </c>
      <c r="C205" s="37">
        <v>173</v>
      </c>
      <c r="D205" s="37" t="s">
        <v>591</v>
      </c>
      <c r="E205" s="37"/>
    </row>
    <row r="206" spans="1:5" x14ac:dyDescent="0.25">
      <c r="A206" s="36">
        <v>9</v>
      </c>
      <c r="B206" s="37" t="s">
        <v>43</v>
      </c>
      <c r="C206" s="37">
        <v>174</v>
      </c>
      <c r="D206" s="37" t="s">
        <v>592</v>
      </c>
      <c r="E206" s="37"/>
    </row>
    <row r="207" spans="1:5" x14ac:dyDescent="0.25">
      <c r="A207" s="36">
        <v>9</v>
      </c>
      <c r="B207" s="37" t="s">
        <v>43</v>
      </c>
      <c r="C207" s="37">
        <v>175</v>
      </c>
      <c r="D207" s="37" t="s">
        <v>593</v>
      </c>
      <c r="E207" s="37"/>
    </row>
    <row r="208" spans="1:5" x14ac:dyDescent="0.25">
      <c r="A208" s="36">
        <v>9</v>
      </c>
      <c r="B208" s="37" t="s">
        <v>43</v>
      </c>
      <c r="C208" s="37">
        <v>176</v>
      </c>
      <c r="D208" s="37" t="s">
        <v>594</v>
      </c>
      <c r="E208" s="37"/>
    </row>
    <row r="209" spans="1:5" x14ac:dyDescent="0.25">
      <c r="A209" s="36">
        <v>9</v>
      </c>
      <c r="B209" s="37" t="s">
        <v>43</v>
      </c>
      <c r="C209" s="37">
        <v>177</v>
      </c>
      <c r="D209" s="37" t="s">
        <v>595</v>
      </c>
      <c r="E209" s="37"/>
    </row>
    <row r="210" spans="1:5" x14ac:dyDescent="0.25">
      <c r="A210" s="36">
        <v>9</v>
      </c>
      <c r="B210" s="37" t="s">
        <v>43</v>
      </c>
      <c r="C210" s="37">
        <v>178</v>
      </c>
      <c r="D210" s="37" t="s">
        <v>596</v>
      </c>
      <c r="E210" s="37"/>
    </row>
    <row r="211" spans="1:5" x14ac:dyDescent="0.25">
      <c r="A211" s="36">
        <v>9</v>
      </c>
      <c r="B211" s="37" t="s">
        <v>43</v>
      </c>
      <c r="C211" s="37">
        <v>179</v>
      </c>
      <c r="D211" s="37" t="s">
        <v>597</v>
      </c>
      <c r="E211" s="37"/>
    </row>
    <row r="212" spans="1:5" x14ac:dyDescent="0.25">
      <c r="A212" s="36">
        <v>9</v>
      </c>
      <c r="B212" s="37" t="s">
        <v>43</v>
      </c>
      <c r="C212" s="37">
        <v>180</v>
      </c>
      <c r="D212" s="37" t="s">
        <v>598</v>
      </c>
      <c r="E212" s="37"/>
    </row>
    <row r="213" spans="1:5" x14ac:dyDescent="0.25">
      <c r="A213" s="36">
        <v>9</v>
      </c>
      <c r="B213" s="37" t="s">
        <v>43</v>
      </c>
      <c r="C213" s="37">
        <v>181</v>
      </c>
      <c r="D213" s="37" t="s">
        <v>599</v>
      </c>
      <c r="E213" s="37"/>
    </row>
    <row r="214" spans="1:5" x14ac:dyDescent="0.25">
      <c r="A214" s="36">
        <v>9</v>
      </c>
      <c r="B214" s="37" t="s">
        <v>43</v>
      </c>
      <c r="C214" s="37">
        <v>182</v>
      </c>
      <c r="D214" s="37" t="s">
        <v>600</v>
      </c>
      <c r="E214" s="37"/>
    </row>
    <row r="215" spans="1:5" x14ac:dyDescent="0.25">
      <c r="A215" s="36">
        <v>9</v>
      </c>
      <c r="B215" s="37" t="s">
        <v>43</v>
      </c>
      <c r="C215" s="37">
        <v>183</v>
      </c>
      <c r="D215" s="37" t="s">
        <v>601</v>
      </c>
      <c r="E215" s="37"/>
    </row>
    <row r="216" spans="1:5" x14ac:dyDescent="0.25">
      <c r="A216" s="36">
        <v>9</v>
      </c>
      <c r="B216" s="37" t="s">
        <v>43</v>
      </c>
      <c r="C216" s="37">
        <v>184</v>
      </c>
      <c r="D216" s="37" t="s">
        <v>602</v>
      </c>
      <c r="E216" s="37"/>
    </row>
    <row r="217" spans="1:5" x14ac:dyDescent="0.25">
      <c r="A217" s="36">
        <v>9</v>
      </c>
      <c r="B217" s="37" t="s">
        <v>43</v>
      </c>
      <c r="C217" s="37">
        <v>185</v>
      </c>
      <c r="D217" s="37" t="s">
        <v>603</v>
      </c>
      <c r="E217" s="37"/>
    </row>
    <row r="218" spans="1:5" x14ac:dyDescent="0.25">
      <c r="A218" s="36">
        <v>9</v>
      </c>
      <c r="B218" s="37" t="s">
        <v>43</v>
      </c>
      <c r="C218" s="37">
        <v>186</v>
      </c>
      <c r="D218" s="37" t="s">
        <v>604</v>
      </c>
      <c r="E218" s="37"/>
    </row>
    <row r="219" spans="1:5" x14ac:dyDescent="0.25">
      <c r="A219" s="36">
        <v>9</v>
      </c>
      <c r="B219" s="37" t="s">
        <v>43</v>
      </c>
      <c r="C219" s="37">
        <v>187</v>
      </c>
      <c r="D219" s="37" t="s">
        <v>605</v>
      </c>
      <c r="E219" s="37"/>
    </row>
    <row r="220" spans="1:5" x14ac:dyDescent="0.25">
      <c r="A220" s="36">
        <v>9</v>
      </c>
      <c r="B220" s="37" t="s">
        <v>43</v>
      </c>
      <c r="C220" s="37">
        <v>188</v>
      </c>
      <c r="D220" s="37" t="s">
        <v>606</v>
      </c>
      <c r="E220" s="37"/>
    </row>
    <row r="221" spans="1:5" x14ac:dyDescent="0.25">
      <c r="A221" s="36">
        <v>9</v>
      </c>
      <c r="B221" s="37" t="s">
        <v>43</v>
      </c>
      <c r="C221" s="37">
        <v>189</v>
      </c>
      <c r="D221" s="37" t="s">
        <v>607</v>
      </c>
      <c r="E221" s="37"/>
    </row>
    <row r="222" spans="1:5" x14ac:dyDescent="0.25">
      <c r="A222" s="36">
        <v>9</v>
      </c>
      <c r="B222" s="37" t="s">
        <v>43</v>
      </c>
      <c r="C222" s="37">
        <v>190</v>
      </c>
      <c r="D222" s="37" t="s">
        <v>608</v>
      </c>
      <c r="E222" s="37"/>
    </row>
    <row r="223" spans="1:5" x14ac:dyDescent="0.25">
      <c r="A223" s="36">
        <v>9</v>
      </c>
      <c r="B223" s="37" t="s">
        <v>43</v>
      </c>
      <c r="C223" s="37">
        <v>191</v>
      </c>
      <c r="D223" s="37" t="s">
        <v>609</v>
      </c>
      <c r="E223" s="37"/>
    </row>
    <row r="224" spans="1:5" x14ac:dyDescent="0.25">
      <c r="A224" s="36">
        <v>9</v>
      </c>
      <c r="B224" s="37" t="s">
        <v>43</v>
      </c>
      <c r="C224" s="37">
        <v>192</v>
      </c>
      <c r="D224" s="37" t="s">
        <v>610</v>
      </c>
      <c r="E224" s="37"/>
    </row>
    <row r="225" spans="1:5" x14ac:dyDescent="0.25">
      <c r="A225" s="36">
        <v>9</v>
      </c>
      <c r="B225" s="37" t="s">
        <v>43</v>
      </c>
      <c r="C225" s="37">
        <v>193</v>
      </c>
      <c r="D225" s="37" t="s">
        <v>611</v>
      </c>
      <c r="E225" s="37"/>
    </row>
    <row r="226" spans="1:5" x14ac:dyDescent="0.25">
      <c r="A226" s="36">
        <v>9</v>
      </c>
      <c r="B226" s="37" t="s">
        <v>43</v>
      </c>
      <c r="C226" s="37">
        <v>194</v>
      </c>
      <c r="D226" s="37" t="s">
        <v>612</v>
      </c>
      <c r="E226" s="37"/>
    </row>
    <row r="227" spans="1:5" x14ac:dyDescent="0.25">
      <c r="A227" s="36">
        <v>9</v>
      </c>
      <c r="B227" s="37" t="s">
        <v>43</v>
      </c>
      <c r="C227" s="37">
        <v>195</v>
      </c>
      <c r="D227" s="37" t="s">
        <v>613</v>
      </c>
      <c r="E227" s="37"/>
    </row>
    <row r="228" spans="1:5" x14ac:dyDescent="0.25">
      <c r="A228" s="37">
        <v>10</v>
      </c>
      <c r="B228" s="37" t="s">
        <v>46</v>
      </c>
      <c r="C228" s="16">
        <v>1</v>
      </c>
      <c r="D228" s="16" t="s">
        <v>614</v>
      </c>
      <c r="E228" s="37"/>
    </row>
    <row r="229" spans="1:5" x14ac:dyDescent="0.25">
      <c r="A229" s="37">
        <v>10</v>
      </c>
      <c r="B229" s="37" t="s">
        <v>46</v>
      </c>
      <c r="C229" s="16">
        <v>2</v>
      </c>
      <c r="D229" s="16" t="s">
        <v>615</v>
      </c>
      <c r="E229" s="37"/>
    </row>
    <row r="230" spans="1:5" x14ac:dyDescent="0.25">
      <c r="A230" s="37">
        <v>10</v>
      </c>
      <c r="B230" s="37" t="s">
        <v>46</v>
      </c>
      <c r="C230" s="16">
        <v>3</v>
      </c>
      <c r="D230" s="16" t="s">
        <v>1048</v>
      </c>
      <c r="E230" s="37"/>
    </row>
    <row r="231" spans="1:5" x14ac:dyDescent="0.25">
      <c r="A231" s="37">
        <v>10</v>
      </c>
      <c r="B231" s="37" t="s">
        <v>46</v>
      </c>
      <c r="C231" s="16">
        <v>4</v>
      </c>
      <c r="D231" s="16" t="s">
        <v>1049</v>
      </c>
      <c r="E231" s="41"/>
    </row>
    <row r="232" spans="1:5" x14ac:dyDescent="0.25">
      <c r="A232" s="37">
        <v>10</v>
      </c>
      <c r="B232" s="37" t="s">
        <v>46</v>
      </c>
      <c r="C232" s="16">
        <v>5</v>
      </c>
      <c r="D232" s="16" t="s">
        <v>1050</v>
      </c>
      <c r="E232" s="41"/>
    </row>
    <row r="233" spans="1:5" x14ac:dyDescent="0.25">
      <c r="A233" s="37">
        <v>10</v>
      </c>
      <c r="B233" s="37" t="s">
        <v>46</v>
      </c>
      <c r="C233" s="16">
        <v>6</v>
      </c>
      <c r="D233" s="16" t="s">
        <v>1051</v>
      </c>
      <c r="E233" s="41"/>
    </row>
    <row r="234" spans="1:5" x14ac:dyDescent="0.25">
      <c r="A234" s="37">
        <v>10</v>
      </c>
      <c r="B234" s="37" t="s">
        <v>46</v>
      </c>
      <c r="C234" s="16">
        <v>7</v>
      </c>
      <c r="D234" s="16" t="s">
        <v>1052</v>
      </c>
      <c r="E234" s="40"/>
    </row>
    <row r="235" spans="1:5" x14ac:dyDescent="0.25">
      <c r="A235" s="37">
        <v>10</v>
      </c>
      <c r="B235" s="37" t="s">
        <v>46</v>
      </c>
      <c r="C235" s="16">
        <v>8</v>
      </c>
      <c r="D235" s="16" t="s">
        <v>1053</v>
      </c>
      <c r="E235" s="41"/>
    </row>
    <row r="236" spans="1:5" x14ac:dyDescent="0.25">
      <c r="A236" s="37">
        <v>10</v>
      </c>
      <c r="B236" s="37" t="s">
        <v>46</v>
      </c>
      <c r="C236" s="16">
        <v>9</v>
      </c>
      <c r="D236" s="16" t="s">
        <v>1054</v>
      </c>
      <c r="E236" s="41"/>
    </row>
    <row r="237" spans="1:5" x14ac:dyDescent="0.25">
      <c r="A237" s="37">
        <v>10</v>
      </c>
      <c r="B237" s="37" t="s">
        <v>46</v>
      </c>
      <c r="C237" s="16">
        <v>10</v>
      </c>
      <c r="D237" s="16" t="s">
        <v>1055</v>
      </c>
      <c r="E237" s="41"/>
    </row>
    <row r="238" spans="1:5" x14ac:dyDescent="0.25">
      <c r="A238" s="37">
        <v>10</v>
      </c>
      <c r="B238" s="37" t="s">
        <v>46</v>
      </c>
      <c r="C238" s="16">
        <v>11</v>
      </c>
      <c r="D238" s="16" t="s">
        <v>1056</v>
      </c>
      <c r="E238" s="41"/>
    </row>
    <row r="239" spans="1:5" x14ac:dyDescent="0.25">
      <c r="A239" s="37">
        <v>10</v>
      </c>
      <c r="B239" s="37" t="s">
        <v>46</v>
      </c>
      <c r="C239" s="16">
        <v>12</v>
      </c>
      <c r="D239" s="16" t="s">
        <v>483</v>
      </c>
      <c r="E239" s="41"/>
    </row>
    <row r="240" spans="1:5" x14ac:dyDescent="0.25">
      <c r="A240" s="37">
        <v>10</v>
      </c>
      <c r="B240" s="37" t="s">
        <v>46</v>
      </c>
      <c r="C240" s="16">
        <v>13</v>
      </c>
      <c r="D240" s="16" t="s">
        <v>1057</v>
      </c>
      <c r="E240" s="41"/>
    </row>
    <row r="241" spans="1:5" x14ac:dyDescent="0.25">
      <c r="A241" s="37">
        <v>10</v>
      </c>
      <c r="B241" s="37" t="s">
        <v>46</v>
      </c>
      <c r="C241" s="16">
        <v>14</v>
      </c>
      <c r="D241" s="16" t="s">
        <v>1058</v>
      </c>
      <c r="E241" s="41"/>
    </row>
    <row r="242" spans="1:5" x14ac:dyDescent="0.25">
      <c r="A242" s="37">
        <v>10</v>
      </c>
      <c r="B242" s="37" t="s">
        <v>46</v>
      </c>
      <c r="C242" s="16">
        <v>15</v>
      </c>
      <c r="D242" s="16" t="s">
        <v>1059</v>
      </c>
      <c r="E242" s="41"/>
    </row>
    <row r="243" spans="1:5" x14ac:dyDescent="0.25">
      <c r="A243" s="37">
        <v>10</v>
      </c>
      <c r="B243" s="37" t="s">
        <v>46</v>
      </c>
      <c r="C243" s="16">
        <v>16</v>
      </c>
      <c r="D243" s="16" t="s">
        <v>1060</v>
      </c>
      <c r="E243" s="41"/>
    </row>
    <row r="244" spans="1:5" x14ac:dyDescent="0.25">
      <c r="A244" s="37">
        <v>10</v>
      </c>
      <c r="B244" s="37" t="s">
        <v>46</v>
      </c>
      <c r="C244" s="16">
        <v>17</v>
      </c>
      <c r="D244" s="16" t="s">
        <v>1061</v>
      </c>
      <c r="E244" s="40"/>
    </row>
    <row r="245" spans="1:5" x14ac:dyDescent="0.25">
      <c r="A245" s="37">
        <v>10</v>
      </c>
      <c r="B245" s="37" t="s">
        <v>46</v>
      </c>
      <c r="C245" s="16">
        <v>18</v>
      </c>
      <c r="D245" s="16" t="s">
        <v>1062</v>
      </c>
      <c r="E245" s="40"/>
    </row>
    <row r="246" spans="1:5" x14ac:dyDescent="0.25">
      <c r="A246" s="37">
        <v>10</v>
      </c>
      <c r="B246" s="37" t="s">
        <v>46</v>
      </c>
      <c r="C246" s="16">
        <v>19</v>
      </c>
      <c r="D246" s="16" t="s">
        <v>1063</v>
      </c>
      <c r="E246" s="40"/>
    </row>
    <row r="247" spans="1:5" x14ac:dyDescent="0.25">
      <c r="A247" s="37">
        <v>10</v>
      </c>
      <c r="B247" s="37" t="s">
        <v>46</v>
      </c>
      <c r="C247" s="16">
        <v>20</v>
      </c>
      <c r="D247" s="16" t="s">
        <v>1064</v>
      </c>
      <c r="E247" s="40"/>
    </row>
    <row r="248" spans="1:5" x14ac:dyDescent="0.25">
      <c r="A248" s="37">
        <v>10</v>
      </c>
      <c r="B248" s="37" t="s">
        <v>46</v>
      </c>
      <c r="C248" s="16">
        <v>21</v>
      </c>
      <c r="D248" s="16" t="s">
        <v>1065</v>
      </c>
      <c r="E248" s="40"/>
    </row>
    <row r="249" spans="1:5" x14ac:dyDescent="0.25">
      <c r="A249" s="37">
        <v>10</v>
      </c>
      <c r="B249" s="37" t="s">
        <v>46</v>
      </c>
      <c r="C249" s="16">
        <v>22</v>
      </c>
      <c r="D249" s="16" t="s">
        <v>1066</v>
      </c>
      <c r="E249" s="38"/>
    </row>
    <row r="250" spans="1:5" x14ac:dyDescent="0.25">
      <c r="A250" s="37">
        <v>10</v>
      </c>
      <c r="B250" s="37" t="s">
        <v>46</v>
      </c>
      <c r="C250" s="16">
        <v>23</v>
      </c>
      <c r="D250" s="16" t="s">
        <v>1067</v>
      </c>
      <c r="E250" s="38"/>
    </row>
    <row r="251" spans="1:5" x14ac:dyDescent="0.25">
      <c r="A251" s="37">
        <v>10</v>
      </c>
      <c r="B251" s="37" t="s">
        <v>46</v>
      </c>
      <c r="C251" s="16">
        <v>24</v>
      </c>
      <c r="D251" s="16" t="s">
        <v>1068</v>
      </c>
      <c r="E251" s="37"/>
    </row>
    <row r="252" spans="1:5" x14ac:dyDescent="0.25">
      <c r="A252" s="37">
        <v>10</v>
      </c>
      <c r="B252" s="37" t="s">
        <v>46</v>
      </c>
      <c r="C252" s="16">
        <v>25</v>
      </c>
      <c r="D252" s="16" t="s">
        <v>1069</v>
      </c>
      <c r="E252" s="37"/>
    </row>
    <row r="253" spans="1:5" x14ac:dyDescent="0.25">
      <c r="A253" s="37">
        <v>10</v>
      </c>
      <c r="B253" s="37" t="s">
        <v>46</v>
      </c>
      <c r="C253" s="16">
        <v>26</v>
      </c>
      <c r="D253" s="16" t="s">
        <v>1070</v>
      </c>
      <c r="E253" s="37"/>
    </row>
    <row r="254" spans="1:5" x14ac:dyDescent="0.25">
      <c r="A254" s="37">
        <v>10</v>
      </c>
      <c r="B254" s="37" t="s">
        <v>46</v>
      </c>
      <c r="C254" s="16">
        <v>27</v>
      </c>
      <c r="D254" s="16" t="s">
        <v>1071</v>
      </c>
      <c r="E254" s="37"/>
    </row>
    <row r="255" spans="1:5" x14ac:dyDescent="0.25">
      <c r="A255" s="37">
        <v>10</v>
      </c>
      <c r="B255" s="37" t="s">
        <v>46</v>
      </c>
      <c r="C255" s="16">
        <v>28</v>
      </c>
      <c r="D255" s="16" t="s">
        <v>1072</v>
      </c>
      <c r="E255" s="37"/>
    </row>
    <row r="256" spans="1:5" x14ac:dyDescent="0.25">
      <c r="A256" s="37">
        <v>10</v>
      </c>
      <c r="B256" s="37" t="s">
        <v>46</v>
      </c>
      <c r="C256" s="16">
        <v>29</v>
      </c>
      <c r="D256" s="16" t="s">
        <v>1073</v>
      </c>
      <c r="E256" s="37"/>
    </row>
    <row r="257" spans="1:5" x14ac:dyDescent="0.25">
      <c r="A257" s="37">
        <v>10</v>
      </c>
      <c r="B257" s="37" t="s">
        <v>46</v>
      </c>
      <c r="C257" s="16">
        <v>30</v>
      </c>
      <c r="D257" s="16" t="s">
        <v>1074</v>
      </c>
      <c r="E257" s="37"/>
    </row>
    <row r="258" spans="1:5" x14ac:dyDescent="0.25">
      <c r="A258" s="37">
        <v>10</v>
      </c>
      <c r="B258" s="37" t="s">
        <v>46</v>
      </c>
      <c r="C258" s="16">
        <v>31</v>
      </c>
      <c r="D258" s="16" t="s">
        <v>1075</v>
      </c>
      <c r="E258" s="37"/>
    </row>
    <row r="259" spans="1:5" x14ac:dyDescent="0.25">
      <c r="A259" s="37">
        <v>10</v>
      </c>
      <c r="B259" s="37" t="s">
        <v>46</v>
      </c>
      <c r="C259" s="16">
        <v>32</v>
      </c>
      <c r="D259" s="16" t="s">
        <v>1076</v>
      </c>
      <c r="E259" s="37"/>
    </row>
    <row r="260" spans="1:5" x14ac:dyDescent="0.25">
      <c r="A260" s="37">
        <v>10</v>
      </c>
      <c r="B260" s="37" t="s">
        <v>46</v>
      </c>
      <c r="C260" s="16">
        <v>33</v>
      </c>
      <c r="D260" s="16" t="s">
        <v>1077</v>
      </c>
      <c r="E260" s="37"/>
    </row>
    <row r="261" spans="1:5" x14ac:dyDescent="0.25">
      <c r="A261" s="37">
        <v>10</v>
      </c>
      <c r="B261" s="37" t="s">
        <v>46</v>
      </c>
      <c r="C261" s="16">
        <v>34</v>
      </c>
      <c r="D261" s="16" t="s">
        <v>1078</v>
      </c>
      <c r="E261" s="37"/>
    </row>
    <row r="262" spans="1:5" x14ac:dyDescent="0.25">
      <c r="A262" s="37">
        <v>10</v>
      </c>
      <c r="B262" s="37" t="s">
        <v>46</v>
      </c>
      <c r="C262" s="16">
        <v>35</v>
      </c>
      <c r="D262" s="16" t="s">
        <v>1079</v>
      </c>
      <c r="E262" s="37"/>
    </row>
    <row r="263" spans="1:5" x14ac:dyDescent="0.25">
      <c r="A263" s="37">
        <v>10</v>
      </c>
      <c r="B263" s="37" t="s">
        <v>46</v>
      </c>
      <c r="C263" s="16">
        <v>36</v>
      </c>
      <c r="D263" s="16" t="s">
        <v>1080</v>
      </c>
      <c r="E263" s="37"/>
    </row>
    <row r="264" spans="1:5" x14ac:dyDescent="0.25">
      <c r="A264" s="37">
        <v>10</v>
      </c>
      <c r="B264" s="37" t="s">
        <v>46</v>
      </c>
      <c r="C264" s="16">
        <v>37</v>
      </c>
      <c r="D264" s="16" t="s">
        <v>1081</v>
      </c>
      <c r="E264" s="37"/>
    </row>
    <row r="265" spans="1:5" x14ac:dyDescent="0.25">
      <c r="A265" s="37">
        <v>10</v>
      </c>
      <c r="B265" s="37" t="s">
        <v>46</v>
      </c>
      <c r="C265" s="16">
        <v>38</v>
      </c>
      <c r="D265" s="16" t="s">
        <v>1082</v>
      </c>
      <c r="E265" s="37"/>
    </row>
    <row r="266" spans="1:5" x14ac:dyDescent="0.25">
      <c r="A266" s="37">
        <v>10</v>
      </c>
      <c r="B266" s="37" t="s">
        <v>46</v>
      </c>
      <c r="C266" s="16">
        <v>39</v>
      </c>
      <c r="D266" s="16" t="s">
        <v>1083</v>
      </c>
      <c r="E266" s="37"/>
    </row>
    <row r="267" spans="1:5" x14ac:dyDescent="0.25">
      <c r="A267" s="37">
        <v>10</v>
      </c>
      <c r="B267" s="37" t="s">
        <v>46</v>
      </c>
      <c r="C267" s="16">
        <v>40</v>
      </c>
      <c r="D267" s="16" t="s">
        <v>1084</v>
      </c>
      <c r="E267" s="37"/>
    </row>
    <row r="268" spans="1:5" x14ac:dyDescent="0.25">
      <c r="A268" s="37">
        <v>10</v>
      </c>
      <c r="B268" s="37" t="s">
        <v>46</v>
      </c>
      <c r="C268" s="16">
        <v>41</v>
      </c>
      <c r="D268" s="16" t="s">
        <v>1085</v>
      </c>
      <c r="E268" s="37"/>
    </row>
    <row r="269" spans="1:5" x14ac:dyDescent="0.25">
      <c r="A269" s="37">
        <v>10</v>
      </c>
      <c r="B269" s="37" t="s">
        <v>46</v>
      </c>
      <c r="C269" s="16">
        <v>42</v>
      </c>
      <c r="D269" s="16" t="s">
        <v>1086</v>
      </c>
      <c r="E269" s="37"/>
    </row>
    <row r="270" spans="1:5" x14ac:dyDescent="0.25">
      <c r="A270" s="37">
        <v>10</v>
      </c>
      <c r="B270" s="37" t="s">
        <v>46</v>
      </c>
      <c r="C270" s="16">
        <v>43</v>
      </c>
      <c r="D270" s="16" t="s">
        <v>1087</v>
      </c>
      <c r="E270" s="37"/>
    </row>
    <row r="271" spans="1:5" x14ac:dyDescent="0.25">
      <c r="A271" s="37">
        <v>10</v>
      </c>
      <c r="B271" s="37" t="s">
        <v>46</v>
      </c>
      <c r="C271" s="16">
        <v>44</v>
      </c>
      <c r="D271" s="16" t="s">
        <v>1088</v>
      </c>
      <c r="E271" s="37"/>
    </row>
    <row r="272" spans="1:5" x14ac:dyDescent="0.25">
      <c r="A272" s="37">
        <v>10</v>
      </c>
      <c r="B272" s="37" t="s">
        <v>46</v>
      </c>
      <c r="C272" s="16">
        <v>45</v>
      </c>
      <c r="D272" s="16" t="s">
        <v>1089</v>
      </c>
      <c r="E272" s="37"/>
    </row>
    <row r="273" spans="1:5" x14ac:dyDescent="0.25">
      <c r="A273" s="37">
        <v>10</v>
      </c>
      <c r="B273" s="37" t="s">
        <v>46</v>
      </c>
      <c r="C273" s="16">
        <v>46</v>
      </c>
      <c r="D273" s="16" t="s">
        <v>1090</v>
      </c>
      <c r="E273" s="37"/>
    </row>
    <row r="274" spans="1:5" x14ac:dyDescent="0.25">
      <c r="A274" s="37">
        <v>10</v>
      </c>
      <c r="B274" s="37" t="s">
        <v>46</v>
      </c>
      <c r="C274" s="16">
        <v>47</v>
      </c>
      <c r="D274" s="16" t="s">
        <v>1091</v>
      </c>
      <c r="E274" s="37"/>
    </row>
    <row r="275" spans="1:5" x14ac:dyDescent="0.25">
      <c r="A275" s="37">
        <v>10</v>
      </c>
      <c r="B275" s="37" t="s">
        <v>46</v>
      </c>
      <c r="C275" s="16">
        <v>48</v>
      </c>
      <c r="D275" s="16" t="s">
        <v>1092</v>
      </c>
      <c r="E275" s="37"/>
    </row>
    <row r="276" spans="1:5" x14ac:dyDescent="0.25">
      <c r="A276" s="37">
        <v>10</v>
      </c>
      <c r="B276" s="37" t="s">
        <v>46</v>
      </c>
      <c r="C276" s="16">
        <v>49</v>
      </c>
      <c r="D276" s="16" t="s">
        <v>1093</v>
      </c>
      <c r="E276" s="37"/>
    </row>
    <row r="277" spans="1:5" x14ac:dyDescent="0.25">
      <c r="A277" s="37">
        <v>10</v>
      </c>
      <c r="B277" s="37" t="s">
        <v>46</v>
      </c>
      <c r="C277" s="16">
        <v>50</v>
      </c>
      <c r="D277" s="16" t="s">
        <v>1094</v>
      </c>
      <c r="E277" s="37"/>
    </row>
    <row r="278" spans="1:5" x14ac:dyDescent="0.25">
      <c r="A278" s="37">
        <v>10</v>
      </c>
      <c r="B278" s="37" t="s">
        <v>46</v>
      </c>
      <c r="C278" s="16">
        <v>51</v>
      </c>
      <c r="D278" s="16" t="s">
        <v>1095</v>
      </c>
      <c r="E278" s="37"/>
    </row>
    <row r="279" spans="1:5" x14ac:dyDescent="0.25">
      <c r="A279" s="37">
        <v>10</v>
      </c>
      <c r="B279" s="37" t="s">
        <v>46</v>
      </c>
      <c r="C279" s="16">
        <v>52</v>
      </c>
      <c r="D279" s="16" t="s">
        <v>1096</v>
      </c>
      <c r="E279" s="37"/>
    </row>
    <row r="280" spans="1:5" x14ac:dyDescent="0.25">
      <c r="A280" s="37">
        <v>10</v>
      </c>
      <c r="B280" s="37" t="s">
        <v>46</v>
      </c>
      <c r="C280" s="16">
        <v>53</v>
      </c>
      <c r="D280" s="16" t="s">
        <v>1097</v>
      </c>
      <c r="E280" s="37"/>
    </row>
    <row r="281" spans="1:5" x14ac:dyDescent="0.25">
      <c r="A281" s="37">
        <v>10</v>
      </c>
      <c r="B281" s="37" t="s">
        <v>46</v>
      </c>
      <c r="C281" s="16">
        <v>54</v>
      </c>
      <c r="D281" s="16" t="s">
        <v>1098</v>
      </c>
      <c r="E281" s="37"/>
    </row>
    <row r="282" spans="1:5" x14ac:dyDescent="0.25">
      <c r="A282" s="37">
        <v>10</v>
      </c>
      <c r="B282" s="37" t="s">
        <v>46</v>
      </c>
      <c r="C282" s="16">
        <v>55</v>
      </c>
      <c r="D282" s="16" t="s">
        <v>1099</v>
      </c>
      <c r="E282" s="37"/>
    </row>
    <row r="283" spans="1:5" x14ac:dyDescent="0.25">
      <c r="A283" s="37">
        <v>10</v>
      </c>
      <c r="B283" s="37" t="s">
        <v>46</v>
      </c>
      <c r="C283" s="16">
        <v>56</v>
      </c>
      <c r="D283" s="16" t="s">
        <v>1100</v>
      </c>
      <c r="E283" s="37"/>
    </row>
    <row r="284" spans="1:5" x14ac:dyDescent="0.25">
      <c r="A284" s="37">
        <v>10</v>
      </c>
      <c r="B284" s="37" t="s">
        <v>46</v>
      </c>
      <c r="C284" s="16">
        <v>57</v>
      </c>
      <c r="D284" s="16" t="s">
        <v>1101</v>
      </c>
      <c r="E284" s="37"/>
    </row>
    <row r="285" spans="1:5" x14ac:dyDescent="0.25">
      <c r="A285" s="37">
        <v>10</v>
      </c>
      <c r="B285" s="37" t="s">
        <v>46</v>
      </c>
      <c r="C285" s="16">
        <v>58</v>
      </c>
      <c r="D285" s="16" t="s">
        <v>1102</v>
      </c>
      <c r="E285" s="37"/>
    </row>
    <row r="286" spans="1:5" x14ac:dyDescent="0.25">
      <c r="A286" s="37">
        <v>10</v>
      </c>
      <c r="B286" s="37" t="s">
        <v>46</v>
      </c>
      <c r="C286" s="16">
        <v>59</v>
      </c>
      <c r="D286" s="16" t="s">
        <v>1103</v>
      </c>
      <c r="E286" s="37"/>
    </row>
    <row r="287" spans="1:5" x14ac:dyDescent="0.25">
      <c r="A287" s="37">
        <v>10</v>
      </c>
      <c r="B287" s="37" t="s">
        <v>46</v>
      </c>
      <c r="C287" s="16">
        <v>60</v>
      </c>
      <c r="D287" s="16" t="s">
        <v>1104</v>
      </c>
      <c r="E287" s="37"/>
    </row>
    <row r="288" spans="1:5" x14ac:dyDescent="0.25">
      <c r="A288" s="37">
        <v>10</v>
      </c>
      <c r="B288" s="37" t="s">
        <v>46</v>
      </c>
      <c r="C288" s="16">
        <v>61</v>
      </c>
      <c r="D288" s="16" t="s">
        <v>1105</v>
      </c>
      <c r="E288" s="37"/>
    </row>
    <row r="289" spans="1:5" x14ac:dyDescent="0.25">
      <c r="A289" s="37">
        <v>10</v>
      </c>
      <c r="B289" s="37" t="s">
        <v>46</v>
      </c>
      <c r="C289" s="16">
        <v>62</v>
      </c>
      <c r="D289" s="16" t="s">
        <v>1106</v>
      </c>
      <c r="E289" s="37"/>
    </row>
    <row r="290" spans="1:5" x14ac:dyDescent="0.25">
      <c r="A290" s="37">
        <v>10</v>
      </c>
      <c r="B290" s="37" t="s">
        <v>46</v>
      </c>
      <c r="C290" s="16">
        <v>63</v>
      </c>
      <c r="D290" s="16" t="s">
        <v>1107</v>
      </c>
      <c r="E290" s="37"/>
    </row>
    <row r="291" spans="1:5" x14ac:dyDescent="0.25">
      <c r="A291" s="37">
        <v>10</v>
      </c>
      <c r="B291" s="37" t="s">
        <v>46</v>
      </c>
      <c r="C291" s="16">
        <v>64</v>
      </c>
      <c r="D291" s="16" t="s">
        <v>1108</v>
      </c>
      <c r="E291" s="37"/>
    </row>
    <row r="292" spans="1:5" x14ac:dyDescent="0.25">
      <c r="A292" s="37">
        <v>10</v>
      </c>
      <c r="B292" s="37" t="s">
        <v>46</v>
      </c>
      <c r="C292" s="16">
        <v>65</v>
      </c>
      <c r="D292" s="16" t="s">
        <v>1109</v>
      </c>
      <c r="E292" s="37"/>
    </row>
    <row r="293" spans="1:5" x14ac:dyDescent="0.25">
      <c r="A293" s="37">
        <v>10</v>
      </c>
      <c r="B293" s="37" t="s">
        <v>46</v>
      </c>
      <c r="C293" s="16">
        <v>66</v>
      </c>
      <c r="D293" s="16" t="s">
        <v>1110</v>
      </c>
      <c r="E293" s="37"/>
    </row>
    <row r="294" spans="1:5" x14ac:dyDescent="0.25">
      <c r="A294" s="37">
        <v>10</v>
      </c>
      <c r="B294" s="37" t="s">
        <v>46</v>
      </c>
      <c r="C294" s="16">
        <v>67</v>
      </c>
      <c r="D294" s="16" t="s">
        <v>1111</v>
      </c>
      <c r="E294" s="37"/>
    </row>
    <row r="295" spans="1:5" x14ac:dyDescent="0.25">
      <c r="A295" s="37">
        <v>10</v>
      </c>
      <c r="B295" s="37" t="s">
        <v>46</v>
      </c>
      <c r="C295" s="16">
        <v>68</v>
      </c>
      <c r="D295" s="16" t="s">
        <v>1112</v>
      </c>
      <c r="E295" s="37"/>
    </row>
    <row r="296" spans="1:5" x14ac:dyDescent="0.25">
      <c r="A296" s="37">
        <v>10</v>
      </c>
      <c r="B296" s="37" t="s">
        <v>46</v>
      </c>
      <c r="C296" s="16">
        <v>69</v>
      </c>
      <c r="D296" s="16" t="s">
        <v>1113</v>
      </c>
      <c r="E296" s="37"/>
    </row>
    <row r="297" spans="1:5" x14ac:dyDescent="0.25">
      <c r="A297" s="37">
        <v>10</v>
      </c>
      <c r="B297" s="37" t="s">
        <v>46</v>
      </c>
      <c r="C297" s="16">
        <v>70</v>
      </c>
      <c r="D297" s="16" t="s">
        <v>1114</v>
      </c>
      <c r="E297" s="37"/>
    </row>
    <row r="298" spans="1:5" x14ac:dyDescent="0.25">
      <c r="A298" s="37">
        <v>10</v>
      </c>
      <c r="B298" s="37" t="s">
        <v>46</v>
      </c>
      <c r="C298" s="16">
        <v>71</v>
      </c>
      <c r="D298" s="16" t="s">
        <v>1115</v>
      </c>
      <c r="E298" s="37"/>
    </row>
    <row r="299" spans="1:5" x14ac:dyDescent="0.25">
      <c r="A299" s="37">
        <v>10</v>
      </c>
      <c r="B299" s="37" t="s">
        <v>46</v>
      </c>
      <c r="C299" s="16">
        <v>72</v>
      </c>
      <c r="D299" s="16" t="s">
        <v>1116</v>
      </c>
      <c r="E299" s="37"/>
    </row>
    <row r="300" spans="1:5" x14ac:dyDescent="0.25">
      <c r="A300" s="37">
        <v>10</v>
      </c>
      <c r="B300" s="37" t="s">
        <v>46</v>
      </c>
      <c r="C300" s="16">
        <v>73</v>
      </c>
      <c r="D300" s="16" t="s">
        <v>1117</v>
      </c>
      <c r="E300" s="37"/>
    </row>
    <row r="301" spans="1:5" x14ac:dyDescent="0.25">
      <c r="A301" s="37">
        <v>10</v>
      </c>
      <c r="B301" s="37" t="s">
        <v>46</v>
      </c>
      <c r="C301" s="16">
        <v>74</v>
      </c>
      <c r="D301" s="16" t="s">
        <v>1118</v>
      </c>
      <c r="E301" s="37"/>
    </row>
    <row r="302" spans="1:5" x14ac:dyDescent="0.25">
      <c r="A302" s="37">
        <v>10</v>
      </c>
      <c r="B302" s="37" t="s">
        <v>46</v>
      </c>
      <c r="C302" s="16">
        <v>75</v>
      </c>
      <c r="D302" s="16" t="s">
        <v>1119</v>
      </c>
      <c r="E302" s="37"/>
    </row>
    <row r="303" spans="1:5" x14ac:dyDescent="0.25">
      <c r="A303" s="37">
        <v>10</v>
      </c>
      <c r="B303" s="37" t="s">
        <v>46</v>
      </c>
      <c r="C303" s="16">
        <v>76</v>
      </c>
      <c r="D303" s="16" t="s">
        <v>1120</v>
      </c>
      <c r="E303" s="37"/>
    </row>
    <row r="304" spans="1:5" x14ac:dyDescent="0.25">
      <c r="A304" s="37">
        <v>10</v>
      </c>
      <c r="B304" s="37" t="s">
        <v>46</v>
      </c>
      <c r="C304" s="16">
        <v>77</v>
      </c>
      <c r="D304" s="16" t="s">
        <v>1121</v>
      </c>
      <c r="E304" s="37"/>
    </row>
    <row r="305" spans="1:5" x14ac:dyDescent="0.25">
      <c r="A305" s="37">
        <v>10</v>
      </c>
      <c r="B305" s="37" t="s">
        <v>46</v>
      </c>
      <c r="C305" s="16">
        <v>78</v>
      </c>
      <c r="D305" s="16" t="s">
        <v>1122</v>
      </c>
      <c r="E305" s="37"/>
    </row>
    <row r="306" spans="1:5" x14ac:dyDescent="0.25">
      <c r="A306" s="37">
        <v>10</v>
      </c>
      <c r="B306" s="37" t="s">
        <v>46</v>
      </c>
      <c r="C306" s="16">
        <v>79</v>
      </c>
      <c r="D306" s="16" t="s">
        <v>1123</v>
      </c>
      <c r="E306" s="38"/>
    </row>
    <row r="307" spans="1:5" x14ac:dyDescent="0.25">
      <c r="A307" s="37">
        <v>10</v>
      </c>
      <c r="B307" s="37" t="s">
        <v>46</v>
      </c>
      <c r="C307" s="16">
        <v>80</v>
      </c>
      <c r="D307" s="16" t="s">
        <v>1124</v>
      </c>
      <c r="E307" s="38"/>
    </row>
    <row r="308" spans="1:5" x14ac:dyDescent="0.25">
      <c r="A308" s="37">
        <v>10</v>
      </c>
      <c r="B308" s="37" t="s">
        <v>46</v>
      </c>
      <c r="C308" s="16">
        <v>81</v>
      </c>
      <c r="D308" s="16" t="s">
        <v>1125</v>
      </c>
      <c r="E308" s="37"/>
    </row>
    <row r="309" spans="1:5" x14ac:dyDescent="0.25">
      <c r="A309" s="37">
        <v>10</v>
      </c>
      <c r="B309" s="37" t="s">
        <v>46</v>
      </c>
      <c r="C309" s="16">
        <v>82</v>
      </c>
      <c r="D309" s="16" t="s">
        <v>1126</v>
      </c>
      <c r="E309" s="37"/>
    </row>
    <row r="310" spans="1:5" x14ac:dyDescent="0.25">
      <c r="A310" s="37">
        <v>10</v>
      </c>
      <c r="B310" s="37" t="s">
        <v>46</v>
      </c>
      <c r="C310" s="16">
        <v>83</v>
      </c>
      <c r="D310" s="16" t="s">
        <v>1127</v>
      </c>
      <c r="E310" s="37"/>
    </row>
    <row r="311" spans="1:5" x14ac:dyDescent="0.25">
      <c r="A311" s="37">
        <v>10</v>
      </c>
      <c r="B311" s="37" t="s">
        <v>46</v>
      </c>
      <c r="C311" s="16">
        <v>84</v>
      </c>
      <c r="D311" s="16" t="s">
        <v>1128</v>
      </c>
      <c r="E311" s="37"/>
    </row>
    <row r="312" spans="1:5" x14ac:dyDescent="0.25">
      <c r="A312" s="37">
        <v>10</v>
      </c>
      <c r="B312" s="37" t="s">
        <v>46</v>
      </c>
      <c r="C312" s="16">
        <v>85</v>
      </c>
      <c r="D312" s="16" t="s">
        <v>1129</v>
      </c>
      <c r="E312" s="37"/>
    </row>
    <row r="313" spans="1:5" x14ac:dyDescent="0.25">
      <c r="A313" s="37">
        <v>10</v>
      </c>
      <c r="B313" s="37" t="s">
        <v>46</v>
      </c>
      <c r="C313" s="16">
        <v>86</v>
      </c>
      <c r="D313" s="16" t="s">
        <v>1130</v>
      </c>
      <c r="E313" s="37"/>
    </row>
    <row r="314" spans="1:5" x14ac:dyDescent="0.25">
      <c r="A314" s="37">
        <v>10</v>
      </c>
      <c r="B314" s="37" t="s">
        <v>46</v>
      </c>
      <c r="C314" s="16">
        <v>87</v>
      </c>
      <c r="D314" s="16" t="s">
        <v>1131</v>
      </c>
      <c r="E314" s="37"/>
    </row>
    <row r="315" spans="1:5" x14ac:dyDescent="0.25">
      <c r="A315" s="37">
        <v>10</v>
      </c>
      <c r="B315" s="37" t="s">
        <v>46</v>
      </c>
      <c r="C315" s="16">
        <v>88</v>
      </c>
      <c r="D315" s="16" t="s">
        <v>1132</v>
      </c>
      <c r="E315" s="37"/>
    </row>
    <row r="316" spans="1:5" x14ac:dyDescent="0.25">
      <c r="A316" s="37">
        <v>10</v>
      </c>
      <c r="B316" s="37" t="s">
        <v>46</v>
      </c>
      <c r="C316" s="16">
        <v>99</v>
      </c>
      <c r="D316" s="16" t="s">
        <v>1133</v>
      </c>
      <c r="E316" s="37"/>
    </row>
    <row r="317" spans="1:5" x14ac:dyDescent="0.25">
      <c r="A317" s="36">
        <v>13</v>
      </c>
      <c r="B317" s="39" t="s">
        <v>59</v>
      </c>
      <c r="C317" s="40">
        <v>1</v>
      </c>
      <c r="D317" s="37" t="s">
        <v>616</v>
      </c>
      <c r="E317" s="41"/>
    </row>
    <row r="318" spans="1:5" x14ac:dyDescent="0.25">
      <c r="A318" s="36">
        <v>13</v>
      </c>
      <c r="B318" s="39" t="s">
        <v>59</v>
      </c>
      <c r="C318" s="40">
        <v>2</v>
      </c>
      <c r="D318" s="37" t="s">
        <v>617</v>
      </c>
      <c r="E318" s="41"/>
    </row>
    <row r="319" spans="1:5" x14ac:dyDescent="0.25">
      <c r="A319" s="36">
        <v>13</v>
      </c>
      <c r="B319" s="39" t="s">
        <v>59</v>
      </c>
      <c r="C319" s="40">
        <v>3</v>
      </c>
      <c r="D319" s="37" t="s">
        <v>618</v>
      </c>
      <c r="E319" s="41"/>
    </row>
    <row r="320" spans="1:5" x14ac:dyDescent="0.25">
      <c r="A320" s="36">
        <v>13</v>
      </c>
      <c r="B320" s="39" t="s">
        <v>59</v>
      </c>
      <c r="C320" s="40">
        <v>4</v>
      </c>
      <c r="D320" s="37" t="s">
        <v>619</v>
      </c>
      <c r="E320" s="40"/>
    </row>
    <row r="321" spans="1:5" x14ac:dyDescent="0.25">
      <c r="A321" s="36">
        <v>13</v>
      </c>
      <c r="B321" s="39" t="s">
        <v>59</v>
      </c>
      <c r="C321" s="40">
        <v>5</v>
      </c>
      <c r="D321" s="37" t="s">
        <v>620</v>
      </c>
      <c r="E321" s="41"/>
    </row>
    <row r="322" spans="1:5" x14ac:dyDescent="0.25">
      <c r="A322" s="36">
        <v>13</v>
      </c>
      <c r="B322" s="39" t="s">
        <v>59</v>
      </c>
      <c r="C322" s="40">
        <v>6</v>
      </c>
      <c r="D322" s="37" t="s">
        <v>621</v>
      </c>
      <c r="E322" s="41"/>
    </row>
    <row r="323" spans="1:5" x14ac:dyDescent="0.25">
      <c r="A323" s="36">
        <v>13</v>
      </c>
      <c r="B323" s="39" t="s">
        <v>59</v>
      </c>
      <c r="C323" s="40">
        <v>7</v>
      </c>
      <c r="D323" s="37" t="s">
        <v>622</v>
      </c>
      <c r="E323" s="41"/>
    </row>
    <row r="324" spans="1:5" x14ac:dyDescent="0.25">
      <c r="A324" s="36">
        <v>13</v>
      </c>
      <c r="B324" s="39" t="s">
        <v>59</v>
      </c>
      <c r="C324" s="40">
        <v>8</v>
      </c>
      <c r="D324" s="37" t="s">
        <v>623</v>
      </c>
      <c r="E324" s="41"/>
    </row>
    <row r="325" spans="1:5" x14ac:dyDescent="0.25">
      <c r="A325" s="36">
        <v>13</v>
      </c>
      <c r="B325" s="39" t="s">
        <v>59</v>
      </c>
      <c r="C325" s="40">
        <v>9</v>
      </c>
      <c r="D325" s="37" t="s">
        <v>624</v>
      </c>
      <c r="E325" s="41"/>
    </row>
    <row r="326" spans="1:5" x14ac:dyDescent="0.25">
      <c r="A326" s="36">
        <v>13</v>
      </c>
      <c r="B326" s="39" t="s">
        <v>59</v>
      </c>
      <c r="C326" s="40">
        <v>10</v>
      </c>
      <c r="D326" s="37" t="s">
        <v>625</v>
      </c>
      <c r="E326" s="41"/>
    </row>
    <row r="327" spans="1:5" x14ac:dyDescent="0.25">
      <c r="A327" s="36">
        <v>13</v>
      </c>
      <c r="B327" s="39" t="s">
        <v>59</v>
      </c>
      <c r="C327" s="40">
        <v>11</v>
      </c>
      <c r="D327" s="37" t="s">
        <v>626</v>
      </c>
      <c r="E327" s="41"/>
    </row>
    <row r="328" spans="1:5" x14ac:dyDescent="0.25">
      <c r="A328" s="36">
        <v>13</v>
      </c>
      <c r="B328" s="39" t="s">
        <v>59</v>
      </c>
      <c r="C328" s="40">
        <v>12</v>
      </c>
      <c r="D328" s="37" t="s">
        <v>627</v>
      </c>
      <c r="E328" s="41"/>
    </row>
    <row r="329" spans="1:5" x14ac:dyDescent="0.25">
      <c r="A329" s="36">
        <v>13</v>
      </c>
      <c r="B329" s="39" t="s">
        <v>59</v>
      </c>
      <c r="C329" s="40">
        <v>13</v>
      </c>
      <c r="D329" s="37" t="s">
        <v>628</v>
      </c>
      <c r="E329" s="41"/>
    </row>
    <row r="330" spans="1:5" x14ac:dyDescent="0.25">
      <c r="A330" s="36">
        <v>13</v>
      </c>
      <c r="B330" s="39" t="s">
        <v>59</v>
      </c>
      <c r="C330" s="40">
        <v>14</v>
      </c>
      <c r="D330" s="37" t="s">
        <v>629</v>
      </c>
      <c r="E330" s="40"/>
    </row>
    <row r="331" spans="1:5" x14ac:dyDescent="0.25">
      <c r="A331" s="36">
        <v>13</v>
      </c>
      <c r="B331" s="39" t="s">
        <v>59</v>
      </c>
      <c r="C331" s="40">
        <v>15</v>
      </c>
      <c r="D331" s="37" t="s">
        <v>630</v>
      </c>
      <c r="E331" s="40"/>
    </row>
    <row r="332" spans="1:5" x14ac:dyDescent="0.25">
      <c r="A332" s="36">
        <v>13</v>
      </c>
      <c r="B332" s="39" t="s">
        <v>59</v>
      </c>
      <c r="C332" s="40">
        <v>16</v>
      </c>
      <c r="D332" s="37" t="s">
        <v>631</v>
      </c>
      <c r="E332" s="40"/>
    </row>
    <row r="333" spans="1:5" x14ac:dyDescent="0.25">
      <c r="A333" s="36">
        <v>13</v>
      </c>
      <c r="B333" s="39" t="s">
        <v>59</v>
      </c>
      <c r="C333" s="40">
        <v>17</v>
      </c>
      <c r="D333" s="37" t="s">
        <v>632</v>
      </c>
      <c r="E333" s="40"/>
    </row>
    <row r="334" spans="1:5" x14ac:dyDescent="0.25">
      <c r="A334" s="36">
        <v>13</v>
      </c>
      <c r="B334" s="39" t="s">
        <v>59</v>
      </c>
      <c r="C334" s="37">
        <v>998</v>
      </c>
      <c r="D334" s="37" t="s">
        <v>393</v>
      </c>
      <c r="E334" s="40" t="s">
        <v>633</v>
      </c>
    </row>
    <row r="335" spans="1:5" x14ac:dyDescent="0.25">
      <c r="A335" s="36">
        <v>15</v>
      </c>
      <c r="B335" s="37" t="s">
        <v>68</v>
      </c>
      <c r="C335" s="37">
        <v>0</v>
      </c>
      <c r="D335" s="38" t="s">
        <v>400</v>
      </c>
      <c r="E335" s="38"/>
    </row>
    <row r="336" spans="1:5" x14ac:dyDescent="0.25">
      <c r="A336" s="36">
        <v>15</v>
      </c>
      <c r="B336" s="37" t="s">
        <v>68</v>
      </c>
      <c r="C336" s="37">
        <v>1</v>
      </c>
      <c r="D336" s="38" t="s">
        <v>402</v>
      </c>
      <c r="E336" s="38"/>
    </row>
    <row r="337" spans="1:5" x14ac:dyDescent="0.25">
      <c r="A337" s="36">
        <v>17</v>
      </c>
      <c r="B337" s="37" t="s">
        <v>74</v>
      </c>
      <c r="C337" s="37">
        <v>1</v>
      </c>
      <c r="D337" s="37" t="s">
        <v>634</v>
      </c>
      <c r="E337" s="37"/>
    </row>
    <row r="338" spans="1:5" x14ac:dyDescent="0.25">
      <c r="A338" s="36">
        <v>17</v>
      </c>
      <c r="B338" s="37" t="s">
        <v>74</v>
      </c>
      <c r="C338" s="37">
        <v>2</v>
      </c>
      <c r="D338" s="37" t="s">
        <v>635</v>
      </c>
      <c r="E338" s="37"/>
    </row>
    <row r="339" spans="1:5" x14ac:dyDescent="0.25">
      <c r="A339" s="36">
        <v>17</v>
      </c>
      <c r="B339" s="37" t="s">
        <v>74</v>
      </c>
      <c r="C339" s="37">
        <v>3</v>
      </c>
      <c r="D339" s="37" t="s">
        <v>636</v>
      </c>
      <c r="E339" s="37"/>
    </row>
    <row r="340" spans="1:5" x14ac:dyDescent="0.25">
      <c r="A340" s="36">
        <v>17</v>
      </c>
      <c r="B340" s="37" t="s">
        <v>74</v>
      </c>
      <c r="C340" s="37">
        <v>4</v>
      </c>
      <c r="D340" s="37" t="s">
        <v>637</v>
      </c>
      <c r="E340" s="37"/>
    </row>
    <row r="341" spans="1:5" x14ac:dyDescent="0.25">
      <c r="A341" s="36">
        <v>17</v>
      </c>
      <c r="B341" s="37" t="s">
        <v>74</v>
      </c>
      <c r="C341" s="37">
        <v>5</v>
      </c>
      <c r="D341" s="37" t="s">
        <v>638</v>
      </c>
      <c r="E341" s="37"/>
    </row>
    <row r="342" spans="1:5" x14ac:dyDescent="0.25">
      <c r="A342" s="36">
        <v>17</v>
      </c>
      <c r="B342" s="37" t="s">
        <v>74</v>
      </c>
      <c r="C342" s="37">
        <v>6</v>
      </c>
      <c r="D342" s="37" t="s">
        <v>639</v>
      </c>
      <c r="E342" s="37"/>
    </row>
    <row r="343" spans="1:5" x14ac:dyDescent="0.25">
      <c r="A343" s="36">
        <v>17</v>
      </c>
      <c r="B343" s="37" t="s">
        <v>74</v>
      </c>
      <c r="C343" s="37">
        <v>7</v>
      </c>
      <c r="D343" s="37" t="s">
        <v>640</v>
      </c>
      <c r="E343" s="37"/>
    </row>
    <row r="344" spans="1:5" x14ac:dyDescent="0.25">
      <c r="A344" s="36">
        <v>17</v>
      </c>
      <c r="B344" s="37" t="s">
        <v>74</v>
      </c>
      <c r="C344" s="37">
        <v>8</v>
      </c>
      <c r="D344" s="37" t="s">
        <v>641</v>
      </c>
      <c r="E344" s="37"/>
    </row>
    <row r="345" spans="1:5" x14ac:dyDescent="0.25">
      <c r="A345" s="36">
        <v>17</v>
      </c>
      <c r="B345" s="37" t="s">
        <v>74</v>
      </c>
      <c r="C345" s="37">
        <v>9</v>
      </c>
      <c r="D345" s="37" t="s">
        <v>642</v>
      </c>
      <c r="E345" s="37"/>
    </row>
    <row r="346" spans="1:5" x14ac:dyDescent="0.25">
      <c r="A346" s="36">
        <v>17</v>
      </c>
      <c r="B346" s="37" t="s">
        <v>74</v>
      </c>
      <c r="C346" s="37">
        <v>10</v>
      </c>
      <c r="D346" s="37" t="s">
        <v>643</v>
      </c>
      <c r="E346" s="37"/>
    </row>
    <row r="347" spans="1:5" x14ac:dyDescent="0.25">
      <c r="A347" s="36">
        <v>17</v>
      </c>
      <c r="B347" s="37" t="s">
        <v>74</v>
      </c>
      <c r="C347" s="37">
        <v>11</v>
      </c>
      <c r="D347" s="37" t="s">
        <v>644</v>
      </c>
      <c r="E347" s="37"/>
    </row>
    <row r="348" spans="1:5" x14ac:dyDescent="0.25">
      <c r="A348" s="36">
        <v>17</v>
      </c>
      <c r="B348" s="37" t="s">
        <v>74</v>
      </c>
      <c r="C348" s="37">
        <v>12</v>
      </c>
      <c r="D348" s="37" t="s">
        <v>645</v>
      </c>
      <c r="E348" s="37"/>
    </row>
    <row r="349" spans="1:5" x14ac:dyDescent="0.25">
      <c r="A349" s="36">
        <v>17</v>
      </c>
      <c r="B349" s="37" t="s">
        <v>74</v>
      </c>
      <c r="C349" s="37">
        <v>13</v>
      </c>
      <c r="D349" s="37" t="s">
        <v>646</v>
      </c>
      <c r="E349" s="37"/>
    </row>
    <row r="350" spans="1:5" x14ac:dyDescent="0.25">
      <c r="A350" s="36">
        <v>17</v>
      </c>
      <c r="B350" s="37" t="s">
        <v>74</v>
      </c>
      <c r="C350" s="37">
        <v>14</v>
      </c>
      <c r="D350" s="37" t="s">
        <v>647</v>
      </c>
      <c r="E350" s="37"/>
    </row>
    <row r="351" spans="1:5" x14ac:dyDescent="0.25">
      <c r="A351" s="36">
        <v>17</v>
      </c>
      <c r="B351" s="37" t="s">
        <v>74</v>
      </c>
      <c r="C351" s="37">
        <v>15</v>
      </c>
      <c r="D351" s="37" t="s">
        <v>648</v>
      </c>
      <c r="E351" s="37"/>
    </row>
    <row r="352" spans="1:5" x14ac:dyDescent="0.25">
      <c r="A352" s="36">
        <v>17</v>
      </c>
      <c r="B352" s="37" t="s">
        <v>74</v>
      </c>
      <c r="C352" s="37">
        <v>16</v>
      </c>
      <c r="D352" s="37" t="s">
        <v>649</v>
      </c>
      <c r="E352" s="37"/>
    </row>
    <row r="353" spans="1:5" x14ac:dyDescent="0.25">
      <c r="A353" s="36">
        <v>17</v>
      </c>
      <c r="B353" s="37" t="s">
        <v>74</v>
      </c>
      <c r="C353" s="37">
        <v>17</v>
      </c>
      <c r="D353" s="37" t="s">
        <v>650</v>
      </c>
      <c r="E353" s="37"/>
    </row>
    <row r="354" spans="1:5" x14ac:dyDescent="0.25">
      <c r="A354" s="36">
        <v>17</v>
      </c>
      <c r="B354" s="37" t="s">
        <v>74</v>
      </c>
      <c r="C354" s="37">
        <v>18</v>
      </c>
      <c r="D354" s="37" t="s">
        <v>651</v>
      </c>
      <c r="E354" s="37"/>
    </row>
    <row r="355" spans="1:5" x14ac:dyDescent="0.25">
      <c r="A355" s="36">
        <v>17</v>
      </c>
      <c r="B355" s="37" t="s">
        <v>74</v>
      </c>
      <c r="C355" s="37">
        <v>19</v>
      </c>
      <c r="D355" s="37" t="s">
        <v>652</v>
      </c>
      <c r="E355" s="37"/>
    </row>
    <row r="356" spans="1:5" x14ac:dyDescent="0.25">
      <c r="A356" s="36">
        <v>17</v>
      </c>
      <c r="B356" s="37" t="s">
        <v>74</v>
      </c>
      <c r="C356" s="37">
        <v>20</v>
      </c>
      <c r="D356" s="37" t="s">
        <v>653</v>
      </c>
      <c r="E356" s="37"/>
    </row>
    <row r="357" spans="1:5" x14ac:dyDescent="0.25">
      <c r="A357" s="36">
        <v>17</v>
      </c>
      <c r="B357" s="37" t="s">
        <v>74</v>
      </c>
      <c r="C357" s="37">
        <v>21</v>
      </c>
      <c r="D357" s="37" t="s">
        <v>654</v>
      </c>
      <c r="E357" s="37"/>
    </row>
    <row r="358" spans="1:5" x14ac:dyDescent="0.25">
      <c r="A358" s="36">
        <v>17</v>
      </c>
      <c r="B358" s="37" t="s">
        <v>74</v>
      </c>
      <c r="C358" s="37">
        <v>22</v>
      </c>
      <c r="D358" s="37" t="s">
        <v>655</v>
      </c>
      <c r="E358" s="37"/>
    </row>
    <row r="359" spans="1:5" x14ac:dyDescent="0.25">
      <c r="A359" s="36">
        <v>17</v>
      </c>
      <c r="B359" s="37" t="s">
        <v>74</v>
      </c>
      <c r="C359" s="37">
        <v>23</v>
      </c>
      <c r="D359" s="37" t="s">
        <v>656</v>
      </c>
      <c r="E359" s="37"/>
    </row>
    <row r="360" spans="1:5" x14ac:dyDescent="0.25">
      <c r="A360" s="36">
        <v>17</v>
      </c>
      <c r="B360" s="37" t="s">
        <v>74</v>
      </c>
      <c r="C360" s="37">
        <v>24</v>
      </c>
      <c r="D360" s="37" t="s">
        <v>657</v>
      </c>
      <c r="E360" s="37"/>
    </row>
    <row r="361" spans="1:5" x14ac:dyDescent="0.25">
      <c r="A361" s="36">
        <v>17</v>
      </c>
      <c r="B361" s="37" t="s">
        <v>74</v>
      </c>
      <c r="C361" s="37">
        <v>25</v>
      </c>
      <c r="D361" s="37" t="s">
        <v>658</v>
      </c>
      <c r="E361" s="37"/>
    </row>
    <row r="362" spans="1:5" x14ac:dyDescent="0.25">
      <c r="A362" s="36">
        <v>17</v>
      </c>
      <c r="B362" s="37" t="s">
        <v>74</v>
      </c>
      <c r="C362" s="37">
        <v>26</v>
      </c>
      <c r="D362" s="37" t="s">
        <v>659</v>
      </c>
      <c r="E362" s="37"/>
    </row>
    <row r="363" spans="1:5" x14ac:dyDescent="0.25">
      <c r="A363" s="36">
        <v>17</v>
      </c>
      <c r="B363" s="37" t="s">
        <v>74</v>
      </c>
      <c r="C363" s="37">
        <v>27</v>
      </c>
      <c r="D363" s="37" t="s">
        <v>660</v>
      </c>
      <c r="E363" s="37"/>
    </row>
    <row r="364" spans="1:5" x14ac:dyDescent="0.25">
      <c r="A364" s="36">
        <v>17</v>
      </c>
      <c r="B364" s="37" t="s">
        <v>74</v>
      </c>
      <c r="C364" s="37">
        <v>28</v>
      </c>
      <c r="D364" s="37" t="s">
        <v>661</v>
      </c>
      <c r="E364" s="37"/>
    </row>
    <row r="365" spans="1:5" x14ac:dyDescent="0.25">
      <c r="A365" s="36">
        <v>17</v>
      </c>
      <c r="B365" s="37" t="s">
        <v>74</v>
      </c>
      <c r="C365" s="37">
        <v>29</v>
      </c>
      <c r="D365" s="37" t="s">
        <v>662</v>
      </c>
      <c r="E365" s="37"/>
    </row>
    <row r="366" spans="1:5" x14ac:dyDescent="0.25">
      <c r="A366" s="36">
        <v>17</v>
      </c>
      <c r="B366" s="37" t="s">
        <v>74</v>
      </c>
      <c r="C366" s="37">
        <v>30</v>
      </c>
      <c r="D366" s="37" t="s">
        <v>663</v>
      </c>
      <c r="E366" s="37"/>
    </row>
    <row r="367" spans="1:5" x14ac:dyDescent="0.25">
      <c r="A367" s="36">
        <v>17</v>
      </c>
      <c r="B367" s="37" t="s">
        <v>74</v>
      </c>
      <c r="C367" s="37">
        <v>31</v>
      </c>
      <c r="D367" s="37" t="s">
        <v>664</v>
      </c>
      <c r="E367" s="37"/>
    </row>
    <row r="368" spans="1:5" x14ac:dyDescent="0.25">
      <c r="A368" s="36">
        <v>17</v>
      </c>
      <c r="B368" s="37" t="s">
        <v>74</v>
      </c>
      <c r="C368" s="37">
        <v>32</v>
      </c>
      <c r="D368" s="37" t="s">
        <v>665</v>
      </c>
      <c r="E368" s="37"/>
    </row>
    <row r="369" spans="1:5" x14ac:dyDescent="0.25">
      <c r="A369" s="36">
        <v>17</v>
      </c>
      <c r="B369" s="37" t="s">
        <v>74</v>
      </c>
      <c r="C369" s="37">
        <v>33</v>
      </c>
      <c r="D369" s="37" t="s">
        <v>666</v>
      </c>
      <c r="E369" s="37"/>
    </row>
    <row r="370" spans="1:5" x14ac:dyDescent="0.25">
      <c r="A370" s="36">
        <v>17</v>
      </c>
      <c r="B370" s="37" t="s">
        <v>74</v>
      </c>
      <c r="C370" s="37">
        <v>34</v>
      </c>
      <c r="D370" s="37" t="s">
        <v>667</v>
      </c>
      <c r="E370" s="37"/>
    </row>
    <row r="371" spans="1:5" x14ac:dyDescent="0.25">
      <c r="A371" s="36">
        <v>17</v>
      </c>
      <c r="B371" s="37" t="s">
        <v>74</v>
      </c>
      <c r="C371" s="37">
        <v>35</v>
      </c>
      <c r="D371" s="37" t="s">
        <v>668</v>
      </c>
      <c r="E371" s="37"/>
    </row>
    <row r="372" spans="1:5" x14ac:dyDescent="0.25">
      <c r="A372" s="36">
        <v>17</v>
      </c>
      <c r="B372" s="37" t="s">
        <v>74</v>
      </c>
      <c r="C372" s="37">
        <v>36</v>
      </c>
      <c r="D372" s="37" t="s">
        <v>669</v>
      </c>
      <c r="E372" s="37"/>
    </row>
    <row r="373" spans="1:5" x14ac:dyDescent="0.25">
      <c r="A373" s="36">
        <v>17</v>
      </c>
      <c r="B373" s="37" t="s">
        <v>74</v>
      </c>
      <c r="C373" s="37">
        <v>37</v>
      </c>
      <c r="D373" s="37" t="s">
        <v>670</v>
      </c>
      <c r="E373" s="37"/>
    </row>
    <row r="374" spans="1:5" x14ac:dyDescent="0.25">
      <c r="A374" s="36">
        <v>17</v>
      </c>
      <c r="B374" s="37" t="s">
        <v>74</v>
      </c>
      <c r="C374" s="37">
        <v>38</v>
      </c>
      <c r="D374" s="37" t="s">
        <v>671</v>
      </c>
      <c r="E374" s="37"/>
    </row>
    <row r="375" spans="1:5" x14ac:dyDescent="0.25">
      <c r="A375" s="36">
        <v>17</v>
      </c>
      <c r="B375" s="37" t="s">
        <v>74</v>
      </c>
      <c r="C375" s="37">
        <v>39</v>
      </c>
      <c r="D375" s="37" t="s">
        <v>672</v>
      </c>
      <c r="E375" s="37"/>
    </row>
    <row r="376" spans="1:5" x14ac:dyDescent="0.25">
      <c r="A376" s="36">
        <v>17</v>
      </c>
      <c r="B376" s="37" t="s">
        <v>74</v>
      </c>
      <c r="C376" s="37">
        <v>40</v>
      </c>
      <c r="D376" s="37" t="s">
        <v>673</v>
      </c>
      <c r="E376" s="37"/>
    </row>
    <row r="377" spans="1:5" x14ac:dyDescent="0.25">
      <c r="A377" s="36">
        <v>17</v>
      </c>
      <c r="B377" s="37" t="s">
        <v>74</v>
      </c>
      <c r="C377" s="37">
        <v>41</v>
      </c>
      <c r="D377" s="37" t="s">
        <v>674</v>
      </c>
      <c r="E377" s="37"/>
    </row>
    <row r="378" spans="1:5" x14ac:dyDescent="0.25">
      <c r="A378" s="36">
        <v>17</v>
      </c>
      <c r="B378" s="37" t="s">
        <v>74</v>
      </c>
      <c r="C378" s="37">
        <v>42</v>
      </c>
      <c r="D378" s="37" t="s">
        <v>675</v>
      </c>
      <c r="E378" s="37"/>
    </row>
    <row r="379" spans="1:5" x14ac:dyDescent="0.25">
      <c r="A379" s="36">
        <v>17</v>
      </c>
      <c r="B379" s="37" t="s">
        <v>74</v>
      </c>
      <c r="C379" s="37">
        <v>43</v>
      </c>
      <c r="D379" s="37" t="s">
        <v>676</v>
      </c>
      <c r="E379" s="37"/>
    </row>
    <row r="380" spans="1:5" x14ac:dyDescent="0.25">
      <c r="A380" s="36">
        <v>17</v>
      </c>
      <c r="B380" s="37" t="s">
        <v>74</v>
      </c>
      <c r="C380" s="37">
        <v>44</v>
      </c>
      <c r="D380" s="37" t="s">
        <v>677</v>
      </c>
      <c r="E380" s="37"/>
    </row>
    <row r="381" spans="1:5" x14ac:dyDescent="0.25">
      <c r="A381" s="36">
        <v>17</v>
      </c>
      <c r="B381" s="37" t="s">
        <v>74</v>
      </c>
      <c r="C381" s="37">
        <v>45</v>
      </c>
      <c r="D381" s="37" t="s">
        <v>678</v>
      </c>
      <c r="E381" s="37"/>
    </row>
    <row r="382" spans="1:5" x14ac:dyDescent="0.25">
      <c r="A382" s="36">
        <v>17</v>
      </c>
      <c r="B382" s="37" t="s">
        <v>74</v>
      </c>
      <c r="C382" s="37">
        <v>46</v>
      </c>
      <c r="D382" s="37" t="s">
        <v>679</v>
      </c>
      <c r="E382" s="37"/>
    </row>
    <row r="383" spans="1:5" x14ac:dyDescent="0.25">
      <c r="A383" s="36">
        <v>17</v>
      </c>
      <c r="B383" s="37" t="s">
        <v>74</v>
      </c>
      <c r="C383" s="37">
        <v>47</v>
      </c>
      <c r="D383" s="37" t="s">
        <v>680</v>
      </c>
      <c r="E383" s="37"/>
    </row>
    <row r="384" spans="1:5" x14ac:dyDescent="0.25">
      <c r="A384" s="36">
        <v>17</v>
      </c>
      <c r="B384" s="37" t="s">
        <v>74</v>
      </c>
      <c r="C384" s="37">
        <v>48</v>
      </c>
      <c r="D384" s="37" t="s">
        <v>681</v>
      </c>
      <c r="E384" s="37"/>
    </row>
    <row r="385" spans="1:8" x14ac:dyDescent="0.25">
      <c r="A385" s="36">
        <v>21</v>
      </c>
      <c r="B385" s="37" t="s">
        <v>86</v>
      </c>
      <c r="C385" s="37">
        <v>1</v>
      </c>
      <c r="D385" s="37" t="s">
        <v>682</v>
      </c>
      <c r="E385" s="37"/>
    </row>
    <row r="386" spans="1:8" x14ac:dyDescent="0.25">
      <c r="A386" s="36">
        <v>21</v>
      </c>
      <c r="B386" s="37" t="s">
        <v>86</v>
      </c>
      <c r="C386" s="37">
        <v>2</v>
      </c>
      <c r="D386" s="37" t="s">
        <v>683</v>
      </c>
      <c r="E386" s="37"/>
    </row>
    <row r="387" spans="1:8" x14ac:dyDescent="0.25">
      <c r="A387" s="36">
        <v>21</v>
      </c>
      <c r="B387" s="37" t="s">
        <v>86</v>
      </c>
      <c r="C387" s="37">
        <v>3</v>
      </c>
      <c r="D387" s="37" t="s">
        <v>684</v>
      </c>
      <c r="E387" s="37"/>
    </row>
    <row r="388" spans="1:8" x14ac:dyDescent="0.25">
      <c r="A388" s="36">
        <v>21</v>
      </c>
      <c r="B388" s="37" t="s">
        <v>86</v>
      </c>
      <c r="C388" s="37">
        <v>4</v>
      </c>
      <c r="D388" s="37" t="s">
        <v>685</v>
      </c>
      <c r="E388" s="37"/>
    </row>
    <row r="389" spans="1:8" x14ac:dyDescent="0.25">
      <c r="A389" s="36">
        <v>21</v>
      </c>
      <c r="B389" s="37" t="s">
        <v>86</v>
      </c>
      <c r="C389" s="37">
        <v>5</v>
      </c>
      <c r="D389" s="37" t="s">
        <v>686</v>
      </c>
      <c r="E389" s="37"/>
    </row>
    <row r="390" spans="1:8" x14ac:dyDescent="0.25">
      <c r="A390" s="36">
        <v>21</v>
      </c>
      <c r="B390" s="37" t="s">
        <v>86</v>
      </c>
      <c r="C390" s="37">
        <v>6</v>
      </c>
      <c r="D390" s="37" t="s">
        <v>687</v>
      </c>
      <c r="E390" s="37"/>
    </row>
    <row r="391" spans="1:8" x14ac:dyDescent="0.25">
      <c r="A391" s="36">
        <v>21</v>
      </c>
      <c r="B391" s="37" t="s">
        <v>86</v>
      </c>
      <c r="C391" s="37">
        <v>998</v>
      </c>
      <c r="D391" s="37" t="s">
        <v>393</v>
      </c>
      <c r="E391" s="37" t="s">
        <v>688</v>
      </c>
    </row>
    <row r="392" spans="1:8" x14ac:dyDescent="0.25">
      <c r="A392" s="36">
        <v>22</v>
      </c>
      <c r="B392" s="37" t="s">
        <v>90</v>
      </c>
      <c r="C392" s="37">
        <v>0</v>
      </c>
      <c r="D392" s="38" t="s">
        <v>400</v>
      </c>
      <c r="E392" s="38"/>
    </row>
    <row r="393" spans="1:8" x14ac:dyDescent="0.25">
      <c r="A393" s="36">
        <v>22</v>
      </c>
      <c r="B393" s="37" t="s">
        <v>90</v>
      </c>
      <c r="C393" s="37">
        <v>1</v>
      </c>
      <c r="D393" s="38" t="s">
        <v>402</v>
      </c>
      <c r="E393" s="38"/>
    </row>
    <row r="394" spans="1:8" x14ac:dyDescent="0.25">
      <c r="A394" s="36">
        <v>23</v>
      </c>
      <c r="B394" s="37" t="s">
        <v>95</v>
      </c>
      <c r="C394" s="37">
        <v>1</v>
      </c>
      <c r="D394" s="37" t="s">
        <v>689</v>
      </c>
      <c r="E394" s="37"/>
    </row>
    <row r="395" spans="1:8" x14ac:dyDescent="0.25">
      <c r="A395" s="36">
        <v>23</v>
      </c>
      <c r="B395" s="37" t="s">
        <v>95</v>
      </c>
      <c r="C395" s="37">
        <v>2</v>
      </c>
      <c r="D395" s="37" t="s">
        <v>690</v>
      </c>
      <c r="E395" s="37"/>
    </row>
    <row r="396" spans="1:8" x14ac:dyDescent="0.25">
      <c r="A396" s="36">
        <v>23</v>
      </c>
      <c r="B396" s="37" t="s">
        <v>95</v>
      </c>
      <c r="C396" s="37">
        <v>3</v>
      </c>
      <c r="D396" s="37" t="s">
        <v>691</v>
      </c>
      <c r="E396" s="37"/>
      <c r="H396" t="s">
        <v>692</v>
      </c>
    </row>
    <row r="397" spans="1:8" x14ac:dyDescent="0.25">
      <c r="A397" s="36">
        <v>23</v>
      </c>
      <c r="B397" s="37" t="s">
        <v>95</v>
      </c>
      <c r="C397">
        <v>4</v>
      </c>
      <c r="D397" s="37" t="s">
        <v>693</v>
      </c>
      <c r="E397" s="37"/>
      <c r="H397" t="s">
        <v>694</v>
      </c>
    </row>
    <row r="398" spans="1:8" x14ac:dyDescent="0.25">
      <c r="A398" s="36">
        <v>23</v>
      </c>
      <c r="B398" s="37" t="s">
        <v>95</v>
      </c>
      <c r="C398" s="37">
        <v>998</v>
      </c>
      <c r="D398" s="37" t="s">
        <v>393</v>
      </c>
      <c r="E398" s="37" t="s">
        <v>695</v>
      </c>
    </row>
    <row r="399" spans="1:8" x14ac:dyDescent="0.25">
      <c r="A399" s="36">
        <v>23</v>
      </c>
      <c r="B399" s="37" t="s">
        <v>95</v>
      </c>
      <c r="C399" s="37">
        <v>99</v>
      </c>
      <c r="D399" s="37" t="s">
        <v>696</v>
      </c>
      <c r="E399" s="37"/>
    </row>
    <row r="400" spans="1:8" x14ac:dyDescent="0.25">
      <c r="A400" s="36">
        <v>24</v>
      </c>
      <c r="B400" s="37" t="s">
        <v>99</v>
      </c>
      <c r="C400" s="37">
        <v>0</v>
      </c>
      <c r="D400" s="37" t="s">
        <v>697</v>
      </c>
      <c r="E400" s="37"/>
    </row>
    <row r="401" spans="1:5" x14ac:dyDescent="0.25">
      <c r="A401" s="36">
        <v>24</v>
      </c>
      <c r="B401" s="37" t="s">
        <v>99</v>
      </c>
      <c r="C401" s="37">
        <v>1</v>
      </c>
      <c r="D401" s="37" t="s">
        <v>698</v>
      </c>
      <c r="E401" s="37"/>
    </row>
    <row r="402" spans="1:5" x14ac:dyDescent="0.25">
      <c r="A402" s="36">
        <v>24</v>
      </c>
      <c r="B402" s="37" t="s">
        <v>99</v>
      </c>
      <c r="C402" s="37">
        <v>2</v>
      </c>
      <c r="D402" s="37" t="s">
        <v>699</v>
      </c>
      <c r="E402" s="37"/>
    </row>
    <row r="403" spans="1:5" x14ac:dyDescent="0.25">
      <c r="A403" s="36">
        <v>24</v>
      </c>
      <c r="B403" s="37" t="s">
        <v>99</v>
      </c>
      <c r="C403" s="37">
        <v>3</v>
      </c>
      <c r="D403" s="37" t="s">
        <v>700</v>
      </c>
      <c r="E403" s="37"/>
    </row>
    <row r="404" spans="1:5" x14ac:dyDescent="0.25">
      <c r="A404" s="36">
        <v>24</v>
      </c>
      <c r="B404" s="37" t="s">
        <v>99</v>
      </c>
      <c r="C404" s="37">
        <v>4</v>
      </c>
      <c r="D404" s="37" t="s">
        <v>701</v>
      </c>
      <c r="E404" s="37"/>
    </row>
    <row r="405" spans="1:5" x14ac:dyDescent="0.25">
      <c r="A405" s="36">
        <v>24</v>
      </c>
      <c r="B405" s="37" t="s">
        <v>99</v>
      </c>
      <c r="C405" s="37">
        <v>5</v>
      </c>
      <c r="D405" s="37" t="s">
        <v>702</v>
      </c>
      <c r="E405" s="37"/>
    </row>
    <row r="406" spans="1:5" x14ac:dyDescent="0.25">
      <c r="A406" s="36">
        <v>24</v>
      </c>
      <c r="B406" s="37" t="s">
        <v>99</v>
      </c>
      <c r="C406" s="37">
        <v>6</v>
      </c>
      <c r="D406" s="37" t="s">
        <v>703</v>
      </c>
      <c r="E406" s="37"/>
    </row>
    <row r="407" spans="1:5" x14ac:dyDescent="0.25">
      <c r="A407" s="36">
        <v>24</v>
      </c>
      <c r="B407" s="37" t="s">
        <v>99</v>
      </c>
      <c r="C407" s="37">
        <v>7</v>
      </c>
      <c r="D407" s="37" t="s">
        <v>704</v>
      </c>
      <c r="E407" s="37"/>
    </row>
    <row r="408" spans="1:5" x14ac:dyDescent="0.25">
      <c r="A408" s="36">
        <v>24</v>
      </c>
      <c r="B408" s="37" t="s">
        <v>99</v>
      </c>
      <c r="C408" s="37">
        <v>8</v>
      </c>
      <c r="D408" s="37" t="s">
        <v>705</v>
      </c>
      <c r="E408" s="37"/>
    </row>
    <row r="409" spans="1:5" x14ac:dyDescent="0.25">
      <c r="A409" s="36">
        <v>25</v>
      </c>
      <c r="B409" s="37" t="s">
        <v>102</v>
      </c>
      <c r="C409" s="37">
        <v>0</v>
      </c>
      <c r="D409" s="37" t="s">
        <v>697</v>
      </c>
      <c r="E409" s="37"/>
    </row>
    <row r="410" spans="1:5" x14ac:dyDescent="0.25">
      <c r="A410" s="36">
        <v>25</v>
      </c>
      <c r="B410" s="37" t="s">
        <v>102</v>
      </c>
      <c r="C410" s="37">
        <v>1</v>
      </c>
      <c r="D410" s="37" t="s">
        <v>698</v>
      </c>
      <c r="E410" s="37"/>
    </row>
    <row r="411" spans="1:5" x14ac:dyDescent="0.25">
      <c r="A411" s="36">
        <v>25</v>
      </c>
      <c r="B411" s="37" t="s">
        <v>102</v>
      </c>
      <c r="C411" s="37">
        <v>2</v>
      </c>
      <c r="D411" s="37" t="s">
        <v>699</v>
      </c>
      <c r="E411" s="37"/>
    </row>
    <row r="412" spans="1:5" x14ac:dyDescent="0.25">
      <c r="A412" s="36">
        <v>25</v>
      </c>
      <c r="B412" s="37" t="s">
        <v>102</v>
      </c>
      <c r="C412" s="37">
        <v>3</v>
      </c>
      <c r="D412" s="37" t="s">
        <v>700</v>
      </c>
      <c r="E412" s="37"/>
    </row>
    <row r="413" spans="1:5" x14ac:dyDescent="0.25">
      <c r="A413" s="36">
        <v>25</v>
      </c>
      <c r="B413" s="37" t="s">
        <v>102</v>
      </c>
      <c r="C413" s="37">
        <v>4</v>
      </c>
      <c r="D413" s="37" t="s">
        <v>701</v>
      </c>
      <c r="E413" s="37"/>
    </row>
    <row r="414" spans="1:5" x14ac:dyDescent="0.25">
      <c r="A414" s="36">
        <v>25</v>
      </c>
      <c r="B414" s="37" t="s">
        <v>102</v>
      </c>
      <c r="C414" s="37">
        <v>5</v>
      </c>
      <c r="D414" s="37" t="s">
        <v>702</v>
      </c>
      <c r="E414" s="37"/>
    </row>
    <row r="415" spans="1:5" x14ac:dyDescent="0.25">
      <c r="A415" s="36">
        <v>25</v>
      </c>
      <c r="B415" s="37" t="s">
        <v>102</v>
      </c>
      <c r="C415" s="37">
        <v>6</v>
      </c>
      <c r="D415" s="37" t="s">
        <v>703</v>
      </c>
      <c r="E415" s="37"/>
    </row>
    <row r="416" spans="1:5" x14ac:dyDescent="0.25">
      <c r="A416" s="36">
        <v>25</v>
      </c>
      <c r="B416" s="37" t="s">
        <v>102</v>
      </c>
      <c r="C416" s="37">
        <v>7</v>
      </c>
      <c r="D416" s="37" t="s">
        <v>704</v>
      </c>
      <c r="E416" s="37"/>
    </row>
    <row r="417" spans="1:5" x14ac:dyDescent="0.25">
      <c r="A417" s="36">
        <v>25</v>
      </c>
      <c r="B417" s="37" t="s">
        <v>102</v>
      </c>
      <c r="C417" s="37">
        <v>8</v>
      </c>
      <c r="D417" s="37" t="s">
        <v>705</v>
      </c>
      <c r="E417" s="37"/>
    </row>
    <row r="418" spans="1:5" x14ac:dyDescent="0.25">
      <c r="A418" s="36">
        <v>26</v>
      </c>
      <c r="B418" s="37" t="s">
        <v>105</v>
      </c>
      <c r="C418" s="37">
        <v>1</v>
      </c>
      <c r="D418" s="37" t="s">
        <v>697</v>
      </c>
      <c r="E418" s="37"/>
    </row>
    <row r="419" spans="1:5" x14ac:dyDescent="0.25">
      <c r="A419" s="36">
        <v>26</v>
      </c>
      <c r="B419" s="37" t="s">
        <v>105</v>
      </c>
      <c r="C419" s="37">
        <v>2</v>
      </c>
      <c r="D419" s="37" t="s">
        <v>698</v>
      </c>
      <c r="E419" s="37"/>
    </row>
    <row r="420" spans="1:5" x14ac:dyDescent="0.25">
      <c r="A420" s="36">
        <v>26</v>
      </c>
      <c r="B420" s="37" t="s">
        <v>105</v>
      </c>
      <c r="C420" s="37">
        <v>3</v>
      </c>
      <c r="D420" s="37" t="s">
        <v>699</v>
      </c>
      <c r="E420" s="37"/>
    </row>
    <row r="421" spans="1:5" x14ac:dyDescent="0.25">
      <c r="A421" s="36">
        <v>26</v>
      </c>
      <c r="B421" s="37" t="s">
        <v>105</v>
      </c>
      <c r="C421" s="37">
        <v>4</v>
      </c>
      <c r="D421" s="37" t="s">
        <v>700</v>
      </c>
      <c r="E421" s="37"/>
    </row>
    <row r="422" spans="1:5" x14ac:dyDescent="0.25">
      <c r="A422" s="36">
        <v>26</v>
      </c>
      <c r="B422" s="37" t="s">
        <v>105</v>
      </c>
      <c r="C422" s="37">
        <v>5</v>
      </c>
      <c r="D422" s="37" t="s">
        <v>701</v>
      </c>
      <c r="E422" s="37"/>
    </row>
    <row r="423" spans="1:5" x14ac:dyDescent="0.25">
      <c r="A423" s="36">
        <v>26</v>
      </c>
      <c r="B423" s="37" t="s">
        <v>105</v>
      </c>
      <c r="C423" s="37">
        <v>6</v>
      </c>
      <c r="D423" s="37" t="s">
        <v>702</v>
      </c>
      <c r="E423" s="37"/>
    </row>
    <row r="424" spans="1:5" x14ac:dyDescent="0.25">
      <c r="A424" s="36">
        <v>26</v>
      </c>
      <c r="B424" s="37" t="s">
        <v>105</v>
      </c>
      <c r="C424" s="37">
        <v>7</v>
      </c>
      <c r="D424" s="37" t="s">
        <v>703</v>
      </c>
      <c r="E424" s="37"/>
    </row>
    <row r="425" spans="1:5" x14ac:dyDescent="0.25">
      <c r="A425" s="36">
        <v>26</v>
      </c>
      <c r="B425" s="37" t="s">
        <v>105</v>
      </c>
      <c r="C425" s="37">
        <v>8</v>
      </c>
      <c r="D425" s="37" t="s">
        <v>704</v>
      </c>
      <c r="E425" s="37"/>
    </row>
    <row r="426" spans="1:5" x14ac:dyDescent="0.25">
      <c r="A426" s="36">
        <v>26</v>
      </c>
      <c r="B426" s="37" t="s">
        <v>105</v>
      </c>
      <c r="C426" s="37">
        <v>9</v>
      </c>
      <c r="D426" s="37" t="s">
        <v>706</v>
      </c>
      <c r="E426" s="37"/>
    </row>
    <row r="427" spans="1:5" x14ac:dyDescent="0.25">
      <c r="A427" s="36">
        <v>26</v>
      </c>
      <c r="B427" s="37" t="s">
        <v>105</v>
      </c>
      <c r="C427" s="37">
        <v>10</v>
      </c>
      <c r="D427" s="37" t="s">
        <v>707</v>
      </c>
      <c r="E427" s="37"/>
    </row>
    <row r="428" spans="1:5" x14ac:dyDescent="0.25">
      <c r="A428" s="36">
        <v>26</v>
      </c>
      <c r="B428" s="37" t="s">
        <v>105</v>
      </c>
      <c r="C428" s="37">
        <v>11</v>
      </c>
      <c r="D428" s="37" t="s">
        <v>708</v>
      </c>
      <c r="E428" s="37"/>
    </row>
    <row r="429" spans="1:5" x14ac:dyDescent="0.25">
      <c r="A429" s="36">
        <v>27</v>
      </c>
      <c r="B429" s="37" t="s">
        <v>109</v>
      </c>
      <c r="C429" s="37">
        <v>1</v>
      </c>
      <c r="D429" s="37" t="s">
        <v>697</v>
      </c>
      <c r="E429" s="37"/>
    </row>
    <row r="430" spans="1:5" x14ac:dyDescent="0.25">
      <c r="A430" s="36">
        <v>27</v>
      </c>
      <c r="B430" s="37" t="s">
        <v>109</v>
      </c>
      <c r="C430" s="37">
        <v>2</v>
      </c>
      <c r="D430" s="37" t="s">
        <v>698</v>
      </c>
      <c r="E430" s="37"/>
    </row>
    <row r="431" spans="1:5" x14ac:dyDescent="0.25">
      <c r="A431" s="36">
        <v>27</v>
      </c>
      <c r="B431" s="37" t="s">
        <v>109</v>
      </c>
      <c r="C431" s="37">
        <v>3</v>
      </c>
      <c r="D431" s="37" t="s">
        <v>699</v>
      </c>
      <c r="E431" s="37"/>
    </row>
    <row r="432" spans="1:5" x14ac:dyDescent="0.25">
      <c r="A432" s="36">
        <v>27</v>
      </c>
      <c r="B432" s="37" t="s">
        <v>109</v>
      </c>
      <c r="C432" s="37">
        <v>4</v>
      </c>
      <c r="D432" s="37" t="s">
        <v>700</v>
      </c>
      <c r="E432" s="37"/>
    </row>
    <row r="433" spans="1:6" x14ac:dyDescent="0.25">
      <c r="A433" s="36">
        <v>27</v>
      </c>
      <c r="B433" s="37" t="s">
        <v>109</v>
      </c>
      <c r="C433" s="37">
        <v>5</v>
      </c>
      <c r="D433" s="37" t="s">
        <v>701</v>
      </c>
      <c r="E433" s="37"/>
    </row>
    <row r="434" spans="1:6" x14ac:dyDescent="0.25">
      <c r="A434" s="36">
        <v>27</v>
      </c>
      <c r="B434" s="37" t="s">
        <v>109</v>
      </c>
      <c r="C434" s="37">
        <v>6</v>
      </c>
      <c r="D434" s="37" t="s">
        <v>702</v>
      </c>
      <c r="E434" s="37"/>
    </row>
    <row r="435" spans="1:6" x14ac:dyDescent="0.25">
      <c r="A435" s="36">
        <v>27</v>
      </c>
      <c r="B435" s="37" t="s">
        <v>109</v>
      </c>
      <c r="C435" s="37">
        <v>7</v>
      </c>
      <c r="D435" s="37" t="s">
        <v>703</v>
      </c>
      <c r="E435" s="37"/>
    </row>
    <row r="436" spans="1:6" x14ac:dyDescent="0.25">
      <c r="A436" s="36">
        <v>27</v>
      </c>
      <c r="B436" s="37" t="s">
        <v>109</v>
      </c>
      <c r="C436" s="37">
        <v>8</v>
      </c>
      <c r="D436" s="37" t="s">
        <v>704</v>
      </c>
      <c r="E436" s="37"/>
    </row>
    <row r="437" spans="1:6" x14ac:dyDescent="0.25">
      <c r="A437" s="36">
        <v>27</v>
      </c>
      <c r="B437" s="37" t="s">
        <v>109</v>
      </c>
      <c r="C437" s="37">
        <v>9</v>
      </c>
      <c r="D437" s="37" t="s">
        <v>706</v>
      </c>
      <c r="E437" s="37"/>
    </row>
    <row r="438" spans="1:6" x14ac:dyDescent="0.25">
      <c r="A438" s="36">
        <v>27</v>
      </c>
      <c r="B438" s="37" t="s">
        <v>109</v>
      </c>
      <c r="C438" s="37">
        <v>10</v>
      </c>
      <c r="D438" s="37" t="s">
        <v>707</v>
      </c>
      <c r="E438" s="37"/>
    </row>
    <row r="439" spans="1:6" x14ac:dyDescent="0.25">
      <c r="A439" s="36">
        <v>27</v>
      </c>
      <c r="B439" s="37" t="s">
        <v>109</v>
      </c>
      <c r="C439" s="37">
        <v>11</v>
      </c>
      <c r="D439" s="37" t="s">
        <v>708</v>
      </c>
      <c r="E439" s="37"/>
    </row>
    <row r="440" spans="1:6" x14ac:dyDescent="0.25">
      <c r="A440" s="36">
        <v>28</v>
      </c>
      <c r="B440" s="37" t="s">
        <v>113</v>
      </c>
      <c r="C440" s="37">
        <v>1</v>
      </c>
      <c r="D440" s="37" t="s">
        <v>698</v>
      </c>
      <c r="E440" s="4" t="s">
        <v>709</v>
      </c>
      <c r="F440" s="45" t="s">
        <v>710</v>
      </c>
    </row>
    <row r="441" spans="1:6" x14ac:dyDescent="0.25">
      <c r="A441" s="36">
        <v>28</v>
      </c>
      <c r="B441" s="37" t="s">
        <v>113</v>
      </c>
      <c r="C441" s="37">
        <v>2</v>
      </c>
      <c r="D441" s="37" t="s">
        <v>699</v>
      </c>
      <c r="E441" s="4"/>
      <c r="F441" s="45" t="s">
        <v>711</v>
      </c>
    </row>
    <row r="442" spans="1:6" x14ac:dyDescent="0.25">
      <c r="A442" s="36">
        <v>28</v>
      </c>
      <c r="B442" s="37" t="s">
        <v>113</v>
      </c>
      <c r="C442" s="37">
        <v>3</v>
      </c>
      <c r="D442" s="37" t="s">
        <v>700</v>
      </c>
      <c r="E442" s="4"/>
      <c r="F442" s="45" t="s">
        <v>712</v>
      </c>
    </row>
    <row r="443" spans="1:6" x14ac:dyDescent="0.25">
      <c r="A443" s="36">
        <v>28</v>
      </c>
      <c r="B443" s="37" t="s">
        <v>113</v>
      </c>
      <c r="C443" s="37">
        <v>4</v>
      </c>
      <c r="D443" s="37" t="s">
        <v>701</v>
      </c>
      <c r="E443" s="4"/>
      <c r="F443" s="45" t="s">
        <v>713</v>
      </c>
    </row>
    <row r="444" spans="1:6" x14ac:dyDescent="0.25">
      <c r="A444" s="36">
        <v>28</v>
      </c>
      <c r="B444" s="37" t="s">
        <v>113</v>
      </c>
      <c r="C444" s="37">
        <v>5</v>
      </c>
      <c r="D444" s="37" t="s">
        <v>702</v>
      </c>
      <c r="E444" s="4"/>
      <c r="F444" s="45" t="s">
        <v>714</v>
      </c>
    </row>
    <row r="445" spans="1:6" x14ac:dyDescent="0.25">
      <c r="A445" s="36">
        <v>28</v>
      </c>
      <c r="B445" s="37" t="s">
        <v>113</v>
      </c>
      <c r="C445" s="37">
        <v>6</v>
      </c>
      <c r="D445" s="37" t="s">
        <v>703</v>
      </c>
      <c r="E445" s="4"/>
      <c r="F445" s="45" t="s">
        <v>715</v>
      </c>
    </row>
    <row r="446" spans="1:6" x14ac:dyDescent="0.25">
      <c r="A446" s="36">
        <v>28</v>
      </c>
      <c r="B446" s="37" t="s">
        <v>113</v>
      </c>
      <c r="C446" s="37">
        <v>7</v>
      </c>
      <c r="D446" s="37" t="s">
        <v>716</v>
      </c>
      <c r="E446" s="4"/>
      <c r="F446" s="45" t="s">
        <v>717</v>
      </c>
    </row>
    <row r="447" spans="1:6" x14ac:dyDescent="0.25">
      <c r="A447" s="36">
        <v>29</v>
      </c>
      <c r="B447" s="37" t="s">
        <v>117</v>
      </c>
      <c r="C447" s="37">
        <v>0</v>
      </c>
      <c r="D447" s="38" t="s">
        <v>400</v>
      </c>
      <c r="E447" s="38"/>
    </row>
    <row r="448" spans="1:6" x14ac:dyDescent="0.25">
      <c r="A448" s="36">
        <v>29</v>
      </c>
      <c r="B448" s="37" t="s">
        <v>117</v>
      </c>
      <c r="C448" s="37">
        <v>1</v>
      </c>
      <c r="D448" s="38" t="s">
        <v>402</v>
      </c>
      <c r="E448" s="38"/>
    </row>
    <row r="449" spans="1:6" x14ac:dyDescent="0.25">
      <c r="A449" s="36">
        <v>30</v>
      </c>
      <c r="B449" s="37" t="s">
        <v>121</v>
      </c>
      <c r="C449" s="37">
        <v>1</v>
      </c>
      <c r="D449" s="37" t="s">
        <v>698</v>
      </c>
      <c r="E449" s="4" t="s">
        <v>709</v>
      </c>
      <c r="F449" s="45" t="s">
        <v>710</v>
      </c>
    </row>
    <row r="450" spans="1:6" x14ac:dyDescent="0.25">
      <c r="A450" s="36">
        <v>30</v>
      </c>
      <c r="B450" s="37" t="s">
        <v>121</v>
      </c>
      <c r="C450" s="37">
        <v>2</v>
      </c>
      <c r="D450" s="37" t="s">
        <v>699</v>
      </c>
      <c r="E450" s="4"/>
      <c r="F450" s="45" t="s">
        <v>711</v>
      </c>
    </row>
    <row r="451" spans="1:6" x14ac:dyDescent="0.25">
      <c r="A451" s="36">
        <v>30</v>
      </c>
      <c r="B451" s="37" t="s">
        <v>121</v>
      </c>
      <c r="C451" s="37">
        <v>3</v>
      </c>
      <c r="D451" s="37" t="s">
        <v>700</v>
      </c>
      <c r="E451" s="4"/>
      <c r="F451" s="45" t="s">
        <v>712</v>
      </c>
    </row>
    <row r="452" spans="1:6" x14ac:dyDescent="0.25">
      <c r="A452" s="36">
        <v>30</v>
      </c>
      <c r="B452" s="37" t="s">
        <v>121</v>
      </c>
      <c r="C452" s="37">
        <v>4</v>
      </c>
      <c r="D452" s="37" t="s">
        <v>701</v>
      </c>
      <c r="E452" s="4"/>
      <c r="F452" s="45" t="s">
        <v>713</v>
      </c>
    </row>
    <row r="453" spans="1:6" x14ac:dyDescent="0.25">
      <c r="A453" s="36">
        <v>30</v>
      </c>
      <c r="B453" s="37" t="s">
        <v>121</v>
      </c>
      <c r="C453" s="37">
        <v>5</v>
      </c>
      <c r="D453" s="37" t="s">
        <v>702</v>
      </c>
      <c r="E453" s="4"/>
      <c r="F453" s="45" t="s">
        <v>714</v>
      </c>
    </row>
    <row r="454" spans="1:6" x14ac:dyDescent="0.25">
      <c r="A454" s="36">
        <v>30</v>
      </c>
      <c r="B454" s="37" t="s">
        <v>121</v>
      </c>
      <c r="C454" s="37">
        <v>6</v>
      </c>
      <c r="D454" s="37" t="s">
        <v>703</v>
      </c>
      <c r="E454" s="4"/>
      <c r="F454" s="45" t="s">
        <v>715</v>
      </c>
    </row>
    <row r="455" spans="1:6" x14ac:dyDescent="0.25">
      <c r="A455" s="36">
        <v>30</v>
      </c>
      <c r="B455" s="37" t="s">
        <v>121</v>
      </c>
      <c r="C455" s="37">
        <v>7</v>
      </c>
      <c r="D455" s="37" t="s">
        <v>716</v>
      </c>
      <c r="E455" s="4"/>
      <c r="F455" s="45" t="s">
        <v>717</v>
      </c>
    </row>
    <row r="456" spans="1:6" x14ac:dyDescent="0.25">
      <c r="A456" s="36">
        <v>31</v>
      </c>
      <c r="B456" s="37" t="s">
        <v>125</v>
      </c>
      <c r="C456" s="37">
        <v>0</v>
      </c>
      <c r="D456" s="38" t="s">
        <v>400</v>
      </c>
      <c r="E456" s="38"/>
    </row>
    <row r="457" spans="1:6" x14ac:dyDescent="0.25">
      <c r="A457" s="36">
        <v>31</v>
      </c>
      <c r="B457" s="37" t="s">
        <v>125</v>
      </c>
      <c r="C457" s="37">
        <v>1</v>
      </c>
      <c r="D457" s="38" t="s">
        <v>402</v>
      </c>
      <c r="E457" s="38"/>
    </row>
    <row r="458" spans="1:6" x14ac:dyDescent="0.25">
      <c r="A458" s="36">
        <v>32</v>
      </c>
      <c r="B458" s="37" t="s">
        <v>132</v>
      </c>
      <c r="C458" s="37">
        <v>0</v>
      </c>
      <c r="D458" s="38" t="s">
        <v>400</v>
      </c>
      <c r="E458" s="38"/>
    </row>
    <row r="459" spans="1:6" x14ac:dyDescent="0.25">
      <c r="A459" s="36">
        <v>32</v>
      </c>
      <c r="B459" s="37" t="s">
        <v>132</v>
      </c>
      <c r="C459" s="37">
        <v>1</v>
      </c>
      <c r="D459" s="38" t="s">
        <v>402</v>
      </c>
      <c r="E459" s="38"/>
    </row>
    <row r="460" spans="1:6" x14ac:dyDescent="0.25">
      <c r="A460" s="36">
        <v>35</v>
      </c>
      <c r="B460" s="37" t="s">
        <v>134</v>
      </c>
      <c r="C460" s="37">
        <v>0</v>
      </c>
      <c r="D460" s="38" t="s">
        <v>400</v>
      </c>
      <c r="E460" s="38"/>
    </row>
    <row r="461" spans="1:6" x14ac:dyDescent="0.25">
      <c r="A461" s="36">
        <v>35</v>
      </c>
      <c r="B461" s="37" t="s">
        <v>134</v>
      </c>
      <c r="C461" s="37">
        <v>1</v>
      </c>
      <c r="D461" s="38" t="s">
        <v>402</v>
      </c>
      <c r="E461" s="38"/>
    </row>
    <row r="462" spans="1:6" x14ac:dyDescent="0.25">
      <c r="A462" s="36">
        <v>36</v>
      </c>
      <c r="B462" s="37" t="s">
        <v>136</v>
      </c>
      <c r="C462" s="37">
        <v>0</v>
      </c>
      <c r="D462" s="38" t="s">
        <v>400</v>
      </c>
      <c r="E462" s="38"/>
    </row>
    <row r="463" spans="1:6" x14ac:dyDescent="0.25">
      <c r="A463" s="36">
        <v>36</v>
      </c>
      <c r="B463" s="108" t="s">
        <v>136</v>
      </c>
      <c r="C463" s="37">
        <v>1</v>
      </c>
      <c r="D463" s="38" t="s">
        <v>402</v>
      </c>
      <c r="E463" s="38"/>
    </row>
    <row r="464" spans="1:6" x14ac:dyDescent="0.25">
      <c r="A464" s="106" t="s">
        <v>139</v>
      </c>
      <c r="B464" s="16" t="s">
        <v>138</v>
      </c>
      <c r="C464" s="107">
        <v>0</v>
      </c>
      <c r="D464" s="38" t="s">
        <v>400</v>
      </c>
      <c r="E464" s="38"/>
    </row>
    <row r="465" spans="1:5" x14ac:dyDescent="0.25">
      <c r="A465" s="106" t="s">
        <v>139</v>
      </c>
      <c r="B465" s="16" t="s">
        <v>138</v>
      </c>
      <c r="C465" s="107">
        <v>1</v>
      </c>
      <c r="D465" s="38" t="s">
        <v>402</v>
      </c>
      <c r="E465" s="38"/>
    </row>
    <row r="466" spans="1:5" x14ac:dyDescent="0.25">
      <c r="A466" s="36">
        <v>38</v>
      </c>
      <c r="B466" s="109" t="s">
        <v>145</v>
      </c>
      <c r="C466" s="37">
        <v>1</v>
      </c>
      <c r="D466" s="37" t="s">
        <v>386</v>
      </c>
      <c r="E466" s="37"/>
    </row>
    <row r="467" spans="1:5" x14ac:dyDescent="0.25">
      <c r="A467" s="36">
        <v>38</v>
      </c>
      <c r="B467" s="37" t="s">
        <v>145</v>
      </c>
      <c r="C467" s="37">
        <v>2</v>
      </c>
      <c r="D467" s="37" t="s">
        <v>387</v>
      </c>
      <c r="E467" s="37"/>
    </row>
    <row r="468" spans="1:5" x14ac:dyDescent="0.25">
      <c r="A468" s="36">
        <v>38</v>
      </c>
      <c r="B468" s="37" t="s">
        <v>145</v>
      </c>
      <c r="C468" s="37">
        <v>3</v>
      </c>
      <c r="D468" s="37" t="s">
        <v>718</v>
      </c>
      <c r="E468" s="37" t="s">
        <v>719</v>
      </c>
    </row>
    <row r="469" spans="1:5" x14ac:dyDescent="0.25">
      <c r="A469" s="36">
        <v>38</v>
      </c>
      <c r="B469" s="37" t="s">
        <v>145</v>
      </c>
      <c r="C469" s="37">
        <v>4</v>
      </c>
      <c r="D469" s="37" t="s">
        <v>720</v>
      </c>
      <c r="E469" s="37"/>
    </row>
    <row r="470" spans="1:5" x14ac:dyDescent="0.25">
      <c r="A470" s="36">
        <v>38</v>
      </c>
      <c r="B470" s="37" t="s">
        <v>145</v>
      </c>
      <c r="C470" s="37">
        <v>5</v>
      </c>
      <c r="D470" s="37" t="s">
        <v>721</v>
      </c>
      <c r="E470" s="37"/>
    </row>
    <row r="471" spans="1:5" x14ac:dyDescent="0.25">
      <c r="A471" s="36">
        <v>38</v>
      </c>
      <c r="B471" s="37" t="s">
        <v>145</v>
      </c>
      <c r="C471" s="37">
        <v>6</v>
      </c>
      <c r="D471" s="37" t="s">
        <v>722</v>
      </c>
      <c r="E471" s="37"/>
    </row>
    <row r="472" spans="1:5" x14ac:dyDescent="0.25">
      <c r="A472" s="36">
        <v>38</v>
      </c>
      <c r="B472" s="37" t="s">
        <v>145</v>
      </c>
      <c r="C472" s="37">
        <v>7</v>
      </c>
      <c r="D472" s="37" t="s">
        <v>723</v>
      </c>
      <c r="E472" s="37"/>
    </row>
    <row r="473" spans="1:5" x14ac:dyDescent="0.25">
      <c r="A473" s="36">
        <v>38</v>
      </c>
      <c r="B473" s="37" t="s">
        <v>145</v>
      </c>
      <c r="C473" s="37">
        <v>8</v>
      </c>
      <c r="D473" s="37" t="s">
        <v>724</v>
      </c>
      <c r="E473" s="37"/>
    </row>
    <row r="474" spans="1:5" x14ac:dyDescent="0.25">
      <c r="A474" s="36">
        <v>38</v>
      </c>
      <c r="B474" s="37" t="s">
        <v>145</v>
      </c>
      <c r="C474" s="37">
        <v>9</v>
      </c>
      <c r="D474" s="37" t="s">
        <v>725</v>
      </c>
      <c r="E474" s="37"/>
    </row>
    <row r="475" spans="1:5" x14ac:dyDescent="0.25">
      <c r="A475" s="36">
        <v>38</v>
      </c>
      <c r="B475" s="37" t="s">
        <v>145</v>
      </c>
      <c r="C475" s="37">
        <v>10</v>
      </c>
      <c r="D475" s="37" t="s">
        <v>726</v>
      </c>
      <c r="E475" s="37"/>
    </row>
    <row r="476" spans="1:5" x14ac:dyDescent="0.25">
      <c r="A476" s="36">
        <v>38</v>
      </c>
      <c r="B476" s="37" t="s">
        <v>145</v>
      </c>
      <c r="C476" s="37">
        <v>998</v>
      </c>
      <c r="D476" s="37" t="s">
        <v>393</v>
      </c>
      <c r="E476" s="37" t="s">
        <v>727</v>
      </c>
    </row>
    <row r="477" spans="1:5" x14ac:dyDescent="0.25">
      <c r="A477">
        <v>39</v>
      </c>
      <c r="B477" t="s">
        <v>148</v>
      </c>
      <c r="C477">
        <v>1</v>
      </c>
      <c r="D477" s="89" t="s">
        <v>616</v>
      </c>
    </row>
    <row r="478" spans="1:5" x14ac:dyDescent="0.25">
      <c r="A478">
        <v>39</v>
      </c>
      <c r="B478" t="s">
        <v>148</v>
      </c>
      <c r="C478">
        <v>2</v>
      </c>
      <c r="D478" s="89" t="s">
        <v>617</v>
      </c>
    </row>
    <row r="479" spans="1:5" x14ac:dyDescent="0.25">
      <c r="A479">
        <v>39</v>
      </c>
      <c r="B479" t="s">
        <v>148</v>
      </c>
      <c r="C479">
        <v>3</v>
      </c>
      <c r="D479" s="89" t="s">
        <v>618</v>
      </c>
    </row>
    <row r="480" spans="1:5" x14ac:dyDescent="0.25">
      <c r="A480">
        <v>39</v>
      </c>
      <c r="B480" t="s">
        <v>148</v>
      </c>
      <c r="C480">
        <v>4</v>
      </c>
      <c r="D480" s="89" t="s">
        <v>619</v>
      </c>
    </row>
    <row r="481" spans="1:4" x14ac:dyDescent="0.25">
      <c r="A481">
        <v>39</v>
      </c>
      <c r="B481" t="s">
        <v>148</v>
      </c>
      <c r="C481">
        <v>5</v>
      </c>
      <c r="D481" t="s">
        <v>728</v>
      </c>
    </row>
    <row r="482" spans="1:4" x14ac:dyDescent="0.25">
      <c r="A482">
        <v>39</v>
      </c>
      <c r="B482" t="s">
        <v>148</v>
      </c>
      <c r="C482">
        <v>6</v>
      </c>
      <c r="D482" t="s">
        <v>729</v>
      </c>
    </row>
    <row r="483" spans="1:4" x14ac:dyDescent="0.25">
      <c r="A483">
        <v>39</v>
      </c>
      <c r="B483" t="s">
        <v>148</v>
      </c>
      <c r="C483">
        <v>7</v>
      </c>
      <c r="D483" t="s">
        <v>730</v>
      </c>
    </row>
    <row r="484" spans="1:4" x14ac:dyDescent="0.25">
      <c r="A484">
        <v>39</v>
      </c>
      <c r="B484" t="s">
        <v>148</v>
      </c>
      <c r="C484">
        <v>8</v>
      </c>
      <c r="D484" t="s">
        <v>731</v>
      </c>
    </row>
    <row r="485" spans="1:4" x14ac:dyDescent="0.25">
      <c r="A485">
        <v>39</v>
      </c>
      <c r="B485" t="s">
        <v>148</v>
      </c>
      <c r="C485">
        <v>9</v>
      </c>
      <c r="D485" t="s">
        <v>732</v>
      </c>
    </row>
    <row r="486" spans="1:4" x14ac:dyDescent="0.25">
      <c r="A486">
        <v>39</v>
      </c>
      <c r="B486" t="s">
        <v>148</v>
      </c>
      <c r="C486">
        <v>10</v>
      </c>
      <c r="D486" t="s">
        <v>733</v>
      </c>
    </row>
    <row r="487" spans="1:4" x14ac:dyDescent="0.25">
      <c r="A487">
        <v>39</v>
      </c>
      <c r="B487" t="s">
        <v>148</v>
      </c>
      <c r="C487">
        <v>11</v>
      </c>
      <c r="D487" t="s">
        <v>734</v>
      </c>
    </row>
    <row r="488" spans="1:4" x14ac:dyDescent="0.25">
      <c r="A488">
        <v>39</v>
      </c>
      <c r="B488" t="s">
        <v>148</v>
      </c>
      <c r="C488">
        <v>12</v>
      </c>
      <c r="D488" s="89" t="s">
        <v>621</v>
      </c>
    </row>
    <row r="489" spans="1:4" x14ac:dyDescent="0.25">
      <c r="A489">
        <v>39</v>
      </c>
      <c r="B489" t="s">
        <v>148</v>
      </c>
      <c r="C489">
        <v>13</v>
      </c>
      <c r="D489" t="s">
        <v>735</v>
      </c>
    </row>
    <row r="490" spans="1:4" x14ac:dyDescent="0.25">
      <c r="A490">
        <v>39</v>
      </c>
      <c r="B490" t="s">
        <v>148</v>
      </c>
      <c r="C490">
        <v>14</v>
      </c>
      <c r="D490" t="s">
        <v>736</v>
      </c>
    </row>
    <row r="491" spans="1:4" x14ac:dyDescent="0.25">
      <c r="A491">
        <v>39</v>
      </c>
      <c r="B491" t="s">
        <v>148</v>
      </c>
      <c r="C491">
        <v>15</v>
      </c>
      <c r="D491" t="s">
        <v>737</v>
      </c>
    </row>
    <row r="492" spans="1:4" x14ac:dyDescent="0.25">
      <c r="A492">
        <v>39</v>
      </c>
      <c r="B492" t="s">
        <v>148</v>
      </c>
      <c r="C492">
        <v>16</v>
      </c>
      <c r="D492" t="s">
        <v>738</v>
      </c>
    </row>
    <row r="493" spans="1:4" x14ac:dyDescent="0.25">
      <c r="A493">
        <v>39</v>
      </c>
      <c r="B493" t="s">
        <v>148</v>
      </c>
      <c r="C493">
        <v>17</v>
      </c>
      <c r="D493" t="s">
        <v>739</v>
      </c>
    </row>
    <row r="494" spans="1:4" x14ac:dyDescent="0.25">
      <c r="A494">
        <v>39</v>
      </c>
      <c r="B494" t="s">
        <v>148</v>
      </c>
      <c r="C494">
        <v>18</v>
      </c>
      <c r="D494" t="s">
        <v>740</v>
      </c>
    </row>
    <row r="495" spans="1:4" x14ac:dyDescent="0.25">
      <c r="A495">
        <v>39</v>
      </c>
      <c r="B495" t="s">
        <v>148</v>
      </c>
      <c r="C495">
        <v>19</v>
      </c>
      <c r="D495" t="s">
        <v>741</v>
      </c>
    </row>
    <row r="496" spans="1:4" x14ac:dyDescent="0.25">
      <c r="A496">
        <v>39</v>
      </c>
      <c r="B496" t="s">
        <v>148</v>
      </c>
      <c r="C496">
        <v>20</v>
      </c>
      <c r="D496" t="s">
        <v>742</v>
      </c>
    </row>
    <row r="497" spans="1:4" x14ac:dyDescent="0.25">
      <c r="A497">
        <v>39</v>
      </c>
      <c r="B497" t="s">
        <v>148</v>
      </c>
      <c r="C497">
        <v>21</v>
      </c>
      <c r="D497" s="89" t="s">
        <v>622</v>
      </c>
    </row>
    <row r="498" spans="1:4" x14ac:dyDescent="0.25">
      <c r="A498">
        <v>39</v>
      </c>
      <c r="B498" t="s">
        <v>148</v>
      </c>
      <c r="C498">
        <v>22</v>
      </c>
      <c r="D498" t="s">
        <v>743</v>
      </c>
    </row>
    <row r="499" spans="1:4" x14ac:dyDescent="0.25">
      <c r="A499">
        <v>39</v>
      </c>
      <c r="B499" t="s">
        <v>148</v>
      </c>
      <c r="C499">
        <v>23</v>
      </c>
      <c r="D499" s="89" t="s">
        <v>744</v>
      </c>
    </row>
    <row r="500" spans="1:4" x14ac:dyDescent="0.25">
      <c r="A500">
        <v>39</v>
      </c>
      <c r="B500" t="s">
        <v>148</v>
      </c>
      <c r="C500">
        <v>24</v>
      </c>
      <c r="D500" t="s">
        <v>745</v>
      </c>
    </row>
    <row r="501" spans="1:4" x14ac:dyDescent="0.25">
      <c r="A501">
        <v>39</v>
      </c>
      <c r="B501" t="s">
        <v>148</v>
      </c>
      <c r="C501">
        <v>25</v>
      </c>
      <c r="D501" t="s">
        <v>746</v>
      </c>
    </row>
    <row r="502" spans="1:4" x14ac:dyDescent="0.25">
      <c r="A502">
        <v>39</v>
      </c>
      <c r="B502" t="s">
        <v>148</v>
      </c>
      <c r="C502">
        <v>26</v>
      </c>
      <c r="D502" s="89" t="s">
        <v>629</v>
      </c>
    </row>
    <row r="503" spans="1:4" x14ac:dyDescent="0.25">
      <c r="A503">
        <v>39</v>
      </c>
      <c r="B503" t="s">
        <v>148</v>
      </c>
      <c r="C503">
        <v>27</v>
      </c>
      <c r="D503" t="s">
        <v>747</v>
      </c>
    </row>
    <row r="504" spans="1:4" x14ac:dyDescent="0.25">
      <c r="A504">
        <v>39</v>
      </c>
      <c r="B504" t="s">
        <v>148</v>
      </c>
      <c r="C504">
        <v>28</v>
      </c>
      <c r="D504" s="89" t="s">
        <v>623</v>
      </c>
    </row>
    <row r="505" spans="1:4" x14ac:dyDescent="0.25">
      <c r="A505">
        <v>39</v>
      </c>
      <c r="B505" t="s">
        <v>148</v>
      </c>
      <c r="C505">
        <v>29</v>
      </c>
      <c r="D505" t="s">
        <v>748</v>
      </c>
    </row>
    <row r="506" spans="1:4" x14ac:dyDescent="0.25">
      <c r="A506">
        <v>39</v>
      </c>
      <c r="B506" t="s">
        <v>148</v>
      </c>
      <c r="C506">
        <v>30</v>
      </c>
      <c r="D506" t="s">
        <v>749</v>
      </c>
    </row>
    <row r="507" spans="1:4" x14ac:dyDescent="0.25">
      <c r="A507">
        <v>39</v>
      </c>
      <c r="B507" t="s">
        <v>148</v>
      </c>
      <c r="C507">
        <v>31</v>
      </c>
      <c r="D507" t="s">
        <v>750</v>
      </c>
    </row>
    <row r="508" spans="1:4" x14ac:dyDescent="0.25">
      <c r="A508">
        <v>39</v>
      </c>
      <c r="B508" t="s">
        <v>148</v>
      </c>
      <c r="C508">
        <v>32</v>
      </c>
      <c r="D508" s="89" t="s">
        <v>624</v>
      </c>
    </row>
    <row r="509" spans="1:4" x14ac:dyDescent="0.25">
      <c r="A509">
        <v>39</v>
      </c>
      <c r="B509" t="s">
        <v>148</v>
      </c>
      <c r="C509">
        <v>33</v>
      </c>
      <c r="D509" s="89" t="s">
        <v>625</v>
      </c>
    </row>
    <row r="510" spans="1:4" x14ac:dyDescent="0.25">
      <c r="A510">
        <v>39</v>
      </c>
      <c r="B510" t="s">
        <v>148</v>
      </c>
      <c r="C510">
        <v>34</v>
      </c>
      <c r="D510" t="s">
        <v>751</v>
      </c>
    </row>
    <row r="511" spans="1:4" x14ac:dyDescent="0.25">
      <c r="A511">
        <v>39</v>
      </c>
      <c r="B511" t="s">
        <v>148</v>
      </c>
      <c r="C511">
        <v>35</v>
      </c>
      <c r="D511" t="s">
        <v>752</v>
      </c>
    </row>
    <row r="512" spans="1:4" x14ac:dyDescent="0.25">
      <c r="A512">
        <v>39</v>
      </c>
      <c r="B512" t="s">
        <v>148</v>
      </c>
      <c r="C512">
        <v>36</v>
      </c>
      <c r="D512" t="s">
        <v>753</v>
      </c>
    </row>
    <row r="513" spans="1:4" x14ac:dyDescent="0.25">
      <c r="A513">
        <v>39</v>
      </c>
      <c r="B513" t="s">
        <v>148</v>
      </c>
      <c r="C513">
        <v>37</v>
      </c>
      <c r="D513" t="s">
        <v>754</v>
      </c>
    </row>
    <row r="514" spans="1:4" x14ac:dyDescent="0.25">
      <c r="A514">
        <v>39</v>
      </c>
      <c r="B514" t="s">
        <v>148</v>
      </c>
      <c r="C514">
        <v>38</v>
      </c>
      <c r="D514" s="89" t="s">
        <v>755</v>
      </c>
    </row>
    <row r="515" spans="1:4" x14ac:dyDescent="0.25">
      <c r="A515">
        <v>39</v>
      </c>
      <c r="B515" t="s">
        <v>148</v>
      </c>
      <c r="C515">
        <v>39</v>
      </c>
      <c r="D515" t="s">
        <v>756</v>
      </c>
    </row>
    <row r="516" spans="1:4" x14ac:dyDescent="0.25">
      <c r="A516">
        <v>39</v>
      </c>
      <c r="B516" t="s">
        <v>148</v>
      </c>
      <c r="C516">
        <v>40</v>
      </c>
      <c r="D516" t="s">
        <v>757</v>
      </c>
    </row>
    <row r="517" spans="1:4" x14ac:dyDescent="0.25">
      <c r="A517">
        <v>39</v>
      </c>
      <c r="B517" t="s">
        <v>148</v>
      </c>
      <c r="C517">
        <v>41</v>
      </c>
      <c r="D517" t="s">
        <v>758</v>
      </c>
    </row>
    <row r="518" spans="1:4" x14ac:dyDescent="0.25">
      <c r="A518">
        <v>39</v>
      </c>
      <c r="B518" t="s">
        <v>148</v>
      </c>
      <c r="C518">
        <v>42</v>
      </c>
      <c r="D518" t="s">
        <v>759</v>
      </c>
    </row>
    <row r="519" spans="1:4" x14ac:dyDescent="0.25">
      <c r="A519">
        <v>39</v>
      </c>
      <c r="B519" t="s">
        <v>148</v>
      </c>
      <c r="C519">
        <v>43</v>
      </c>
      <c r="D519" t="s">
        <v>760</v>
      </c>
    </row>
    <row r="520" spans="1:4" x14ac:dyDescent="0.25">
      <c r="A520">
        <v>39</v>
      </c>
      <c r="B520" t="s">
        <v>148</v>
      </c>
      <c r="C520">
        <v>44</v>
      </c>
      <c r="D520" t="s">
        <v>761</v>
      </c>
    </row>
    <row r="521" spans="1:4" x14ac:dyDescent="0.25">
      <c r="A521">
        <v>39</v>
      </c>
      <c r="B521" t="s">
        <v>148</v>
      </c>
      <c r="C521">
        <v>45</v>
      </c>
      <c r="D521" t="s">
        <v>762</v>
      </c>
    </row>
    <row r="522" spans="1:4" x14ac:dyDescent="0.25">
      <c r="A522">
        <v>39</v>
      </c>
      <c r="B522" t="s">
        <v>148</v>
      </c>
      <c r="C522">
        <v>46</v>
      </c>
      <c r="D522" t="s">
        <v>763</v>
      </c>
    </row>
    <row r="523" spans="1:4" x14ac:dyDescent="0.25">
      <c r="A523">
        <v>39</v>
      </c>
      <c r="B523" t="s">
        <v>148</v>
      </c>
      <c r="C523">
        <v>47</v>
      </c>
      <c r="D523" t="s">
        <v>764</v>
      </c>
    </row>
    <row r="524" spans="1:4" x14ac:dyDescent="0.25">
      <c r="A524">
        <v>39</v>
      </c>
      <c r="B524" t="s">
        <v>148</v>
      </c>
      <c r="C524">
        <v>48</v>
      </c>
      <c r="D524" t="s">
        <v>765</v>
      </c>
    </row>
    <row r="525" spans="1:4" x14ac:dyDescent="0.25">
      <c r="A525">
        <v>39</v>
      </c>
      <c r="B525" t="s">
        <v>148</v>
      </c>
      <c r="C525">
        <v>49</v>
      </c>
      <c r="D525" t="s">
        <v>766</v>
      </c>
    </row>
    <row r="526" spans="1:4" x14ac:dyDescent="0.25">
      <c r="A526">
        <v>39</v>
      </c>
      <c r="B526" t="s">
        <v>148</v>
      </c>
      <c r="C526">
        <v>50</v>
      </c>
      <c r="D526" t="s">
        <v>767</v>
      </c>
    </row>
    <row r="527" spans="1:4" x14ac:dyDescent="0.25">
      <c r="A527">
        <v>39</v>
      </c>
      <c r="B527" t="s">
        <v>148</v>
      </c>
      <c r="C527">
        <v>51</v>
      </c>
      <c r="D527" t="s">
        <v>768</v>
      </c>
    </row>
    <row r="528" spans="1:4" x14ac:dyDescent="0.25">
      <c r="A528">
        <v>39</v>
      </c>
      <c r="B528" t="s">
        <v>148</v>
      </c>
      <c r="C528">
        <v>52</v>
      </c>
      <c r="D528" t="s">
        <v>769</v>
      </c>
    </row>
    <row r="529" spans="1:4" x14ac:dyDescent="0.25">
      <c r="A529">
        <v>39</v>
      </c>
      <c r="B529" t="s">
        <v>148</v>
      </c>
      <c r="C529">
        <v>53</v>
      </c>
      <c r="D529" t="s">
        <v>770</v>
      </c>
    </row>
    <row r="530" spans="1:4" x14ac:dyDescent="0.25">
      <c r="A530">
        <v>39</v>
      </c>
      <c r="B530" t="s">
        <v>148</v>
      </c>
      <c r="C530">
        <v>54</v>
      </c>
      <c r="D530" t="s">
        <v>771</v>
      </c>
    </row>
    <row r="531" spans="1:4" x14ac:dyDescent="0.25">
      <c r="A531">
        <v>39</v>
      </c>
      <c r="B531" t="s">
        <v>148</v>
      </c>
      <c r="C531">
        <v>55</v>
      </c>
      <c r="D531" s="89" t="s">
        <v>630</v>
      </c>
    </row>
    <row r="532" spans="1:4" x14ac:dyDescent="0.25">
      <c r="A532">
        <v>39</v>
      </c>
      <c r="B532" t="s">
        <v>148</v>
      </c>
      <c r="C532">
        <v>56</v>
      </c>
      <c r="D532" s="89" t="s">
        <v>631</v>
      </c>
    </row>
    <row r="533" spans="1:4" x14ac:dyDescent="0.25">
      <c r="A533">
        <v>39</v>
      </c>
      <c r="B533" t="s">
        <v>148</v>
      </c>
      <c r="C533">
        <v>57</v>
      </c>
      <c r="D533" t="s">
        <v>772</v>
      </c>
    </row>
    <row r="534" spans="1:4" x14ac:dyDescent="0.25">
      <c r="A534">
        <v>39</v>
      </c>
      <c r="B534" t="s">
        <v>148</v>
      </c>
      <c r="C534">
        <v>58</v>
      </c>
      <c r="D534" t="s">
        <v>773</v>
      </c>
    </row>
    <row r="535" spans="1:4" x14ac:dyDescent="0.25">
      <c r="A535">
        <v>39</v>
      </c>
      <c r="B535" t="s">
        <v>148</v>
      </c>
      <c r="C535">
        <v>59</v>
      </c>
      <c r="D535" s="36" t="s">
        <v>774</v>
      </c>
    </row>
    <row r="536" spans="1:4" x14ac:dyDescent="0.25">
      <c r="A536">
        <v>39</v>
      </c>
      <c r="B536" t="s">
        <v>148</v>
      </c>
      <c r="C536">
        <v>60</v>
      </c>
      <c r="D536" s="41" t="s">
        <v>632</v>
      </c>
    </row>
    <row r="537" spans="1:4" x14ac:dyDescent="0.25">
      <c r="A537">
        <v>39</v>
      </c>
      <c r="B537" t="s">
        <v>148</v>
      </c>
      <c r="C537">
        <v>61</v>
      </c>
      <c r="D537" s="36" t="s">
        <v>775</v>
      </c>
    </row>
    <row r="538" spans="1:4" x14ac:dyDescent="0.25">
      <c r="A538">
        <v>39</v>
      </c>
      <c r="B538" t="s">
        <v>148</v>
      </c>
      <c r="C538">
        <v>62</v>
      </c>
      <c r="D538" s="36" t="s">
        <v>776</v>
      </c>
    </row>
    <row r="539" spans="1:4" x14ac:dyDescent="0.25">
      <c r="A539">
        <v>39</v>
      </c>
      <c r="B539" t="s">
        <v>148</v>
      </c>
      <c r="C539">
        <v>63</v>
      </c>
      <c r="D539" s="36" t="s">
        <v>777</v>
      </c>
    </row>
    <row r="540" spans="1:4" x14ac:dyDescent="0.25">
      <c r="A540">
        <v>39</v>
      </c>
      <c r="B540" t="s">
        <v>148</v>
      </c>
      <c r="C540">
        <v>64</v>
      </c>
      <c r="D540" s="36" t="s">
        <v>778</v>
      </c>
    </row>
    <row r="541" spans="1:4" x14ac:dyDescent="0.25">
      <c r="A541">
        <v>39</v>
      </c>
      <c r="B541" t="s">
        <v>148</v>
      </c>
      <c r="C541">
        <v>65</v>
      </c>
      <c r="D541" s="36" t="s">
        <v>779</v>
      </c>
    </row>
    <row r="542" spans="1:4" x14ac:dyDescent="0.25">
      <c r="A542">
        <v>39</v>
      </c>
      <c r="B542" t="s">
        <v>148</v>
      </c>
      <c r="C542">
        <v>66</v>
      </c>
      <c r="D542" s="36" t="s">
        <v>780</v>
      </c>
    </row>
    <row r="543" spans="1:4" x14ac:dyDescent="0.25">
      <c r="A543">
        <v>39</v>
      </c>
      <c r="B543" t="s">
        <v>148</v>
      </c>
      <c r="C543">
        <v>67</v>
      </c>
      <c r="D543" s="41" t="s">
        <v>781</v>
      </c>
    </row>
    <row r="544" spans="1:4" x14ac:dyDescent="0.25">
      <c r="A544">
        <v>39</v>
      </c>
      <c r="B544" t="s">
        <v>148</v>
      </c>
      <c r="C544">
        <v>68</v>
      </c>
      <c r="D544" s="41" t="s">
        <v>627</v>
      </c>
    </row>
    <row r="545" spans="1:5" x14ac:dyDescent="0.25">
      <c r="A545">
        <v>39</v>
      </c>
      <c r="B545" t="s">
        <v>148</v>
      </c>
      <c r="C545">
        <v>69</v>
      </c>
      <c r="D545" s="36" t="s">
        <v>782</v>
      </c>
    </row>
    <row r="546" spans="1:5" x14ac:dyDescent="0.25">
      <c r="A546">
        <v>39</v>
      </c>
      <c r="B546" t="s">
        <v>148</v>
      </c>
      <c r="C546">
        <v>70</v>
      </c>
      <c r="D546" s="36" t="s">
        <v>783</v>
      </c>
    </row>
    <row r="547" spans="1:5" x14ac:dyDescent="0.25">
      <c r="A547">
        <v>39</v>
      </c>
      <c r="B547" t="s">
        <v>148</v>
      </c>
      <c r="C547">
        <v>71</v>
      </c>
      <c r="D547" s="36" t="s">
        <v>784</v>
      </c>
    </row>
    <row r="548" spans="1:5" x14ac:dyDescent="0.25">
      <c r="A548">
        <v>39</v>
      </c>
      <c r="B548" t="s">
        <v>148</v>
      </c>
      <c r="C548">
        <v>72</v>
      </c>
      <c r="D548" s="41" t="s">
        <v>785</v>
      </c>
    </row>
    <row r="549" spans="1:5" x14ac:dyDescent="0.25">
      <c r="A549">
        <v>39</v>
      </c>
      <c r="B549" t="s">
        <v>148</v>
      </c>
      <c r="C549">
        <v>73</v>
      </c>
      <c r="D549" s="36" t="s">
        <v>786</v>
      </c>
    </row>
    <row r="550" spans="1:5" x14ac:dyDescent="0.25">
      <c r="A550">
        <v>39</v>
      </c>
      <c r="B550" t="s">
        <v>148</v>
      </c>
      <c r="C550">
        <v>74</v>
      </c>
      <c r="D550" s="36" t="s">
        <v>787</v>
      </c>
    </row>
    <row r="551" spans="1:5" x14ac:dyDescent="0.25">
      <c r="A551">
        <v>39</v>
      </c>
      <c r="B551" t="s">
        <v>148</v>
      </c>
      <c r="C551">
        <v>75</v>
      </c>
      <c r="D551" s="41" t="s">
        <v>628</v>
      </c>
    </row>
    <row r="552" spans="1:5" x14ac:dyDescent="0.25">
      <c r="A552" s="1">
        <v>39</v>
      </c>
      <c r="B552" s="1" t="s">
        <v>148</v>
      </c>
      <c r="C552" s="1">
        <v>76</v>
      </c>
      <c r="D552" s="77" t="s">
        <v>788</v>
      </c>
      <c r="E552" s="78">
        <v>45578</v>
      </c>
    </row>
    <row r="553" spans="1:5" x14ac:dyDescent="0.25">
      <c r="A553">
        <v>39</v>
      </c>
      <c r="B553" t="s">
        <v>148</v>
      </c>
      <c r="C553">
        <v>998</v>
      </c>
      <c r="D553" s="36" t="s">
        <v>789</v>
      </c>
    </row>
    <row r="554" spans="1:5" x14ac:dyDescent="0.25">
      <c r="A554" s="36">
        <v>40</v>
      </c>
      <c r="B554" s="37" t="s">
        <v>151</v>
      </c>
      <c r="C554" s="37">
        <v>1</v>
      </c>
      <c r="D554" s="37" t="s">
        <v>790</v>
      </c>
      <c r="E554" s="37"/>
    </row>
    <row r="555" spans="1:5" x14ac:dyDescent="0.25">
      <c r="A555" s="36">
        <v>40</v>
      </c>
      <c r="B555" s="37" t="s">
        <v>151</v>
      </c>
      <c r="C555" s="37">
        <v>2</v>
      </c>
      <c r="D555" s="37" t="s">
        <v>791</v>
      </c>
      <c r="E555" s="37"/>
    </row>
    <row r="556" spans="1:5" x14ac:dyDescent="0.25">
      <c r="A556" s="36">
        <v>40</v>
      </c>
      <c r="B556" s="37" t="s">
        <v>151</v>
      </c>
      <c r="C556" s="37">
        <v>3</v>
      </c>
      <c r="D556" s="37" t="s">
        <v>792</v>
      </c>
      <c r="E556" s="37"/>
    </row>
    <row r="557" spans="1:5" x14ac:dyDescent="0.25">
      <c r="A557" s="36">
        <v>40</v>
      </c>
      <c r="B557" s="37" t="s">
        <v>151</v>
      </c>
      <c r="C557" s="37">
        <v>4</v>
      </c>
      <c r="D557" s="37" t="s">
        <v>793</v>
      </c>
      <c r="E557" s="37"/>
    </row>
    <row r="558" spans="1:5" x14ac:dyDescent="0.25">
      <c r="A558" s="36">
        <v>40</v>
      </c>
      <c r="B558" s="37" t="s">
        <v>151</v>
      </c>
      <c r="C558" s="37">
        <v>5</v>
      </c>
      <c r="D558" s="37" t="s">
        <v>794</v>
      </c>
      <c r="E558" s="37"/>
    </row>
    <row r="559" spans="1:5" x14ac:dyDescent="0.25">
      <c r="A559" s="36">
        <v>40</v>
      </c>
      <c r="B559" s="37" t="s">
        <v>151</v>
      </c>
      <c r="C559" s="37">
        <v>6</v>
      </c>
      <c r="D559" s="37" t="s">
        <v>795</v>
      </c>
      <c r="E559" s="37"/>
    </row>
    <row r="560" spans="1:5" x14ac:dyDescent="0.25">
      <c r="A560" s="36">
        <v>40</v>
      </c>
      <c r="B560" s="37" t="s">
        <v>151</v>
      </c>
      <c r="C560" s="37">
        <v>7</v>
      </c>
      <c r="D560" s="37" t="s">
        <v>796</v>
      </c>
      <c r="E560" s="37"/>
    </row>
    <row r="561" spans="1:5" x14ac:dyDescent="0.25">
      <c r="A561" s="36">
        <v>40</v>
      </c>
      <c r="B561" s="37" t="s">
        <v>151</v>
      </c>
      <c r="C561" s="37">
        <v>8</v>
      </c>
      <c r="D561" s="37" t="s">
        <v>797</v>
      </c>
      <c r="E561" s="37"/>
    </row>
    <row r="562" spans="1:5" x14ac:dyDescent="0.25">
      <c r="A562" s="36">
        <v>40</v>
      </c>
      <c r="B562" s="37" t="s">
        <v>151</v>
      </c>
      <c r="C562" s="37">
        <v>9</v>
      </c>
      <c r="D562" s="37" t="s">
        <v>798</v>
      </c>
      <c r="E562" s="37" t="s">
        <v>799</v>
      </c>
    </row>
    <row r="563" spans="1:5" x14ac:dyDescent="0.25">
      <c r="A563" s="36">
        <v>40</v>
      </c>
      <c r="B563" s="37" t="s">
        <v>151</v>
      </c>
      <c r="C563" s="37">
        <v>10</v>
      </c>
      <c r="D563" s="37" t="s">
        <v>800</v>
      </c>
      <c r="E563" s="37"/>
    </row>
    <row r="564" spans="1:5" x14ac:dyDescent="0.25">
      <c r="A564" s="36">
        <v>40</v>
      </c>
      <c r="B564" s="37" t="s">
        <v>151</v>
      </c>
      <c r="C564" s="37">
        <v>11</v>
      </c>
      <c r="D564" s="37" t="s">
        <v>801</v>
      </c>
      <c r="E564" s="37"/>
    </row>
    <row r="565" spans="1:5" x14ac:dyDescent="0.25">
      <c r="A565" s="36">
        <v>40</v>
      </c>
      <c r="B565" s="37" t="s">
        <v>151</v>
      </c>
      <c r="C565" s="37">
        <v>12</v>
      </c>
      <c r="D565" s="37" t="s">
        <v>802</v>
      </c>
      <c r="E565" s="37"/>
    </row>
    <row r="566" spans="1:5" x14ac:dyDescent="0.25">
      <c r="A566" s="36">
        <v>40</v>
      </c>
      <c r="B566" s="37" t="s">
        <v>151</v>
      </c>
      <c r="C566" s="37">
        <v>13</v>
      </c>
      <c r="D566" s="37" t="s">
        <v>803</v>
      </c>
      <c r="E566" s="37"/>
    </row>
    <row r="567" spans="1:5" x14ac:dyDescent="0.25">
      <c r="A567" s="36">
        <v>40</v>
      </c>
      <c r="B567" s="37" t="s">
        <v>151</v>
      </c>
      <c r="C567" s="37">
        <v>14</v>
      </c>
      <c r="D567" s="37" t="s">
        <v>804</v>
      </c>
      <c r="E567" s="37"/>
    </row>
    <row r="568" spans="1:5" x14ac:dyDescent="0.25">
      <c r="A568" s="36">
        <v>40</v>
      </c>
      <c r="B568" s="37" t="s">
        <v>151</v>
      </c>
      <c r="C568" s="37">
        <v>21</v>
      </c>
      <c r="D568" s="37" t="s">
        <v>805</v>
      </c>
      <c r="E568" s="37"/>
    </row>
    <row r="569" spans="1:5" x14ac:dyDescent="0.25">
      <c r="A569" s="36">
        <v>40</v>
      </c>
      <c r="B569" s="37" t="s">
        <v>151</v>
      </c>
      <c r="C569" s="37">
        <v>15</v>
      </c>
      <c r="D569" s="37" t="s">
        <v>806</v>
      </c>
      <c r="E569" s="37"/>
    </row>
    <row r="570" spans="1:5" x14ac:dyDescent="0.25">
      <c r="A570" s="36">
        <v>40</v>
      </c>
      <c r="B570" s="37" t="s">
        <v>151</v>
      </c>
      <c r="C570" s="37">
        <v>16</v>
      </c>
      <c r="D570" s="37" t="s">
        <v>807</v>
      </c>
      <c r="E570" s="37"/>
    </row>
    <row r="571" spans="1:5" x14ac:dyDescent="0.25">
      <c r="A571" s="36">
        <v>40</v>
      </c>
      <c r="B571" s="37" t="s">
        <v>151</v>
      </c>
      <c r="C571" s="37">
        <v>17</v>
      </c>
      <c r="D571" s="37" t="s">
        <v>808</v>
      </c>
      <c r="E571" s="37" t="s">
        <v>809</v>
      </c>
    </row>
    <row r="572" spans="1:5" x14ac:dyDescent="0.25">
      <c r="A572" s="36">
        <v>40</v>
      </c>
      <c r="B572" s="37" t="s">
        <v>151</v>
      </c>
      <c r="C572" s="37">
        <v>18</v>
      </c>
      <c r="D572" s="37" t="s">
        <v>810</v>
      </c>
      <c r="E572" s="37" t="s">
        <v>809</v>
      </c>
    </row>
    <row r="573" spans="1:5" x14ac:dyDescent="0.25">
      <c r="A573" s="36">
        <v>40</v>
      </c>
      <c r="B573" s="37" t="s">
        <v>151</v>
      </c>
      <c r="C573" s="37">
        <v>19</v>
      </c>
      <c r="D573" s="37" t="s">
        <v>811</v>
      </c>
      <c r="E573" s="37" t="s">
        <v>809</v>
      </c>
    </row>
    <row r="574" spans="1:5" x14ac:dyDescent="0.25">
      <c r="A574" s="36">
        <v>40</v>
      </c>
      <c r="B574" s="37" t="s">
        <v>151</v>
      </c>
      <c r="C574" s="37">
        <v>20</v>
      </c>
      <c r="D574" s="37" t="s">
        <v>393</v>
      </c>
      <c r="E574" s="37"/>
    </row>
    <row r="575" spans="1:5" x14ac:dyDescent="0.25">
      <c r="A575" s="36">
        <v>41</v>
      </c>
      <c r="B575" s="37" t="s">
        <v>154</v>
      </c>
      <c r="C575" s="37">
        <v>1</v>
      </c>
      <c r="D575" s="37" t="s">
        <v>812</v>
      </c>
      <c r="E575" s="37"/>
    </row>
    <row r="576" spans="1:5" x14ac:dyDescent="0.25">
      <c r="A576" s="36">
        <v>41</v>
      </c>
      <c r="B576" s="37" t="s">
        <v>154</v>
      </c>
      <c r="C576" s="37">
        <v>2</v>
      </c>
      <c r="D576" s="37" t="s">
        <v>813</v>
      </c>
      <c r="E576" s="37"/>
    </row>
    <row r="577" spans="1:7" x14ac:dyDescent="0.25">
      <c r="A577" s="36">
        <v>41</v>
      </c>
      <c r="B577" s="37" t="s">
        <v>154</v>
      </c>
      <c r="C577" s="37">
        <v>3</v>
      </c>
      <c r="D577" s="37" t="s">
        <v>814</v>
      </c>
      <c r="E577" s="37"/>
    </row>
    <row r="578" spans="1:7" x14ac:dyDescent="0.25">
      <c r="A578" s="36">
        <v>41</v>
      </c>
      <c r="B578" s="37" t="s">
        <v>154</v>
      </c>
      <c r="C578" s="37">
        <v>4</v>
      </c>
      <c r="D578" s="37" t="s">
        <v>815</v>
      </c>
      <c r="E578" s="37"/>
    </row>
    <row r="579" spans="1:7" x14ac:dyDescent="0.25">
      <c r="A579" s="36">
        <v>41</v>
      </c>
      <c r="B579" s="37" t="s">
        <v>154</v>
      </c>
      <c r="C579" s="37">
        <v>5</v>
      </c>
      <c r="D579" s="37" t="s">
        <v>816</v>
      </c>
      <c r="E579" s="37"/>
    </row>
    <row r="580" spans="1:7" x14ac:dyDescent="0.25">
      <c r="A580" s="36">
        <v>41</v>
      </c>
      <c r="B580" s="37" t="s">
        <v>154</v>
      </c>
      <c r="C580" s="37">
        <v>6</v>
      </c>
      <c r="D580" s="37" t="s">
        <v>817</v>
      </c>
      <c r="E580" s="37"/>
    </row>
    <row r="581" spans="1:7" x14ac:dyDescent="0.25">
      <c r="A581" s="36">
        <v>41</v>
      </c>
      <c r="B581" s="37" t="s">
        <v>154</v>
      </c>
      <c r="C581" s="37">
        <v>7</v>
      </c>
      <c r="D581" s="37" t="s">
        <v>818</v>
      </c>
      <c r="E581" s="37"/>
    </row>
    <row r="582" spans="1:7" x14ac:dyDescent="0.25">
      <c r="A582" s="36">
        <v>41</v>
      </c>
      <c r="B582" s="37" t="s">
        <v>154</v>
      </c>
      <c r="C582" s="37">
        <v>8</v>
      </c>
      <c r="D582" s="37" t="s">
        <v>819</v>
      </c>
      <c r="E582" s="37"/>
    </row>
    <row r="583" spans="1:7" x14ac:dyDescent="0.25">
      <c r="A583" s="36">
        <v>41</v>
      </c>
      <c r="B583" s="37" t="s">
        <v>154</v>
      </c>
      <c r="C583" s="37">
        <v>9</v>
      </c>
      <c r="D583" s="37" t="s">
        <v>820</v>
      </c>
      <c r="E583" s="37"/>
    </row>
    <row r="584" spans="1:7" x14ac:dyDescent="0.25">
      <c r="A584" s="36">
        <v>41</v>
      </c>
      <c r="B584" s="37" t="s">
        <v>154</v>
      </c>
      <c r="C584" s="37">
        <v>10</v>
      </c>
      <c r="D584" s="37" t="s">
        <v>821</v>
      </c>
      <c r="E584" s="37"/>
    </row>
    <row r="585" spans="1:7" x14ac:dyDescent="0.25">
      <c r="A585" s="36">
        <v>42</v>
      </c>
      <c r="B585" s="37" t="s">
        <v>157</v>
      </c>
      <c r="C585" s="37">
        <v>1</v>
      </c>
      <c r="D585" s="37" t="s">
        <v>698</v>
      </c>
      <c r="E585" s="37"/>
    </row>
    <row r="586" spans="1:7" x14ac:dyDescent="0.25">
      <c r="A586" s="36">
        <v>42</v>
      </c>
      <c r="B586" s="37" t="s">
        <v>157</v>
      </c>
      <c r="C586" s="37">
        <v>2</v>
      </c>
      <c r="D586" s="37" t="s">
        <v>699</v>
      </c>
      <c r="E586" s="37"/>
    </row>
    <row r="587" spans="1:7" x14ac:dyDescent="0.25">
      <c r="A587" s="36">
        <v>42</v>
      </c>
      <c r="B587" s="37" t="s">
        <v>157</v>
      </c>
      <c r="C587" s="37">
        <v>3</v>
      </c>
      <c r="D587" s="37" t="s">
        <v>700</v>
      </c>
      <c r="E587" s="37"/>
    </row>
    <row r="588" spans="1:7" x14ac:dyDescent="0.25">
      <c r="A588" s="36">
        <v>42</v>
      </c>
      <c r="B588" s="37" t="s">
        <v>157</v>
      </c>
      <c r="C588" s="37">
        <v>4</v>
      </c>
      <c r="D588" s="37" t="s">
        <v>701</v>
      </c>
      <c r="E588" s="37"/>
    </row>
    <row r="589" spans="1:7" x14ac:dyDescent="0.25">
      <c r="A589" s="36">
        <v>42</v>
      </c>
      <c r="B589" s="37" t="s">
        <v>157</v>
      </c>
      <c r="C589" s="37">
        <v>5</v>
      </c>
      <c r="D589" s="37" t="s">
        <v>702</v>
      </c>
      <c r="E589" s="37"/>
    </row>
    <row r="590" spans="1:7" x14ac:dyDescent="0.25">
      <c r="A590" s="36">
        <v>42</v>
      </c>
      <c r="B590" s="37" t="s">
        <v>157</v>
      </c>
      <c r="C590" s="37">
        <v>6</v>
      </c>
      <c r="D590" s="37" t="s">
        <v>703</v>
      </c>
      <c r="E590" s="37"/>
    </row>
    <row r="591" spans="1:7" x14ac:dyDescent="0.25">
      <c r="A591" s="36">
        <v>42</v>
      </c>
      <c r="B591" s="37" t="s">
        <v>157</v>
      </c>
      <c r="C591" s="37">
        <v>7</v>
      </c>
      <c r="D591" s="37" t="s">
        <v>704</v>
      </c>
      <c r="E591" s="37"/>
    </row>
    <row r="592" spans="1:7" x14ac:dyDescent="0.25">
      <c r="A592" s="36">
        <v>43</v>
      </c>
      <c r="B592" s="37" t="s">
        <v>163</v>
      </c>
      <c r="C592" s="37">
        <v>1</v>
      </c>
      <c r="D592" s="37" t="s">
        <v>634</v>
      </c>
      <c r="E592" s="37"/>
      <c r="G592" s="42"/>
    </row>
    <row r="593" spans="1:5" x14ac:dyDescent="0.25">
      <c r="A593" s="36">
        <v>43</v>
      </c>
      <c r="B593" s="37" t="s">
        <v>163</v>
      </c>
      <c r="C593" s="37">
        <v>2</v>
      </c>
      <c r="D593" s="37" t="s">
        <v>635</v>
      </c>
      <c r="E593" s="37"/>
    </row>
    <row r="594" spans="1:5" x14ac:dyDescent="0.25">
      <c r="A594" s="36">
        <v>43</v>
      </c>
      <c r="B594" s="37" t="s">
        <v>163</v>
      </c>
      <c r="C594" s="37">
        <v>3</v>
      </c>
      <c r="D594" s="37" t="s">
        <v>636</v>
      </c>
      <c r="E594" s="37"/>
    </row>
    <row r="595" spans="1:5" x14ac:dyDescent="0.25">
      <c r="A595" s="36">
        <v>43</v>
      </c>
      <c r="B595" s="37" t="s">
        <v>163</v>
      </c>
      <c r="C595" s="37">
        <v>4</v>
      </c>
      <c r="D595" s="37" t="s">
        <v>637</v>
      </c>
      <c r="E595" s="37"/>
    </row>
    <row r="596" spans="1:5" x14ac:dyDescent="0.25">
      <c r="A596" s="36">
        <v>43</v>
      </c>
      <c r="B596" s="37" t="s">
        <v>163</v>
      </c>
      <c r="C596" s="37">
        <v>5</v>
      </c>
      <c r="D596" s="37" t="s">
        <v>638</v>
      </c>
      <c r="E596" s="37"/>
    </row>
    <row r="597" spans="1:5" x14ac:dyDescent="0.25">
      <c r="A597" s="36">
        <v>43</v>
      </c>
      <c r="B597" s="37" t="s">
        <v>163</v>
      </c>
      <c r="C597" s="37">
        <v>6</v>
      </c>
      <c r="D597" s="37" t="s">
        <v>639</v>
      </c>
      <c r="E597" s="37"/>
    </row>
    <row r="598" spans="1:5" x14ac:dyDescent="0.25">
      <c r="A598" s="36">
        <v>43</v>
      </c>
      <c r="B598" s="37" t="s">
        <v>163</v>
      </c>
      <c r="C598" s="37">
        <v>7</v>
      </c>
      <c r="D598" s="37" t="s">
        <v>640</v>
      </c>
      <c r="E598" s="37"/>
    </row>
    <row r="599" spans="1:5" x14ac:dyDescent="0.25">
      <c r="A599" s="36">
        <v>43</v>
      </c>
      <c r="B599" s="37" t="s">
        <v>163</v>
      </c>
      <c r="C599" s="37">
        <v>8</v>
      </c>
      <c r="D599" s="37" t="s">
        <v>641</v>
      </c>
      <c r="E599" s="37"/>
    </row>
    <row r="600" spans="1:5" x14ac:dyDescent="0.25">
      <c r="A600" s="36">
        <v>43</v>
      </c>
      <c r="B600" s="37" t="s">
        <v>163</v>
      </c>
      <c r="C600" s="37">
        <v>9</v>
      </c>
      <c r="D600" s="37" t="s">
        <v>642</v>
      </c>
      <c r="E600" s="37"/>
    </row>
    <row r="601" spans="1:5" x14ac:dyDescent="0.25">
      <c r="A601" s="36">
        <v>43</v>
      </c>
      <c r="B601" s="37" t="s">
        <v>163</v>
      </c>
      <c r="C601" s="37">
        <v>10</v>
      </c>
      <c r="D601" s="37" t="s">
        <v>643</v>
      </c>
      <c r="E601" s="37"/>
    </row>
    <row r="602" spans="1:5" x14ac:dyDescent="0.25">
      <c r="A602" s="36">
        <v>43</v>
      </c>
      <c r="B602" s="37" t="s">
        <v>163</v>
      </c>
      <c r="C602" s="37">
        <v>11</v>
      </c>
      <c r="D602" s="37" t="s">
        <v>644</v>
      </c>
      <c r="E602" s="37"/>
    </row>
    <row r="603" spans="1:5" x14ac:dyDescent="0.25">
      <c r="A603" s="36">
        <v>43</v>
      </c>
      <c r="B603" s="37" t="s">
        <v>163</v>
      </c>
      <c r="C603" s="37">
        <v>12</v>
      </c>
      <c r="D603" s="37" t="s">
        <v>645</v>
      </c>
      <c r="E603" s="37"/>
    </row>
    <row r="604" spans="1:5" x14ac:dyDescent="0.25">
      <c r="A604" s="36">
        <v>43</v>
      </c>
      <c r="B604" s="37" t="s">
        <v>163</v>
      </c>
      <c r="C604" s="37">
        <v>13</v>
      </c>
      <c r="D604" s="37" t="s">
        <v>646</v>
      </c>
      <c r="E604" s="37"/>
    </row>
    <row r="605" spans="1:5" x14ac:dyDescent="0.25">
      <c r="A605" s="36">
        <v>43</v>
      </c>
      <c r="B605" s="37" t="s">
        <v>163</v>
      </c>
      <c r="C605" s="37">
        <v>14</v>
      </c>
      <c r="D605" s="37" t="s">
        <v>647</v>
      </c>
      <c r="E605" s="37"/>
    </row>
    <row r="606" spans="1:5" x14ac:dyDescent="0.25">
      <c r="A606" s="36">
        <v>43</v>
      </c>
      <c r="B606" s="37" t="s">
        <v>163</v>
      </c>
      <c r="C606" s="37">
        <v>15</v>
      </c>
      <c r="D606" s="37" t="s">
        <v>648</v>
      </c>
      <c r="E606" s="37"/>
    </row>
    <row r="607" spans="1:5" x14ac:dyDescent="0.25">
      <c r="A607" s="36">
        <v>43</v>
      </c>
      <c r="B607" s="37" t="s">
        <v>163</v>
      </c>
      <c r="C607" s="37">
        <v>16</v>
      </c>
      <c r="D607" s="37" t="s">
        <v>649</v>
      </c>
      <c r="E607" s="37"/>
    </row>
    <row r="608" spans="1:5" x14ac:dyDescent="0.25">
      <c r="A608" s="36">
        <v>43</v>
      </c>
      <c r="B608" s="37" t="s">
        <v>163</v>
      </c>
      <c r="C608" s="37">
        <v>17</v>
      </c>
      <c r="D608" s="37" t="s">
        <v>650</v>
      </c>
      <c r="E608" s="37"/>
    </row>
    <row r="609" spans="1:5" x14ac:dyDescent="0.25">
      <c r="A609" s="36">
        <v>43</v>
      </c>
      <c r="B609" s="37" t="s">
        <v>163</v>
      </c>
      <c r="C609" s="37">
        <v>18</v>
      </c>
      <c r="D609" s="37" t="s">
        <v>651</v>
      </c>
      <c r="E609" s="37"/>
    </row>
    <row r="610" spans="1:5" x14ac:dyDescent="0.25">
      <c r="A610" s="36">
        <v>43</v>
      </c>
      <c r="B610" s="37" t="s">
        <v>163</v>
      </c>
      <c r="C610" s="37">
        <v>19</v>
      </c>
      <c r="D610" s="37" t="s">
        <v>652</v>
      </c>
      <c r="E610" s="37"/>
    </row>
    <row r="611" spans="1:5" x14ac:dyDescent="0.25">
      <c r="A611" s="36">
        <v>43</v>
      </c>
      <c r="B611" s="37" t="s">
        <v>163</v>
      </c>
      <c r="C611" s="37">
        <v>20</v>
      </c>
      <c r="D611" s="37" t="s">
        <v>653</v>
      </c>
      <c r="E611" s="37"/>
    </row>
    <row r="612" spans="1:5" x14ac:dyDescent="0.25">
      <c r="A612" s="36">
        <v>43</v>
      </c>
      <c r="B612" s="37" t="s">
        <v>163</v>
      </c>
      <c r="C612" s="37">
        <v>21</v>
      </c>
      <c r="D612" s="37" t="s">
        <v>654</v>
      </c>
      <c r="E612" s="37"/>
    </row>
    <row r="613" spans="1:5" x14ac:dyDescent="0.25">
      <c r="A613" s="36">
        <v>43</v>
      </c>
      <c r="B613" s="37" t="s">
        <v>163</v>
      </c>
      <c r="C613" s="37">
        <v>22</v>
      </c>
      <c r="D613" s="37" t="s">
        <v>655</v>
      </c>
      <c r="E613" s="37"/>
    </row>
    <row r="614" spans="1:5" x14ac:dyDescent="0.25">
      <c r="A614" s="36">
        <v>43</v>
      </c>
      <c r="B614" s="37" t="s">
        <v>163</v>
      </c>
      <c r="C614" s="37">
        <v>23</v>
      </c>
      <c r="D614" s="37" t="s">
        <v>656</v>
      </c>
      <c r="E614" s="37"/>
    </row>
    <row r="615" spans="1:5" x14ac:dyDescent="0.25">
      <c r="A615" s="36">
        <v>43</v>
      </c>
      <c r="B615" s="37" t="s">
        <v>163</v>
      </c>
      <c r="C615" s="37">
        <v>24</v>
      </c>
      <c r="D615" s="37" t="s">
        <v>657</v>
      </c>
      <c r="E615" s="37"/>
    </row>
    <row r="616" spans="1:5" x14ac:dyDescent="0.25">
      <c r="A616" s="36">
        <v>43</v>
      </c>
      <c r="B616" s="37" t="s">
        <v>163</v>
      </c>
      <c r="C616" s="37">
        <v>25</v>
      </c>
      <c r="D616" s="37" t="s">
        <v>658</v>
      </c>
      <c r="E616" s="37"/>
    </row>
    <row r="617" spans="1:5" x14ac:dyDescent="0.25">
      <c r="A617" s="36">
        <v>43</v>
      </c>
      <c r="B617" s="37" t="s">
        <v>163</v>
      </c>
      <c r="C617" s="37">
        <v>26</v>
      </c>
      <c r="D617" s="37" t="s">
        <v>659</v>
      </c>
      <c r="E617" s="37"/>
    </row>
    <row r="618" spans="1:5" x14ac:dyDescent="0.25">
      <c r="A618" s="36">
        <v>43</v>
      </c>
      <c r="B618" s="37" t="s">
        <v>163</v>
      </c>
      <c r="C618" s="37">
        <v>27</v>
      </c>
      <c r="D618" s="37" t="s">
        <v>660</v>
      </c>
      <c r="E618" s="37"/>
    </row>
    <row r="619" spans="1:5" x14ac:dyDescent="0.25">
      <c r="A619" s="36">
        <v>43</v>
      </c>
      <c r="B619" s="37" t="s">
        <v>163</v>
      </c>
      <c r="C619" s="37">
        <v>28</v>
      </c>
      <c r="D619" s="37" t="s">
        <v>661</v>
      </c>
      <c r="E619" s="37"/>
    </row>
    <row r="620" spans="1:5" x14ac:dyDescent="0.25">
      <c r="A620" s="36">
        <v>43</v>
      </c>
      <c r="B620" s="37" t="s">
        <v>163</v>
      </c>
      <c r="C620" s="37">
        <v>29</v>
      </c>
      <c r="D620" s="37" t="s">
        <v>662</v>
      </c>
      <c r="E620" s="37"/>
    </row>
    <row r="621" spans="1:5" x14ac:dyDescent="0.25">
      <c r="A621" s="36">
        <v>43</v>
      </c>
      <c r="B621" s="37" t="s">
        <v>163</v>
      </c>
      <c r="C621" s="37">
        <v>30</v>
      </c>
      <c r="D621" s="37" t="s">
        <v>663</v>
      </c>
      <c r="E621" s="37"/>
    </row>
    <row r="622" spans="1:5" x14ac:dyDescent="0.25">
      <c r="A622" s="36">
        <v>43</v>
      </c>
      <c r="B622" s="37" t="s">
        <v>163</v>
      </c>
      <c r="C622" s="37">
        <v>31</v>
      </c>
      <c r="D622" s="37" t="s">
        <v>664</v>
      </c>
      <c r="E622" s="37"/>
    </row>
    <row r="623" spans="1:5" x14ac:dyDescent="0.25">
      <c r="A623" s="36">
        <v>43</v>
      </c>
      <c r="B623" s="37" t="s">
        <v>163</v>
      </c>
      <c r="C623" s="37">
        <v>32</v>
      </c>
      <c r="D623" s="37" t="s">
        <v>665</v>
      </c>
      <c r="E623" s="37"/>
    </row>
    <row r="624" spans="1:5" x14ac:dyDescent="0.25">
      <c r="A624" s="36">
        <v>43</v>
      </c>
      <c r="B624" s="37" t="s">
        <v>163</v>
      </c>
      <c r="C624" s="37">
        <v>33</v>
      </c>
      <c r="D624" s="37" t="s">
        <v>666</v>
      </c>
      <c r="E624" s="37"/>
    </row>
    <row r="625" spans="1:5" x14ac:dyDescent="0.25">
      <c r="A625" s="36">
        <v>43</v>
      </c>
      <c r="B625" s="37" t="s">
        <v>163</v>
      </c>
      <c r="C625" s="37">
        <v>34</v>
      </c>
      <c r="D625" s="37" t="s">
        <v>667</v>
      </c>
      <c r="E625" s="37"/>
    </row>
    <row r="626" spans="1:5" x14ac:dyDescent="0.25">
      <c r="A626" s="36">
        <v>43</v>
      </c>
      <c r="B626" s="37" t="s">
        <v>163</v>
      </c>
      <c r="C626" s="37">
        <v>35</v>
      </c>
      <c r="D626" s="37" t="s">
        <v>668</v>
      </c>
      <c r="E626" s="37"/>
    </row>
    <row r="627" spans="1:5" x14ac:dyDescent="0.25">
      <c r="A627" s="36">
        <v>43</v>
      </c>
      <c r="B627" s="37" t="s">
        <v>163</v>
      </c>
      <c r="C627" s="37">
        <v>36</v>
      </c>
      <c r="D627" s="37" t="s">
        <v>669</v>
      </c>
      <c r="E627" s="37"/>
    </row>
    <row r="628" spans="1:5" x14ac:dyDescent="0.25">
      <c r="A628" s="36">
        <v>43</v>
      </c>
      <c r="B628" s="37" t="s">
        <v>163</v>
      </c>
      <c r="C628" s="37">
        <v>37</v>
      </c>
      <c r="D628" s="37" t="s">
        <v>670</v>
      </c>
      <c r="E628" s="37"/>
    </row>
    <row r="629" spans="1:5" x14ac:dyDescent="0.25">
      <c r="A629" s="36">
        <v>43</v>
      </c>
      <c r="B629" s="37" t="s">
        <v>163</v>
      </c>
      <c r="C629" s="37">
        <v>38</v>
      </c>
      <c r="D629" s="37" t="s">
        <v>671</v>
      </c>
      <c r="E629" s="37"/>
    </row>
    <row r="630" spans="1:5" x14ac:dyDescent="0.25">
      <c r="A630" s="36">
        <v>43</v>
      </c>
      <c r="B630" s="37" t="s">
        <v>163</v>
      </c>
      <c r="C630" s="37">
        <v>39</v>
      </c>
      <c r="D630" s="37" t="s">
        <v>672</v>
      </c>
      <c r="E630" s="37"/>
    </row>
    <row r="631" spans="1:5" x14ac:dyDescent="0.25">
      <c r="A631" s="36">
        <v>43</v>
      </c>
      <c r="B631" s="37" t="s">
        <v>163</v>
      </c>
      <c r="C631" s="37">
        <v>40</v>
      </c>
      <c r="D631" s="37" t="s">
        <v>673</v>
      </c>
      <c r="E631" s="37"/>
    </row>
    <row r="632" spans="1:5" x14ac:dyDescent="0.25">
      <c r="A632" s="36">
        <v>43</v>
      </c>
      <c r="B632" s="37" t="s">
        <v>163</v>
      </c>
      <c r="C632" s="37">
        <v>41</v>
      </c>
      <c r="D632" s="37" t="s">
        <v>674</v>
      </c>
      <c r="E632" s="37"/>
    </row>
    <row r="633" spans="1:5" x14ac:dyDescent="0.25">
      <c r="A633" s="36">
        <v>43</v>
      </c>
      <c r="B633" s="37" t="s">
        <v>163</v>
      </c>
      <c r="C633" s="37">
        <v>42</v>
      </c>
      <c r="D633" s="37" t="s">
        <v>675</v>
      </c>
      <c r="E633" s="37"/>
    </row>
    <row r="634" spans="1:5" x14ac:dyDescent="0.25">
      <c r="A634" s="36">
        <v>43</v>
      </c>
      <c r="B634" s="37" t="s">
        <v>163</v>
      </c>
      <c r="C634" s="37">
        <v>43</v>
      </c>
      <c r="D634" s="37" t="s">
        <v>676</v>
      </c>
      <c r="E634" s="37"/>
    </row>
    <row r="635" spans="1:5" x14ac:dyDescent="0.25">
      <c r="A635" s="36">
        <v>43</v>
      </c>
      <c r="B635" s="37" t="s">
        <v>163</v>
      </c>
      <c r="C635" s="37">
        <v>44</v>
      </c>
      <c r="D635" s="37" t="s">
        <v>677</v>
      </c>
      <c r="E635" s="37"/>
    </row>
    <row r="636" spans="1:5" x14ac:dyDescent="0.25">
      <c r="A636" s="36">
        <v>43</v>
      </c>
      <c r="B636" s="37" t="s">
        <v>163</v>
      </c>
      <c r="C636" s="37">
        <v>45</v>
      </c>
      <c r="D636" s="37" t="s">
        <v>678</v>
      </c>
      <c r="E636" s="37"/>
    </row>
    <row r="637" spans="1:5" x14ac:dyDescent="0.25">
      <c r="A637" s="36">
        <v>43</v>
      </c>
      <c r="B637" s="37" t="s">
        <v>163</v>
      </c>
      <c r="C637" s="37">
        <v>46</v>
      </c>
      <c r="D637" s="37" t="s">
        <v>679</v>
      </c>
      <c r="E637" s="37"/>
    </row>
    <row r="638" spans="1:5" x14ac:dyDescent="0.25">
      <c r="A638" s="36">
        <v>43</v>
      </c>
      <c r="B638" s="37" t="s">
        <v>163</v>
      </c>
      <c r="C638" s="37">
        <v>47</v>
      </c>
      <c r="D638" s="37" t="s">
        <v>680</v>
      </c>
      <c r="E638" s="37"/>
    </row>
    <row r="639" spans="1:5" x14ac:dyDescent="0.25">
      <c r="A639" s="36">
        <v>43</v>
      </c>
      <c r="B639" s="37" t="s">
        <v>163</v>
      </c>
      <c r="C639" s="37">
        <v>48</v>
      </c>
      <c r="D639" s="37" t="s">
        <v>681</v>
      </c>
      <c r="E639" s="37"/>
    </row>
    <row r="640" spans="1:5" x14ac:dyDescent="0.25">
      <c r="A640" s="36">
        <v>44</v>
      </c>
      <c r="B640" s="37" t="s">
        <v>160</v>
      </c>
      <c r="C640" s="37">
        <v>1</v>
      </c>
      <c r="D640" s="37" t="s">
        <v>634</v>
      </c>
      <c r="E640" s="37"/>
    </row>
    <row r="641" spans="1:5" x14ac:dyDescent="0.25">
      <c r="A641" s="36">
        <v>44</v>
      </c>
      <c r="B641" s="37" t="s">
        <v>160</v>
      </c>
      <c r="C641" s="37">
        <v>2</v>
      </c>
      <c r="D641" s="37" t="s">
        <v>635</v>
      </c>
      <c r="E641" s="37"/>
    </row>
    <row r="642" spans="1:5" x14ac:dyDescent="0.25">
      <c r="A642" s="36">
        <v>44</v>
      </c>
      <c r="B642" s="37" t="s">
        <v>160</v>
      </c>
      <c r="C642" s="37">
        <v>3</v>
      </c>
      <c r="D642" s="37" t="s">
        <v>636</v>
      </c>
      <c r="E642" s="37"/>
    </row>
    <row r="643" spans="1:5" x14ac:dyDescent="0.25">
      <c r="A643" s="36">
        <v>44</v>
      </c>
      <c r="B643" s="37" t="s">
        <v>160</v>
      </c>
      <c r="C643" s="37">
        <v>4</v>
      </c>
      <c r="D643" s="37" t="s">
        <v>637</v>
      </c>
      <c r="E643" s="37"/>
    </row>
    <row r="644" spans="1:5" x14ac:dyDescent="0.25">
      <c r="A644" s="36">
        <v>44</v>
      </c>
      <c r="B644" s="37" t="s">
        <v>160</v>
      </c>
      <c r="C644" s="37">
        <v>5</v>
      </c>
      <c r="D644" s="37" t="s">
        <v>638</v>
      </c>
      <c r="E644" s="37"/>
    </row>
    <row r="645" spans="1:5" x14ac:dyDescent="0.25">
      <c r="A645" s="36">
        <v>44</v>
      </c>
      <c r="B645" s="37" t="s">
        <v>160</v>
      </c>
      <c r="C645" s="37">
        <v>6</v>
      </c>
      <c r="D645" s="37" t="s">
        <v>639</v>
      </c>
      <c r="E645" s="37"/>
    </row>
    <row r="646" spans="1:5" x14ac:dyDescent="0.25">
      <c r="A646" s="36">
        <v>44</v>
      </c>
      <c r="B646" s="37" t="s">
        <v>160</v>
      </c>
      <c r="C646" s="37">
        <v>7</v>
      </c>
      <c r="D646" s="37" t="s">
        <v>640</v>
      </c>
      <c r="E646" s="37"/>
    </row>
    <row r="647" spans="1:5" x14ac:dyDescent="0.25">
      <c r="A647" s="36">
        <v>44</v>
      </c>
      <c r="B647" s="37" t="s">
        <v>160</v>
      </c>
      <c r="C647" s="37">
        <v>8</v>
      </c>
      <c r="D647" s="37" t="s">
        <v>641</v>
      </c>
      <c r="E647" s="37"/>
    </row>
    <row r="648" spans="1:5" x14ac:dyDescent="0.25">
      <c r="A648" s="36">
        <v>44</v>
      </c>
      <c r="B648" s="37" t="s">
        <v>160</v>
      </c>
      <c r="C648" s="37">
        <v>9</v>
      </c>
      <c r="D648" s="37" t="s">
        <v>642</v>
      </c>
      <c r="E648" s="37"/>
    </row>
    <row r="649" spans="1:5" x14ac:dyDescent="0.25">
      <c r="A649" s="36">
        <v>44</v>
      </c>
      <c r="B649" s="37" t="s">
        <v>160</v>
      </c>
      <c r="C649" s="37">
        <v>10</v>
      </c>
      <c r="D649" s="37" t="s">
        <v>643</v>
      </c>
      <c r="E649" s="37"/>
    </row>
    <row r="650" spans="1:5" x14ac:dyDescent="0.25">
      <c r="A650" s="36">
        <v>44</v>
      </c>
      <c r="B650" s="37" t="s">
        <v>160</v>
      </c>
      <c r="C650" s="37">
        <v>11</v>
      </c>
      <c r="D650" s="37" t="s">
        <v>644</v>
      </c>
      <c r="E650" s="37"/>
    </row>
    <row r="651" spans="1:5" x14ac:dyDescent="0.25">
      <c r="A651" s="36">
        <v>44</v>
      </c>
      <c r="B651" s="37" t="s">
        <v>160</v>
      </c>
      <c r="C651" s="37">
        <v>12</v>
      </c>
      <c r="D651" s="37" t="s">
        <v>645</v>
      </c>
      <c r="E651" s="37"/>
    </row>
    <row r="652" spans="1:5" x14ac:dyDescent="0.25">
      <c r="A652" s="36">
        <v>44</v>
      </c>
      <c r="B652" s="37" t="s">
        <v>160</v>
      </c>
      <c r="C652" s="37">
        <v>13</v>
      </c>
      <c r="D652" s="37" t="s">
        <v>646</v>
      </c>
      <c r="E652" s="37"/>
    </row>
    <row r="653" spans="1:5" x14ac:dyDescent="0.25">
      <c r="A653" s="36">
        <v>44</v>
      </c>
      <c r="B653" s="37" t="s">
        <v>160</v>
      </c>
      <c r="C653" s="37">
        <v>14</v>
      </c>
      <c r="D653" s="37" t="s">
        <v>647</v>
      </c>
      <c r="E653" s="37"/>
    </row>
    <row r="654" spans="1:5" x14ac:dyDescent="0.25">
      <c r="A654" s="36">
        <v>44</v>
      </c>
      <c r="B654" s="37" t="s">
        <v>160</v>
      </c>
      <c r="C654" s="37">
        <v>15</v>
      </c>
      <c r="D654" s="37" t="s">
        <v>648</v>
      </c>
      <c r="E654" s="37"/>
    </row>
    <row r="655" spans="1:5" x14ac:dyDescent="0.25">
      <c r="A655" s="36">
        <v>44</v>
      </c>
      <c r="B655" s="37" t="s">
        <v>160</v>
      </c>
      <c r="C655" s="37">
        <v>16</v>
      </c>
      <c r="D655" s="37" t="s">
        <v>649</v>
      </c>
      <c r="E655" s="37"/>
    </row>
    <row r="656" spans="1:5" x14ac:dyDescent="0.25">
      <c r="A656" s="36">
        <v>44</v>
      </c>
      <c r="B656" s="37" t="s">
        <v>160</v>
      </c>
      <c r="C656" s="37">
        <v>17</v>
      </c>
      <c r="D656" s="37" t="s">
        <v>650</v>
      </c>
      <c r="E656" s="37"/>
    </row>
    <row r="657" spans="1:5" x14ac:dyDescent="0.25">
      <c r="A657" s="36">
        <v>44</v>
      </c>
      <c r="B657" s="37" t="s">
        <v>160</v>
      </c>
      <c r="C657" s="37">
        <v>18</v>
      </c>
      <c r="D657" s="37" t="s">
        <v>651</v>
      </c>
      <c r="E657" s="37"/>
    </row>
    <row r="658" spans="1:5" x14ac:dyDescent="0.25">
      <c r="A658" s="36">
        <v>44</v>
      </c>
      <c r="B658" s="37" t="s">
        <v>160</v>
      </c>
      <c r="C658" s="37">
        <v>19</v>
      </c>
      <c r="D658" s="37" t="s">
        <v>652</v>
      </c>
      <c r="E658" s="37"/>
    </row>
    <row r="659" spans="1:5" x14ac:dyDescent="0.25">
      <c r="A659" s="36">
        <v>44</v>
      </c>
      <c r="B659" s="37" t="s">
        <v>160</v>
      </c>
      <c r="C659" s="37">
        <v>20</v>
      </c>
      <c r="D659" s="37" t="s">
        <v>653</v>
      </c>
      <c r="E659" s="37"/>
    </row>
    <row r="660" spans="1:5" x14ac:dyDescent="0.25">
      <c r="A660" s="36">
        <v>44</v>
      </c>
      <c r="B660" s="37" t="s">
        <v>160</v>
      </c>
      <c r="C660" s="37">
        <v>21</v>
      </c>
      <c r="D660" s="37" t="s">
        <v>654</v>
      </c>
      <c r="E660" s="37"/>
    </row>
    <row r="661" spans="1:5" x14ac:dyDescent="0.25">
      <c r="A661" s="36">
        <v>44</v>
      </c>
      <c r="B661" s="37" t="s">
        <v>160</v>
      </c>
      <c r="C661" s="37">
        <v>22</v>
      </c>
      <c r="D661" s="37" t="s">
        <v>655</v>
      </c>
      <c r="E661" s="37"/>
    </row>
    <row r="662" spans="1:5" x14ac:dyDescent="0.25">
      <c r="A662" s="36">
        <v>44</v>
      </c>
      <c r="B662" s="37" t="s">
        <v>160</v>
      </c>
      <c r="C662" s="37">
        <v>23</v>
      </c>
      <c r="D662" s="37" t="s">
        <v>656</v>
      </c>
      <c r="E662" s="37"/>
    </row>
    <row r="663" spans="1:5" x14ac:dyDescent="0.25">
      <c r="A663" s="36">
        <v>44</v>
      </c>
      <c r="B663" s="37" t="s">
        <v>160</v>
      </c>
      <c r="C663" s="37">
        <v>24</v>
      </c>
      <c r="D663" s="37" t="s">
        <v>657</v>
      </c>
      <c r="E663" s="37"/>
    </row>
    <row r="664" spans="1:5" x14ac:dyDescent="0.25">
      <c r="A664" s="36">
        <v>44</v>
      </c>
      <c r="B664" s="37" t="s">
        <v>160</v>
      </c>
      <c r="C664" s="37">
        <v>25</v>
      </c>
      <c r="D664" s="37" t="s">
        <v>658</v>
      </c>
      <c r="E664" s="37"/>
    </row>
    <row r="665" spans="1:5" x14ac:dyDescent="0.25">
      <c r="A665" s="36">
        <v>44</v>
      </c>
      <c r="B665" s="37" t="s">
        <v>160</v>
      </c>
      <c r="C665" s="37">
        <v>26</v>
      </c>
      <c r="D665" s="37" t="s">
        <v>659</v>
      </c>
      <c r="E665" s="37"/>
    </row>
    <row r="666" spans="1:5" x14ac:dyDescent="0.25">
      <c r="A666" s="36">
        <v>44</v>
      </c>
      <c r="B666" s="37" t="s">
        <v>160</v>
      </c>
      <c r="C666" s="37">
        <v>27</v>
      </c>
      <c r="D666" s="37" t="s">
        <v>660</v>
      </c>
      <c r="E666" s="37"/>
    </row>
    <row r="667" spans="1:5" x14ac:dyDescent="0.25">
      <c r="A667" s="36">
        <v>44</v>
      </c>
      <c r="B667" s="37" t="s">
        <v>160</v>
      </c>
      <c r="C667" s="37">
        <v>28</v>
      </c>
      <c r="D667" s="37" t="s">
        <v>661</v>
      </c>
      <c r="E667" s="37"/>
    </row>
    <row r="668" spans="1:5" x14ac:dyDescent="0.25">
      <c r="A668" s="36">
        <v>44</v>
      </c>
      <c r="B668" s="37" t="s">
        <v>160</v>
      </c>
      <c r="C668" s="37">
        <v>29</v>
      </c>
      <c r="D668" s="37" t="s">
        <v>662</v>
      </c>
      <c r="E668" s="37"/>
    </row>
    <row r="669" spans="1:5" x14ac:dyDescent="0.25">
      <c r="A669" s="36">
        <v>44</v>
      </c>
      <c r="B669" s="37" t="s">
        <v>160</v>
      </c>
      <c r="C669" s="37">
        <v>30</v>
      </c>
      <c r="D669" s="37" t="s">
        <v>663</v>
      </c>
      <c r="E669" s="37"/>
    </row>
    <row r="670" spans="1:5" x14ac:dyDescent="0.25">
      <c r="A670" s="36">
        <v>44</v>
      </c>
      <c r="B670" s="37" t="s">
        <v>160</v>
      </c>
      <c r="C670" s="37">
        <v>31</v>
      </c>
      <c r="D670" s="37" t="s">
        <v>664</v>
      </c>
      <c r="E670" s="37"/>
    </row>
    <row r="671" spans="1:5" x14ac:dyDescent="0.25">
      <c r="A671" s="36">
        <v>44</v>
      </c>
      <c r="B671" s="37" t="s">
        <v>160</v>
      </c>
      <c r="C671" s="37">
        <v>32</v>
      </c>
      <c r="D671" s="37" t="s">
        <v>665</v>
      </c>
      <c r="E671" s="37"/>
    </row>
    <row r="672" spans="1:5" x14ac:dyDescent="0.25">
      <c r="A672" s="36">
        <v>44</v>
      </c>
      <c r="B672" s="37" t="s">
        <v>160</v>
      </c>
      <c r="C672" s="37">
        <v>33</v>
      </c>
      <c r="D672" s="37" t="s">
        <v>666</v>
      </c>
      <c r="E672" s="37"/>
    </row>
    <row r="673" spans="1:5" x14ac:dyDescent="0.25">
      <c r="A673" s="36">
        <v>44</v>
      </c>
      <c r="B673" s="37" t="s">
        <v>160</v>
      </c>
      <c r="C673" s="37">
        <v>34</v>
      </c>
      <c r="D673" s="37" t="s">
        <v>667</v>
      </c>
      <c r="E673" s="37"/>
    </row>
    <row r="674" spans="1:5" x14ac:dyDescent="0.25">
      <c r="A674" s="36">
        <v>44</v>
      </c>
      <c r="B674" s="37" t="s">
        <v>160</v>
      </c>
      <c r="C674" s="37">
        <v>35</v>
      </c>
      <c r="D674" s="37" t="s">
        <v>668</v>
      </c>
      <c r="E674" s="37"/>
    </row>
    <row r="675" spans="1:5" x14ac:dyDescent="0.25">
      <c r="A675" s="36">
        <v>44</v>
      </c>
      <c r="B675" s="37" t="s">
        <v>160</v>
      </c>
      <c r="C675" s="37">
        <v>36</v>
      </c>
      <c r="D675" s="37" t="s">
        <v>669</v>
      </c>
      <c r="E675" s="37"/>
    </row>
    <row r="676" spans="1:5" x14ac:dyDescent="0.25">
      <c r="A676" s="36">
        <v>44</v>
      </c>
      <c r="B676" s="37" t="s">
        <v>160</v>
      </c>
      <c r="C676" s="37">
        <v>37</v>
      </c>
      <c r="D676" s="37" t="s">
        <v>670</v>
      </c>
      <c r="E676" s="37"/>
    </row>
    <row r="677" spans="1:5" x14ac:dyDescent="0.25">
      <c r="A677" s="36">
        <v>44</v>
      </c>
      <c r="B677" s="37" t="s">
        <v>160</v>
      </c>
      <c r="C677" s="37">
        <v>38</v>
      </c>
      <c r="D677" s="37" t="s">
        <v>671</v>
      </c>
      <c r="E677" s="37"/>
    </row>
    <row r="678" spans="1:5" x14ac:dyDescent="0.25">
      <c r="A678" s="36">
        <v>44</v>
      </c>
      <c r="B678" s="37" t="s">
        <v>160</v>
      </c>
      <c r="C678" s="37">
        <v>39</v>
      </c>
      <c r="D678" s="37" t="s">
        <v>672</v>
      </c>
      <c r="E678" s="37"/>
    </row>
    <row r="679" spans="1:5" x14ac:dyDescent="0.25">
      <c r="A679" s="36">
        <v>44</v>
      </c>
      <c r="B679" s="37" t="s">
        <v>160</v>
      </c>
      <c r="C679" s="37">
        <v>40</v>
      </c>
      <c r="D679" s="37" t="s">
        <v>673</v>
      </c>
      <c r="E679" s="37"/>
    </row>
    <row r="680" spans="1:5" x14ac:dyDescent="0.25">
      <c r="A680" s="36">
        <v>44</v>
      </c>
      <c r="B680" s="37" t="s">
        <v>160</v>
      </c>
      <c r="C680" s="37">
        <v>41</v>
      </c>
      <c r="D680" s="37" t="s">
        <v>674</v>
      </c>
      <c r="E680" s="37"/>
    </row>
    <row r="681" spans="1:5" x14ac:dyDescent="0.25">
      <c r="A681" s="36">
        <v>44</v>
      </c>
      <c r="B681" s="37" t="s">
        <v>160</v>
      </c>
      <c r="C681" s="37">
        <v>42</v>
      </c>
      <c r="D681" s="37" t="s">
        <v>675</v>
      </c>
      <c r="E681" s="37"/>
    </row>
    <row r="682" spans="1:5" x14ac:dyDescent="0.25">
      <c r="A682" s="36">
        <v>44</v>
      </c>
      <c r="B682" s="37" t="s">
        <v>160</v>
      </c>
      <c r="C682" s="37">
        <v>43</v>
      </c>
      <c r="D682" s="37" t="s">
        <v>676</v>
      </c>
      <c r="E682" s="37"/>
    </row>
    <row r="683" spans="1:5" x14ac:dyDescent="0.25">
      <c r="A683" s="36">
        <v>44</v>
      </c>
      <c r="B683" s="37" t="s">
        <v>160</v>
      </c>
      <c r="C683" s="37">
        <v>44</v>
      </c>
      <c r="D683" s="37" t="s">
        <v>677</v>
      </c>
      <c r="E683" s="37"/>
    </row>
    <row r="684" spans="1:5" x14ac:dyDescent="0.25">
      <c r="A684" s="36">
        <v>44</v>
      </c>
      <c r="B684" s="37" t="s">
        <v>160</v>
      </c>
      <c r="C684" s="37">
        <v>45</v>
      </c>
      <c r="D684" s="37" t="s">
        <v>678</v>
      </c>
      <c r="E684" s="37"/>
    </row>
    <row r="685" spans="1:5" x14ac:dyDescent="0.25">
      <c r="A685" s="36">
        <v>44</v>
      </c>
      <c r="B685" s="37" t="s">
        <v>160</v>
      </c>
      <c r="C685" s="37">
        <v>46</v>
      </c>
      <c r="D685" s="37" t="s">
        <v>679</v>
      </c>
      <c r="E685" s="37"/>
    </row>
    <row r="686" spans="1:5" x14ac:dyDescent="0.25">
      <c r="A686" s="36">
        <v>44</v>
      </c>
      <c r="B686" s="37" t="s">
        <v>160</v>
      </c>
      <c r="C686" s="37">
        <v>47</v>
      </c>
      <c r="D686" s="37" t="s">
        <v>680</v>
      </c>
      <c r="E686" s="37"/>
    </row>
    <row r="687" spans="1:5" x14ac:dyDescent="0.25">
      <c r="A687" s="36">
        <v>44</v>
      </c>
      <c r="B687" s="37" t="s">
        <v>160</v>
      </c>
      <c r="C687" s="37">
        <v>48</v>
      </c>
      <c r="D687" s="37" t="s">
        <v>681</v>
      </c>
      <c r="E687" s="37"/>
    </row>
    <row r="688" spans="1:5" x14ac:dyDescent="0.25">
      <c r="A688" s="36">
        <v>45</v>
      </c>
      <c r="B688" s="37" t="s">
        <v>167</v>
      </c>
      <c r="C688" s="37">
        <v>1</v>
      </c>
      <c r="D688" s="37" t="s">
        <v>822</v>
      </c>
      <c r="E688" s="37" t="s">
        <v>823</v>
      </c>
    </row>
    <row r="689" spans="1:7" x14ac:dyDescent="0.25">
      <c r="A689" s="36">
        <v>46</v>
      </c>
      <c r="B689" s="37" t="s">
        <v>170</v>
      </c>
      <c r="C689" s="37">
        <v>1</v>
      </c>
      <c r="D689" s="37" t="s">
        <v>822</v>
      </c>
      <c r="E689" s="37" t="s">
        <v>823</v>
      </c>
    </row>
    <row r="690" spans="1:7" x14ac:dyDescent="0.25">
      <c r="A690" s="36">
        <v>47</v>
      </c>
      <c r="B690" s="37" t="s">
        <v>173</v>
      </c>
      <c r="C690" s="37">
        <v>1</v>
      </c>
      <c r="D690" s="37" t="s">
        <v>822</v>
      </c>
      <c r="E690" s="37" t="s">
        <v>823</v>
      </c>
    </row>
    <row r="691" spans="1:7" x14ac:dyDescent="0.25">
      <c r="A691" s="36">
        <v>48</v>
      </c>
      <c r="B691" s="37" t="s">
        <v>176</v>
      </c>
      <c r="C691" s="37">
        <v>1</v>
      </c>
      <c r="D691" s="37" t="s">
        <v>824</v>
      </c>
      <c r="E691" s="37"/>
    </row>
    <row r="692" spans="1:7" x14ac:dyDescent="0.25">
      <c r="A692" s="36">
        <v>48</v>
      </c>
      <c r="B692" s="37" t="s">
        <v>176</v>
      </c>
      <c r="C692" s="37">
        <v>2</v>
      </c>
      <c r="D692" s="37" t="s">
        <v>825</v>
      </c>
      <c r="E692" s="37"/>
    </row>
    <row r="693" spans="1:7" x14ac:dyDescent="0.25">
      <c r="A693" s="36">
        <v>48</v>
      </c>
      <c r="B693" s="37" t="s">
        <v>176</v>
      </c>
      <c r="C693" s="37">
        <v>3</v>
      </c>
      <c r="D693" s="37" t="s">
        <v>826</v>
      </c>
      <c r="E693" s="37"/>
    </row>
    <row r="694" spans="1:7" x14ac:dyDescent="0.25">
      <c r="A694" s="36">
        <v>48</v>
      </c>
      <c r="B694" s="37" t="s">
        <v>176</v>
      </c>
      <c r="C694" s="37">
        <v>4</v>
      </c>
      <c r="D694" s="37" t="s">
        <v>827</v>
      </c>
      <c r="E694" s="37"/>
    </row>
    <row r="695" spans="1:7" x14ac:dyDescent="0.25">
      <c r="A695" s="36">
        <v>48</v>
      </c>
      <c r="B695" s="37" t="s">
        <v>176</v>
      </c>
      <c r="C695" s="37">
        <v>5</v>
      </c>
      <c r="D695" s="37" t="s">
        <v>828</v>
      </c>
      <c r="E695" s="37"/>
    </row>
    <row r="696" spans="1:7" x14ac:dyDescent="0.25">
      <c r="A696" s="36">
        <v>48</v>
      </c>
      <c r="B696" s="37" t="s">
        <v>176</v>
      </c>
      <c r="C696" s="37">
        <v>6</v>
      </c>
      <c r="D696" s="37" t="s">
        <v>829</v>
      </c>
      <c r="E696" s="37"/>
    </row>
    <row r="697" spans="1:7" x14ac:dyDescent="0.25">
      <c r="A697" s="36">
        <v>48</v>
      </c>
      <c r="B697" s="37" t="s">
        <v>176</v>
      </c>
      <c r="C697" s="37">
        <v>998</v>
      </c>
      <c r="D697" s="37" t="s">
        <v>393</v>
      </c>
      <c r="E697" s="37" t="s">
        <v>830</v>
      </c>
    </row>
    <row r="698" spans="1:7" x14ac:dyDescent="0.25">
      <c r="A698" s="36">
        <v>49</v>
      </c>
      <c r="B698" s="37" t="s">
        <v>179</v>
      </c>
      <c r="C698" s="37">
        <v>0</v>
      </c>
      <c r="D698" s="38" t="s">
        <v>400</v>
      </c>
      <c r="E698" s="38"/>
    </row>
    <row r="699" spans="1:7" x14ac:dyDescent="0.25">
      <c r="A699" s="36">
        <v>49</v>
      </c>
      <c r="B699" s="37" t="s">
        <v>179</v>
      </c>
      <c r="C699" s="37">
        <v>1</v>
      </c>
      <c r="D699" s="38" t="s">
        <v>402</v>
      </c>
      <c r="E699" s="38"/>
    </row>
    <row r="700" spans="1:7" x14ac:dyDescent="0.25">
      <c r="A700" s="36">
        <v>50</v>
      </c>
      <c r="B700" s="37" t="s">
        <v>189</v>
      </c>
      <c r="C700" s="37">
        <v>1</v>
      </c>
      <c r="D700" s="37" t="s">
        <v>822</v>
      </c>
      <c r="E700" s="37" t="s">
        <v>823</v>
      </c>
    </row>
    <row r="701" spans="1:7" x14ac:dyDescent="0.25">
      <c r="A701" s="36">
        <v>51</v>
      </c>
      <c r="B701" s="37" t="s">
        <v>193</v>
      </c>
      <c r="C701" s="43">
        <v>47</v>
      </c>
      <c r="D701" s="37" t="s">
        <v>680</v>
      </c>
      <c r="E701" s="37"/>
    </row>
    <row r="702" spans="1:7" x14ac:dyDescent="0.25">
      <c r="A702" s="36">
        <v>51</v>
      </c>
      <c r="B702" s="37" t="s">
        <v>193</v>
      </c>
      <c r="C702" s="43">
        <v>48</v>
      </c>
      <c r="D702" s="37" t="s">
        <v>681</v>
      </c>
      <c r="E702" s="37"/>
    </row>
    <row r="703" spans="1:7" x14ac:dyDescent="0.25">
      <c r="A703" s="36">
        <v>51</v>
      </c>
      <c r="B703" s="37" t="s">
        <v>193</v>
      </c>
      <c r="C703" s="43">
        <v>1</v>
      </c>
      <c r="D703" s="37" t="s">
        <v>634</v>
      </c>
      <c r="E703" s="37"/>
      <c r="G703" s="42"/>
    </row>
    <row r="704" spans="1:7" x14ac:dyDescent="0.25">
      <c r="A704" s="36">
        <v>51</v>
      </c>
      <c r="B704" s="37" t="s">
        <v>193</v>
      </c>
      <c r="C704" s="43">
        <v>2</v>
      </c>
      <c r="D704" s="37" t="s">
        <v>635</v>
      </c>
      <c r="E704" s="37"/>
    </row>
    <row r="705" spans="1:5" x14ac:dyDescent="0.25">
      <c r="A705" s="36">
        <v>51</v>
      </c>
      <c r="B705" s="37" t="s">
        <v>193</v>
      </c>
      <c r="C705" s="43">
        <v>3</v>
      </c>
      <c r="D705" s="37" t="s">
        <v>636</v>
      </c>
      <c r="E705" s="37"/>
    </row>
    <row r="706" spans="1:5" x14ac:dyDescent="0.25">
      <c r="A706" s="36">
        <v>51</v>
      </c>
      <c r="B706" s="37" t="s">
        <v>193</v>
      </c>
      <c r="C706" s="43">
        <v>4</v>
      </c>
      <c r="D706" s="37" t="s">
        <v>637</v>
      </c>
      <c r="E706" s="37"/>
    </row>
    <row r="707" spans="1:5" x14ac:dyDescent="0.25">
      <c r="A707" s="36">
        <v>51</v>
      </c>
      <c r="B707" s="37" t="s">
        <v>193</v>
      </c>
      <c r="C707" s="43">
        <v>5</v>
      </c>
      <c r="D707" s="37" t="s">
        <v>638</v>
      </c>
      <c r="E707" s="37"/>
    </row>
    <row r="708" spans="1:5" x14ac:dyDescent="0.25">
      <c r="A708" s="36">
        <v>51</v>
      </c>
      <c r="B708" s="37" t="s">
        <v>193</v>
      </c>
      <c r="C708" s="43">
        <v>6</v>
      </c>
      <c r="D708" s="37" t="s">
        <v>639</v>
      </c>
      <c r="E708" s="37"/>
    </row>
    <row r="709" spans="1:5" x14ac:dyDescent="0.25">
      <c r="A709" s="36">
        <v>51</v>
      </c>
      <c r="B709" s="37" t="s">
        <v>193</v>
      </c>
      <c r="C709" s="43">
        <v>7</v>
      </c>
      <c r="D709" s="37" t="s">
        <v>640</v>
      </c>
      <c r="E709" s="37"/>
    </row>
    <row r="710" spans="1:5" x14ac:dyDescent="0.25">
      <c r="A710" s="36">
        <v>51</v>
      </c>
      <c r="B710" s="37" t="s">
        <v>193</v>
      </c>
      <c r="C710" s="43">
        <v>8</v>
      </c>
      <c r="D710" s="37" t="s">
        <v>641</v>
      </c>
      <c r="E710" s="37"/>
    </row>
    <row r="711" spans="1:5" x14ac:dyDescent="0.25">
      <c r="A711" s="36">
        <v>51</v>
      </c>
      <c r="B711" s="37" t="s">
        <v>193</v>
      </c>
      <c r="C711" s="43">
        <v>9</v>
      </c>
      <c r="D711" s="37" t="s">
        <v>642</v>
      </c>
      <c r="E711" s="37"/>
    </row>
    <row r="712" spans="1:5" x14ac:dyDescent="0.25">
      <c r="A712" s="36">
        <v>51</v>
      </c>
      <c r="B712" s="37" t="s">
        <v>193</v>
      </c>
      <c r="C712" s="43">
        <v>10</v>
      </c>
      <c r="D712" s="37" t="s">
        <v>643</v>
      </c>
      <c r="E712" s="37"/>
    </row>
    <row r="713" spans="1:5" x14ac:dyDescent="0.25">
      <c r="A713" s="36">
        <v>51</v>
      </c>
      <c r="B713" s="37" t="s">
        <v>193</v>
      </c>
      <c r="C713" s="43">
        <v>11</v>
      </c>
      <c r="D713" s="37" t="s">
        <v>644</v>
      </c>
      <c r="E713" s="37"/>
    </row>
    <row r="714" spans="1:5" x14ac:dyDescent="0.25">
      <c r="A714" s="36">
        <v>51</v>
      </c>
      <c r="B714" s="37" t="s">
        <v>193</v>
      </c>
      <c r="C714" s="43">
        <v>12</v>
      </c>
      <c r="D714" s="37" t="s">
        <v>645</v>
      </c>
      <c r="E714" s="37"/>
    </row>
    <row r="715" spans="1:5" x14ac:dyDescent="0.25">
      <c r="A715" s="36">
        <v>51</v>
      </c>
      <c r="B715" s="37" t="s">
        <v>193</v>
      </c>
      <c r="C715" s="43">
        <v>13</v>
      </c>
      <c r="D715" s="37" t="s">
        <v>646</v>
      </c>
      <c r="E715" s="37"/>
    </row>
    <row r="716" spans="1:5" x14ac:dyDescent="0.25">
      <c r="A716" s="36">
        <v>51</v>
      </c>
      <c r="B716" s="37" t="s">
        <v>193</v>
      </c>
      <c r="C716" s="43">
        <v>14</v>
      </c>
      <c r="D716" s="37" t="s">
        <v>647</v>
      </c>
      <c r="E716" s="37"/>
    </row>
    <row r="717" spans="1:5" x14ac:dyDescent="0.25">
      <c r="A717" s="36">
        <v>51</v>
      </c>
      <c r="B717" s="37" t="s">
        <v>193</v>
      </c>
      <c r="C717" s="43">
        <v>15</v>
      </c>
      <c r="D717" s="37" t="s">
        <v>648</v>
      </c>
      <c r="E717" s="37"/>
    </row>
    <row r="718" spans="1:5" x14ac:dyDescent="0.25">
      <c r="A718" s="36">
        <v>51</v>
      </c>
      <c r="B718" s="37" t="s">
        <v>193</v>
      </c>
      <c r="C718" s="43">
        <v>16</v>
      </c>
      <c r="D718" s="37" t="s">
        <v>649</v>
      </c>
      <c r="E718" s="37"/>
    </row>
    <row r="719" spans="1:5" x14ac:dyDescent="0.25">
      <c r="A719" s="36">
        <v>51</v>
      </c>
      <c r="B719" s="37" t="s">
        <v>193</v>
      </c>
      <c r="C719" s="43">
        <v>17</v>
      </c>
      <c r="D719" s="37" t="s">
        <v>650</v>
      </c>
      <c r="E719" s="37"/>
    </row>
    <row r="720" spans="1:5" x14ac:dyDescent="0.25">
      <c r="A720" s="36">
        <v>51</v>
      </c>
      <c r="B720" s="37" t="s">
        <v>193</v>
      </c>
      <c r="C720" s="43">
        <v>18</v>
      </c>
      <c r="D720" s="37" t="s">
        <v>651</v>
      </c>
      <c r="E720" s="37"/>
    </row>
    <row r="721" spans="1:5" x14ac:dyDescent="0.25">
      <c r="A721" s="36">
        <v>51</v>
      </c>
      <c r="B721" s="37" t="s">
        <v>193</v>
      </c>
      <c r="C721" s="43">
        <v>19</v>
      </c>
      <c r="D721" s="37" t="s">
        <v>652</v>
      </c>
      <c r="E721" s="37"/>
    </row>
    <row r="722" spans="1:5" x14ac:dyDescent="0.25">
      <c r="A722" s="36">
        <v>51</v>
      </c>
      <c r="B722" s="37" t="s">
        <v>193</v>
      </c>
      <c r="C722" s="43">
        <v>20</v>
      </c>
      <c r="D722" s="37" t="s">
        <v>653</v>
      </c>
      <c r="E722" s="37"/>
    </row>
    <row r="723" spans="1:5" x14ac:dyDescent="0.25">
      <c r="A723" s="36">
        <v>51</v>
      </c>
      <c r="B723" s="37" t="s">
        <v>193</v>
      </c>
      <c r="C723" s="43">
        <v>21</v>
      </c>
      <c r="D723" s="37" t="s">
        <v>654</v>
      </c>
      <c r="E723" s="37"/>
    </row>
    <row r="724" spans="1:5" x14ac:dyDescent="0.25">
      <c r="A724" s="36">
        <v>51</v>
      </c>
      <c r="B724" s="37" t="s">
        <v>193</v>
      </c>
      <c r="C724" s="43">
        <v>22</v>
      </c>
      <c r="D724" s="37" t="s">
        <v>655</v>
      </c>
      <c r="E724" s="37"/>
    </row>
    <row r="725" spans="1:5" x14ac:dyDescent="0.25">
      <c r="A725" s="36">
        <v>51</v>
      </c>
      <c r="B725" s="37" t="s">
        <v>193</v>
      </c>
      <c r="C725" s="43">
        <v>23</v>
      </c>
      <c r="D725" s="37" t="s">
        <v>656</v>
      </c>
      <c r="E725" s="37"/>
    </row>
    <row r="726" spans="1:5" x14ac:dyDescent="0.25">
      <c r="A726" s="36">
        <v>51</v>
      </c>
      <c r="B726" s="37" t="s">
        <v>193</v>
      </c>
      <c r="C726" s="43">
        <v>24</v>
      </c>
      <c r="D726" s="37" t="s">
        <v>657</v>
      </c>
      <c r="E726" s="37"/>
    </row>
    <row r="727" spans="1:5" x14ac:dyDescent="0.25">
      <c r="A727" s="36">
        <v>51</v>
      </c>
      <c r="B727" s="37" t="s">
        <v>193</v>
      </c>
      <c r="C727" s="43">
        <v>25</v>
      </c>
      <c r="D727" s="37" t="s">
        <v>658</v>
      </c>
      <c r="E727" s="37"/>
    </row>
    <row r="728" spans="1:5" x14ac:dyDescent="0.25">
      <c r="A728" s="36">
        <v>51</v>
      </c>
      <c r="B728" s="37" t="s">
        <v>193</v>
      </c>
      <c r="C728" s="43">
        <v>26</v>
      </c>
      <c r="D728" s="37" t="s">
        <v>659</v>
      </c>
      <c r="E728" s="37"/>
    </row>
    <row r="729" spans="1:5" x14ac:dyDescent="0.25">
      <c r="A729" s="36">
        <v>51</v>
      </c>
      <c r="B729" s="37" t="s">
        <v>193</v>
      </c>
      <c r="C729" s="43">
        <v>27</v>
      </c>
      <c r="D729" s="37" t="s">
        <v>660</v>
      </c>
      <c r="E729" s="37"/>
    </row>
    <row r="730" spans="1:5" x14ac:dyDescent="0.25">
      <c r="A730" s="36">
        <v>51</v>
      </c>
      <c r="B730" s="37" t="s">
        <v>193</v>
      </c>
      <c r="C730" s="43">
        <v>28</v>
      </c>
      <c r="D730" s="37" t="s">
        <v>661</v>
      </c>
      <c r="E730" s="37"/>
    </row>
    <row r="731" spans="1:5" x14ac:dyDescent="0.25">
      <c r="A731" s="36">
        <v>51</v>
      </c>
      <c r="B731" s="37" t="s">
        <v>193</v>
      </c>
      <c r="C731" s="43">
        <v>29</v>
      </c>
      <c r="D731" s="37" t="s">
        <v>662</v>
      </c>
      <c r="E731" s="37"/>
    </row>
    <row r="732" spans="1:5" x14ac:dyDescent="0.25">
      <c r="A732" s="36">
        <v>51</v>
      </c>
      <c r="B732" s="37" t="s">
        <v>193</v>
      </c>
      <c r="C732" s="43">
        <v>30</v>
      </c>
      <c r="D732" s="37" t="s">
        <v>663</v>
      </c>
      <c r="E732" s="37"/>
    </row>
    <row r="733" spans="1:5" x14ac:dyDescent="0.25">
      <c r="A733" s="36">
        <v>51</v>
      </c>
      <c r="B733" s="37" t="s">
        <v>193</v>
      </c>
      <c r="C733" s="43">
        <v>31</v>
      </c>
      <c r="D733" s="37" t="s">
        <v>664</v>
      </c>
      <c r="E733" s="37"/>
    </row>
    <row r="734" spans="1:5" x14ac:dyDescent="0.25">
      <c r="A734" s="36">
        <v>51</v>
      </c>
      <c r="B734" s="37" t="s">
        <v>193</v>
      </c>
      <c r="C734" s="43">
        <v>32</v>
      </c>
      <c r="D734" s="37" t="s">
        <v>665</v>
      </c>
      <c r="E734" s="37"/>
    </row>
    <row r="735" spans="1:5" x14ac:dyDescent="0.25">
      <c r="A735" s="36">
        <v>51</v>
      </c>
      <c r="B735" s="37" t="s">
        <v>193</v>
      </c>
      <c r="C735" s="43">
        <v>33</v>
      </c>
      <c r="D735" s="37" t="s">
        <v>666</v>
      </c>
      <c r="E735" s="37"/>
    </row>
    <row r="736" spans="1:5" x14ac:dyDescent="0.25">
      <c r="A736" s="36">
        <v>51</v>
      </c>
      <c r="B736" s="37" t="s">
        <v>193</v>
      </c>
      <c r="C736" s="43">
        <v>34</v>
      </c>
      <c r="D736" s="37" t="s">
        <v>667</v>
      </c>
      <c r="E736" s="37"/>
    </row>
    <row r="737" spans="1:5" x14ac:dyDescent="0.25">
      <c r="A737" s="36">
        <v>51</v>
      </c>
      <c r="B737" s="37" t="s">
        <v>193</v>
      </c>
      <c r="C737" s="43">
        <v>35</v>
      </c>
      <c r="D737" s="37" t="s">
        <v>668</v>
      </c>
      <c r="E737" s="37"/>
    </row>
    <row r="738" spans="1:5" x14ac:dyDescent="0.25">
      <c r="A738" s="36">
        <v>51</v>
      </c>
      <c r="B738" s="37" t="s">
        <v>193</v>
      </c>
      <c r="C738" s="43">
        <v>36</v>
      </c>
      <c r="D738" s="37" t="s">
        <v>669</v>
      </c>
      <c r="E738" s="37"/>
    </row>
    <row r="739" spans="1:5" x14ac:dyDescent="0.25">
      <c r="A739" s="36">
        <v>51</v>
      </c>
      <c r="B739" s="37" t="s">
        <v>193</v>
      </c>
      <c r="C739" s="43">
        <v>37</v>
      </c>
      <c r="D739" s="37" t="s">
        <v>670</v>
      </c>
      <c r="E739" s="37"/>
    </row>
    <row r="740" spans="1:5" x14ac:dyDescent="0.25">
      <c r="A740" s="36">
        <v>51</v>
      </c>
      <c r="B740" s="37" t="s">
        <v>193</v>
      </c>
      <c r="C740" s="43">
        <v>38</v>
      </c>
      <c r="D740" s="37" t="s">
        <v>671</v>
      </c>
      <c r="E740" s="37"/>
    </row>
    <row r="741" spans="1:5" x14ac:dyDescent="0.25">
      <c r="A741" s="36">
        <v>51</v>
      </c>
      <c r="B741" s="37" t="s">
        <v>193</v>
      </c>
      <c r="C741" s="43">
        <v>39</v>
      </c>
      <c r="D741" s="37" t="s">
        <v>672</v>
      </c>
      <c r="E741" s="37"/>
    </row>
    <row r="742" spans="1:5" x14ac:dyDescent="0.25">
      <c r="A742" s="36">
        <v>51</v>
      </c>
      <c r="B742" s="37" t="s">
        <v>193</v>
      </c>
      <c r="C742" s="43">
        <v>40</v>
      </c>
      <c r="D742" s="37" t="s">
        <v>673</v>
      </c>
      <c r="E742" s="37"/>
    </row>
    <row r="743" spans="1:5" x14ac:dyDescent="0.25">
      <c r="A743" s="36">
        <v>51</v>
      </c>
      <c r="B743" s="37" t="s">
        <v>193</v>
      </c>
      <c r="C743" s="43">
        <v>41</v>
      </c>
      <c r="D743" s="37" t="s">
        <v>674</v>
      </c>
      <c r="E743" s="37"/>
    </row>
    <row r="744" spans="1:5" x14ac:dyDescent="0.25">
      <c r="A744" s="36">
        <v>51</v>
      </c>
      <c r="B744" s="37" t="s">
        <v>193</v>
      </c>
      <c r="C744" s="43">
        <v>42</v>
      </c>
      <c r="D744" s="37" t="s">
        <v>675</v>
      </c>
      <c r="E744" s="37"/>
    </row>
    <row r="745" spans="1:5" x14ac:dyDescent="0.25">
      <c r="A745" s="36">
        <v>51</v>
      </c>
      <c r="B745" s="37" t="s">
        <v>193</v>
      </c>
      <c r="C745" s="43">
        <v>43</v>
      </c>
      <c r="D745" s="37" t="s">
        <v>676</v>
      </c>
      <c r="E745" s="37"/>
    </row>
    <row r="746" spans="1:5" x14ac:dyDescent="0.25">
      <c r="A746" s="36">
        <v>51</v>
      </c>
      <c r="B746" s="37" t="s">
        <v>193</v>
      </c>
      <c r="C746" s="43">
        <v>44</v>
      </c>
      <c r="D746" s="37" t="s">
        <v>677</v>
      </c>
      <c r="E746" s="37"/>
    </row>
    <row r="747" spans="1:5" x14ac:dyDescent="0.25">
      <c r="A747" s="36">
        <v>51</v>
      </c>
      <c r="B747" s="37" t="s">
        <v>193</v>
      </c>
      <c r="C747" s="43">
        <v>45</v>
      </c>
      <c r="D747" s="37" t="s">
        <v>678</v>
      </c>
      <c r="E747" s="37"/>
    </row>
    <row r="748" spans="1:5" x14ac:dyDescent="0.25">
      <c r="A748" s="36">
        <v>51</v>
      </c>
      <c r="B748" s="37" t="s">
        <v>193</v>
      </c>
      <c r="C748" s="43">
        <v>46</v>
      </c>
      <c r="D748" s="37" t="s">
        <v>679</v>
      </c>
      <c r="E748" s="37"/>
    </row>
    <row r="749" spans="1:5" x14ac:dyDescent="0.25">
      <c r="A749" s="36">
        <v>52</v>
      </c>
      <c r="B749" s="37" t="s">
        <v>196</v>
      </c>
      <c r="C749" s="43">
        <v>47</v>
      </c>
      <c r="D749" s="37" t="s">
        <v>680</v>
      </c>
      <c r="E749" s="37"/>
    </row>
    <row r="750" spans="1:5" x14ac:dyDescent="0.25">
      <c r="A750" s="36">
        <v>52</v>
      </c>
      <c r="B750" s="37" t="s">
        <v>196</v>
      </c>
      <c r="C750" s="43">
        <v>48</v>
      </c>
      <c r="D750" s="37" t="s">
        <v>681</v>
      </c>
      <c r="E750" s="37"/>
    </row>
    <row r="751" spans="1:5" x14ac:dyDescent="0.25">
      <c r="A751" s="36">
        <v>52</v>
      </c>
      <c r="B751" s="37" t="s">
        <v>196</v>
      </c>
      <c r="C751" s="43">
        <v>1</v>
      </c>
      <c r="D751" s="37" t="s">
        <v>634</v>
      </c>
      <c r="E751" s="37"/>
    </row>
    <row r="752" spans="1:5" x14ac:dyDescent="0.25">
      <c r="A752" s="36">
        <v>52</v>
      </c>
      <c r="B752" s="37" t="s">
        <v>196</v>
      </c>
      <c r="C752" s="43">
        <v>2</v>
      </c>
      <c r="D752" s="37" t="s">
        <v>635</v>
      </c>
      <c r="E752" s="37"/>
    </row>
    <row r="753" spans="1:5" x14ac:dyDescent="0.25">
      <c r="A753" s="36">
        <v>52</v>
      </c>
      <c r="B753" s="37" t="s">
        <v>196</v>
      </c>
      <c r="C753" s="43">
        <v>3</v>
      </c>
      <c r="D753" s="37" t="s">
        <v>636</v>
      </c>
      <c r="E753" s="37"/>
    </row>
    <row r="754" spans="1:5" x14ac:dyDescent="0.25">
      <c r="A754" s="36">
        <v>52</v>
      </c>
      <c r="B754" s="37" t="s">
        <v>196</v>
      </c>
      <c r="C754" s="43">
        <v>4</v>
      </c>
      <c r="D754" s="37" t="s">
        <v>637</v>
      </c>
      <c r="E754" s="37"/>
    </row>
    <row r="755" spans="1:5" x14ac:dyDescent="0.25">
      <c r="A755" s="36">
        <v>52</v>
      </c>
      <c r="B755" s="37" t="s">
        <v>196</v>
      </c>
      <c r="C755" s="43">
        <v>5</v>
      </c>
      <c r="D755" s="37" t="s">
        <v>638</v>
      </c>
      <c r="E755" s="37"/>
    </row>
    <row r="756" spans="1:5" x14ac:dyDescent="0.25">
      <c r="A756" s="36">
        <v>52</v>
      </c>
      <c r="B756" s="37" t="s">
        <v>196</v>
      </c>
      <c r="C756" s="43">
        <v>6</v>
      </c>
      <c r="D756" s="37" t="s">
        <v>639</v>
      </c>
      <c r="E756" s="37"/>
    </row>
    <row r="757" spans="1:5" x14ac:dyDescent="0.25">
      <c r="A757" s="36">
        <v>52</v>
      </c>
      <c r="B757" s="37" t="s">
        <v>196</v>
      </c>
      <c r="C757" s="43">
        <v>7</v>
      </c>
      <c r="D757" s="37" t="s">
        <v>640</v>
      </c>
      <c r="E757" s="37"/>
    </row>
    <row r="758" spans="1:5" x14ac:dyDescent="0.25">
      <c r="A758" s="36">
        <v>52</v>
      </c>
      <c r="B758" s="37" t="s">
        <v>196</v>
      </c>
      <c r="C758" s="43">
        <v>8</v>
      </c>
      <c r="D758" s="37" t="s">
        <v>641</v>
      </c>
      <c r="E758" s="37"/>
    </row>
    <row r="759" spans="1:5" x14ac:dyDescent="0.25">
      <c r="A759" s="36">
        <v>52</v>
      </c>
      <c r="B759" s="37" t="s">
        <v>196</v>
      </c>
      <c r="C759" s="43">
        <v>9</v>
      </c>
      <c r="D759" s="37" t="s">
        <v>642</v>
      </c>
      <c r="E759" s="37"/>
    </row>
    <row r="760" spans="1:5" x14ac:dyDescent="0.25">
      <c r="A760" s="36">
        <v>52</v>
      </c>
      <c r="B760" s="37" t="s">
        <v>196</v>
      </c>
      <c r="C760" s="43">
        <v>10</v>
      </c>
      <c r="D760" s="37" t="s">
        <v>643</v>
      </c>
      <c r="E760" s="37"/>
    </row>
    <row r="761" spans="1:5" x14ac:dyDescent="0.25">
      <c r="A761" s="36">
        <v>52</v>
      </c>
      <c r="B761" s="37" t="s">
        <v>196</v>
      </c>
      <c r="C761" s="43">
        <v>11</v>
      </c>
      <c r="D761" s="37" t="s">
        <v>644</v>
      </c>
      <c r="E761" s="37"/>
    </row>
    <row r="762" spans="1:5" x14ac:dyDescent="0.25">
      <c r="A762" s="36">
        <v>52</v>
      </c>
      <c r="B762" s="37" t="s">
        <v>196</v>
      </c>
      <c r="C762" s="43">
        <v>12</v>
      </c>
      <c r="D762" s="37" t="s">
        <v>645</v>
      </c>
      <c r="E762" s="37"/>
    </row>
    <row r="763" spans="1:5" x14ac:dyDescent="0.25">
      <c r="A763" s="36">
        <v>52</v>
      </c>
      <c r="B763" s="37" t="s">
        <v>196</v>
      </c>
      <c r="C763" s="43">
        <v>13</v>
      </c>
      <c r="D763" s="37" t="s">
        <v>646</v>
      </c>
      <c r="E763" s="37"/>
    </row>
    <row r="764" spans="1:5" x14ac:dyDescent="0.25">
      <c r="A764" s="36">
        <v>52</v>
      </c>
      <c r="B764" s="37" t="s">
        <v>196</v>
      </c>
      <c r="C764" s="43">
        <v>14</v>
      </c>
      <c r="D764" s="37" t="s">
        <v>647</v>
      </c>
      <c r="E764" s="37"/>
    </row>
    <row r="765" spans="1:5" x14ac:dyDescent="0.25">
      <c r="A765" s="36">
        <v>52</v>
      </c>
      <c r="B765" s="37" t="s">
        <v>196</v>
      </c>
      <c r="C765" s="43">
        <v>15</v>
      </c>
      <c r="D765" s="37" t="s">
        <v>648</v>
      </c>
      <c r="E765" s="37"/>
    </row>
    <row r="766" spans="1:5" x14ac:dyDescent="0.25">
      <c r="A766" s="36">
        <v>52</v>
      </c>
      <c r="B766" s="37" t="s">
        <v>196</v>
      </c>
      <c r="C766" s="43">
        <v>16</v>
      </c>
      <c r="D766" s="37" t="s">
        <v>649</v>
      </c>
      <c r="E766" s="37"/>
    </row>
    <row r="767" spans="1:5" x14ac:dyDescent="0.25">
      <c r="A767" s="36">
        <v>52</v>
      </c>
      <c r="B767" s="37" t="s">
        <v>196</v>
      </c>
      <c r="C767" s="43">
        <v>17</v>
      </c>
      <c r="D767" s="37" t="s">
        <v>650</v>
      </c>
      <c r="E767" s="37"/>
    </row>
    <row r="768" spans="1:5" x14ac:dyDescent="0.25">
      <c r="A768" s="36">
        <v>52</v>
      </c>
      <c r="B768" s="37" t="s">
        <v>196</v>
      </c>
      <c r="C768" s="43">
        <v>18</v>
      </c>
      <c r="D768" s="37" t="s">
        <v>651</v>
      </c>
      <c r="E768" s="37"/>
    </row>
    <row r="769" spans="1:5" x14ac:dyDescent="0.25">
      <c r="A769" s="36">
        <v>52</v>
      </c>
      <c r="B769" s="37" t="s">
        <v>196</v>
      </c>
      <c r="C769" s="43">
        <v>19</v>
      </c>
      <c r="D769" s="37" t="s">
        <v>652</v>
      </c>
      <c r="E769" s="37"/>
    </row>
    <row r="770" spans="1:5" x14ac:dyDescent="0.25">
      <c r="A770" s="36">
        <v>52</v>
      </c>
      <c r="B770" s="37" t="s">
        <v>196</v>
      </c>
      <c r="C770" s="43">
        <v>20</v>
      </c>
      <c r="D770" s="37" t="s">
        <v>653</v>
      </c>
      <c r="E770" s="37"/>
    </row>
    <row r="771" spans="1:5" x14ac:dyDescent="0.25">
      <c r="A771" s="36">
        <v>52</v>
      </c>
      <c r="B771" s="37" t="s">
        <v>196</v>
      </c>
      <c r="C771" s="43">
        <v>21</v>
      </c>
      <c r="D771" s="37" t="s">
        <v>654</v>
      </c>
      <c r="E771" s="37"/>
    </row>
    <row r="772" spans="1:5" x14ac:dyDescent="0.25">
      <c r="A772" s="36">
        <v>52</v>
      </c>
      <c r="B772" s="37" t="s">
        <v>196</v>
      </c>
      <c r="C772" s="43">
        <v>22</v>
      </c>
      <c r="D772" s="37" t="s">
        <v>655</v>
      </c>
      <c r="E772" s="37"/>
    </row>
    <row r="773" spans="1:5" x14ac:dyDescent="0.25">
      <c r="A773" s="36">
        <v>52</v>
      </c>
      <c r="B773" s="37" t="s">
        <v>196</v>
      </c>
      <c r="C773" s="43">
        <v>23</v>
      </c>
      <c r="D773" s="37" t="s">
        <v>656</v>
      </c>
      <c r="E773" s="37"/>
    </row>
    <row r="774" spans="1:5" x14ac:dyDescent="0.25">
      <c r="A774" s="36">
        <v>52</v>
      </c>
      <c r="B774" s="37" t="s">
        <v>196</v>
      </c>
      <c r="C774" s="43">
        <v>24</v>
      </c>
      <c r="D774" s="37" t="s">
        <v>657</v>
      </c>
      <c r="E774" s="37"/>
    </row>
    <row r="775" spans="1:5" x14ac:dyDescent="0.25">
      <c r="A775" s="36">
        <v>52</v>
      </c>
      <c r="B775" s="37" t="s">
        <v>196</v>
      </c>
      <c r="C775" s="43">
        <v>25</v>
      </c>
      <c r="D775" s="37" t="s">
        <v>658</v>
      </c>
      <c r="E775" s="37"/>
    </row>
    <row r="776" spans="1:5" x14ac:dyDescent="0.25">
      <c r="A776" s="36">
        <v>52</v>
      </c>
      <c r="B776" s="37" t="s">
        <v>196</v>
      </c>
      <c r="C776" s="43">
        <v>26</v>
      </c>
      <c r="D776" s="37" t="s">
        <v>659</v>
      </c>
      <c r="E776" s="37"/>
    </row>
    <row r="777" spans="1:5" x14ac:dyDescent="0.25">
      <c r="A777" s="36">
        <v>52</v>
      </c>
      <c r="B777" s="37" t="s">
        <v>196</v>
      </c>
      <c r="C777" s="43">
        <v>27</v>
      </c>
      <c r="D777" s="37" t="s">
        <v>660</v>
      </c>
      <c r="E777" s="37"/>
    </row>
    <row r="778" spans="1:5" x14ac:dyDescent="0.25">
      <c r="A778" s="36">
        <v>52</v>
      </c>
      <c r="B778" s="37" t="s">
        <v>196</v>
      </c>
      <c r="C778" s="43">
        <v>28</v>
      </c>
      <c r="D778" s="37" t="s">
        <v>661</v>
      </c>
      <c r="E778" s="37"/>
    </row>
    <row r="779" spans="1:5" x14ac:dyDescent="0.25">
      <c r="A779" s="36">
        <v>52</v>
      </c>
      <c r="B779" s="37" t="s">
        <v>196</v>
      </c>
      <c r="C779" s="43">
        <v>29</v>
      </c>
      <c r="D779" s="37" t="s">
        <v>662</v>
      </c>
      <c r="E779" s="37"/>
    </row>
    <row r="780" spans="1:5" x14ac:dyDescent="0.25">
      <c r="A780" s="36">
        <v>52</v>
      </c>
      <c r="B780" s="37" t="s">
        <v>196</v>
      </c>
      <c r="C780" s="43">
        <v>30</v>
      </c>
      <c r="D780" s="37" t="s">
        <v>663</v>
      </c>
      <c r="E780" s="37"/>
    </row>
    <row r="781" spans="1:5" x14ac:dyDescent="0.25">
      <c r="A781" s="36">
        <v>52</v>
      </c>
      <c r="B781" s="37" t="s">
        <v>196</v>
      </c>
      <c r="C781" s="43">
        <v>31</v>
      </c>
      <c r="D781" s="37" t="s">
        <v>664</v>
      </c>
      <c r="E781" s="37"/>
    </row>
    <row r="782" spans="1:5" x14ac:dyDescent="0.25">
      <c r="A782" s="36">
        <v>52</v>
      </c>
      <c r="B782" s="37" t="s">
        <v>196</v>
      </c>
      <c r="C782" s="43">
        <v>32</v>
      </c>
      <c r="D782" s="37" t="s">
        <v>665</v>
      </c>
      <c r="E782" s="37"/>
    </row>
    <row r="783" spans="1:5" x14ac:dyDescent="0.25">
      <c r="A783" s="36">
        <v>52</v>
      </c>
      <c r="B783" s="37" t="s">
        <v>196</v>
      </c>
      <c r="C783" s="43">
        <v>33</v>
      </c>
      <c r="D783" s="37" t="s">
        <v>666</v>
      </c>
      <c r="E783" s="37"/>
    </row>
    <row r="784" spans="1:5" x14ac:dyDescent="0.25">
      <c r="A784" s="36">
        <v>52</v>
      </c>
      <c r="B784" s="37" t="s">
        <v>196</v>
      </c>
      <c r="C784" s="43">
        <v>34</v>
      </c>
      <c r="D784" s="37" t="s">
        <v>667</v>
      </c>
      <c r="E784" s="37"/>
    </row>
    <row r="785" spans="1:7" x14ac:dyDescent="0.25">
      <c r="A785" s="36">
        <v>52</v>
      </c>
      <c r="B785" s="37" t="s">
        <v>196</v>
      </c>
      <c r="C785" s="43">
        <v>35</v>
      </c>
      <c r="D785" s="37" t="s">
        <v>668</v>
      </c>
      <c r="E785" s="37"/>
    </row>
    <row r="786" spans="1:7" x14ac:dyDescent="0.25">
      <c r="A786" s="36">
        <v>52</v>
      </c>
      <c r="B786" s="37" t="s">
        <v>196</v>
      </c>
      <c r="C786" s="43">
        <v>36</v>
      </c>
      <c r="D786" s="37" t="s">
        <v>669</v>
      </c>
      <c r="E786" s="37"/>
    </row>
    <row r="787" spans="1:7" x14ac:dyDescent="0.25">
      <c r="A787" s="36">
        <v>52</v>
      </c>
      <c r="B787" s="37" t="s">
        <v>196</v>
      </c>
      <c r="C787" s="43">
        <v>37</v>
      </c>
      <c r="D787" s="37" t="s">
        <v>670</v>
      </c>
      <c r="E787" s="37"/>
    </row>
    <row r="788" spans="1:7" x14ac:dyDescent="0.25">
      <c r="A788" s="36">
        <v>52</v>
      </c>
      <c r="B788" s="37" t="s">
        <v>196</v>
      </c>
      <c r="C788" s="43">
        <v>38</v>
      </c>
      <c r="D788" s="37" t="s">
        <v>671</v>
      </c>
      <c r="E788" s="37"/>
    </row>
    <row r="789" spans="1:7" x14ac:dyDescent="0.25">
      <c r="A789" s="36">
        <v>52</v>
      </c>
      <c r="B789" s="37" t="s">
        <v>196</v>
      </c>
      <c r="C789" s="43">
        <v>39</v>
      </c>
      <c r="D789" s="37" t="s">
        <v>672</v>
      </c>
      <c r="E789" s="37"/>
    </row>
    <row r="790" spans="1:7" x14ac:dyDescent="0.25">
      <c r="A790" s="36">
        <v>52</v>
      </c>
      <c r="B790" s="37" t="s">
        <v>196</v>
      </c>
      <c r="C790" s="37">
        <v>40</v>
      </c>
      <c r="D790" s="37" t="s">
        <v>673</v>
      </c>
      <c r="E790" s="37"/>
    </row>
    <row r="791" spans="1:7" x14ac:dyDescent="0.25">
      <c r="A791" s="36">
        <v>52</v>
      </c>
      <c r="B791" s="37" t="s">
        <v>196</v>
      </c>
      <c r="C791" s="37">
        <v>41</v>
      </c>
      <c r="D791" s="37" t="s">
        <v>674</v>
      </c>
      <c r="E791" s="37"/>
    </row>
    <row r="792" spans="1:7" x14ac:dyDescent="0.25">
      <c r="A792" s="36">
        <v>52</v>
      </c>
      <c r="B792" s="37" t="s">
        <v>196</v>
      </c>
      <c r="C792" s="37">
        <v>42</v>
      </c>
      <c r="D792" s="37" t="s">
        <v>675</v>
      </c>
      <c r="E792" s="37"/>
    </row>
    <row r="793" spans="1:7" x14ac:dyDescent="0.25">
      <c r="A793" s="36">
        <v>52</v>
      </c>
      <c r="B793" s="37" t="s">
        <v>196</v>
      </c>
      <c r="C793" s="37">
        <v>43</v>
      </c>
      <c r="D793" s="37" t="s">
        <v>676</v>
      </c>
      <c r="E793" s="37"/>
    </row>
    <row r="794" spans="1:7" x14ac:dyDescent="0.25">
      <c r="A794" s="36">
        <v>52</v>
      </c>
      <c r="B794" s="37" t="s">
        <v>196</v>
      </c>
      <c r="C794" s="37">
        <v>44</v>
      </c>
      <c r="D794" s="37" t="s">
        <v>677</v>
      </c>
      <c r="E794" s="37"/>
    </row>
    <row r="795" spans="1:7" x14ac:dyDescent="0.25">
      <c r="A795" s="36">
        <v>52</v>
      </c>
      <c r="B795" s="37" t="s">
        <v>196</v>
      </c>
      <c r="C795" s="37">
        <v>45</v>
      </c>
      <c r="D795" s="37" t="s">
        <v>678</v>
      </c>
      <c r="E795" s="37"/>
    </row>
    <row r="796" spans="1:7" x14ac:dyDescent="0.25">
      <c r="A796" s="36">
        <v>52</v>
      </c>
      <c r="B796" s="37" t="s">
        <v>196</v>
      </c>
      <c r="C796" s="37">
        <v>46</v>
      </c>
      <c r="D796" s="37" t="s">
        <v>679</v>
      </c>
      <c r="E796" s="37"/>
    </row>
    <row r="797" spans="1:7" x14ac:dyDescent="0.25">
      <c r="A797" s="36">
        <v>53</v>
      </c>
      <c r="B797" s="37" t="s">
        <v>199</v>
      </c>
      <c r="C797" s="37">
        <v>1</v>
      </c>
      <c r="D797" s="37" t="s">
        <v>831</v>
      </c>
      <c r="E797" s="37"/>
    </row>
    <row r="798" spans="1:7" x14ac:dyDescent="0.25">
      <c r="A798" s="36">
        <v>53</v>
      </c>
      <c r="B798" s="37" t="s">
        <v>199</v>
      </c>
      <c r="C798" s="37">
        <v>2</v>
      </c>
      <c r="D798" s="37" t="s">
        <v>832</v>
      </c>
      <c r="E798" s="37"/>
    </row>
    <row r="799" spans="1:7" x14ac:dyDescent="0.25">
      <c r="A799" s="36">
        <v>53</v>
      </c>
      <c r="B799" s="37" t="s">
        <v>199</v>
      </c>
      <c r="C799" s="37">
        <v>3</v>
      </c>
      <c r="D799" s="37" t="s">
        <v>833</v>
      </c>
      <c r="E799" s="37"/>
      <c r="G799" s="42"/>
    </row>
    <row r="800" spans="1:7" x14ac:dyDescent="0.25">
      <c r="A800" s="36">
        <v>53</v>
      </c>
      <c r="B800" s="37" t="s">
        <v>199</v>
      </c>
      <c r="C800" s="37">
        <v>4</v>
      </c>
      <c r="D800" s="37" t="s">
        <v>834</v>
      </c>
      <c r="E800" s="37"/>
      <c r="G800" s="16"/>
    </row>
    <row r="801" spans="1:8" x14ac:dyDescent="0.25">
      <c r="A801" s="36">
        <v>53</v>
      </c>
      <c r="B801" s="37" t="s">
        <v>199</v>
      </c>
      <c r="C801" s="37">
        <v>5</v>
      </c>
      <c r="D801" s="37" t="s">
        <v>835</v>
      </c>
      <c r="E801" s="37"/>
    </row>
    <row r="802" spans="1:8" x14ac:dyDescent="0.25">
      <c r="A802" s="36">
        <v>53</v>
      </c>
      <c r="B802" s="37" t="s">
        <v>199</v>
      </c>
      <c r="C802" s="37">
        <v>6</v>
      </c>
      <c r="D802" s="37" t="s">
        <v>836</v>
      </c>
      <c r="E802" s="37"/>
    </row>
    <row r="803" spans="1:8" x14ac:dyDescent="0.25">
      <c r="A803" s="36">
        <v>53</v>
      </c>
      <c r="B803" s="37" t="s">
        <v>199</v>
      </c>
      <c r="C803" s="37">
        <v>998</v>
      </c>
      <c r="D803" s="37" t="s">
        <v>393</v>
      </c>
      <c r="E803" s="37" t="s">
        <v>837</v>
      </c>
      <c r="H803" t="s">
        <v>692</v>
      </c>
    </row>
    <row r="804" spans="1:8" x14ac:dyDescent="0.25">
      <c r="A804" s="36">
        <v>56</v>
      </c>
      <c r="B804" s="37" t="s">
        <v>208</v>
      </c>
      <c r="C804" s="37">
        <v>1</v>
      </c>
      <c r="D804" s="37" t="s">
        <v>831</v>
      </c>
      <c r="E804" s="37"/>
    </row>
    <row r="805" spans="1:8" x14ac:dyDescent="0.25">
      <c r="A805" s="36">
        <v>56</v>
      </c>
      <c r="B805" s="37" t="s">
        <v>208</v>
      </c>
      <c r="C805" s="37">
        <v>2</v>
      </c>
      <c r="D805" s="37" t="s">
        <v>832</v>
      </c>
      <c r="E805" s="37"/>
    </row>
    <row r="806" spans="1:8" x14ac:dyDescent="0.25">
      <c r="A806" s="36">
        <v>56</v>
      </c>
      <c r="B806" s="37" t="s">
        <v>208</v>
      </c>
      <c r="C806" s="37">
        <v>3</v>
      </c>
      <c r="D806" s="37" t="s">
        <v>833</v>
      </c>
      <c r="E806" s="37"/>
    </row>
    <row r="807" spans="1:8" x14ac:dyDescent="0.25">
      <c r="A807" s="36">
        <v>56</v>
      </c>
      <c r="B807" s="37" t="s">
        <v>208</v>
      </c>
      <c r="C807" s="37">
        <v>4</v>
      </c>
      <c r="D807" s="37" t="s">
        <v>835</v>
      </c>
      <c r="E807" s="37"/>
    </row>
    <row r="808" spans="1:8" x14ac:dyDescent="0.25">
      <c r="A808" s="36">
        <v>56</v>
      </c>
      <c r="B808" s="37" t="s">
        <v>208</v>
      </c>
      <c r="C808" s="37">
        <v>5</v>
      </c>
      <c r="D808" s="37" t="s">
        <v>836</v>
      </c>
      <c r="E808" s="37"/>
    </row>
    <row r="809" spans="1:8" x14ac:dyDescent="0.25">
      <c r="A809" s="36">
        <v>56</v>
      </c>
      <c r="B809" s="37" t="s">
        <v>208</v>
      </c>
      <c r="C809" s="37">
        <v>998</v>
      </c>
      <c r="D809" s="37" t="s">
        <v>393</v>
      </c>
      <c r="E809" s="37" t="s">
        <v>838</v>
      </c>
    </row>
    <row r="810" spans="1:8" x14ac:dyDescent="0.25">
      <c r="A810">
        <v>59</v>
      </c>
      <c r="B810" t="s">
        <v>217</v>
      </c>
      <c r="C810">
        <v>0</v>
      </c>
      <c r="D810" t="s">
        <v>1143</v>
      </c>
    </row>
    <row r="811" spans="1:8" x14ac:dyDescent="0.25">
      <c r="A811">
        <v>59</v>
      </c>
      <c r="B811" t="s">
        <v>217</v>
      </c>
      <c r="C811">
        <v>1</v>
      </c>
      <c r="D811" t="s">
        <v>1144</v>
      </c>
    </row>
    <row r="812" spans="1:8" x14ac:dyDescent="0.25">
      <c r="A812">
        <v>59</v>
      </c>
      <c r="B812" t="s">
        <v>217</v>
      </c>
      <c r="C812">
        <v>2</v>
      </c>
      <c r="D812" t="s">
        <v>1145</v>
      </c>
    </row>
    <row r="813" spans="1:8" x14ac:dyDescent="0.25">
      <c r="A813">
        <v>59</v>
      </c>
      <c r="B813" t="s">
        <v>217</v>
      </c>
      <c r="C813">
        <v>3</v>
      </c>
      <c r="D813" t="s">
        <v>1146</v>
      </c>
    </row>
    <row r="814" spans="1:8" ht="16.5" customHeight="1" x14ac:dyDescent="0.25">
      <c r="A814">
        <v>59</v>
      </c>
      <c r="B814" t="s">
        <v>217</v>
      </c>
      <c r="C814">
        <v>4</v>
      </c>
      <c r="D814" t="s">
        <v>1147</v>
      </c>
    </row>
    <row r="815" spans="1:8" x14ac:dyDescent="0.25">
      <c r="A815" s="36">
        <v>63</v>
      </c>
      <c r="B815" s="37" t="s">
        <v>230</v>
      </c>
      <c r="C815" s="37">
        <v>1</v>
      </c>
      <c r="D815" s="37" t="s">
        <v>822</v>
      </c>
      <c r="E815" s="37" t="s">
        <v>823</v>
      </c>
    </row>
    <row r="816" spans="1:8" x14ac:dyDescent="0.25">
      <c r="A816" s="36">
        <v>64</v>
      </c>
      <c r="B816" s="37" t="s">
        <v>233</v>
      </c>
      <c r="C816" s="37">
        <v>1</v>
      </c>
      <c r="D816" s="37" t="s">
        <v>822</v>
      </c>
      <c r="E816" s="37" t="s">
        <v>823</v>
      </c>
    </row>
    <row r="817" spans="1:5" x14ac:dyDescent="0.25">
      <c r="A817">
        <v>67</v>
      </c>
      <c r="B817" s="16" t="s">
        <v>242</v>
      </c>
      <c r="C817">
        <v>1</v>
      </c>
      <c r="D817" t="s">
        <v>1134</v>
      </c>
    </row>
    <row r="818" spans="1:5" x14ac:dyDescent="0.25">
      <c r="A818">
        <v>67</v>
      </c>
      <c r="B818" s="16" t="s">
        <v>242</v>
      </c>
      <c r="C818">
        <v>2</v>
      </c>
      <c r="D818" t="s">
        <v>1135</v>
      </c>
    </row>
    <row r="819" spans="1:5" x14ac:dyDescent="0.25">
      <c r="A819">
        <v>67</v>
      </c>
      <c r="B819" s="16" t="s">
        <v>242</v>
      </c>
      <c r="C819">
        <v>3</v>
      </c>
      <c r="D819" t="s">
        <v>1136</v>
      </c>
    </row>
    <row r="820" spans="1:5" x14ac:dyDescent="0.25">
      <c r="A820">
        <v>67</v>
      </c>
      <c r="B820" s="16" t="s">
        <v>242</v>
      </c>
      <c r="C820">
        <v>4</v>
      </c>
      <c r="D820" t="s">
        <v>1137</v>
      </c>
    </row>
    <row r="821" spans="1:5" x14ac:dyDescent="0.25">
      <c r="A821">
        <v>67</v>
      </c>
      <c r="B821" s="16" t="s">
        <v>242</v>
      </c>
      <c r="C821">
        <v>5</v>
      </c>
      <c r="D821" t="s">
        <v>1138</v>
      </c>
    </row>
    <row r="822" spans="1:5" x14ac:dyDescent="0.25">
      <c r="A822">
        <v>67</v>
      </c>
      <c r="B822" s="16" t="s">
        <v>242</v>
      </c>
      <c r="C822">
        <v>6</v>
      </c>
      <c r="D822" t="s">
        <v>1139</v>
      </c>
    </row>
    <row r="823" spans="1:5" x14ac:dyDescent="0.25">
      <c r="A823">
        <v>67</v>
      </c>
      <c r="B823" s="16" t="s">
        <v>242</v>
      </c>
      <c r="C823">
        <v>7</v>
      </c>
      <c r="D823" t="s">
        <v>1140</v>
      </c>
    </row>
    <row r="824" spans="1:5" x14ac:dyDescent="0.25">
      <c r="A824">
        <v>67</v>
      </c>
      <c r="B824" s="16" t="s">
        <v>242</v>
      </c>
      <c r="C824">
        <v>98</v>
      </c>
      <c r="D824" t="s">
        <v>1020</v>
      </c>
    </row>
    <row r="825" spans="1:5" x14ac:dyDescent="0.25">
      <c r="A825">
        <v>67</v>
      </c>
      <c r="B825" s="16" t="s">
        <v>242</v>
      </c>
      <c r="C825">
        <v>99</v>
      </c>
      <c r="D825" t="s">
        <v>1141</v>
      </c>
    </row>
    <row r="826" spans="1:5" x14ac:dyDescent="0.25">
      <c r="A826" s="36">
        <v>69</v>
      </c>
      <c r="B826" s="37" t="s">
        <v>250</v>
      </c>
      <c r="C826" s="37">
        <v>1</v>
      </c>
      <c r="D826" s="37" t="s">
        <v>839</v>
      </c>
      <c r="E826" s="37"/>
    </row>
    <row r="827" spans="1:5" x14ac:dyDescent="0.25">
      <c r="A827" s="36">
        <v>69</v>
      </c>
      <c r="B827" s="37" t="s">
        <v>250</v>
      </c>
      <c r="C827" s="37">
        <v>2</v>
      </c>
      <c r="D827" s="37" t="s">
        <v>840</v>
      </c>
      <c r="E827" s="37"/>
    </row>
    <row r="828" spans="1:5" x14ac:dyDescent="0.25">
      <c r="A828" s="36">
        <v>69</v>
      </c>
      <c r="B828" s="37" t="s">
        <v>250</v>
      </c>
      <c r="C828" s="37">
        <v>3</v>
      </c>
      <c r="D828" s="37" t="s">
        <v>841</v>
      </c>
      <c r="E828" s="37"/>
    </row>
    <row r="829" spans="1:5" x14ac:dyDescent="0.25">
      <c r="A829" s="36">
        <v>69</v>
      </c>
      <c r="B829" s="37" t="s">
        <v>250</v>
      </c>
      <c r="C829" s="37">
        <v>4</v>
      </c>
      <c r="D829" s="37" t="s">
        <v>842</v>
      </c>
      <c r="E829" s="37"/>
    </row>
    <row r="830" spans="1:5" x14ac:dyDescent="0.25">
      <c r="A830" s="36">
        <v>69</v>
      </c>
      <c r="B830" s="37" t="s">
        <v>250</v>
      </c>
      <c r="C830" s="37">
        <v>998</v>
      </c>
      <c r="D830" s="37" t="s">
        <v>393</v>
      </c>
      <c r="E830" s="37" t="s">
        <v>843</v>
      </c>
    </row>
    <row r="831" spans="1:5" x14ac:dyDescent="0.25">
      <c r="A831" s="36">
        <v>71</v>
      </c>
      <c r="B831" s="37" t="s">
        <v>254</v>
      </c>
      <c r="C831" s="90">
        <v>1</v>
      </c>
      <c r="D831" s="38" t="s">
        <v>844</v>
      </c>
      <c r="E831" s="38"/>
    </row>
    <row r="832" spans="1:5" x14ac:dyDescent="0.25">
      <c r="A832" s="36">
        <v>71</v>
      </c>
      <c r="B832" s="37" t="s">
        <v>254</v>
      </c>
      <c r="C832" s="90">
        <v>2</v>
      </c>
      <c r="D832" s="38" t="s">
        <v>845</v>
      </c>
      <c r="E832" s="38"/>
    </row>
    <row r="833" spans="1:5" x14ac:dyDescent="0.25">
      <c r="A833" s="36">
        <v>71</v>
      </c>
      <c r="B833" s="37" t="s">
        <v>254</v>
      </c>
      <c r="C833" s="90">
        <v>3</v>
      </c>
      <c r="D833" s="37" t="s">
        <v>846</v>
      </c>
      <c r="E833" s="37"/>
    </row>
    <row r="834" spans="1:5" x14ac:dyDescent="0.25">
      <c r="A834" s="36">
        <v>71</v>
      </c>
      <c r="B834" s="37" t="s">
        <v>254</v>
      </c>
      <c r="C834" s="90">
        <v>4</v>
      </c>
      <c r="D834" s="37" t="s">
        <v>847</v>
      </c>
      <c r="E834" s="37"/>
    </row>
    <row r="835" spans="1:5" x14ac:dyDescent="0.25">
      <c r="A835" s="36">
        <v>72</v>
      </c>
      <c r="B835" s="37" t="s">
        <v>262</v>
      </c>
      <c r="C835" s="37">
        <v>1</v>
      </c>
      <c r="D835" s="38" t="s">
        <v>848</v>
      </c>
      <c r="E835" s="38"/>
    </row>
    <row r="836" spans="1:5" x14ac:dyDescent="0.25">
      <c r="A836" s="36">
        <v>72</v>
      </c>
      <c r="B836" s="37" t="s">
        <v>262</v>
      </c>
      <c r="C836" s="37">
        <v>2</v>
      </c>
      <c r="D836" s="38" t="s">
        <v>849</v>
      </c>
      <c r="E836" s="38"/>
    </row>
    <row r="837" spans="1:5" x14ac:dyDescent="0.25">
      <c r="A837" s="36">
        <v>72</v>
      </c>
      <c r="B837" s="37" t="s">
        <v>262</v>
      </c>
      <c r="C837" s="37">
        <v>3</v>
      </c>
      <c r="D837" s="37" t="s">
        <v>850</v>
      </c>
      <c r="E837" s="37"/>
    </row>
    <row r="838" spans="1:5" x14ac:dyDescent="0.25">
      <c r="A838" s="36">
        <v>72</v>
      </c>
      <c r="B838" s="37" t="s">
        <v>262</v>
      </c>
      <c r="C838" s="37">
        <v>4</v>
      </c>
      <c r="D838" s="37" t="s">
        <v>851</v>
      </c>
      <c r="E838" s="37"/>
    </row>
    <row r="839" spans="1:5" x14ac:dyDescent="0.25">
      <c r="A839" s="36">
        <v>72</v>
      </c>
      <c r="B839" s="37" t="s">
        <v>262</v>
      </c>
      <c r="C839" s="37">
        <v>5</v>
      </c>
      <c r="D839" s="37" t="s">
        <v>852</v>
      </c>
      <c r="E839" s="37"/>
    </row>
    <row r="840" spans="1:5" x14ac:dyDescent="0.25">
      <c r="A840" s="36">
        <v>72</v>
      </c>
      <c r="B840" s="37" t="s">
        <v>262</v>
      </c>
      <c r="C840" s="37">
        <v>6</v>
      </c>
      <c r="D840" s="37" t="s">
        <v>853</v>
      </c>
      <c r="E840" s="37"/>
    </row>
    <row r="841" spans="1:5" x14ac:dyDescent="0.25">
      <c r="A841" s="36">
        <v>73</v>
      </c>
      <c r="B841" s="37" t="s">
        <v>266</v>
      </c>
      <c r="C841" s="37">
        <v>1</v>
      </c>
      <c r="D841" s="37" t="s">
        <v>822</v>
      </c>
      <c r="E841" s="37" t="s">
        <v>823</v>
      </c>
    </row>
    <row r="842" spans="1:5" x14ac:dyDescent="0.25">
      <c r="A842" s="36">
        <v>74</v>
      </c>
      <c r="B842" s="37" t="s">
        <v>270</v>
      </c>
      <c r="C842" s="37">
        <v>1</v>
      </c>
      <c r="D842" s="37" t="s">
        <v>822</v>
      </c>
      <c r="E842" s="37" t="s">
        <v>823</v>
      </c>
    </row>
    <row r="843" spans="1:5" x14ac:dyDescent="0.25">
      <c r="A843" s="36">
        <v>75</v>
      </c>
      <c r="B843" s="37" t="s">
        <v>274</v>
      </c>
      <c r="C843" s="37">
        <v>1</v>
      </c>
      <c r="D843" s="37" t="s">
        <v>824</v>
      </c>
      <c r="E843" s="37"/>
    </row>
    <row r="844" spans="1:5" x14ac:dyDescent="0.25">
      <c r="A844" s="36">
        <v>75</v>
      </c>
      <c r="B844" s="37" t="s">
        <v>274</v>
      </c>
      <c r="C844" s="37">
        <v>2</v>
      </c>
      <c r="D844" s="37" t="s">
        <v>825</v>
      </c>
      <c r="E844" s="37"/>
    </row>
    <row r="845" spans="1:5" x14ac:dyDescent="0.25">
      <c r="A845" s="36">
        <v>75</v>
      </c>
      <c r="B845" s="37" t="s">
        <v>274</v>
      </c>
      <c r="C845" s="37">
        <v>3</v>
      </c>
      <c r="D845" s="37" t="s">
        <v>826</v>
      </c>
      <c r="E845" s="37"/>
    </row>
    <row r="846" spans="1:5" x14ac:dyDescent="0.25">
      <c r="A846" s="36">
        <v>75</v>
      </c>
      <c r="B846" s="37" t="s">
        <v>274</v>
      </c>
      <c r="C846" s="37">
        <v>4</v>
      </c>
      <c r="D846" s="37" t="s">
        <v>827</v>
      </c>
      <c r="E846" s="37"/>
    </row>
    <row r="847" spans="1:5" x14ac:dyDescent="0.25">
      <c r="A847" s="36">
        <v>75</v>
      </c>
      <c r="B847" s="37" t="s">
        <v>274</v>
      </c>
      <c r="C847" s="37">
        <v>5</v>
      </c>
      <c r="D847" s="37" t="s">
        <v>828</v>
      </c>
      <c r="E847" s="37"/>
    </row>
    <row r="848" spans="1:5" x14ac:dyDescent="0.25">
      <c r="A848" s="36">
        <v>75</v>
      </c>
      <c r="B848" s="37" t="s">
        <v>274</v>
      </c>
      <c r="C848" s="37">
        <v>6</v>
      </c>
      <c r="D848" s="37" t="s">
        <v>829</v>
      </c>
      <c r="E848" s="37"/>
    </row>
    <row r="849" spans="1:5" x14ac:dyDescent="0.25">
      <c r="A849" s="36">
        <v>75</v>
      </c>
      <c r="B849" s="37" t="s">
        <v>274</v>
      </c>
      <c r="C849" s="37">
        <v>7</v>
      </c>
      <c r="D849" s="37" t="s">
        <v>854</v>
      </c>
      <c r="E849" s="37"/>
    </row>
    <row r="850" spans="1:5" x14ac:dyDescent="0.25">
      <c r="A850" s="36">
        <v>75</v>
      </c>
      <c r="B850" s="37" t="s">
        <v>274</v>
      </c>
      <c r="C850" s="37">
        <v>8</v>
      </c>
      <c r="D850" s="37" t="s">
        <v>855</v>
      </c>
      <c r="E850" s="37"/>
    </row>
    <row r="851" spans="1:5" x14ac:dyDescent="0.25">
      <c r="A851" s="36">
        <v>75</v>
      </c>
      <c r="B851" s="37" t="s">
        <v>274</v>
      </c>
      <c r="C851" s="37">
        <v>998</v>
      </c>
      <c r="D851" s="37" t="s">
        <v>393</v>
      </c>
      <c r="E851" s="37" t="s">
        <v>856</v>
      </c>
    </row>
    <row r="852" spans="1:5" x14ac:dyDescent="0.25">
      <c r="A852" s="36">
        <v>76</v>
      </c>
      <c r="B852" s="37" t="s">
        <v>277</v>
      </c>
      <c r="C852" s="37">
        <v>1</v>
      </c>
      <c r="D852" s="37" t="s">
        <v>822</v>
      </c>
      <c r="E852" s="37" t="s">
        <v>823</v>
      </c>
    </row>
    <row r="853" spans="1:5" x14ac:dyDescent="0.25">
      <c r="A853" s="36">
        <v>77</v>
      </c>
      <c r="B853" s="37" t="s">
        <v>280</v>
      </c>
      <c r="C853" s="37">
        <v>1</v>
      </c>
      <c r="D853" s="37" t="s">
        <v>822</v>
      </c>
      <c r="E853" s="37" t="s">
        <v>823</v>
      </c>
    </row>
    <row r="854" spans="1:5" x14ac:dyDescent="0.25">
      <c r="A854" s="36">
        <v>78</v>
      </c>
      <c r="B854" s="37" t="s">
        <v>857</v>
      </c>
      <c r="C854" s="37">
        <v>0</v>
      </c>
      <c r="D854" s="38" t="s">
        <v>400</v>
      </c>
      <c r="E854" s="37"/>
    </row>
    <row r="855" spans="1:5" x14ac:dyDescent="0.25">
      <c r="A855" s="36">
        <v>78</v>
      </c>
      <c r="B855" s="37" t="s">
        <v>857</v>
      </c>
      <c r="C855" s="37">
        <v>1</v>
      </c>
      <c r="D855" s="38" t="s">
        <v>402</v>
      </c>
      <c r="E855" s="37"/>
    </row>
    <row r="856" spans="1:5" x14ac:dyDescent="0.25">
      <c r="A856" s="36">
        <v>80</v>
      </c>
      <c r="B856" s="37" t="s">
        <v>287</v>
      </c>
      <c r="C856" s="91">
        <v>1</v>
      </c>
      <c r="D856" s="4" t="s">
        <v>858</v>
      </c>
      <c r="E856" s="37"/>
    </row>
    <row r="857" spans="1:5" x14ac:dyDescent="0.25">
      <c r="A857" s="36">
        <v>80</v>
      </c>
      <c r="B857" s="37" t="s">
        <v>287</v>
      </c>
      <c r="C857" s="91">
        <v>2</v>
      </c>
      <c r="D857" s="4" t="s">
        <v>859</v>
      </c>
      <c r="E857" s="37"/>
    </row>
    <row r="858" spans="1:5" x14ac:dyDescent="0.25">
      <c r="A858" s="36">
        <v>80</v>
      </c>
      <c r="B858" s="37" t="s">
        <v>287</v>
      </c>
      <c r="C858" s="91">
        <f>C857+1</f>
        <v>3</v>
      </c>
      <c r="D858" s="4" t="s">
        <v>860</v>
      </c>
      <c r="E858" s="37"/>
    </row>
    <row r="859" spans="1:5" x14ac:dyDescent="0.25">
      <c r="A859" s="36">
        <v>80</v>
      </c>
      <c r="B859" s="37" t="s">
        <v>287</v>
      </c>
      <c r="C859" s="91">
        <f t="shared" ref="C859:C873" si="0">C858+1</f>
        <v>4</v>
      </c>
      <c r="D859" s="4" t="s">
        <v>861</v>
      </c>
      <c r="E859" s="37"/>
    </row>
    <row r="860" spans="1:5" x14ac:dyDescent="0.25">
      <c r="A860" s="36">
        <v>80</v>
      </c>
      <c r="B860" s="37" t="s">
        <v>287</v>
      </c>
      <c r="C860" s="91">
        <f t="shared" si="0"/>
        <v>5</v>
      </c>
      <c r="D860" s="4" t="s">
        <v>862</v>
      </c>
      <c r="E860" s="37"/>
    </row>
    <row r="861" spans="1:5" x14ac:dyDescent="0.25">
      <c r="A861" s="36">
        <v>80</v>
      </c>
      <c r="B861" s="37" t="s">
        <v>287</v>
      </c>
      <c r="C861" s="91">
        <f t="shared" si="0"/>
        <v>6</v>
      </c>
      <c r="D861" s="4" t="s">
        <v>863</v>
      </c>
      <c r="E861" s="37"/>
    </row>
    <row r="862" spans="1:5" x14ac:dyDescent="0.25">
      <c r="A862" s="36">
        <v>80</v>
      </c>
      <c r="B862" s="37" t="s">
        <v>287</v>
      </c>
      <c r="C862" s="91">
        <f t="shared" si="0"/>
        <v>7</v>
      </c>
      <c r="D862" s="4" t="s">
        <v>864</v>
      </c>
      <c r="E862" s="37"/>
    </row>
    <row r="863" spans="1:5" x14ac:dyDescent="0.25">
      <c r="A863" s="36">
        <v>80</v>
      </c>
      <c r="B863" s="37" t="s">
        <v>287</v>
      </c>
      <c r="C863" s="91">
        <f t="shared" si="0"/>
        <v>8</v>
      </c>
      <c r="D863" s="4" t="s">
        <v>865</v>
      </c>
      <c r="E863" s="37"/>
    </row>
    <row r="864" spans="1:5" x14ac:dyDescent="0.25">
      <c r="A864" s="36">
        <v>80</v>
      </c>
      <c r="B864" s="37" t="s">
        <v>287</v>
      </c>
      <c r="C864" s="91">
        <f t="shared" si="0"/>
        <v>9</v>
      </c>
      <c r="D864" s="4" t="s">
        <v>866</v>
      </c>
      <c r="E864" s="37"/>
    </row>
    <row r="865" spans="1:7" x14ac:dyDescent="0.25">
      <c r="A865" s="36">
        <v>80</v>
      </c>
      <c r="B865" s="37" t="s">
        <v>287</v>
      </c>
      <c r="C865" s="91">
        <f t="shared" si="0"/>
        <v>10</v>
      </c>
      <c r="D865" s="4" t="s">
        <v>867</v>
      </c>
      <c r="E865" s="37"/>
    </row>
    <row r="866" spans="1:7" x14ac:dyDescent="0.25">
      <c r="A866" s="36">
        <v>80</v>
      </c>
      <c r="B866" s="37" t="s">
        <v>287</v>
      </c>
      <c r="C866" s="91">
        <f t="shared" si="0"/>
        <v>11</v>
      </c>
      <c r="D866" s="4" t="s">
        <v>868</v>
      </c>
      <c r="E866" s="37"/>
    </row>
    <row r="867" spans="1:7" x14ac:dyDescent="0.25">
      <c r="A867" s="36">
        <v>80</v>
      </c>
      <c r="B867" s="37" t="s">
        <v>287</v>
      </c>
      <c r="C867" s="91">
        <f t="shared" si="0"/>
        <v>12</v>
      </c>
      <c r="D867" s="4" t="s">
        <v>869</v>
      </c>
      <c r="E867" s="37"/>
    </row>
    <row r="868" spans="1:7" x14ac:dyDescent="0.25">
      <c r="A868" s="36">
        <v>80</v>
      </c>
      <c r="B868" s="37" t="s">
        <v>287</v>
      </c>
      <c r="C868" s="91">
        <f t="shared" si="0"/>
        <v>13</v>
      </c>
      <c r="D868" s="4" t="s">
        <v>870</v>
      </c>
      <c r="E868" s="37"/>
    </row>
    <row r="869" spans="1:7" x14ac:dyDescent="0.25">
      <c r="A869" s="36">
        <v>80</v>
      </c>
      <c r="B869" s="37" t="s">
        <v>287</v>
      </c>
      <c r="C869" s="91">
        <f t="shared" si="0"/>
        <v>14</v>
      </c>
      <c r="D869" s="4" t="s">
        <v>871</v>
      </c>
      <c r="E869" s="37"/>
    </row>
    <row r="870" spans="1:7" x14ac:dyDescent="0.25">
      <c r="A870" s="36">
        <v>80</v>
      </c>
      <c r="B870" s="37" t="s">
        <v>287</v>
      </c>
      <c r="C870" s="91">
        <f t="shared" si="0"/>
        <v>15</v>
      </c>
      <c r="D870" s="4" t="s">
        <v>872</v>
      </c>
      <c r="E870" s="37"/>
    </row>
    <row r="871" spans="1:7" x14ac:dyDescent="0.25">
      <c r="A871" s="36">
        <v>80</v>
      </c>
      <c r="B871" s="37" t="s">
        <v>287</v>
      </c>
      <c r="C871" s="91">
        <f t="shared" si="0"/>
        <v>16</v>
      </c>
      <c r="D871" s="4" t="s">
        <v>873</v>
      </c>
      <c r="E871" s="37"/>
    </row>
    <row r="872" spans="1:7" x14ac:dyDescent="0.25">
      <c r="A872" s="36">
        <v>80</v>
      </c>
      <c r="B872" s="37" t="s">
        <v>287</v>
      </c>
      <c r="C872" s="91">
        <f t="shared" si="0"/>
        <v>17</v>
      </c>
      <c r="D872" s="4" t="s">
        <v>874</v>
      </c>
      <c r="E872" s="37"/>
      <c r="G872" s="42"/>
    </row>
    <row r="873" spans="1:7" x14ac:dyDescent="0.25">
      <c r="A873" s="36">
        <v>80</v>
      </c>
      <c r="B873" s="37" t="s">
        <v>287</v>
      </c>
      <c r="C873" s="91">
        <f t="shared" si="0"/>
        <v>18</v>
      </c>
      <c r="D873" s="45" t="s">
        <v>875</v>
      </c>
      <c r="E873" s="37"/>
      <c r="G873" s="16"/>
    </row>
    <row r="874" spans="1:7" x14ac:dyDescent="0.25">
      <c r="A874" s="36">
        <v>80</v>
      </c>
      <c r="B874" s="37" t="s">
        <v>287</v>
      </c>
      <c r="C874" s="37">
        <v>998</v>
      </c>
      <c r="D874" s="37" t="s">
        <v>393</v>
      </c>
      <c r="E874" s="37" t="s">
        <v>876</v>
      </c>
    </row>
    <row r="875" spans="1:7" x14ac:dyDescent="0.25">
      <c r="A875" s="36">
        <v>81</v>
      </c>
      <c r="B875" s="37" t="s">
        <v>291</v>
      </c>
      <c r="C875" s="90">
        <v>1</v>
      </c>
      <c r="D875" s="37" t="s">
        <v>697</v>
      </c>
      <c r="E875" s="37"/>
    </row>
    <row r="876" spans="1:7" x14ac:dyDescent="0.25">
      <c r="A876" s="36">
        <v>81</v>
      </c>
      <c r="B876" s="37" t="s">
        <v>291</v>
      </c>
      <c r="C876" s="90">
        <v>1</v>
      </c>
      <c r="D876" s="37" t="s">
        <v>877</v>
      </c>
      <c r="E876" s="37"/>
    </row>
    <row r="877" spans="1:7" x14ac:dyDescent="0.25">
      <c r="A877" s="36">
        <v>81</v>
      </c>
      <c r="B877" s="37" t="s">
        <v>291</v>
      </c>
      <c r="C877" s="90">
        <v>2</v>
      </c>
      <c r="D877" s="37" t="s">
        <v>878</v>
      </c>
      <c r="E877" s="37"/>
    </row>
    <row r="878" spans="1:7" x14ac:dyDescent="0.25">
      <c r="A878" s="36">
        <v>81</v>
      </c>
      <c r="B878" s="37" t="s">
        <v>291</v>
      </c>
      <c r="C878" s="90">
        <v>3</v>
      </c>
      <c r="D878" s="37" t="s">
        <v>879</v>
      </c>
      <c r="E878" s="37"/>
    </row>
    <row r="879" spans="1:7" x14ac:dyDescent="0.25">
      <c r="A879" s="36">
        <v>81</v>
      </c>
      <c r="B879" s="37" t="s">
        <v>291</v>
      </c>
      <c r="C879" s="90">
        <v>4</v>
      </c>
      <c r="D879" s="37" t="s">
        <v>880</v>
      </c>
      <c r="E879" s="37"/>
    </row>
    <row r="880" spans="1:7" x14ac:dyDescent="0.25">
      <c r="A880" s="36">
        <v>81</v>
      </c>
      <c r="B880" s="37" t="s">
        <v>291</v>
      </c>
      <c r="C880" s="90">
        <v>5</v>
      </c>
      <c r="D880" s="37" t="s">
        <v>881</v>
      </c>
      <c r="E880" s="37"/>
    </row>
    <row r="881" spans="1:5" x14ac:dyDescent="0.25">
      <c r="A881" s="36">
        <v>81</v>
      </c>
      <c r="B881" s="37" t="s">
        <v>291</v>
      </c>
      <c r="C881" s="90">
        <v>6</v>
      </c>
      <c r="D881" s="37" t="s">
        <v>882</v>
      </c>
      <c r="E881" s="37"/>
    </row>
    <row r="882" spans="1:5" x14ac:dyDescent="0.25">
      <c r="A882" s="36">
        <v>81</v>
      </c>
      <c r="B882" s="37" t="s">
        <v>291</v>
      </c>
      <c r="C882" s="90">
        <v>7</v>
      </c>
      <c r="D882" s="37" t="s">
        <v>883</v>
      </c>
      <c r="E882" s="37"/>
    </row>
    <row r="883" spans="1:5" x14ac:dyDescent="0.25">
      <c r="A883" s="36">
        <v>82</v>
      </c>
      <c r="B883" s="37" t="s">
        <v>295</v>
      </c>
      <c r="C883" s="90">
        <v>1</v>
      </c>
      <c r="D883" s="37" t="s">
        <v>697</v>
      </c>
      <c r="E883" s="37"/>
    </row>
    <row r="884" spans="1:5" x14ac:dyDescent="0.25">
      <c r="A884" s="36">
        <v>82</v>
      </c>
      <c r="B884" s="37" t="s">
        <v>295</v>
      </c>
      <c r="C884" s="90">
        <v>2</v>
      </c>
      <c r="D884" s="37" t="s">
        <v>877</v>
      </c>
      <c r="E884" s="37"/>
    </row>
    <row r="885" spans="1:5" x14ac:dyDescent="0.25">
      <c r="A885" s="36">
        <v>82</v>
      </c>
      <c r="B885" s="37" t="s">
        <v>295</v>
      </c>
      <c r="C885" s="90">
        <v>3</v>
      </c>
      <c r="D885" s="37" t="s">
        <v>878</v>
      </c>
      <c r="E885" s="37"/>
    </row>
    <row r="886" spans="1:5" x14ac:dyDescent="0.25">
      <c r="A886" s="36">
        <v>82</v>
      </c>
      <c r="B886" s="37" t="s">
        <v>295</v>
      </c>
      <c r="C886" s="90">
        <v>4</v>
      </c>
      <c r="D886" s="37" t="s">
        <v>879</v>
      </c>
      <c r="E886" s="37"/>
    </row>
    <row r="887" spans="1:5" x14ac:dyDescent="0.25">
      <c r="A887" s="36">
        <v>82</v>
      </c>
      <c r="B887" s="37" t="s">
        <v>295</v>
      </c>
      <c r="C887" s="90">
        <v>5</v>
      </c>
      <c r="D887" s="37" t="s">
        <v>880</v>
      </c>
      <c r="E887" s="37"/>
    </row>
    <row r="888" spans="1:5" x14ac:dyDescent="0.25">
      <c r="A888" s="36">
        <v>82</v>
      </c>
      <c r="B888" s="37" t="s">
        <v>295</v>
      </c>
      <c r="C888" s="90">
        <v>6</v>
      </c>
      <c r="D888" s="37" t="s">
        <v>881</v>
      </c>
      <c r="E888" s="37"/>
    </row>
    <row r="889" spans="1:5" x14ac:dyDescent="0.25">
      <c r="A889" s="36">
        <v>82</v>
      </c>
      <c r="B889" s="37" t="s">
        <v>295</v>
      </c>
      <c r="C889" s="90">
        <v>7</v>
      </c>
      <c r="D889" s="37" t="s">
        <v>882</v>
      </c>
      <c r="E889" s="37"/>
    </row>
    <row r="890" spans="1:5" x14ac:dyDescent="0.25">
      <c r="A890" s="36">
        <v>82</v>
      </c>
      <c r="B890" s="37" t="s">
        <v>295</v>
      </c>
      <c r="C890" s="90">
        <v>8</v>
      </c>
      <c r="D890" s="37" t="s">
        <v>883</v>
      </c>
      <c r="E890" s="37"/>
    </row>
    <row r="891" spans="1:5" x14ac:dyDescent="0.25">
      <c r="A891" s="36">
        <v>83</v>
      </c>
      <c r="B891" s="37" t="s">
        <v>298</v>
      </c>
      <c r="C891" s="37">
        <v>1</v>
      </c>
      <c r="D891" s="37" t="s">
        <v>822</v>
      </c>
      <c r="E891" s="37" t="s">
        <v>823</v>
      </c>
    </row>
    <row r="892" spans="1:5" x14ac:dyDescent="0.25">
      <c r="A892">
        <v>84</v>
      </c>
      <c r="B892" t="s">
        <v>302</v>
      </c>
      <c r="C892">
        <v>0</v>
      </c>
      <c r="D892" t="s">
        <v>1148</v>
      </c>
    </row>
    <row r="893" spans="1:5" x14ac:dyDescent="0.25">
      <c r="A893">
        <v>84</v>
      </c>
      <c r="B893" t="s">
        <v>302</v>
      </c>
      <c r="C893">
        <v>1</v>
      </c>
      <c r="D893" t="s">
        <v>1149</v>
      </c>
    </row>
    <row r="894" spans="1:5" x14ac:dyDescent="0.25">
      <c r="A894">
        <v>84</v>
      </c>
      <c r="B894" t="s">
        <v>302</v>
      </c>
      <c r="C894">
        <v>2</v>
      </c>
      <c r="D894" t="s">
        <v>1150</v>
      </c>
    </row>
    <row r="895" spans="1:5" x14ac:dyDescent="0.25">
      <c r="A895">
        <v>84</v>
      </c>
      <c r="B895" t="s">
        <v>302</v>
      </c>
      <c r="C895">
        <v>3</v>
      </c>
      <c r="D895" t="s">
        <v>1151</v>
      </c>
    </row>
    <row r="896" spans="1:5" x14ac:dyDescent="0.25">
      <c r="A896">
        <v>84</v>
      </c>
      <c r="B896" t="s">
        <v>302</v>
      </c>
      <c r="C896">
        <v>4</v>
      </c>
      <c r="D896" t="s">
        <v>1152</v>
      </c>
    </row>
    <row r="897" spans="1:5" x14ac:dyDescent="0.25">
      <c r="A897">
        <v>84</v>
      </c>
      <c r="B897" t="s">
        <v>302</v>
      </c>
      <c r="C897">
        <v>5</v>
      </c>
      <c r="D897" t="s">
        <v>1153</v>
      </c>
    </row>
    <row r="898" spans="1:5" x14ac:dyDescent="0.25">
      <c r="A898">
        <v>84</v>
      </c>
      <c r="B898" t="s">
        <v>302</v>
      </c>
      <c r="C898">
        <v>6</v>
      </c>
      <c r="D898" t="s">
        <v>1154</v>
      </c>
    </row>
    <row r="899" spans="1:5" x14ac:dyDescent="0.25">
      <c r="A899">
        <v>85</v>
      </c>
      <c r="B899" t="s">
        <v>306</v>
      </c>
      <c r="C899">
        <v>0</v>
      </c>
      <c r="D899" t="s">
        <v>1148</v>
      </c>
    </row>
    <row r="900" spans="1:5" x14ac:dyDescent="0.25">
      <c r="A900">
        <v>85</v>
      </c>
      <c r="B900" t="s">
        <v>306</v>
      </c>
      <c r="C900">
        <v>1</v>
      </c>
      <c r="D900" t="s">
        <v>1149</v>
      </c>
    </row>
    <row r="901" spans="1:5" x14ac:dyDescent="0.25">
      <c r="A901">
        <v>85</v>
      </c>
      <c r="B901" t="s">
        <v>306</v>
      </c>
      <c r="C901">
        <v>2</v>
      </c>
      <c r="D901" t="s">
        <v>1150</v>
      </c>
    </row>
    <row r="902" spans="1:5" x14ac:dyDescent="0.25">
      <c r="A902">
        <v>85</v>
      </c>
      <c r="B902" t="s">
        <v>306</v>
      </c>
      <c r="C902">
        <v>3</v>
      </c>
      <c r="D902" t="s">
        <v>1151</v>
      </c>
    </row>
    <row r="903" spans="1:5" x14ac:dyDescent="0.25">
      <c r="A903">
        <v>85</v>
      </c>
      <c r="B903" t="s">
        <v>306</v>
      </c>
      <c r="C903">
        <v>4</v>
      </c>
      <c r="D903" t="s">
        <v>1152</v>
      </c>
    </row>
    <row r="904" spans="1:5" x14ac:dyDescent="0.25">
      <c r="A904">
        <v>85</v>
      </c>
      <c r="B904" t="s">
        <v>306</v>
      </c>
      <c r="C904">
        <v>5</v>
      </c>
      <c r="D904" t="s">
        <v>1153</v>
      </c>
    </row>
    <row r="905" spans="1:5" x14ac:dyDescent="0.25">
      <c r="A905">
        <v>85</v>
      </c>
      <c r="B905" t="s">
        <v>306</v>
      </c>
      <c r="C905">
        <v>6</v>
      </c>
      <c r="D905" t="s">
        <v>1154</v>
      </c>
    </row>
    <row r="906" spans="1:5" x14ac:dyDescent="0.25">
      <c r="A906" s="36">
        <v>88</v>
      </c>
      <c r="B906" s="37" t="s">
        <v>318</v>
      </c>
      <c r="C906" s="37">
        <v>1</v>
      </c>
      <c r="D906" s="37" t="s">
        <v>884</v>
      </c>
      <c r="E906" s="37"/>
    </row>
    <row r="907" spans="1:5" x14ac:dyDescent="0.25">
      <c r="A907" s="36">
        <v>88</v>
      </c>
      <c r="B907" s="37" t="s">
        <v>318</v>
      </c>
      <c r="C907" s="37">
        <v>2</v>
      </c>
      <c r="D907" s="37" t="s">
        <v>885</v>
      </c>
      <c r="E907" s="37"/>
    </row>
    <row r="908" spans="1:5" x14ac:dyDescent="0.25">
      <c r="A908" s="36">
        <v>88</v>
      </c>
      <c r="B908" s="37" t="s">
        <v>318</v>
      </c>
      <c r="C908" s="37">
        <v>3</v>
      </c>
      <c r="D908" s="37" t="s">
        <v>886</v>
      </c>
      <c r="E908" s="37"/>
    </row>
    <row r="909" spans="1:5" x14ac:dyDescent="0.25">
      <c r="A909" s="36">
        <v>88</v>
      </c>
      <c r="B909" s="37" t="s">
        <v>318</v>
      </c>
      <c r="C909" s="37">
        <v>4</v>
      </c>
      <c r="D909" s="37" t="s">
        <v>887</v>
      </c>
      <c r="E909" s="37"/>
    </row>
    <row r="910" spans="1:5" x14ac:dyDescent="0.25">
      <c r="A910" s="36">
        <v>88</v>
      </c>
      <c r="B910" s="37" t="s">
        <v>318</v>
      </c>
      <c r="C910" s="37">
        <v>5</v>
      </c>
      <c r="D910" s="37" t="s">
        <v>888</v>
      </c>
      <c r="E910" s="37"/>
    </row>
    <row r="911" spans="1:5" x14ac:dyDescent="0.25">
      <c r="A911" s="36">
        <v>88</v>
      </c>
      <c r="B911" s="37" t="s">
        <v>318</v>
      </c>
      <c r="C911" s="37">
        <v>6</v>
      </c>
      <c r="D911" s="37" t="s">
        <v>889</v>
      </c>
      <c r="E911" s="37"/>
    </row>
    <row r="912" spans="1:5" x14ac:dyDescent="0.25">
      <c r="A912" s="36">
        <v>88</v>
      </c>
      <c r="B912" s="37" t="s">
        <v>318</v>
      </c>
      <c r="C912" s="37">
        <v>7</v>
      </c>
      <c r="D912" s="37" t="s">
        <v>890</v>
      </c>
      <c r="E912" s="37"/>
    </row>
    <row r="913" spans="1:5" x14ac:dyDescent="0.25">
      <c r="A913" s="36">
        <v>88</v>
      </c>
      <c r="B913" s="37" t="s">
        <v>318</v>
      </c>
      <c r="C913" s="37">
        <v>8</v>
      </c>
      <c r="D913" s="37" t="s">
        <v>891</v>
      </c>
      <c r="E913" s="37"/>
    </row>
    <row r="914" spans="1:5" x14ac:dyDescent="0.25">
      <c r="A914" s="36">
        <v>88</v>
      </c>
      <c r="B914" s="37" t="s">
        <v>318</v>
      </c>
      <c r="C914" s="37">
        <v>9</v>
      </c>
      <c r="D914" s="37" t="s">
        <v>892</v>
      </c>
      <c r="E914" s="37"/>
    </row>
    <row r="915" spans="1:5" x14ac:dyDescent="0.25">
      <c r="A915" s="36">
        <v>88</v>
      </c>
      <c r="B915" s="37" t="s">
        <v>318</v>
      </c>
      <c r="C915" s="37">
        <v>10</v>
      </c>
      <c r="D915" s="37" t="s">
        <v>893</v>
      </c>
      <c r="E915" s="37"/>
    </row>
    <row r="916" spans="1:5" x14ac:dyDescent="0.25">
      <c r="A916" s="36">
        <v>88</v>
      </c>
      <c r="B916" s="37" t="s">
        <v>318</v>
      </c>
      <c r="C916" s="37">
        <v>11</v>
      </c>
      <c r="D916" s="37" t="s">
        <v>894</v>
      </c>
      <c r="E916" s="37"/>
    </row>
    <row r="917" spans="1:5" x14ac:dyDescent="0.25">
      <c r="A917" s="36">
        <v>88</v>
      </c>
      <c r="B917" s="37" t="s">
        <v>318</v>
      </c>
      <c r="C917" s="37">
        <v>12</v>
      </c>
      <c r="D917" s="37" t="s">
        <v>895</v>
      </c>
      <c r="E917" s="37"/>
    </row>
    <row r="918" spans="1:5" x14ac:dyDescent="0.25">
      <c r="A918" s="36">
        <v>88</v>
      </c>
      <c r="B918" s="37" t="s">
        <v>318</v>
      </c>
      <c r="C918" s="37">
        <v>999</v>
      </c>
      <c r="D918" s="37" t="s">
        <v>896</v>
      </c>
      <c r="E918" s="37"/>
    </row>
    <row r="919" spans="1:5" x14ac:dyDescent="0.25">
      <c r="A919" s="36">
        <v>89</v>
      </c>
      <c r="B919" s="37" t="s">
        <v>322</v>
      </c>
      <c r="C919" s="37">
        <v>1</v>
      </c>
      <c r="D919" s="37" t="s">
        <v>897</v>
      </c>
      <c r="E919" s="37"/>
    </row>
    <row r="920" spans="1:5" x14ac:dyDescent="0.25">
      <c r="A920" s="36">
        <v>89</v>
      </c>
      <c r="B920" s="37" t="s">
        <v>322</v>
      </c>
      <c r="C920" s="37">
        <v>2</v>
      </c>
      <c r="D920" s="37" t="s">
        <v>898</v>
      </c>
      <c r="E920" s="37"/>
    </row>
    <row r="921" spans="1:5" x14ac:dyDescent="0.25">
      <c r="A921" s="36">
        <v>89</v>
      </c>
      <c r="B921" s="37" t="s">
        <v>322</v>
      </c>
      <c r="C921" s="37">
        <v>3</v>
      </c>
      <c r="D921" s="37" t="s">
        <v>899</v>
      </c>
      <c r="E921" s="37"/>
    </row>
    <row r="922" spans="1:5" x14ac:dyDescent="0.25">
      <c r="A922" s="36">
        <v>89</v>
      </c>
      <c r="B922" s="37" t="s">
        <v>322</v>
      </c>
      <c r="C922" s="37">
        <v>4</v>
      </c>
      <c r="D922" s="37" t="s">
        <v>900</v>
      </c>
      <c r="E922" s="37"/>
    </row>
    <row r="923" spans="1:5" x14ac:dyDescent="0.25">
      <c r="A923" s="36">
        <v>89</v>
      </c>
      <c r="B923" s="37" t="s">
        <v>322</v>
      </c>
      <c r="C923" s="37">
        <v>5</v>
      </c>
      <c r="D923" s="37" t="s">
        <v>393</v>
      </c>
      <c r="E923" s="37"/>
    </row>
    <row r="924" spans="1:5" x14ac:dyDescent="0.25">
      <c r="A924" s="36">
        <v>89</v>
      </c>
      <c r="B924" s="37" t="s">
        <v>322</v>
      </c>
      <c r="C924" s="37">
        <v>999</v>
      </c>
      <c r="D924" s="37" t="s">
        <v>896</v>
      </c>
      <c r="E924" s="37"/>
    </row>
    <row r="925" spans="1:5" x14ac:dyDescent="0.25">
      <c r="A925" s="36">
        <v>90</v>
      </c>
      <c r="B925" s="37" t="s">
        <v>325</v>
      </c>
      <c r="C925" s="37">
        <v>0</v>
      </c>
      <c r="D925" s="38" t="s">
        <v>400</v>
      </c>
      <c r="E925" s="38"/>
    </row>
    <row r="926" spans="1:5" x14ac:dyDescent="0.25">
      <c r="A926" s="36">
        <v>90</v>
      </c>
      <c r="B926" s="37" t="s">
        <v>325</v>
      </c>
      <c r="C926" s="37">
        <v>1</v>
      </c>
      <c r="D926" s="38" t="s">
        <v>402</v>
      </c>
      <c r="E926" s="38"/>
    </row>
    <row r="927" spans="1:5" x14ac:dyDescent="0.25">
      <c r="A927" s="36">
        <v>91</v>
      </c>
      <c r="B927" s="37" t="s">
        <v>328</v>
      </c>
      <c r="C927" s="37">
        <v>0</v>
      </c>
      <c r="D927" s="38" t="s">
        <v>400</v>
      </c>
      <c r="E927" s="38"/>
    </row>
    <row r="928" spans="1:5" x14ac:dyDescent="0.25">
      <c r="A928" s="36">
        <v>91</v>
      </c>
      <c r="B928" s="37" t="s">
        <v>328</v>
      </c>
      <c r="C928" s="37">
        <v>1</v>
      </c>
      <c r="D928" s="38" t="s">
        <v>402</v>
      </c>
      <c r="E928" s="38"/>
    </row>
    <row r="929" spans="1:5" x14ac:dyDescent="0.25">
      <c r="A929" s="36">
        <v>92</v>
      </c>
      <c r="B929" s="37" t="s">
        <v>330</v>
      </c>
      <c r="C929" s="37">
        <v>0</v>
      </c>
      <c r="D929" s="38" t="s">
        <v>400</v>
      </c>
      <c r="E929" s="38"/>
    </row>
    <row r="930" spans="1:5" x14ac:dyDescent="0.25">
      <c r="A930" s="36">
        <v>92</v>
      </c>
      <c r="B930" s="37" t="s">
        <v>330</v>
      </c>
      <c r="C930" s="37">
        <v>1</v>
      </c>
      <c r="D930" s="38" t="s">
        <v>402</v>
      </c>
      <c r="E930" s="38"/>
    </row>
    <row r="931" spans="1:5" x14ac:dyDescent="0.25">
      <c r="A931" s="36">
        <v>93</v>
      </c>
      <c r="B931" s="37" t="s">
        <v>332</v>
      </c>
      <c r="C931" s="37">
        <v>0</v>
      </c>
      <c r="D931" s="38" t="s">
        <v>400</v>
      </c>
      <c r="E931" s="38"/>
    </row>
    <row r="932" spans="1:5" x14ac:dyDescent="0.25">
      <c r="A932" s="36">
        <v>93</v>
      </c>
      <c r="B932" s="37" t="s">
        <v>332</v>
      </c>
      <c r="C932" s="37">
        <v>1</v>
      </c>
      <c r="D932" s="38" t="s">
        <v>402</v>
      </c>
      <c r="E932" s="38"/>
    </row>
    <row r="933" spans="1:5" x14ac:dyDescent="0.25">
      <c r="A933" s="36">
        <v>94</v>
      </c>
      <c r="B933" s="37" t="s">
        <v>334</v>
      </c>
      <c r="C933" s="37">
        <v>0</v>
      </c>
      <c r="D933" s="38" t="s">
        <v>400</v>
      </c>
      <c r="E933" s="38"/>
    </row>
    <row r="934" spans="1:5" x14ac:dyDescent="0.25">
      <c r="A934" s="36">
        <v>94</v>
      </c>
      <c r="B934" s="37" t="s">
        <v>334</v>
      </c>
      <c r="C934" s="37">
        <v>1</v>
      </c>
      <c r="D934" s="38" t="s">
        <v>402</v>
      </c>
      <c r="E934" s="38"/>
    </row>
    <row r="935" spans="1:5" x14ac:dyDescent="0.25">
      <c r="A935" s="36">
        <v>95</v>
      </c>
      <c r="B935" s="37" t="s">
        <v>336</v>
      </c>
      <c r="C935" s="37">
        <v>0</v>
      </c>
      <c r="D935" s="38" t="s">
        <v>400</v>
      </c>
      <c r="E935" s="38"/>
    </row>
    <row r="936" spans="1:5" x14ac:dyDescent="0.25">
      <c r="A936" s="36">
        <v>95</v>
      </c>
      <c r="B936" s="37" t="s">
        <v>336</v>
      </c>
      <c r="C936" s="37">
        <v>1</v>
      </c>
      <c r="D936" s="38" t="s">
        <v>402</v>
      </c>
      <c r="E936" s="38"/>
    </row>
    <row r="937" spans="1:5" x14ac:dyDescent="0.25">
      <c r="A937" s="36">
        <v>96</v>
      </c>
      <c r="B937" s="37" t="s">
        <v>338</v>
      </c>
      <c r="C937" s="37">
        <v>0</v>
      </c>
      <c r="D937" s="38" t="s">
        <v>400</v>
      </c>
      <c r="E937" s="38"/>
    </row>
    <row r="938" spans="1:5" x14ac:dyDescent="0.25">
      <c r="A938" s="36">
        <v>96</v>
      </c>
      <c r="B938" s="37" t="s">
        <v>338</v>
      </c>
      <c r="C938" s="37">
        <v>1</v>
      </c>
      <c r="D938" s="38" t="s">
        <v>402</v>
      </c>
      <c r="E938" s="38"/>
    </row>
    <row r="939" spans="1:5" x14ac:dyDescent="0.25">
      <c r="A939" s="36">
        <v>97</v>
      </c>
      <c r="B939" s="37" t="s">
        <v>340</v>
      </c>
      <c r="C939" s="37">
        <v>0</v>
      </c>
      <c r="D939" s="38" t="s">
        <v>400</v>
      </c>
      <c r="E939" s="38"/>
    </row>
    <row r="940" spans="1:5" x14ac:dyDescent="0.25">
      <c r="A940" s="36">
        <v>97</v>
      </c>
      <c r="B940" s="37" t="s">
        <v>340</v>
      </c>
      <c r="C940" s="37">
        <v>1</v>
      </c>
      <c r="D940" s="38" t="s">
        <v>402</v>
      </c>
      <c r="E940" s="38"/>
    </row>
    <row r="941" spans="1:5" x14ac:dyDescent="0.25">
      <c r="A941" s="36">
        <v>98</v>
      </c>
      <c r="B941" s="37" t="s">
        <v>341</v>
      </c>
      <c r="C941" s="37">
        <v>0</v>
      </c>
      <c r="D941" s="38" t="s">
        <v>400</v>
      </c>
      <c r="E941" s="38"/>
    </row>
    <row r="942" spans="1:5" x14ac:dyDescent="0.25">
      <c r="A942" s="36">
        <v>98</v>
      </c>
      <c r="B942" s="37" t="s">
        <v>341</v>
      </c>
      <c r="C942" s="37">
        <v>1</v>
      </c>
      <c r="D942" s="38" t="s">
        <v>901</v>
      </c>
      <c r="E942" s="38"/>
    </row>
    <row r="943" spans="1:5" x14ac:dyDescent="0.25">
      <c r="A943" s="36">
        <v>99</v>
      </c>
      <c r="B943" s="37" t="s">
        <v>343</v>
      </c>
      <c r="C943" s="37">
        <v>1</v>
      </c>
      <c r="D943" s="37" t="s">
        <v>698</v>
      </c>
      <c r="E943" s="37"/>
    </row>
    <row r="944" spans="1:5" x14ac:dyDescent="0.25">
      <c r="A944" s="36">
        <v>99</v>
      </c>
      <c r="B944" s="37" t="s">
        <v>343</v>
      </c>
      <c r="C944" s="37">
        <v>2</v>
      </c>
      <c r="D944" s="37" t="s">
        <v>699</v>
      </c>
      <c r="E944" s="37"/>
    </row>
    <row r="945" spans="1:5" x14ac:dyDescent="0.25">
      <c r="A945" s="36">
        <v>99</v>
      </c>
      <c r="B945" s="37" t="s">
        <v>343</v>
      </c>
      <c r="C945" s="37">
        <v>3</v>
      </c>
      <c r="D945" s="37" t="s">
        <v>700</v>
      </c>
      <c r="E945" s="37"/>
    </row>
    <row r="946" spans="1:5" x14ac:dyDescent="0.25">
      <c r="A946" s="36">
        <v>99</v>
      </c>
      <c r="B946" s="37" t="s">
        <v>343</v>
      </c>
      <c r="C946" s="37">
        <v>4</v>
      </c>
      <c r="D946" s="37" t="s">
        <v>701</v>
      </c>
      <c r="E946" s="37"/>
    </row>
    <row r="947" spans="1:5" x14ac:dyDescent="0.25">
      <c r="A947" s="36">
        <v>99</v>
      </c>
      <c r="B947" s="37" t="s">
        <v>343</v>
      </c>
      <c r="C947" s="37">
        <v>5</v>
      </c>
      <c r="D947" s="37" t="s">
        <v>702</v>
      </c>
      <c r="E947" s="37"/>
    </row>
    <row r="948" spans="1:5" x14ac:dyDescent="0.25">
      <c r="A948" s="36">
        <v>99</v>
      </c>
      <c r="B948" s="37" t="s">
        <v>343</v>
      </c>
      <c r="C948" s="37">
        <v>6</v>
      </c>
      <c r="D948" s="37" t="s">
        <v>703</v>
      </c>
      <c r="E948" s="37"/>
    </row>
    <row r="949" spans="1:5" x14ac:dyDescent="0.25">
      <c r="A949" s="36">
        <v>99</v>
      </c>
      <c r="B949" s="37" t="s">
        <v>343</v>
      </c>
      <c r="C949" s="37">
        <v>7</v>
      </c>
      <c r="D949" s="37" t="s">
        <v>704</v>
      </c>
      <c r="E949" s="37"/>
    </row>
    <row r="950" spans="1:5" x14ac:dyDescent="0.25">
      <c r="A950" s="36">
        <v>99</v>
      </c>
      <c r="B950" s="37" t="s">
        <v>343</v>
      </c>
      <c r="C950" s="37">
        <v>8</v>
      </c>
      <c r="D950" s="37" t="s">
        <v>902</v>
      </c>
      <c r="E950" s="37"/>
    </row>
    <row r="951" spans="1:5" x14ac:dyDescent="0.25">
      <c r="A951" s="36">
        <v>99</v>
      </c>
      <c r="B951" s="37" t="s">
        <v>343</v>
      </c>
      <c r="C951" s="37">
        <v>9</v>
      </c>
      <c r="D951" s="37" t="s">
        <v>903</v>
      </c>
      <c r="E951" s="37"/>
    </row>
    <row r="952" spans="1:5" x14ac:dyDescent="0.25">
      <c r="A952" s="36">
        <v>99</v>
      </c>
      <c r="B952" s="37" t="s">
        <v>343</v>
      </c>
      <c r="C952" s="37">
        <v>10</v>
      </c>
      <c r="D952" s="37" t="s">
        <v>904</v>
      </c>
      <c r="E952" s="37"/>
    </row>
    <row r="953" spans="1:5" x14ac:dyDescent="0.25">
      <c r="A953" s="36">
        <v>100</v>
      </c>
      <c r="B953" s="37" t="s">
        <v>346</v>
      </c>
      <c r="C953" s="37">
        <v>0</v>
      </c>
      <c r="D953" s="37" t="s">
        <v>697</v>
      </c>
      <c r="E953" s="37"/>
    </row>
    <row r="954" spans="1:5" x14ac:dyDescent="0.25">
      <c r="A954" s="36">
        <v>100</v>
      </c>
      <c r="B954" s="37" t="s">
        <v>346</v>
      </c>
      <c r="C954" s="37">
        <v>1</v>
      </c>
      <c r="D954" s="37" t="s">
        <v>698</v>
      </c>
      <c r="E954" s="37"/>
    </row>
    <row r="955" spans="1:5" x14ac:dyDescent="0.25">
      <c r="A955" s="36">
        <v>100</v>
      </c>
      <c r="B955" s="37" t="s">
        <v>346</v>
      </c>
      <c r="C955" s="37">
        <v>2</v>
      </c>
      <c r="D955" s="37" t="s">
        <v>699</v>
      </c>
      <c r="E955" s="37"/>
    </row>
    <row r="956" spans="1:5" x14ac:dyDescent="0.25">
      <c r="A956" s="36">
        <v>100</v>
      </c>
      <c r="B956" s="37" t="s">
        <v>346</v>
      </c>
      <c r="C956" s="37">
        <v>3</v>
      </c>
      <c r="D956" s="37" t="s">
        <v>700</v>
      </c>
      <c r="E956" s="37"/>
    </row>
    <row r="957" spans="1:5" x14ac:dyDescent="0.25">
      <c r="A957" s="36">
        <v>100</v>
      </c>
      <c r="B957" s="37" t="s">
        <v>346</v>
      </c>
      <c r="C957" s="37">
        <v>4</v>
      </c>
      <c r="D957" s="37" t="s">
        <v>701</v>
      </c>
      <c r="E957" s="37"/>
    </row>
    <row r="958" spans="1:5" x14ac:dyDescent="0.25">
      <c r="A958" s="36">
        <v>100</v>
      </c>
      <c r="B958" s="37" t="s">
        <v>346</v>
      </c>
      <c r="C958" s="37">
        <v>5</v>
      </c>
      <c r="D958" s="37" t="s">
        <v>702</v>
      </c>
      <c r="E958" s="37"/>
    </row>
    <row r="959" spans="1:5" x14ac:dyDescent="0.25">
      <c r="A959" s="36">
        <v>100</v>
      </c>
      <c r="B959" s="37" t="s">
        <v>346</v>
      </c>
      <c r="C959" s="37">
        <v>6</v>
      </c>
      <c r="D959" s="37" t="s">
        <v>703</v>
      </c>
      <c r="E959" s="37"/>
    </row>
    <row r="960" spans="1:5" x14ac:dyDescent="0.25">
      <c r="A960" s="36">
        <v>100</v>
      </c>
      <c r="B960" s="37" t="s">
        <v>346</v>
      </c>
      <c r="C960" s="37">
        <v>7</v>
      </c>
      <c r="D960" s="37" t="s">
        <v>704</v>
      </c>
      <c r="E960" s="37"/>
    </row>
    <row r="961" spans="1:5" x14ac:dyDescent="0.25">
      <c r="A961" s="36">
        <v>100</v>
      </c>
      <c r="B961" s="37" t="s">
        <v>346</v>
      </c>
      <c r="C961" s="37">
        <v>8</v>
      </c>
      <c r="D961" s="37" t="s">
        <v>705</v>
      </c>
      <c r="E961" s="37"/>
    </row>
    <row r="962" spans="1:5" x14ac:dyDescent="0.25">
      <c r="A962" s="36">
        <v>101</v>
      </c>
      <c r="B962" s="37" t="s">
        <v>349</v>
      </c>
      <c r="C962" s="37">
        <v>1</v>
      </c>
      <c r="D962" s="37" t="s">
        <v>905</v>
      </c>
      <c r="E962" s="37"/>
    </row>
    <row r="963" spans="1:5" x14ac:dyDescent="0.25">
      <c r="A963" s="36">
        <v>101</v>
      </c>
      <c r="B963" s="37" t="s">
        <v>349</v>
      </c>
      <c r="C963" s="37">
        <v>2</v>
      </c>
      <c r="D963" s="37" t="s">
        <v>906</v>
      </c>
      <c r="E963" s="37"/>
    </row>
    <row r="964" spans="1:5" x14ac:dyDescent="0.25">
      <c r="A964" s="36">
        <v>101</v>
      </c>
      <c r="B964" s="37" t="s">
        <v>349</v>
      </c>
      <c r="C964" s="37">
        <v>3</v>
      </c>
      <c r="D964" s="37" t="s">
        <v>907</v>
      </c>
      <c r="E964" s="37"/>
    </row>
    <row r="965" spans="1:5" x14ac:dyDescent="0.25">
      <c r="A965" s="36">
        <v>101</v>
      </c>
      <c r="B965" s="37" t="s">
        <v>349</v>
      </c>
      <c r="C965" s="37">
        <v>4</v>
      </c>
      <c r="D965" s="37" t="s">
        <v>908</v>
      </c>
      <c r="E965" s="37"/>
    </row>
    <row r="966" spans="1:5" x14ac:dyDescent="0.25">
      <c r="A966" s="36">
        <v>101</v>
      </c>
      <c r="B966" s="37" t="s">
        <v>349</v>
      </c>
      <c r="C966" s="37">
        <v>5</v>
      </c>
      <c r="D966" s="37" t="s">
        <v>909</v>
      </c>
      <c r="E966" s="37"/>
    </row>
    <row r="967" spans="1:5" x14ac:dyDescent="0.25">
      <c r="A967" s="36">
        <v>101</v>
      </c>
      <c r="B967" s="37" t="s">
        <v>349</v>
      </c>
      <c r="C967" s="37">
        <v>6</v>
      </c>
      <c r="D967" s="37" t="s">
        <v>910</v>
      </c>
      <c r="E967" s="37"/>
    </row>
    <row r="968" spans="1:5" x14ac:dyDescent="0.25">
      <c r="A968" s="36">
        <v>101</v>
      </c>
      <c r="B968" s="37" t="s">
        <v>349</v>
      </c>
      <c r="C968" s="37">
        <v>7</v>
      </c>
      <c r="D968" s="37" t="s">
        <v>911</v>
      </c>
      <c r="E968" s="37"/>
    </row>
    <row r="969" spans="1:5" x14ac:dyDescent="0.25">
      <c r="A969" s="36">
        <v>101</v>
      </c>
      <c r="B969" s="37" t="s">
        <v>349</v>
      </c>
      <c r="C969" s="37">
        <v>8</v>
      </c>
      <c r="D969" s="37" t="s">
        <v>912</v>
      </c>
      <c r="E969" s="37"/>
    </row>
    <row r="970" spans="1:5" x14ac:dyDescent="0.25">
      <c r="A970" s="36">
        <v>101</v>
      </c>
      <c r="B970" s="37" t="s">
        <v>349</v>
      </c>
      <c r="C970" s="37">
        <v>9</v>
      </c>
      <c r="D970" s="37" t="s">
        <v>913</v>
      </c>
      <c r="E970" s="37"/>
    </row>
    <row r="971" spans="1:5" x14ac:dyDescent="0.25">
      <c r="A971" s="36">
        <v>101</v>
      </c>
      <c r="B971" s="37" t="s">
        <v>349</v>
      </c>
      <c r="C971" s="37">
        <v>10</v>
      </c>
      <c r="D971" s="37" t="s">
        <v>914</v>
      </c>
      <c r="E971" s="37"/>
    </row>
    <row r="972" spans="1:5" x14ac:dyDescent="0.25">
      <c r="A972" s="36">
        <v>101</v>
      </c>
      <c r="B972" s="37" t="s">
        <v>349</v>
      </c>
      <c r="C972" s="37">
        <v>11</v>
      </c>
      <c r="D972" s="37" t="s">
        <v>915</v>
      </c>
      <c r="E972" s="37"/>
    </row>
    <row r="973" spans="1:5" x14ac:dyDescent="0.25">
      <c r="A973" s="36">
        <v>101</v>
      </c>
      <c r="B973" s="37" t="s">
        <v>349</v>
      </c>
      <c r="C973" s="37">
        <v>12</v>
      </c>
      <c r="D973" s="37" t="s">
        <v>916</v>
      </c>
      <c r="E973" s="37"/>
    </row>
    <row r="974" spans="1:5" x14ac:dyDescent="0.25">
      <c r="A974" s="3">
        <v>101</v>
      </c>
      <c r="B974" s="4" t="s">
        <v>349</v>
      </c>
      <c r="C974" s="4">
        <v>13</v>
      </c>
      <c r="D974" s="4" t="s">
        <v>917</v>
      </c>
      <c r="E974" s="37" t="s">
        <v>918</v>
      </c>
    </row>
    <row r="975" spans="1:5" x14ac:dyDescent="0.25">
      <c r="A975" s="3">
        <v>101</v>
      </c>
      <c r="B975" s="4" t="s">
        <v>349</v>
      </c>
      <c r="C975" s="4">
        <v>14</v>
      </c>
      <c r="D975" s="4" t="s">
        <v>919</v>
      </c>
      <c r="E975" s="37" t="s">
        <v>918</v>
      </c>
    </row>
    <row r="976" spans="1:5" x14ac:dyDescent="0.25">
      <c r="A976" s="3">
        <v>101</v>
      </c>
      <c r="B976" s="4" t="s">
        <v>349</v>
      </c>
      <c r="C976" s="4">
        <v>15</v>
      </c>
      <c r="D976" s="4" t="s">
        <v>920</v>
      </c>
      <c r="E976" s="37" t="s">
        <v>918</v>
      </c>
    </row>
    <row r="977" spans="1:5" x14ac:dyDescent="0.25">
      <c r="A977" s="36">
        <v>101</v>
      </c>
      <c r="B977" s="37" t="s">
        <v>349</v>
      </c>
      <c r="C977" s="37">
        <v>999</v>
      </c>
      <c r="D977" s="37" t="s">
        <v>896</v>
      </c>
      <c r="E977" s="37"/>
    </row>
    <row r="978" spans="1:5" x14ac:dyDescent="0.25">
      <c r="A978" s="36">
        <v>102</v>
      </c>
      <c r="B978" s="37" t="s">
        <v>352</v>
      </c>
      <c r="C978" s="37">
        <v>0</v>
      </c>
      <c r="D978" s="38" t="s">
        <v>400</v>
      </c>
      <c r="E978" s="38"/>
    </row>
    <row r="979" spans="1:5" x14ac:dyDescent="0.25">
      <c r="A979" s="36">
        <v>102</v>
      </c>
      <c r="B979" s="37" t="s">
        <v>352</v>
      </c>
      <c r="C979" s="37">
        <v>1</v>
      </c>
      <c r="D979" s="38" t="s">
        <v>402</v>
      </c>
      <c r="E979" s="38"/>
    </row>
    <row r="980" spans="1:5" x14ac:dyDescent="0.25">
      <c r="A980" s="36">
        <v>102</v>
      </c>
      <c r="B980" s="37" t="s">
        <v>352</v>
      </c>
      <c r="C980" s="37">
        <v>999</v>
      </c>
      <c r="D980" s="37" t="s">
        <v>896</v>
      </c>
      <c r="E980" s="37"/>
    </row>
    <row r="981" spans="1:5" x14ac:dyDescent="0.25">
      <c r="A981" s="36">
        <v>103</v>
      </c>
      <c r="B981" s="37" t="s">
        <v>355</v>
      </c>
      <c r="C981" s="37">
        <v>0</v>
      </c>
      <c r="D981" s="37" t="s">
        <v>697</v>
      </c>
      <c r="E981" s="37"/>
    </row>
    <row r="982" spans="1:5" x14ac:dyDescent="0.25">
      <c r="A982" s="36">
        <v>103</v>
      </c>
      <c r="B982" s="37" t="s">
        <v>355</v>
      </c>
      <c r="C982" s="37">
        <v>1</v>
      </c>
      <c r="D982" s="37" t="s">
        <v>698</v>
      </c>
      <c r="E982" s="37"/>
    </row>
    <row r="983" spans="1:5" x14ac:dyDescent="0.25">
      <c r="A983" s="36">
        <v>103</v>
      </c>
      <c r="B983" s="37" t="s">
        <v>355</v>
      </c>
      <c r="C983" s="37">
        <v>2</v>
      </c>
      <c r="D983" s="37" t="s">
        <v>699</v>
      </c>
      <c r="E983" s="37"/>
    </row>
    <row r="984" spans="1:5" x14ac:dyDescent="0.25">
      <c r="A984" s="36">
        <v>103</v>
      </c>
      <c r="B984" s="37" t="s">
        <v>355</v>
      </c>
      <c r="C984" s="37">
        <v>3</v>
      </c>
      <c r="D984" s="37" t="s">
        <v>700</v>
      </c>
      <c r="E984" s="37"/>
    </row>
    <row r="985" spans="1:5" x14ac:dyDescent="0.25">
      <c r="A985" s="36">
        <v>103</v>
      </c>
      <c r="B985" s="37" t="s">
        <v>355</v>
      </c>
      <c r="C985" s="37">
        <v>4</v>
      </c>
      <c r="D985" s="37" t="s">
        <v>701</v>
      </c>
      <c r="E985" s="37"/>
    </row>
    <row r="986" spans="1:5" x14ac:dyDescent="0.25">
      <c r="A986" s="36">
        <v>103</v>
      </c>
      <c r="B986" s="37" t="s">
        <v>355</v>
      </c>
      <c r="C986" s="37">
        <v>5</v>
      </c>
      <c r="D986" s="37" t="s">
        <v>702</v>
      </c>
      <c r="E986" s="37"/>
    </row>
    <row r="987" spans="1:5" x14ac:dyDescent="0.25">
      <c r="A987" s="36">
        <v>103</v>
      </c>
      <c r="B987" s="37" t="s">
        <v>355</v>
      </c>
      <c r="C987" s="37">
        <v>6</v>
      </c>
      <c r="D987" s="37" t="s">
        <v>703</v>
      </c>
      <c r="E987" s="37"/>
    </row>
    <row r="988" spans="1:5" x14ac:dyDescent="0.25">
      <c r="A988" s="36">
        <v>103</v>
      </c>
      <c r="B988" s="37" t="s">
        <v>355</v>
      </c>
      <c r="C988" s="37">
        <v>7</v>
      </c>
      <c r="D988" s="37" t="s">
        <v>704</v>
      </c>
      <c r="E988" s="37"/>
    </row>
    <row r="989" spans="1:5" x14ac:dyDescent="0.25">
      <c r="A989" s="36">
        <v>103</v>
      </c>
      <c r="B989" s="37" t="s">
        <v>355</v>
      </c>
      <c r="C989" s="37">
        <v>8</v>
      </c>
      <c r="D989" s="37" t="s">
        <v>902</v>
      </c>
      <c r="E989" s="37"/>
    </row>
    <row r="990" spans="1:5" x14ac:dyDescent="0.25">
      <c r="A990" s="36">
        <v>103</v>
      </c>
      <c r="B990" s="37" t="s">
        <v>355</v>
      </c>
      <c r="C990" s="37">
        <v>9</v>
      </c>
      <c r="D990" s="37" t="s">
        <v>903</v>
      </c>
      <c r="E990" s="37"/>
    </row>
    <row r="991" spans="1:5" x14ac:dyDescent="0.25">
      <c r="A991" s="36">
        <v>103</v>
      </c>
      <c r="B991" s="37" t="s">
        <v>355</v>
      </c>
      <c r="C991" s="37">
        <v>10</v>
      </c>
      <c r="D991" s="37" t="s">
        <v>904</v>
      </c>
      <c r="E991" s="37"/>
    </row>
    <row r="992" spans="1:5" x14ac:dyDescent="0.25">
      <c r="A992" s="36">
        <v>104</v>
      </c>
      <c r="B992" s="37" t="s">
        <v>358</v>
      </c>
      <c r="C992" s="37">
        <v>0</v>
      </c>
      <c r="D992" s="38" t="s">
        <v>400</v>
      </c>
      <c r="E992" s="38"/>
    </row>
    <row r="993" spans="1:5" x14ac:dyDescent="0.25">
      <c r="A993" s="36">
        <v>104</v>
      </c>
      <c r="B993" s="37" t="s">
        <v>358</v>
      </c>
      <c r="C993" s="37">
        <v>1</v>
      </c>
      <c r="D993" s="37" t="s">
        <v>901</v>
      </c>
      <c r="E993" s="37"/>
    </row>
    <row r="994" spans="1:5" x14ac:dyDescent="0.25">
      <c r="A994" s="36">
        <v>105</v>
      </c>
      <c r="B994" s="37" t="s">
        <v>359</v>
      </c>
      <c r="C994" s="37">
        <v>1</v>
      </c>
      <c r="D994" s="37" t="s">
        <v>921</v>
      </c>
      <c r="E994" s="37"/>
    </row>
    <row r="995" spans="1:5" x14ac:dyDescent="0.25">
      <c r="A995" s="36">
        <v>105</v>
      </c>
      <c r="B995" s="37" t="s">
        <v>359</v>
      </c>
      <c r="C995" s="37">
        <v>2</v>
      </c>
      <c r="D995" s="37" t="s">
        <v>922</v>
      </c>
      <c r="E995" s="37"/>
    </row>
    <row r="996" spans="1:5" x14ac:dyDescent="0.25">
      <c r="A996" s="36">
        <v>105</v>
      </c>
      <c r="B996" s="37" t="s">
        <v>359</v>
      </c>
      <c r="C996" s="37">
        <v>3</v>
      </c>
      <c r="D996" s="37" t="s">
        <v>923</v>
      </c>
      <c r="E996" s="37"/>
    </row>
    <row r="997" spans="1:5" x14ac:dyDescent="0.25">
      <c r="A997" s="36">
        <v>105</v>
      </c>
      <c r="B997" s="37" t="s">
        <v>359</v>
      </c>
      <c r="C997" s="37">
        <v>4</v>
      </c>
      <c r="D997" s="37" t="s">
        <v>924</v>
      </c>
      <c r="E997" s="37"/>
    </row>
    <row r="998" spans="1:5" x14ac:dyDescent="0.25">
      <c r="A998" s="36" t="s">
        <v>258</v>
      </c>
      <c r="B998" s="37" t="s">
        <v>257</v>
      </c>
      <c r="C998" s="37">
        <v>1</v>
      </c>
      <c r="D998" s="37" t="s">
        <v>925</v>
      </c>
      <c r="E998" s="37"/>
    </row>
    <row r="999" spans="1:5" x14ac:dyDescent="0.25">
      <c r="A999" s="36" t="s">
        <v>258</v>
      </c>
      <c r="B999" s="37" t="s">
        <v>257</v>
      </c>
      <c r="C999" s="37">
        <v>2</v>
      </c>
      <c r="D999" s="37" t="s">
        <v>926</v>
      </c>
      <c r="E999" s="37"/>
    </row>
    <row r="1000" spans="1:5" x14ac:dyDescent="0.25">
      <c r="A1000" s="36" t="s">
        <v>258</v>
      </c>
      <c r="B1000" s="37" t="s">
        <v>257</v>
      </c>
      <c r="C1000" s="37">
        <v>3</v>
      </c>
      <c r="D1000" s="37" t="s">
        <v>927</v>
      </c>
      <c r="E1000" s="37"/>
    </row>
    <row r="1001" spans="1:5" x14ac:dyDescent="0.25">
      <c r="A1001" s="36" t="s">
        <v>258</v>
      </c>
      <c r="B1001" s="37" t="s">
        <v>257</v>
      </c>
      <c r="C1001" s="37">
        <v>4</v>
      </c>
      <c r="D1001" s="37" t="s">
        <v>928</v>
      </c>
      <c r="E1001" s="37"/>
    </row>
    <row r="1002" spans="1:5" x14ac:dyDescent="0.25">
      <c r="A1002" s="36" t="s">
        <v>258</v>
      </c>
      <c r="B1002" s="37" t="s">
        <v>257</v>
      </c>
      <c r="C1002" s="37">
        <v>5</v>
      </c>
      <c r="D1002" s="37" t="s">
        <v>929</v>
      </c>
      <c r="E1002" s="37"/>
    </row>
    <row r="1003" spans="1:5" x14ac:dyDescent="0.25">
      <c r="A1003" t="s">
        <v>930</v>
      </c>
      <c r="B1003" s="16"/>
      <c r="C1003" s="16"/>
      <c r="D1003" s="16"/>
      <c r="E1003" s="16"/>
    </row>
    <row r="1004" spans="1:5" x14ac:dyDescent="0.25">
      <c r="A1004" t="s">
        <v>930</v>
      </c>
      <c r="B1004" s="16"/>
      <c r="C1004" s="16"/>
      <c r="D1004" s="16"/>
      <c r="E1004" s="16"/>
    </row>
    <row r="1005" spans="1:5" x14ac:dyDescent="0.25">
      <c r="A1005" t="s">
        <v>930</v>
      </c>
      <c r="B1005" s="16"/>
      <c r="C1005" s="16"/>
      <c r="D1005" s="16"/>
      <c r="E1005" s="16"/>
    </row>
    <row r="1006" spans="1:5" x14ac:dyDescent="0.25">
      <c r="A1006" t="s">
        <v>930</v>
      </c>
      <c r="B1006" s="16"/>
      <c r="C1006" s="16"/>
      <c r="D1006" s="16"/>
      <c r="E1006" s="16"/>
    </row>
    <row r="1007" spans="1:5" x14ac:dyDescent="0.25">
      <c r="A1007" t="s">
        <v>930</v>
      </c>
      <c r="B1007" s="16"/>
      <c r="C1007" s="16"/>
      <c r="D1007" s="16"/>
      <c r="E1007" s="16"/>
    </row>
    <row r="1008" spans="1:5" x14ac:dyDescent="0.25">
      <c r="A1008" t="s">
        <v>930</v>
      </c>
      <c r="B1008" s="16"/>
      <c r="C1008" s="16"/>
      <c r="D1008" s="16"/>
      <c r="E1008" s="16"/>
    </row>
    <row r="1009" spans="1:5" x14ac:dyDescent="0.25">
      <c r="A1009" t="s">
        <v>930</v>
      </c>
      <c r="B1009" s="16"/>
      <c r="C1009" s="16"/>
      <c r="D1009" s="16"/>
      <c r="E1009" s="16"/>
    </row>
    <row r="1010" spans="1:5" x14ac:dyDescent="0.25">
      <c r="A1010" t="s">
        <v>930</v>
      </c>
      <c r="B1010" s="16"/>
      <c r="C1010" s="16"/>
      <c r="D1010" s="16"/>
      <c r="E1010" s="16"/>
    </row>
    <row r="1011" spans="1:5" x14ac:dyDescent="0.25">
      <c r="A1011" t="s">
        <v>930</v>
      </c>
      <c r="B1011" s="16"/>
      <c r="C1011" s="16"/>
      <c r="D1011" s="16"/>
      <c r="E1011" s="16"/>
    </row>
    <row r="1012" spans="1:5" x14ac:dyDescent="0.25">
      <c r="A1012" t="s">
        <v>930</v>
      </c>
      <c r="B1012" s="16"/>
      <c r="C1012" s="16"/>
      <c r="D1012" s="16"/>
      <c r="E1012" s="16"/>
    </row>
    <row r="1013" spans="1:5" x14ac:dyDescent="0.25">
      <c r="A1013" t="s">
        <v>930</v>
      </c>
      <c r="B1013" s="16"/>
      <c r="C1013" s="16"/>
      <c r="D1013" s="16"/>
      <c r="E1013" s="16"/>
    </row>
    <row r="1014" spans="1:5" x14ac:dyDescent="0.25">
      <c r="A1014" t="s">
        <v>930</v>
      </c>
      <c r="B1014" s="16"/>
      <c r="C1014" s="16"/>
      <c r="D1014" s="16"/>
      <c r="E1014" s="16"/>
    </row>
    <row r="1015" spans="1:5" x14ac:dyDescent="0.25">
      <c r="A1015" t="s">
        <v>930</v>
      </c>
      <c r="B1015" s="16"/>
      <c r="C1015" s="16"/>
      <c r="D1015" s="16"/>
      <c r="E1015" s="16"/>
    </row>
    <row r="1016" spans="1:5" x14ac:dyDescent="0.25">
      <c r="A1016" t="s">
        <v>930</v>
      </c>
      <c r="B1016" s="16"/>
      <c r="C1016" s="16"/>
      <c r="D1016" s="16"/>
      <c r="E1016" s="16"/>
    </row>
    <row r="1017" spans="1:5" x14ac:dyDescent="0.25">
      <c r="A1017" t="s">
        <v>930</v>
      </c>
      <c r="B1017" s="16"/>
      <c r="C1017" s="16"/>
      <c r="D1017" s="16"/>
      <c r="E1017" s="16"/>
    </row>
    <row r="1018" spans="1:5" x14ac:dyDescent="0.25">
      <c r="A1018" t="s">
        <v>930</v>
      </c>
      <c r="B1018" s="16"/>
      <c r="C1018" s="16"/>
      <c r="D1018" s="16"/>
      <c r="E1018" s="16"/>
    </row>
    <row r="1019" spans="1:5" x14ac:dyDescent="0.25">
      <c r="A1019" t="s">
        <v>930</v>
      </c>
      <c r="B1019" s="16"/>
      <c r="C1019" s="16"/>
      <c r="D1019" s="16"/>
      <c r="E1019" s="16"/>
    </row>
    <row r="1020" spans="1:5" x14ac:dyDescent="0.25">
      <c r="A1020" t="s">
        <v>930</v>
      </c>
      <c r="B1020" s="16"/>
      <c r="C1020" s="16"/>
      <c r="D1020" s="16"/>
      <c r="E1020" s="16"/>
    </row>
    <row r="1021" spans="1:5" x14ac:dyDescent="0.25">
      <c r="A1021" t="s">
        <v>930</v>
      </c>
      <c r="B1021" s="16"/>
      <c r="C1021" s="16"/>
      <c r="D1021" s="16"/>
      <c r="E1021" s="16"/>
    </row>
    <row r="1022" spans="1:5" x14ac:dyDescent="0.25">
      <c r="A1022" t="s">
        <v>930</v>
      </c>
      <c r="B1022" s="16"/>
      <c r="C1022" s="16"/>
      <c r="D1022" s="16"/>
      <c r="E1022" s="16"/>
    </row>
    <row r="1023" spans="1:5" x14ac:dyDescent="0.25">
      <c r="A1023" t="s">
        <v>930</v>
      </c>
      <c r="B1023" s="16"/>
      <c r="C1023" s="16"/>
      <c r="D1023" s="16"/>
      <c r="E1023" s="16"/>
    </row>
    <row r="1024" spans="1:5" x14ac:dyDescent="0.25">
      <c r="A1024" t="s">
        <v>930</v>
      </c>
      <c r="B1024" s="16"/>
      <c r="C1024" s="16"/>
      <c r="D1024" s="16"/>
      <c r="E1024" s="16"/>
    </row>
    <row r="1025" spans="1:5" x14ac:dyDescent="0.25">
      <c r="A1025" t="s">
        <v>930</v>
      </c>
      <c r="B1025" s="16"/>
      <c r="C1025" s="16"/>
      <c r="D1025" s="16"/>
      <c r="E1025" s="16"/>
    </row>
    <row r="1026" spans="1:5" x14ac:dyDescent="0.25">
      <c r="A1026" t="s">
        <v>930</v>
      </c>
      <c r="B1026" s="16"/>
      <c r="C1026" s="16"/>
      <c r="D1026" s="16"/>
      <c r="E1026" s="16"/>
    </row>
    <row r="1027" spans="1:5" x14ac:dyDescent="0.25">
      <c r="A1027" t="s">
        <v>930</v>
      </c>
      <c r="B1027" s="16"/>
      <c r="C1027" s="16"/>
      <c r="D1027" s="16"/>
      <c r="E1027" s="16"/>
    </row>
    <row r="1028" spans="1:5" x14ac:dyDescent="0.25">
      <c r="A1028" t="s">
        <v>930</v>
      </c>
      <c r="B1028" s="16"/>
      <c r="C1028" s="16"/>
      <c r="D1028" s="16"/>
      <c r="E1028" s="16"/>
    </row>
    <row r="1029" spans="1:5" x14ac:dyDescent="0.25">
      <c r="A1029" t="s">
        <v>930</v>
      </c>
      <c r="B1029" s="16"/>
      <c r="C1029" s="16"/>
      <c r="D1029" s="16"/>
      <c r="E1029" s="16"/>
    </row>
    <row r="1030" spans="1:5" x14ac:dyDescent="0.25">
      <c r="A1030" t="s">
        <v>930</v>
      </c>
      <c r="B1030" s="16"/>
      <c r="C1030" s="16"/>
      <c r="D1030" s="16"/>
      <c r="E1030" s="16"/>
    </row>
    <row r="1031" spans="1:5" x14ac:dyDescent="0.25">
      <c r="A1031" t="s">
        <v>930</v>
      </c>
      <c r="B1031" s="16"/>
      <c r="C1031" s="16"/>
      <c r="D1031" s="16"/>
      <c r="E1031" s="16"/>
    </row>
    <row r="1032" spans="1:5" x14ac:dyDescent="0.25">
      <c r="A1032" t="s">
        <v>930</v>
      </c>
      <c r="B1032" s="16"/>
      <c r="C1032" s="16"/>
      <c r="D1032" s="16"/>
      <c r="E1032" s="16"/>
    </row>
    <row r="1033" spans="1:5" x14ac:dyDescent="0.25">
      <c r="A1033" t="s">
        <v>930</v>
      </c>
      <c r="B1033" s="16"/>
      <c r="C1033" s="16"/>
      <c r="D1033" s="16"/>
      <c r="E1033" s="16"/>
    </row>
    <row r="1034" spans="1:5" x14ac:dyDescent="0.25">
      <c r="A1034" t="s">
        <v>930</v>
      </c>
      <c r="B1034" s="16"/>
      <c r="C1034" s="16"/>
      <c r="D1034" s="16"/>
      <c r="E1034" s="16"/>
    </row>
    <row r="1035" spans="1:5" x14ac:dyDescent="0.25">
      <c r="A1035" t="s">
        <v>930</v>
      </c>
      <c r="B1035" s="16"/>
      <c r="C1035" s="16"/>
      <c r="D1035" s="16"/>
      <c r="E1035" s="16"/>
    </row>
    <row r="1036" spans="1:5" x14ac:dyDescent="0.25">
      <c r="A1036" t="s">
        <v>930</v>
      </c>
      <c r="B1036" s="16"/>
      <c r="C1036" s="16"/>
      <c r="D1036" s="16"/>
      <c r="E1036" s="16"/>
    </row>
    <row r="1037" spans="1:5" x14ac:dyDescent="0.25">
      <c r="A1037" t="s">
        <v>930</v>
      </c>
      <c r="B1037" s="16"/>
      <c r="C1037" s="16"/>
      <c r="D1037" s="16"/>
      <c r="E1037" s="16"/>
    </row>
    <row r="1038" spans="1:5" x14ac:dyDescent="0.25">
      <c r="A1038" t="s">
        <v>930</v>
      </c>
      <c r="B1038" s="16"/>
      <c r="C1038" s="16"/>
      <c r="D1038" s="16"/>
      <c r="E1038" s="16"/>
    </row>
    <row r="1039" spans="1:5" x14ac:dyDescent="0.25">
      <c r="A1039" t="s">
        <v>930</v>
      </c>
      <c r="B1039" s="16"/>
      <c r="C1039" s="16"/>
      <c r="D1039" s="16"/>
      <c r="E1039" s="16"/>
    </row>
    <row r="1040" spans="1:5" x14ac:dyDescent="0.25">
      <c r="A1040" t="s">
        <v>930</v>
      </c>
      <c r="B1040" s="16"/>
      <c r="C1040" s="16"/>
      <c r="D1040" s="16"/>
      <c r="E1040" s="16"/>
    </row>
    <row r="1041" spans="1:5" x14ac:dyDescent="0.25">
      <c r="A1041" t="s">
        <v>930</v>
      </c>
      <c r="B1041" s="16"/>
      <c r="C1041" s="16"/>
      <c r="D1041" s="16"/>
      <c r="E1041" s="16"/>
    </row>
    <row r="1042" spans="1:5" x14ac:dyDescent="0.25">
      <c r="A1042" t="s">
        <v>930</v>
      </c>
      <c r="B1042" s="16"/>
      <c r="C1042" s="16"/>
      <c r="D1042" s="16"/>
      <c r="E1042" s="16"/>
    </row>
    <row r="1043" spans="1:5" x14ac:dyDescent="0.25">
      <c r="A1043" t="s">
        <v>930</v>
      </c>
      <c r="B1043" s="16"/>
      <c r="C1043" s="16"/>
      <c r="D1043" s="16"/>
      <c r="E1043" s="16"/>
    </row>
    <row r="1044" spans="1:5" x14ac:dyDescent="0.25">
      <c r="A1044" t="s">
        <v>930</v>
      </c>
      <c r="B1044" s="16"/>
      <c r="C1044" s="16"/>
      <c r="D1044" s="16"/>
      <c r="E1044" s="16"/>
    </row>
    <row r="1045" spans="1:5" x14ac:dyDescent="0.25">
      <c r="A1045" t="s">
        <v>930</v>
      </c>
      <c r="B1045" s="16"/>
      <c r="C1045" s="16"/>
      <c r="D1045" s="16"/>
      <c r="E1045" s="16"/>
    </row>
    <row r="1046" spans="1:5" x14ac:dyDescent="0.25">
      <c r="A1046" t="s">
        <v>930</v>
      </c>
      <c r="B1046" s="16"/>
      <c r="C1046" s="16"/>
      <c r="D1046" s="16"/>
      <c r="E1046" s="16"/>
    </row>
    <row r="1047" spans="1:5" x14ac:dyDescent="0.25">
      <c r="A1047" t="s">
        <v>930</v>
      </c>
      <c r="B1047" s="16"/>
      <c r="C1047" s="16"/>
      <c r="D1047" s="16"/>
      <c r="E1047" s="16"/>
    </row>
    <row r="1048" spans="1:5" x14ac:dyDescent="0.25">
      <c r="A1048" t="s">
        <v>930</v>
      </c>
      <c r="B1048" s="16"/>
      <c r="C1048" s="16"/>
      <c r="D1048" s="16"/>
      <c r="E1048" s="16"/>
    </row>
    <row r="1049" spans="1:5" x14ac:dyDescent="0.25">
      <c r="A1049" t="s">
        <v>930</v>
      </c>
      <c r="B1049" s="16"/>
      <c r="C1049" s="16"/>
      <c r="D1049" s="16"/>
      <c r="E1049" s="16"/>
    </row>
    <row r="1050" spans="1:5" x14ac:dyDescent="0.25">
      <c r="A1050" t="s">
        <v>930</v>
      </c>
      <c r="B1050" s="16"/>
      <c r="C1050" s="16"/>
      <c r="D1050" s="16"/>
      <c r="E1050" s="16"/>
    </row>
    <row r="1051" spans="1:5" x14ac:dyDescent="0.25">
      <c r="A1051" t="s">
        <v>930</v>
      </c>
      <c r="B1051" s="16"/>
      <c r="C1051" s="16"/>
      <c r="D1051" s="16"/>
      <c r="E1051" s="16"/>
    </row>
    <row r="1052" spans="1:5" x14ac:dyDescent="0.25">
      <c r="A1052" t="s">
        <v>930</v>
      </c>
      <c r="B1052" s="16"/>
      <c r="C1052" s="16"/>
      <c r="D1052" s="16"/>
      <c r="E1052" s="16"/>
    </row>
    <row r="1053" spans="1:5" x14ac:dyDescent="0.25">
      <c r="A1053" t="s">
        <v>930</v>
      </c>
      <c r="B1053" s="16"/>
      <c r="C1053" s="16"/>
      <c r="D1053" s="16"/>
      <c r="E1053" s="16"/>
    </row>
    <row r="1054" spans="1:5" x14ac:dyDescent="0.25">
      <c r="A1054" t="s">
        <v>930</v>
      </c>
      <c r="B1054" s="16"/>
      <c r="C1054" s="16"/>
      <c r="D1054" s="16"/>
      <c r="E1054" s="16"/>
    </row>
    <row r="1055" spans="1:5" x14ac:dyDescent="0.25">
      <c r="A1055" t="s">
        <v>930</v>
      </c>
      <c r="B1055" s="16"/>
      <c r="C1055" s="44"/>
      <c r="D1055" s="16"/>
      <c r="E1055" s="16"/>
    </row>
    <row r="1056" spans="1:5" x14ac:dyDescent="0.25">
      <c r="A1056" t="s">
        <v>930</v>
      </c>
      <c r="B1056" s="16"/>
      <c r="C1056" s="16"/>
      <c r="D1056" s="16"/>
      <c r="E1056" s="16"/>
    </row>
    <row r="1057" spans="1:5" x14ac:dyDescent="0.25">
      <c r="A1057" t="s">
        <v>930</v>
      </c>
      <c r="B1057" s="16"/>
      <c r="C1057" s="16"/>
      <c r="D1057" s="16"/>
      <c r="E1057" s="16"/>
    </row>
    <row r="1058" spans="1:5" x14ac:dyDescent="0.25">
      <c r="A1058" t="s">
        <v>930</v>
      </c>
      <c r="B1058" s="16"/>
      <c r="C1058" s="16"/>
      <c r="D1058" s="16"/>
      <c r="E1058" s="16"/>
    </row>
    <row r="1059" spans="1:5" x14ac:dyDescent="0.25">
      <c r="A1059" t="s">
        <v>930</v>
      </c>
      <c r="B1059" s="16"/>
      <c r="C1059" s="16"/>
      <c r="D1059" s="16"/>
      <c r="E1059" s="16"/>
    </row>
    <row r="1060" spans="1:5" x14ac:dyDescent="0.25">
      <c r="A1060" t="s">
        <v>930</v>
      </c>
      <c r="B1060" s="16"/>
      <c r="C1060" s="16"/>
      <c r="D1060" s="16"/>
      <c r="E1060" s="16"/>
    </row>
    <row r="1061" spans="1:5" x14ac:dyDescent="0.25">
      <c r="A1061" t="s">
        <v>930</v>
      </c>
      <c r="B1061" s="16"/>
      <c r="C1061" s="16"/>
      <c r="D1061" s="16"/>
      <c r="E1061" s="16"/>
    </row>
    <row r="1062" spans="1:5" x14ac:dyDescent="0.25">
      <c r="A1062" t="s">
        <v>930</v>
      </c>
      <c r="B1062" s="16"/>
      <c r="C1062" s="16"/>
      <c r="D1062" s="16"/>
      <c r="E1062" s="16"/>
    </row>
    <row r="1063" spans="1:5" x14ac:dyDescent="0.25">
      <c r="A1063" t="s">
        <v>930</v>
      </c>
      <c r="B1063" s="16"/>
      <c r="C1063" s="16"/>
      <c r="D1063" s="16"/>
      <c r="E1063" s="16"/>
    </row>
    <row r="1064" spans="1:5" x14ac:dyDescent="0.25">
      <c r="A1064" t="s">
        <v>930</v>
      </c>
      <c r="B1064" s="16"/>
      <c r="C1064" s="16"/>
      <c r="D1064" s="16"/>
      <c r="E1064" s="16"/>
    </row>
    <row r="1065" spans="1:5" x14ac:dyDescent="0.25">
      <c r="A1065" t="s">
        <v>930</v>
      </c>
      <c r="B1065" s="16"/>
      <c r="C1065" s="16"/>
      <c r="D1065" s="16"/>
      <c r="E1065" s="16"/>
    </row>
    <row r="1066" spans="1:5" x14ac:dyDescent="0.25">
      <c r="A1066" t="s">
        <v>930</v>
      </c>
      <c r="B1066" s="16"/>
      <c r="C1066" s="16"/>
      <c r="D1066" s="16"/>
      <c r="E1066" s="16"/>
    </row>
    <row r="1067" spans="1:5" x14ac:dyDescent="0.25">
      <c r="A1067" t="s">
        <v>930</v>
      </c>
      <c r="B1067" s="16"/>
      <c r="C1067" s="16"/>
      <c r="D1067" s="16"/>
      <c r="E1067" s="16"/>
    </row>
    <row r="1068" spans="1:5" x14ac:dyDescent="0.25">
      <c r="A1068" t="s">
        <v>930</v>
      </c>
      <c r="B1068" s="16"/>
      <c r="C1068" s="16"/>
      <c r="D1068" s="16"/>
      <c r="E1068" s="16"/>
    </row>
    <row r="1069" spans="1:5" x14ac:dyDescent="0.25">
      <c r="A1069" t="s">
        <v>930</v>
      </c>
      <c r="B1069" s="16"/>
      <c r="C1069" s="16"/>
      <c r="D1069" s="16"/>
      <c r="E1069" s="16"/>
    </row>
    <row r="1070" spans="1:5" x14ac:dyDescent="0.25">
      <c r="A1070" t="s">
        <v>930</v>
      </c>
      <c r="B1070" s="16"/>
      <c r="C1070" s="16"/>
      <c r="D1070" s="16"/>
      <c r="E1070" s="16"/>
    </row>
    <row r="1071" spans="1:5" x14ac:dyDescent="0.25">
      <c r="A1071" t="s">
        <v>930</v>
      </c>
      <c r="B1071" s="16"/>
      <c r="C1071" s="16"/>
      <c r="D1071" s="16"/>
      <c r="E1071" s="16"/>
    </row>
    <row r="1072" spans="1:5" x14ac:dyDescent="0.25">
      <c r="A1072" t="s">
        <v>930</v>
      </c>
      <c r="B1072" s="16"/>
      <c r="C1072" s="16"/>
      <c r="D1072" s="16"/>
      <c r="E1072" s="16"/>
    </row>
    <row r="1073" spans="1:5" x14ac:dyDescent="0.25">
      <c r="A1073" t="s">
        <v>930</v>
      </c>
      <c r="B1073" s="16"/>
      <c r="C1073" s="16"/>
      <c r="D1073" s="16"/>
      <c r="E1073" s="16"/>
    </row>
    <row r="1074" spans="1:5" x14ac:dyDescent="0.25">
      <c r="A1074" t="s">
        <v>930</v>
      </c>
      <c r="B1074" s="16"/>
      <c r="C1074" s="16"/>
      <c r="D1074" s="16"/>
      <c r="E1074" s="16"/>
    </row>
    <row r="1075" spans="1:5" x14ac:dyDescent="0.25">
      <c r="A1075" t="s">
        <v>930</v>
      </c>
      <c r="B1075" s="16"/>
      <c r="C1075" s="16"/>
      <c r="D1075" s="16"/>
      <c r="E1075" s="16"/>
    </row>
    <row r="1076" spans="1:5" x14ac:dyDescent="0.25">
      <c r="A1076" t="s">
        <v>930</v>
      </c>
      <c r="B1076" s="16"/>
      <c r="C1076" s="16"/>
      <c r="D1076" s="16"/>
      <c r="E1076" s="16"/>
    </row>
  </sheetData>
  <autoFilter ref="A1:H1076" xr:uid="{25787056-40F8-411C-94B7-BC75B699FCD4}"/>
  <sortState xmlns:xlrd2="http://schemas.microsoft.com/office/spreadsheetml/2017/richdata2" ref="A2:E1161">
    <sortCondition ref="A2:A1161"/>
  </sortState>
  <phoneticPr fontId="8" type="noConversion"/>
  <pageMargins left="0.7" right="0.7" top="0.75" bottom="0.75" header="0.3" footer="0.3"/>
  <pageSetup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0C34-865C-41E1-A475-04F9D4C94FE3}">
  <dimension ref="A1:X35"/>
  <sheetViews>
    <sheetView tabSelected="1" topLeftCell="B1" workbookViewId="0">
      <selection activeCell="H26" sqref="H26"/>
    </sheetView>
  </sheetViews>
  <sheetFormatPr defaultColWidth="8.85546875" defaultRowHeight="15" x14ac:dyDescent="0.25"/>
  <cols>
    <col min="1" max="1" width="19.42578125" bestFit="1" customWidth="1"/>
    <col min="2" max="2" width="36.28515625" customWidth="1"/>
    <col min="3" max="4" width="51.5703125" hidden="1" customWidth="1"/>
    <col min="5" max="5" width="11.7109375" customWidth="1"/>
    <col min="6" max="6" width="11.42578125" bestFit="1" customWidth="1"/>
    <col min="7" max="7" width="10.28515625" customWidth="1"/>
    <col min="8" max="8" width="9.85546875" bestFit="1" customWidth="1"/>
    <col min="9" max="9" width="11.28515625" bestFit="1" customWidth="1"/>
    <col min="10" max="10" width="22.42578125" bestFit="1" customWidth="1"/>
    <col min="11" max="11" width="14.5703125" customWidth="1"/>
    <col min="12" max="12" width="5.28515625" bestFit="1" customWidth="1"/>
    <col min="13" max="13" width="19.28515625" customWidth="1"/>
    <col min="14" max="14" width="5.28515625" bestFit="1" customWidth="1"/>
    <col min="15" max="15" width="20.7109375" customWidth="1"/>
    <col min="16" max="16" width="5.28515625" bestFit="1" customWidth="1"/>
    <col min="17" max="17" width="23.42578125" customWidth="1"/>
    <col min="18" max="18" width="23.42578125" hidden="1" customWidth="1"/>
    <col min="19" max="19" width="18.85546875" bestFit="1" customWidth="1"/>
    <col min="20" max="20" width="18.85546875" hidden="1" customWidth="1"/>
    <col min="21" max="21" width="20.42578125" bestFit="1" customWidth="1"/>
    <col min="22" max="22" width="20.42578125" hidden="1" customWidth="1"/>
    <col min="23" max="23" width="24" bestFit="1" customWidth="1"/>
    <col min="24" max="24" width="0" hidden="1" customWidth="1"/>
  </cols>
  <sheetData>
    <row r="1" spans="1:24" x14ac:dyDescent="0.25">
      <c r="A1" s="79" t="s">
        <v>382</v>
      </c>
      <c r="B1" s="58" t="s">
        <v>383</v>
      </c>
      <c r="C1" s="58" t="s">
        <v>931</v>
      </c>
      <c r="D1" s="58" t="s">
        <v>932</v>
      </c>
      <c r="E1" s="58" t="s">
        <v>183</v>
      </c>
      <c r="F1" s="59" t="s">
        <v>230</v>
      </c>
      <c r="G1" s="59" t="s">
        <v>189</v>
      </c>
      <c r="H1" s="59" t="s">
        <v>189</v>
      </c>
      <c r="I1" s="59" t="s">
        <v>233</v>
      </c>
      <c r="J1" s="59" t="s">
        <v>266</v>
      </c>
      <c r="K1" s="59" t="s">
        <v>270</v>
      </c>
      <c r="L1" s="59">
        <v>9</v>
      </c>
      <c r="M1" s="59" t="s">
        <v>277</v>
      </c>
      <c r="N1" s="59">
        <v>10</v>
      </c>
      <c r="O1" s="59" t="s">
        <v>280</v>
      </c>
      <c r="P1" s="60">
        <v>11</v>
      </c>
      <c r="Q1" s="60" t="s">
        <v>298</v>
      </c>
      <c r="R1" s="61">
        <v>12</v>
      </c>
      <c r="S1" s="62" t="s">
        <v>170</v>
      </c>
      <c r="T1" s="62">
        <v>13</v>
      </c>
      <c r="U1" s="62" t="s">
        <v>167</v>
      </c>
      <c r="V1" s="61">
        <v>14</v>
      </c>
      <c r="W1" s="63" t="s">
        <v>173</v>
      </c>
      <c r="X1">
        <v>15</v>
      </c>
    </row>
    <row r="2" spans="1:24" x14ac:dyDescent="0.25">
      <c r="A2" s="80">
        <v>1</v>
      </c>
      <c r="B2" s="50" t="s">
        <v>933</v>
      </c>
      <c r="C2" s="50" t="e">
        <f>VLOOKUP(B2,#REF!,2,FALSE)</f>
        <v>#REF!</v>
      </c>
      <c r="D2" s="50" t="e">
        <f>VLOOKUP(B2,#REF!,3,FALSE)</f>
        <v>#REF!</v>
      </c>
      <c r="E2" s="50"/>
      <c r="F2" s="50">
        <v>1</v>
      </c>
      <c r="G2" s="50">
        <v>1</v>
      </c>
      <c r="H2" s="50">
        <v>1</v>
      </c>
      <c r="I2" s="51">
        <f t="shared" ref="I2:I15" si="0">F2</f>
        <v>1</v>
      </c>
      <c r="J2" s="51">
        <f t="shared" ref="J2:J15" si="1">F2</f>
        <v>1</v>
      </c>
      <c r="K2" s="51">
        <f t="shared" ref="K2:K15" si="2">G2</f>
        <v>1</v>
      </c>
      <c r="L2" s="50" t="e">
        <f>VLOOKUP($B2,#REF!,mode!L$1,FALSE)</f>
        <v>#REF!</v>
      </c>
      <c r="M2" s="51">
        <f t="shared" ref="M2:M15" si="3">G2</f>
        <v>1</v>
      </c>
      <c r="N2" s="50" t="e">
        <f>VLOOKUP($B2,#REF!,mode!N$1,FALSE)</f>
        <v>#REF!</v>
      </c>
      <c r="O2" s="51">
        <f t="shared" ref="O2:O30" si="4">M2</f>
        <v>1</v>
      </c>
      <c r="P2" s="50" t="e">
        <f>VLOOKUP($B2,#REF!,mode!P$1,FALSE)</f>
        <v>#REF!</v>
      </c>
      <c r="Q2" s="52">
        <f t="shared" ref="Q2:Q15" si="5">G2</f>
        <v>1</v>
      </c>
      <c r="R2" s="50" t="e">
        <f>VLOOKUP($B2,#REF!,mode!R$1,FALSE)</f>
        <v>#REF!</v>
      </c>
      <c r="S2" s="53">
        <f t="shared" ref="S2:S15" si="6">G2</f>
        <v>1</v>
      </c>
      <c r="T2" s="50" t="e">
        <f>VLOOKUP($B2,#REF!,mode!T$1,FALSE)</f>
        <v>#REF!</v>
      </c>
      <c r="U2" s="53">
        <f t="shared" ref="U2:U15" si="7">I2</f>
        <v>1</v>
      </c>
      <c r="V2" s="50" t="e">
        <f>VLOOKUP($B2,#REF!,mode!V$1,FALSE)</f>
        <v>#REF!</v>
      </c>
      <c r="W2" s="64">
        <f>J2</f>
        <v>1</v>
      </c>
      <c r="X2" s="57" t="e">
        <f>VLOOKUP($B2,#REF!,mode!X$1,FALSE)</f>
        <v>#REF!</v>
      </c>
    </row>
    <row r="3" spans="1:24" x14ac:dyDescent="0.25">
      <c r="A3" s="80">
        <f>A2+1</f>
        <v>2</v>
      </c>
      <c r="B3" s="50" t="s">
        <v>934</v>
      </c>
      <c r="C3" s="50" t="e">
        <f>VLOOKUP(B3,#REF!,2,FALSE)</f>
        <v>#REF!</v>
      </c>
      <c r="D3" s="50" t="e">
        <f>VLOOKUP(B3,#REF!,3,FALSE)</f>
        <v>#REF!</v>
      </c>
      <c r="E3" s="50"/>
      <c r="F3" s="50">
        <v>1</v>
      </c>
      <c r="G3" s="50">
        <v>1</v>
      </c>
      <c r="H3" s="50">
        <v>1</v>
      </c>
      <c r="I3" s="51">
        <f t="shared" si="0"/>
        <v>1</v>
      </c>
      <c r="J3" s="51">
        <f t="shared" si="1"/>
        <v>1</v>
      </c>
      <c r="K3" s="51">
        <f t="shared" si="2"/>
        <v>1</v>
      </c>
      <c r="L3" s="50" t="e">
        <f>VLOOKUP($B3,#REF!,mode!L$1,FALSE)</f>
        <v>#REF!</v>
      </c>
      <c r="M3" s="51">
        <f t="shared" si="3"/>
        <v>1</v>
      </c>
      <c r="N3" s="50" t="e">
        <f>VLOOKUP($B3,#REF!,mode!N$1,FALSE)</f>
        <v>#REF!</v>
      </c>
      <c r="O3" s="51">
        <f t="shared" si="4"/>
        <v>1</v>
      </c>
      <c r="P3" s="50" t="e">
        <f>VLOOKUP($B3,#REF!,mode!P$1,FALSE)</f>
        <v>#REF!</v>
      </c>
      <c r="Q3" s="52">
        <f t="shared" si="5"/>
        <v>1</v>
      </c>
      <c r="R3" s="50" t="e">
        <f>VLOOKUP($B3,#REF!,mode!R$1,FALSE)</f>
        <v>#REF!</v>
      </c>
      <c r="S3" s="53">
        <f t="shared" si="6"/>
        <v>1</v>
      </c>
      <c r="T3" s="50" t="e">
        <f>VLOOKUP($B3,#REF!,mode!T$1,FALSE)</f>
        <v>#REF!</v>
      </c>
      <c r="U3" s="53">
        <f t="shared" si="7"/>
        <v>1</v>
      </c>
      <c r="V3" s="50" t="e">
        <f>VLOOKUP($B3,#REF!,mode!V$1,FALSE)</f>
        <v>#REF!</v>
      </c>
      <c r="W3" s="64">
        <f t="shared" ref="W3:W30" si="8">J3</f>
        <v>1</v>
      </c>
      <c r="X3" s="57" t="e">
        <f>VLOOKUP($B3,#REF!,mode!X$1,FALSE)</f>
        <v>#REF!</v>
      </c>
    </row>
    <row r="4" spans="1:24" x14ac:dyDescent="0.25">
      <c r="A4" s="80">
        <f>A3+1</f>
        <v>3</v>
      </c>
      <c r="B4" s="50" t="s">
        <v>935</v>
      </c>
      <c r="C4" s="50" t="e">
        <f>VLOOKUP(B4,#REF!,2,FALSE)</f>
        <v>#REF!</v>
      </c>
      <c r="D4" s="50" t="e">
        <f>VLOOKUP(B4,#REF!,3,FALSE)</f>
        <v>#REF!</v>
      </c>
      <c r="E4" s="50"/>
      <c r="F4" s="50">
        <v>1</v>
      </c>
      <c r="G4" s="50">
        <v>1</v>
      </c>
      <c r="H4" s="50">
        <v>1</v>
      </c>
      <c r="I4" s="51">
        <f t="shared" si="0"/>
        <v>1</v>
      </c>
      <c r="J4" s="51">
        <f t="shared" si="1"/>
        <v>1</v>
      </c>
      <c r="K4" s="51">
        <f t="shared" si="2"/>
        <v>1</v>
      </c>
      <c r="L4" s="50" t="e">
        <f>VLOOKUP($B4,#REF!,mode!L$1,FALSE)</f>
        <v>#REF!</v>
      </c>
      <c r="M4" s="51">
        <f t="shared" si="3"/>
        <v>1</v>
      </c>
      <c r="N4" s="50" t="e">
        <f>VLOOKUP($B4,#REF!,mode!N$1,FALSE)</f>
        <v>#REF!</v>
      </c>
      <c r="O4" s="51">
        <f t="shared" si="4"/>
        <v>1</v>
      </c>
      <c r="P4" s="50" t="e">
        <f>VLOOKUP($B4,#REF!,mode!P$1,FALSE)</f>
        <v>#REF!</v>
      </c>
      <c r="Q4" s="52">
        <f t="shared" si="5"/>
        <v>1</v>
      </c>
      <c r="R4" s="50" t="e">
        <f>VLOOKUP($B4,#REF!,mode!R$1,FALSE)</f>
        <v>#REF!</v>
      </c>
      <c r="S4" s="53">
        <f t="shared" si="6"/>
        <v>1</v>
      </c>
      <c r="T4" s="50" t="e">
        <f>VLOOKUP($B4,#REF!,mode!T$1,FALSE)</f>
        <v>#REF!</v>
      </c>
      <c r="U4" s="53">
        <f t="shared" si="7"/>
        <v>1</v>
      </c>
      <c r="V4" s="50" t="e">
        <f>VLOOKUP($B4,#REF!,mode!V$1,FALSE)</f>
        <v>#REF!</v>
      </c>
      <c r="W4" s="64">
        <f t="shared" si="8"/>
        <v>1</v>
      </c>
      <c r="X4" s="57" t="e">
        <f>VLOOKUP($B4,#REF!,mode!X$1,FALSE)</f>
        <v>#REF!</v>
      </c>
    </row>
    <row r="5" spans="1:24" x14ac:dyDescent="0.25">
      <c r="A5" s="80">
        <f>A4+1</f>
        <v>4</v>
      </c>
      <c r="B5" s="50" t="s">
        <v>936</v>
      </c>
      <c r="C5" s="50" t="e">
        <f>VLOOKUP(B5,#REF!,2,FALSE)</f>
        <v>#REF!</v>
      </c>
      <c r="D5" s="50" t="e">
        <f>VLOOKUP(B5,#REF!,3,FALSE)</f>
        <v>#REF!</v>
      </c>
      <c r="E5" s="50"/>
      <c r="F5" s="50">
        <v>1</v>
      </c>
      <c r="G5" s="50">
        <v>1</v>
      </c>
      <c r="H5" s="50">
        <v>1</v>
      </c>
      <c r="I5" s="51">
        <f t="shared" si="0"/>
        <v>1</v>
      </c>
      <c r="J5" s="51">
        <f t="shared" si="1"/>
        <v>1</v>
      </c>
      <c r="K5" s="51">
        <f t="shared" si="2"/>
        <v>1</v>
      </c>
      <c r="L5" s="50" t="e">
        <f>VLOOKUP($B5,#REF!,mode!L$1,FALSE)</f>
        <v>#REF!</v>
      </c>
      <c r="M5" s="51">
        <f t="shared" si="3"/>
        <v>1</v>
      </c>
      <c r="N5" s="50" t="e">
        <f>VLOOKUP($B5,#REF!,mode!N$1,FALSE)</f>
        <v>#REF!</v>
      </c>
      <c r="O5" s="51">
        <f t="shared" si="4"/>
        <v>1</v>
      </c>
      <c r="P5" s="50" t="e">
        <f>VLOOKUP($B5,#REF!,mode!P$1,FALSE)</f>
        <v>#REF!</v>
      </c>
      <c r="Q5" s="52">
        <f t="shared" si="5"/>
        <v>1</v>
      </c>
      <c r="R5" s="50" t="e">
        <f>VLOOKUP($B5,#REF!,mode!R$1,FALSE)</f>
        <v>#REF!</v>
      </c>
      <c r="S5" s="53">
        <f t="shared" si="6"/>
        <v>1</v>
      </c>
      <c r="T5" s="50" t="e">
        <f>VLOOKUP($B5,#REF!,mode!T$1,FALSE)</f>
        <v>#REF!</v>
      </c>
      <c r="U5" s="53">
        <f t="shared" si="7"/>
        <v>1</v>
      </c>
      <c r="V5" s="50" t="e">
        <f>VLOOKUP($B5,#REF!,mode!V$1,FALSE)</f>
        <v>#REF!</v>
      </c>
      <c r="W5" s="64">
        <f t="shared" si="8"/>
        <v>1</v>
      </c>
      <c r="X5" s="57" t="e">
        <f>VLOOKUP($B5,#REF!,mode!X$1,FALSE)</f>
        <v>#REF!</v>
      </c>
    </row>
    <row r="6" spans="1:24" x14ac:dyDescent="0.25">
      <c r="A6" s="80">
        <f>A5+1</f>
        <v>5</v>
      </c>
      <c r="B6" s="50" t="s">
        <v>937</v>
      </c>
      <c r="C6" s="50" t="e">
        <f>VLOOKUP(B6,#REF!,2,FALSE)</f>
        <v>#REF!</v>
      </c>
      <c r="D6" s="50" t="e">
        <f>VLOOKUP(B6,#REF!,3,FALSE)</f>
        <v>#REF!</v>
      </c>
      <c r="E6" s="50"/>
      <c r="F6" s="50">
        <v>1</v>
      </c>
      <c r="G6" s="50">
        <v>1</v>
      </c>
      <c r="H6" s="50">
        <v>1</v>
      </c>
      <c r="I6" s="51">
        <f t="shared" si="0"/>
        <v>1</v>
      </c>
      <c r="J6" s="51">
        <f t="shared" si="1"/>
        <v>1</v>
      </c>
      <c r="K6" s="51">
        <f t="shared" si="2"/>
        <v>1</v>
      </c>
      <c r="L6" s="50" t="e">
        <f>VLOOKUP($B6,#REF!,mode!L$1,FALSE)</f>
        <v>#REF!</v>
      </c>
      <c r="M6" s="51">
        <f t="shared" si="3"/>
        <v>1</v>
      </c>
      <c r="N6" s="50" t="e">
        <f>VLOOKUP($B6,#REF!,mode!N$1,FALSE)</f>
        <v>#REF!</v>
      </c>
      <c r="O6" s="51">
        <f t="shared" si="4"/>
        <v>1</v>
      </c>
      <c r="P6" s="50" t="e">
        <f>VLOOKUP($B6,#REF!,mode!P$1,FALSE)</f>
        <v>#REF!</v>
      </c>
      <c r="Q6" s="52">
        <f t="shared" si="5"/>
        <v>1</v>
      </c>
      <c r="R6" s="50" t="e">
        <f>VLOOKUP($B6,#REF!,mode!R$1,FALSE)</f>
        <v>#REF!</v>
      </c>
      <c r="S6" s="53">
        <f t="shared" si="6"/>
        <v>1</v>
      </c>
      <c r="T6" s="50" t="e">
        <f>VLOOKUP($B6,#REF!,mode!T$1,FALSE)</f>
        <v>#REF!</v>
      </c>
      <c r="U6" s="53">
        <f t="shared" si="7"/>
        <v>1</v>
      </c>
      <c r="V6" s="50" t="e">
        <f>VLOOKUP($B6,#REF!,mode!V$1,FALSE)</f>
        <v>#REF!</v>
      </c>
      <c r="W6" s="64">
        <f t="shared" si="8"/>
        <v>1</v>
      </c>
      <c r="X6" s="57" t="e">
        <f>VLOOKUP($B6,#REF!,mode!X$1,FALSE)</f>
        <v>#REF!</v>
      </c>
    </row>
    <row r="7" spans="1:24" x14ac:dyDescent="0.25">
      <c r="A7" s="80">
        <f t="shared" ref="A7:A30" si="9">A6+1</f>
        <v>6</v>
      </c>
      <c r="B7" s="50" t="s">
        <v>938</v>
      </c>
      <c r="C7" s="50" t="e">
        <f>VLOOKUP(B7,#REF!,2,FALSE)</f>
        <v>#REF!</v>
      </c>
      <c r="D7" s="50" t="e">
        <f>VLOOKUP(B7,#REF!,3,FALSE)</f>
        <v>#REF!</v>
      </c>
      <c r="E7" s="50"/>
      <c r="F7" s="50">
        <v>1</v>
      </c>
      <c r="G7" s="50">
        <v>1</v>
      </c>
      <c r="H7" s="50">
        <v>1</v>
      </c>
      <c r="I7" s="51">
        <f t="shared" si="0"/>
        <v>1</v>
      </c>
      <c r="J7" s="51">
        <f t="shared" si="1"/>
        <v>1</v>
      </c>
      <c r="K7" s="51">
        <f t="shared" si="2"/>
        <v>1</v>
      </c>
      <c r="L7" s="50" t="e">
        <f>VLOOKUP($B7,#REF!,mode!L$1,FALSE)</f>
        <v>#REF!</v>
      </c>
      <c r="M7" s="51">
        <f t="shared" si="3"/>
        <v>1</v>
      </c>
      <c r="N7" s="50" t="e">
        <f>VLOOKUP($B7,#REF!,mode!N$1,FALSE)</f>
        <v>#REF!</v>
      </c>
      <c r="O7" s="51">
        <f t="shared" si="4"/>
        <v>1</v>
      </c>
      <c r="P7" s="50" t="e">
        <f>VLOOKUP($B7,#REF!,mode!P$1,FALSE)</f>
        <v>#REF!</v>
      </c>
      <c r="Q7" s="52">
        <f t="shared" si="5"/>
        <v>1</v>
      </c>
      <c r="R7" s="50" t="e">
        <f>VLOOKUP($B7,#REF!,mode!R$1,FALSE)</f>
        <v>#REF!</v>
      </c>
      <c r="S7" s="53">
        <f t="shared" si="6"/>
        <v>1</v>
      </c>
      <c r="T7" s="50" t="e">
        <f>VLOOKUP($B7,#REF!,mode!T$1,FALSE)</f>
        <v>#REF!</v>
      </c>
      <c r="U7" s="53">
        <f t="shared" si="7"/>
        <v>1</v>
      </c>
      <c r="V7" s="50" t="e">
        <f>VLOOKUP($B7,#REF!,mode!V$1,FALSE)</f>
        <v>#REF!</v>
      </c>
      <c r="W7" s="64">
        <f t="shared" si="8"/>
        <v>1</v>
      </c>
      <c r="X7" s="57" t="e">
        <f>VLOOKUP($B7,#REF!,mode!X$1,FALSE)</f>
        <v>#REF!</v>
      </c>
    </row>
    <row r="8" spans="1:24" x14ac:dyDescent="0.25">
      <c r="A8" s="80">
        <f t="shared" si="9"/>
        <v>7</v>
      </c>
      <c r="B8" s="50" t="s">
        <v>939</v>
      </c>
      <c r="C8" s="50" t="e">
        <f>VLOOKUP(B8,#REF!,2,FALSE)</f>
        <v>#REF!</v>
      </c>
      <c r="D8" s="50" t="e">
        <f>VLOOKUP(B8,#REF!,3,FALSE)</f>
        <v>#REF!</v>
      </c>
      <c r="E8" s="50"/>
      <c r="F8" s="50">
        <v>1</v>
      </c>
      <c r="G8" s="50">
        <v>1</v>
      </c>
      <c r="H8" s="50">
        <v>1</v>
      </c>
      <c r="I8" s="51">
        <f t="shared" si="0"/>
        <v>1</v>
      </c>
      <c r="J8" s="51">
        <f t="shared" si="1"/>
        <v>1</v>
      </c>
      <c r="K8" s="51">
        <f t="shared" si="2"/>
        <v>1</v>
      </c>
      <c r="L8" s="50" t="e">
        <f>VLOOKUP($B8,#REF!,mode!L$1,FALSE)</f>
        <v>#REF!</v>
      </c>
      <c r="M8" s="51">
        <f t="shared" si="3"/>
        <v>1</v>
      </c>
      <c r="N8" s="50" t="e">
        <f>VLOOKUP($B8,#REF!,mode!N$1,FALSE)</f>
        <v>#REF!</v>
      </c>
      <c r="O8" s="51">
        <f t="shared" si="4"/>
        <v>1</v>
      </c>
      <c r="P8" s="50" t="e">
        <f>VLOOKUP($B8,#REF!,mode!P$1,FALSE)</f>
        <v>#REF!</v>
      </c>
      <c r="Q8" s="52">
        <f t="shared" si="5"/>
        <v>1</v>
      </c>
      <c r="R8" s="50" t="e">
        <f>VLOOKUP($B8,#REF!,mode!R$1,FALSE)</f>
        <v>#REF!</v>
      </c>
      <c r="S8" s="53">
        <f t="shared" si="6"/>
        <v>1</v>
      </c>
      <c r="T8" s="50" t="e">
        <f>VLOOKUP($B8,#REF!,mode!T$1,FALSE)</f>
        <v>#REF!</v>
      </c>
      <c r="U8" s="53">
        <f t="shared" si="7"/>
        <v>1</v>
      </c>
      <c r="V8" s="50" t="e">
        <f>VLOOKUP($B8,#REF!,mode!V$1,FALSE)</f>
        <v>#REF!</v>
      </c>
      <c r="W8" s="64">
        <f t="shared" si="8"/>
        <v>1</v>
      </c>
      <c r="X8" s="57" t="e">
        <f>VLOOKUP($B8,#REF!,mode!X$1,FALSE)</f>
        <v>#REF!</v>
      </c>
    </row>
    <row r="9" spans="1:24" x14ac:dyDescent="0.25">
      <c r="A9" s="80">
        <f t="shared" si="9"/>
        <v>8</v>
      </c>
      <c r="B9" s="50" t="s">
        <v>940</v>
      </c>
      <c r="C9" s="50" t="e">
        <f>VLOOKUP(B9,#REF!,2,FALSE)</f>
        <v>#REF!</v>
      </c>
      <c r="D9" s="50" t="e">
        <f>VLOOKUP(B9,#REF!,3,FALSE)</f>
        <v>#REF!</v>
      </c>
      <c r="E9" s="50"/>
      <c r="F9" s="50">
        <v>1</v>
      </c>
      <c r="G9" s="50">
        <v>1</v>
      </c>
      <c r="H9" s="50">
        <v>1</v>
      </c>
      <c r="I9" s="51">
        <f t="shared" si="0"/>
        <v>1</v>
      </c>
      <c r="J9" s="51">
        <f t="shared" si="1"/>
        <v>1</v>
      </c>
      <c r="K9" s="51">
        <f t="shared" si="2"/>
        <v>1</v>
      </c>
      <c r="L9" s="50" t="e">
        <f>VLOOKUP($B9,#REF!,mode!L$1,FALSE)</f>
        <v>#REF!</v>
      </c>
      <c r="M9" s="51">
        <f t="shared" si="3"/>
        <v>1</v>
      </c>
      <c r="N9" s="50" t="e">
        <f>VLOOKUP($B9,#REF!,mode!N$1,FALSE)</f>
        <v>#REF!</v>
      </c>
      <c r="O9" s="51">
        <f t="shared" si="4"/>
        <v>1</v>
      </c>
      <c r="P9" s="50" t="e">
        <f>VLOOKUP($B9,#REF!,mode!P$1,FALSE)</f>
        <v>#REF!</v>
      </c>
      <c r="Q9" s="52">
        <f t="shared" si="5"/>
        <v>1</v>
      </c>
      <c r="R9" s="50" t="e">
        <f>VLOOKUP($B9,#REF!,mode!R$1,FALSE)</f>
        <v>#REF!</v>
      </c>
      <c r="S9" s="53">
        <f t="shared" si="6"/>
        <v>1</v>
      </c>
      <c r="T9" s="50" t="e">
        <f>VLOOKUP($B9,#REF!,mode!T$1,FALSE)</f>
        <v>#REF!</v>
      </c>
      <c r="U9" s="53">
        <f t="shared" si="7"/>
        <v>1</v>
      </c>
      <c r="V9" s="50" t="e">
        <f>VLOOKUP($B9,#REF!,mode!V$1,FALSE)</f>
        <v>#REF!</v>
      </c>
      <c r="W9" s="64">
        <f t="shared" si="8"/>
        <v>1</v>
      </c>
      <c r="X9" s="57" t="e">
        <f>VLOOKUP($B9,#REF!,mode!X$1,FALSE)</f>
        <v>#REF!</v>
      </c>
    </row>
    <row r="10" spans="1:24" x14ac:dyDescent="0.25">
      <c r="A10" s="80">
        <f t="shared" si="9"/>
        <v>9</v>
      </c>
      <c r="B10" s="50" t="s">
        <v>941</v>
      </c>
      <c r="C10" s="50" t="e">
        <f>VLOOKUP(B10,#REF!,2,FALSE)</f>
        <v>#REF!</v>
      </c>
      <c r="D10" s="50" t="e">
        <f>VLOOKUP(B10,#REF!,3,FALSE)</f>
        <v>#REF!</v>
      </c>
      <c r="E10" s="50"/>
      <c r="F10" s="50">
        <v>1</v>
      </c>
      <c r="G10" s="50">
        <v>1</v>
      </c>
      <c r="H10" s="50">
        <v>1</v>
      </c>
      <c r="I10" s="51">
        <f t="shared" si="0"/>
        <v>1</v>
      </c>
      <c r="J10" s="51">
        <f t="shared" si="1"/>
        <v>1</v>
      </c>
      <c r="K10" s="51">
        <f t="shared" si="2"/>
        <v>1</v>
      </c>
      <c r="L10" s="50" t="e">
        <f>VLOOKUP($B10,#REF!,mode!L$1,FALSE)</f>
        <v>#REF!</v>
      </c>
      <c r="M10" s="51">
        <f t="shared" si="3"/>
        <v>1</v>
      </c>
      <c r="N10" s="50" t="e">
        <f>VLOOKUP($B10,#REF!,mode!N$1,FALSE)</f>
        <v>#REF!</v>
      </c>
      <c r="O10" s="51">
        <f t="shared" si="4"/>
        <v>1</v>
      </c>
      <c r="P10" s="50" t="e">
        <f>VLOOKUP($B10,#REF!,mode!P$1,FALSE)</f>
        <v>#REF!</v>
      </c>
      <c r="Q10" s="52">
        <f t="shared" si="5"/>
        <v>1</v>
      </c>
      <c r="R10" s="50" t="e">
        <f>VLOOKUP($B10,#REF!,mode!R$1,FALSE)</f>
        <v>#REF!</v>
      </c>
      <c r="S10" s="53">
        <f t="shared" si="6"/>
        <v>1</v>
      </c>
      <c r="T10" s="50" t="e">
        <f>VLOOKUP($B10,#REF!,mode!T$1,FALSE)</f>
        <v>#REF!</v>
      </c>
      <c r="U10" s="53">
        <f t="shared" si="7"/>
        <v>1</v>
      </c>
      <c r="V10" s="50" t="e">
        <f>VLOOKUP($B10,#REF!,mode!V$1,FALSE)</f>
        <v>#REF!</v>
      </c>
      <c r="W10" s="64">
        <f t="shared" si="8"/>
        <v>1</v>
      </c>
      <c r="X10" s="57" t="e">
        <f>VLOOKUP($B10,#REF!,mode!X$1,FALSE)</f>
        <v>#REF!</v>
      </c>
    </row>
    <row r="11" spans="1:24" x14ac:dyDescent="0.25">
      <c r="A11" s="80">
        <f t="shared" si="9"/>
        <v>10</v>
      </c>
      <c r="B11" s="50" t="s">
        <v>942</v>
      </c>
      <c r="C11" s="50" t="e">
        <f>VLOOKUP(B11,#REF!,2,FALSE)</f>
        <v>#REF!</v>
      </c>
      <c r="D11" s="50" t="e">
        <f>VLOOKUP(B11,#REF!,3,FALSE)</f>
        <v>#REF!</v>
      </c>
      <c r="E11" s="50"/>
      <c r="F11" s="50">
        <v>1</v>
      </c>
      <c r="G11" s="50">
        <v>1</v>
      </c>
      <c r="H11" s="50">
        <v>1</v>
      </c>
      <c r="I11" s="51">
        <f t="shared" si="0"/>
        <v>1</v>
      </c>
      <c r="J11" s="51">
        <f t="shared" si="1"/>
        <v>1</v>
      </c>
      <c r="K11" s="51">
        <f t="shared" si="2"/>
        <v>1</v>
      </c>
      <c r="L11" s="50" t="e">
        <f>VLOOKUP($B11,#REF!,mode!L$1,FALSE)</f>
        <v>#REF!</v>
      </c>
      <c r="M11" s="51">
        <f t="shared" si="3"/>
        <v>1</v>
      </c>
      <c r="N11" s="50" t="e">
        <f>VLOOKUP($B11,#REF!,mode!N$1,FALSE)</f>
        <v>#REF!</v>
      </c>
      <c r="O11" s="51">
        <f t="shared" si="4"/>
        <v>1</v>
      </c>
      <c r="P11" s="50" t="e">
        <f>VLOOKUP($B11,#REF!,mode!P$1,FALSE)</f>
        <v>#REF!</v>
      </c>
      <c r="Q11" s="52">
        <f t="shared" si="5"/>
        <v>1</v>
      </c>
      <c r="R11" s="50" t="e">
        <f>VLOOKUP($B11,#REF!,mode!R$1,FALSE)</f>
        <v>#REF!</v>
      </c>
      <c r="S11" s="53">
        <f t="shared" si="6"/>
        <v>1</v>
      </c>
      <c r="T11" s="50" t="e">
        <f>VLOOKUP($B11,#REF!,mode!T$1,FALSE)</f>
        <v>#REF!</v>
      </c>
      <c r="U11" s="53">
        <f t="shared" si="7"/>
        <v>1</v>
      </c>
      <c r="V11" s="50" t="e">
        <f>VLOOKUP($B11,#REF!,mode!V$1,FALSE)</f>
        <v>#REF!</v>
      </c>
      <c r="W11" s="64">
        <f t="shared" si="8"/>
        <v>1</v>
      </c>
      <c r="X11" s="57" t="e">
        <f>VLOOKUP($B11,#REF!,mode!X$1,FALSE)</f>
        <v>#REF!</v>
      </c>
    </row>
    <row r="12" spans="1:24" x14ac:dyDescent="0.25">
      <c r="A12" s="80">
        <f t="shared" si="9"/>
        <v>11</v>
      </c>
      <c r="B12" s="50" t="s">
        <v>943</v>
      </c>
      <c r="C12" s="50" t="e">
        <f>VLOOKUP(B12,#REF!,2,FALSE)</f>
        <v>#REF!</v>
      </c>
      <c r="D12" s="50" t="e">
        <f>VLOOKUP(B12,#REF!,3,FALSE)</f>
        <v>#REF!</v>
      </c>
      <c r="E12" s="50"/>
      <c r="F12" s="50">
        <v>1</v>
      </c>
      <c r="G12" s="50">
        <v>1</v>
      </c>
      <c r="H12" s="50">
        <v>1</v>
      </c>
      <c r="I12" s="51">
        <f t="shared" si="0"/>
        <v>1</v>
      </c>
      <c r="J12" s="51">
        <f t="shared" si="1"/>
        <v>1</v>
      </c>
      <c r="K12" s="51">
        <f t="shared" si="2"/>
        <v>1</v>
      </c>
      <c r="L12" s="50" t="e">
        <f>VLOOKUP($B12,#REF!,mode!L$1,FALSE)</f>
        <v>#REF!</v>
      </c>
      <c r="M12" s="51">
        <f t="shared" si="3"/>
        <v>1</v>
      </c>
      <c r="N12" s="50" t="e">
        <f>VLOOKUP($B12,#REF!,mode!N$1,FALSE)</f>
        <v>#REF!</v>
      </c>
      <c r="O12" s="51">
        <f t="shared" si="4"/>
        <v>1</v>
      </c>
      <c r="P12" s="50" t="e">
        <f>VLOOKUP($B12,#REF!,mode!P$1,FALSE)</f>
        <v>#REF!</v>
      </c>
      <c r="Q12" s="52">
        <f t="shared" si="5"/>
        <v>1</v>
      </c>
      <c r="R12" s="50" t="e">
        <f>VLOOKUP($B12,#REF!,mode!R$1,FALSE)</f>
        <v>#REF!</v>
      </c>
      <c r="S12" s="53">
        <f t="shared" si="6"/>
        <v>1</v>
      </c>
      <c r="T12" s="50" t="e">
        <f>VLOOKUP($B12,#REF!,mode!T$1,FALSE)</f>
        <v>#REF!</v>
      </c>
      <c r="U12" s="53">
        <f t="shared" si="7"/>
        <v>1</v>
      </c>
      <c r="V12" s="50" t="e">
        <f>VLOOKUP($B12,#REF!,mode!V$1,FALSE)</f>
        <v>#REF!</v>
      </c>
      <c r="W12" s="64">
        <f t="shared" si="8"/>
        <v>1</v>
      </c>
      <c r="X12" s="57" t="e">
        <f>VLOOKUP($B12,#REF!,mode!X$1,FALSE)</f>
        <v>#REF!</v>
      </c>
    </row>
    <row r="13" spans="1:24" x14ac:dyDescent="0.25">
      <c r="A13" s="80">
        <f t="shared" si="9"/>
        <v>12</v>
      </c>
      <c r="B13" s="50" t="s">
        <v>944</v>
      </c>
      <c r="C13" s="50" t="e">
        <f>VLOOKUP(B13,#REF!,2,FALSE)</f>
        <v>#REF!</v>
      </c>
      <c r="D13" s="50" t="e">
        <f>VLOOKUP(B13,#REF!,3,FALSE)</f>
        <v>#REF!</v>
      </c>
      <c r="E13" s="50"/>
      <c r="F13" s="50">
        <v>1</v>
      </c>
      <c r="G13" s="50">
        <v>1</v>
      </c>
      <c r="H13" s="50">
        <v>1</v>
      </c>
      <c r="I13" s="51">
        <f t="shared" si="0"/>
        <v>1</v>
      </c>
      <c r="J13" s="51">
        <f t="shared" si="1"/>
        <v>1</v>
      </c>
      <c r="K13" s="51">
        <f t="shared" si="2"/>
        <v>1</v>
      </c>
      <c r="L13" s="50" t="e">
        <f>VLOOKUP($B13,#REF!,mode!L$1,FALSE)</f>
        <v>#REF!</v>
      </c>
      <c r="M13" s="51">
        <f t="shared" si="3"/>
        <v>1</v>
      </c>
      <c r="N13" s="50" t="e">
        <f>VLOOKUP($B13,#REF!,mode!N$1,FALSE)</f>
        <v>#REF!</v>
      </c>
      <c r="O13" s="51">
        <f t="shared" si="4"/>
        <v>1</v>
      </c>
      <c r="P13" s="50" t="e">
        <f>VLOOKUP($B13,#REF!,mode!P$1,FALSE)</f>
        <v>#REF!</v>
      </c>
      <c r="Q13" s="52">
        <f t="shared" si="5"/>
        <v>1</v>
      </c>
      <c r="R13" s="50" t="e">
        <f>VLOOKUP($B13,#REF!,mode!R$1,FALSE)</f>
        <v>#REF!</v>
      </c>
      <c r="S13" s="53">
        <f t="shared" si="6"/>
        <v>1</v>
      </c>
      <c r="T13" s="50" t="e">
        <f>VLOOKUP($B13,#REF!,mode!T$1,FALSE)</f>
        <v>#REF!</v>
      </c>
      <c r="U13" s="53">
        <f t="shared" si="7"/>
        <v>1</v>
      </c>
      <c r="V13" s="50" t="e">
        <f>VLOOKUP($B13,#REF!,mode!V$1,FALSE)</f>
        <v>#REF!</v>
      </c>
      <c r="W13" s="64">
        <f t="shared" si="8"/>
        <v>1</v>
      </c>
      <c r="X13" s="57" t="e">
        <f>VLOOKUP($B13,#REF!,mode!X$1,FALSE)</f>
        <v>#REF!</v>
      </c>
    </row>
    <row r="14" spans="1:24" x14ac:dyDescent="0.25">
      <c r="A14" s="80">
        <f t="shared" si="9"/>
        <v>13</v>
      </c>
      <c r="B14" s="50" t="s">
        <v>945</v>
      </c>
      <c r="C14" s="50" t="e">
        <f>VLOOKUP(B14,#REF!,2,FALSE)</f>
        <v>#REF!</v>
      </c>
      <c r="D14" s="50" t="e">
        <f>VLOOKUP(B14,#REF!,3,FALSE)</f>
        <v>#REF!</v>
      </c>
      <c r="E14" s="50"/>
      <c r="F14" s="50">
        <v>1</v>
      </c>
      <c r="G14" s="50">
        <v>1</v>
      </c>
      <c r="H14" s="50">
        <v>1</v>
      </c>
      <c r="I14" s="51">
        <f t="shared" si="0"/>
        <v>1</v>
      </c>
      <c r="J14" s="51">
        <f t="shared" si="1"/>
        <v>1</v>
      </c>
      <c r="K14" s="51">
        <f t="shared" si="2"/>
        <v>1</v>
      </c>
      <c r="L14" s="50" t="e">
        <f>VLOOKUP($B14,#REF!,mode!L$1,FALSE)</f>
        <v>#REF!</v>
      </c>
      <c r="M14" s="51">
        <f t="shared" si="3"/>
        <v>1</v>
      </c>
      <c r="N14" s="50" t="e">
        <f>VLOOKUP($B14,#REF!,mode!N$1,FALSE)</f>
        <v>#REF!</v>
      </c>
      <c r="O14" s="51">
        <f t="shared" si="4"/>
        <v>1</v>
      </c>
      <c r="P14" s="50" t="e">
        <f>VLOOKUP($B14,#REF!,mode!P$1,FALSE)</f>
        <v>#REF!</v>
      </c>
      <c r="Q14" s="52">
        <f t="shared" si="5"/>
        <v>1</v>
      </c>
      <c r="R14" s="50" t="e">
        <f>VLOOKUP($B14,#REF!,mode!R$1,FALSE)</f>
        <v>#REF!</v>
      </c>
      <c r="S14" s="53">
        <f t="shared" si="6"/>
        <v>1</v>
      </c>
      <c r="T14" s="50" t="e">
        <f>VLOOKUP($B14,#REF!,mode!T$1,FALSE)</f>
        <v>#REF!</v>
      </c>
      <c r="U14" s="53">
        <f t="shared" si="7"/>
        <v>1</v>
      </c>
      <c r="V14" s="50" t="e">
        <f>VLOOKUP($B14,#REF!,mode!V$1,FALSE)</f>
        <v>#REF!</v>
      </c>
      <c r="W14" s="64">
        <f t="shared" si="8"/>
        <v>1</v>
      </c>
      <c r="X14" s="57" t="e">
        <f>VLOOKUP($B14,#REF!,mode!X$1,FALSE)</f>
        <v>#REF!</v>
      </c>
    </row>
    <row r="15" spans="1:24" x14ac:dyDescent="0.25">
      <c r="A15" s="80">
        <f t="shared" si="9"/>
        <v>14</v>
      </c>
      <c r="B15" s="50" t="s">
        <v>946</v>
      </c>
      <c r="C15" s="50" t="e">
        <f>VLOOKUP(B15,#REF!,2,FALSE)</f>
        <v>#REF!</v>
      </c>
      <c r="D15" s="50" t="e">
        <f>VLOOKUP(B15,#REF!,3,FALSE)</f>
        <v>#REF!</v>
      </c>
      <c r="E15" s="50"/>
      <c r="F15" s="50">
        <v>1</v>
      </c>
      <c r="G15" s="50">
        <v>1</v>
      </c>
      <c r="H15" s="50">
        <v>1</v>
      </c>
      <c r="I15" s="51">
        <f t="shared" si="0"/>
        <v>1</v>
      </c>
      <c r="J15" s="51">
        <f t="shared" si="1"/>
        <v>1</v>
      </c>
      <c r="K15" s="51">
        <f t="shared" si="2"/>
        <v>1</v>
      </c>
      <c r="L15" s="50" t="e">
        <f>VLOOKUP($B15,#REF!,mode!L$1,FALSE)</f>
        <v>#REF!</v>
      </c>
      <c r="M15" s="51">
        <f t="shared" si="3"/>
        <v>1</v>
      </c>
      <c r="N15" s="50" t="e">
        <f>VLOOKUP($B15,#REF!,mode!N$1,FALSE)</f>
        <v>#REF!</v>
      </c>
      <c r="O15" s="51">
        <f t="shared" si="4"/>
        <v>1</v>
      </c>
      <c r="P15" s="50" t="e">
        <f>VLOOKUP($B15,#REF!,mode!P$1,FALSE)</f>
        <v>#REF!</v>
      </c>
      <c r="Q15" s="52">
        <f t="shared" si="5"/>
        <v>1</v>
      </c>
      <c r="R15" s="50" t="e">
        <f>VLOOKUP($B15,#REF!,mode!R$1,FALSE)</f>
        <v>#REF!</v>
      </c>
      <c r="S15" s="53">
        <f t="shared" si="6"/>
        <v>1</v>
      </c>
      <c r="T15" s="50" t="e">
        <f>VLOOKUP($B15,#REF!,mode!T$1,FALSE)</f>
        <v>#REF!</v>
      </c>
      <c r="U15" s="53">
        <f t="shared" si="7"/>
        <v>1</v>
      </c>
      <c r="V15" s="50" t="e">
        <f>VLOOKUP($B15,#REF!,mode!V$1,FALSE)</f>
        <v>#REF!</v>
      </c>
      <c r="W15" s="64">
        <f t="shared" si="8"/>
        <v>1</v>
      </c>
      <c r="X15" s="57" t="e">
        <f>VLOOKUP($B15,#REF!,mode!X$1,FALSE)</f>
        <v>#REF!</v>
      </c>
    </row>
    <row r="16" spans="1:24" x14ac:dyDescent="0.25">
      <c r="A16" s="80">
        <f t="shared" si="9"/>
        <v>15</v>
      </c>
      <c r="B16" s="50" t="s">
        <v>947</v>
      </c>
      <c r="C16" s="50" t="e">
        <f>VLOOKUP(B16,#REF!,2,FALSE)</f>
        <v>#REF!</v>
      </c>
      <c r="D16" s="50" t="e">
        <f>VLOOKUP(B16,#REF!,3,FALSE)</f>
        <v>#REF!</v>
      </c>
      <c r="E16" s="50"/>
      <c r="F16" s="50">
        <v>1</v>
      </c>
      <c r="G16" s="50">
        <v>1</v>
      </c>
      <c r="H16" s="50">
        <v>1</v>
      </c>
      <c r="I16" s="51">
        <v>1</v>
      </c>
      <c r="J16" s="51">
        <v>1</v>
      </c>
      <c r="K16" s="51">
        <v>1</v>
      </c>
      <c r="L16" s="50" t="e">
        <f>VLOOKUP($B16,#REF!,mode!L$1,FALSE)</f>
        <v>#REF!</v>
      </c>
      <c r="M16" s="51">
        <v>1</v>
      </c>
      <c r="N16" s="50" t="e">
        <f>VLOOKUP($B16,#REF!,mode!N$1,FALSE)</f>
        <v>#REF!</v>
      </c>
      <c r="O16" s="51">
        <v>1</v>
      </c>
      <c r="P16" s="50" t="e">
        <f>VLOOKUP($B16,#REF!,mode!P$1,FALSE)</f>
        <v>#REF!</v>
      </c>
      <c r="Q16" s="52">
        <v>1</v>
      </c>
      <c r="R16" s="50" t="e">
        <f>VLOOKUP($B16,#REF!,mode!R$1,FALSE)</f>
        <v>#REF!</v>
      </c>
      <c r="S16" s="53">
        <v>1</v>
      </c>
      <c r="T16" s="50" t="e">
        <f>VLOOKUP($B16,#REF!,mode!T$1,FALSE)</f>
        <v>#REF!</v>
      </c>
      <c r="U16" s="53">
        <v>1</v>
      </c>
      <c r="V16" s="50" t="e">
        <f>VLOOKUP($B16,#REF!,mode!V$1,FALSE)</f>
        <v>#REF!</v>
      </c>
      <c r="W16" s="64">
        <v>1</v>
      </c>
      <c r="X16" s="57" t="e">
        <f>VLOOKUP($B16,#REF!,mode!X$1,FALSE)</f>
        <v>#REF!</v>
      </c>
    </row>
    <row r="17" spans="1:24" x14ac:dyDescent="0.25">
      <c r="A17" s="80">
        <f t="shared" si="9"/>
        <v>16</v>
      </c>
      <c r="B17" s="50" t="s">
        <v>948</v>
      </c>
      <c r="C17" s="50" t="e">
        <f>VLOOKUP(B17,#REF!,2,FALSE)</f>
        <v>#REF!</v>
      </c>
      <c r="D17" s="50" t="e">
        <f>VLOOKUP(B17,#REF!,3,FALSE)</f>
        <v>#REF!</v>
      </c>
      <c r="E17" s="50">
        <v>1</v>
      </c>
      <c r="F17" s="50"/>
      <c r="G17" s="50"/>
      <c r="H17" s="50"/>
      <c r="I17" s="51">
        <f>F17</f>
        <v>0</v>
      </c>
      <c r="J17" s="51">
        <v>1</v>
      </c>
      <c r="K17" s="51">
        <v>1</v>
      </c>
      <c r="L17" s="50" t="e">
        <f>VLOOKUP($B17,#REF!,mode!L$1,FALSE)</f>
        <v>#REF!</v>
      </c>
      <c r="M17" s="51">
        <v>1</v>
      </c>
      <c r="N17" s="50" t="e">
        <f>VLOOKUP($B17,#REF!,mode!N$1,FALSE)</f>
        <v>#REF!</v>
      </c>
      <c r="O17" s="51">
        <f t="shared" si="4"/>
        <v>1</v>
      </c>
      <c r="P17" s="50" t="e">
        <f>VLOOKUP($B17,#REF!,mode!P$1,FALSE)</f>
        <v>#REF!</v>
      </c>
      <c r="Q17" s="52"/>
      <c r="R17" s="50" t="e">
        <f>VLOOKUP($B17,#REF!,mode!R$1,FALSE)</f>
        <v>#REF!</v>
      </c>
      <c r="S17" s="53">
        <v>1</v>
      </c>
      <c r="T17" s="50" t="e">
        <f>VLOOKUP($B17,#REF!,mode!T$1,FALSE)</f>
        <v>#REF!</v>
      </c>
      <c r="U17" s="53">
        <v>1</v>
      </c>
      <c r="V17" s="50" t="e">
        <f>VLOOKUP($B17,#REF!,mode!V$1,FALSE)</f>
        <v>#REF!</v>
      </c>
      <c r="W17" s="64">
        <v>1</v>
      </c>
      <c r="X17" s="57" t="e">
        <f>VLOOKUP($B17,#REF!,mode!X$1,FALSE)</f>
        <v>#REF!</v>
      </c>
    </row>
    <row r="18" spans="1:24" x14ac:dyDescent="0.25">
      <c r="A18" s="80">
        <f t="shared" si="9"/>
        <v>17</v>
      </c>
      <c r="B18" s="50" t="s">
        <v>949</v>
      </c>
      <c r="C18" s="50" t="e">
        <f>VLOOKUP(B18,#REF!,2,FALSE)</f>
        <v>#REF!</v>
      </c>
      <c r="D18" s="50" t="e">
        <f>VLOOKUP(B18,#REF!,3,FALSE)</f>
        <v>#REF!</v>
      </c>
      <c r="E18" s="50">
        <v>1</v>
      </c>
      <c r="F18" s="50"/>
      <c r="G18" s="50"/>
      <c r="H18" s="50"/>
      <c r="I18" s="51">
        <f>F18</f>
        <v>0</v>
      </c>
      <c r="J18" s="51">
        <v>1</v>
      </c>
      <c r="K18" s="51">
        <v>1</v>
      </c>
      <c r="L18" s="50" t="e">
        <f>VLOOKUP($B18,#REF!,mode!L$1,FALSE)</f>
        <v>#REF!</v>
      </c>
      <c r="M18" s="51">
        <v>1</v>
      </c>
      <c r="N18" s="50" t="e">
        <f>VLOOKUP($B18,#REF!,mode!N$1,FALSE)</f>
        <v>#REF!</v>
      </c>
      <c r="O18" s="51">
        <f t="shared" si="4"/>
        <v>1</v>
      </c>
      <c r="P18" s="50" t="e">
        <f>VLOOKUP($B18,#REF!,mode!P$1,FALSE)</f>
        <v>#REF!</v>
      </c>
      <c r="Q18" s="52"/>
      <c r="R18" s="50" t="e">
        <f>VLOOKUP($B18,#REF!,mode!R$1,FALSE)</f>
        <v>#REF!</v>
      </c>
      <c r="S18" s="53">
        <v>1</v>
      </c>
      <c r="T18" s="50" t="e">
        <f>VLOOKUP($B18,#REF!,mode!T$1,FALSE)</f>
        <v>#REF!</v>
      </c>
      <c r="U18" s="53">
        <v>1</v>
      </c>
      <c r="V18" s="50" t="e">
        <f>VLOOKUP($B18,#REF!,mode!V$1,FALSE)</f>
        <v>#REF!</v>
      </c>
      <c r="W18" s="64">
        <v>1</v>
      </c>
      <c r="X18" s="57" t="e">
        <f>VLOOKUP($B18,#REF!,mode!X$1,FALSE)</f>
        <v>#REF!</v>
      </c>
    </row>
    <row r="19" spans="1:24" x14ac:dyDescent="0.25">
      <c r="A19" s="80">
        <f t="shared" si="9"/>
        <v>18</v>
      </c>
      <c r="B19" s="50" t="s">
        <v>950</v>
      </c>
      <c r="C19" s="50" t="e">
        <f>VLOOKUP(B19,#REF!,2,FALSE)</f>
        <v>#REF!</v>
      </c>
      <c r="D19" s="50" t="e">
        <f>VLOOKUP(B19,#REF!,3,FALSE)</f>
        <v>#REF!</v>
      </c>
      <c r="E19" s="50"/>
      <c r="F19" s="51"/>
      <c r="G19" s="51"/>
      <c r="H19" s="50"/>
      <c r="I19" s="51"/>
      <c r="J19" s="51"/>
      <c r="K19" s="51"/>
      <c r="L19" s="50" t="e">
        <f>VLOOKUP($B19,#REF!,mode!L$1,FALSE)</f>
        <v>#REF!</v>
      </c>
      <c r="M19" s="51"/>
      <c r="N19" s="50" t="e">
        <f>VLOOKUP($B19,#REF!,mode!N$1,FALSE)</f>
        <v>#REF!</v>
      </c>
      <c r="O19" s="51"/>
      <c r="P19" s="50" t="e">
        <f>VLOOKUP($B19,#REF!,mode!P$1,FALSE)</f>
        <v>#REF!</v>
      </c>
      <c r="Q19" s="52">
        <v>1</v>
      </c>
      <c r="R19" s="50" t="e">
        <f>VLOOKUP($B19,#REF!,mode!R$1,FALSE)</f>
        <v>#REF!</v>
      </c>
      <c r="S19" s="53"/>
      <c r="T19" s="50" t="e">
        <f>VLOOKUP($B19,#REF!,mode!T$1,FALSE)</f>
        <v>#REF!</v>
      </c>
      <c r="U19" s="53"/>
      <c r="V19" s="50" t="e">
        <f>VLOOKUP($B19,#REF!,mode!V$1,FALSE)</f>
        <v>#REF!</v>
      </c>
      <c r="W19" s="64"/>
      <c r="X19" s="57" t="e">
        <f>VLOOKUP($B19,#REF!,mode!X$1,FALSE)</f>
        <v>#REF!</v>
      </c>
    </row>
    <row r="20" spans="1:24" x14ac:dyDescent="0.25">
      <c r="A20" s="80">
        <f t="shared" si="9"/>
        <v>19</v>
      </c>
      <c r="B20" s="50" t="s">
        <v>951</v>
      </c>
      <c r="C20" s="50" t="e">
        <f>VLOOKUP(B20,#REF!,2,FALSE)</f>
        <v>#REF!</v>
      </c>
      <c r="D20" s="50" t="e">
        <f>VLOOKUP(B20,#REF!,3,FALSE)</f>
        <v>#REF!</v>
      </c>
      <c r="E20" s="50"/>
      <c r="F20" s="51"/>
      <c r="G20" s="51"/>
      <c r="H20" s="50"/>
      <c r="I20" s="51"/>
      <c r="J20" s="51"/>
      <c r="K20" s="51"/>
      <c r="L20" s="50" t="e">
        <f>VLOOKUP($B20,#REF!,mode!L$1,FALSE)</f>
        <v>#REF!</v>
      </c>
      <c r="M20" s="51"/>
      <c r="N20" s="50" t="e">
        <f>VLOOKUP($B20,#REF!,mode!N$1,FALSE)</f>
        <v>#REF!</v>
      </c>
      <c r="O20" s="51"/>
      <c r="P20" s="50" t="e">
        <f>VLOOKUP($B20,#REF!,mode!P$1,FALSE)</f>
        <v>#REF!</v>
      </c>
      <c r="Q20" s="52"/>
      <c r="R20" s="50" t="e">
        <f>VLOOKUP($B20,#REF!,mode!R$1,FALSE)</f>
        <v>#REF!</v>
      </c>
      <c r="S20" s="53"/>
      <c r="T20" s="50" t="e">
        <f>VLOOKUP($B20,#REF!,mode!T$1,FALSE)</f>
        <v>#REF!</v>
      </c>
      <c r="U20" s="53"/>
      <c r="V20" s="50" t="e">
        <f>VLOOKUP($B20,#REF!,mode!V$1,FALSE)</f>
        <v>#REF!</v>
      </c>
      <c r="W20" s="64"/>
      <c r="X20" s="57" t="e">
        <f>VLOOKUP($B20,#REF!,mode!X$1,FALSE)</f>
        <v>#REF!</v>
      </c>
    </row>
    <row r="21" spans="1:24" x14ac:dyDescent="0.25">
      <c r="A21" s="80">
        <f t="shared" si="9"/>
        <v>20</v>
      </c>
      <c r="B21" s="50" t="s">
        <v>952</v>
      </c>
      <c r="C21" s="50" t="e">
        <f>VLOOKUP(B21,#REF!,2,FALSE)</f>
        <v>#REF!</v>
      </c>
      <c r="D21" s="50" t="e">
        <f>VLOOKUP(B21,#REF!,3,FALSE)</f>
        <v>#REF!</v>
      </c>
      <c r="E21" s="50"/>
      <c r="F21" s="51"/>
      <c r="G21" s="51"/>
      <c r="H21" s="50"/>
      <c r="I21" s="51"/>
      <c r="J21" s="51"/>
      <c r="K21" s="51"/>
      <c r="L21" s="50" t="e">
        <f>VLOOKUP($B21,#REF!,mode!L$1,FALSE)</f>
        <v>#REF!</v>
      </c>
      <c r="M21" s="51"/>
      <c r="N21" s="50" t="e">
        <f>VLOOKUP($B21,#REF!,mode!N$1,FALSE)</f>
        <v>#REF!</v>
      </c>
      <c r="O21" s="51"/>
      <c r="P21" s="50" t="e">
        <f>VLOOKUP($B21,#REF!,mode!P$1,FALSE)</f>
        <v>#REF!</v>
      </c>
      <c r="Q21" s="52"/>
      <c r="R21" s="50" t="e">
        <f>VLOOKUP($B21,#REF!,mode!R$1,FALSE)</f>
        <v>#REF!</v>
      </c>
      <c r="S21" s="53"/>
      <c r="T21" s="50" t="e">
        <f>VLOOKUP($B21,#REF!,mode!T$1,FALSE)</f>
        <v>#REF!</v>
      </c>
      <c r="U21" s="53"/>
      <c r="V21" s="50" t="e">
        <f>VLOOKUP($B21,#REF!,mode!V$1,FALSE)</f>
        <v>#REF!</v>
      </c>
      <c r="W21" s="64"/>
      <c r="X21" s="57" t="e">
        <f>VLOOKUP($B21,#REF!,mode!X$1,FALSE)</f>
        <v>#REF!</v>
      </c>
    </row>
    <row r="22" spans="1:24" x14ac:dyDescent="0.25">
      <c r="A22" s="80">
        <f t="shared" si="9"/>
        <v>21</v>
      </c>
      <c r="B22" s="50" t="s">
        <v>953</v>
      </c>
      <c r="C22" s="50" t="e">
        <f>VLOOKUP(B22,#REF!,2,FALSE)</f>
        <v>#REF!</v>
      </c>
      <c r="D22" s="50" t="e">
        <f>VLOOKUP(B22,#REF!,3,FALSE)</f>
        <v>#REF!</v>
      </c>
      <c r="E22" s="50"/>
      <c r="F22" s="51"/>
      <c r="G22" s="51"/>
      <c r="H22" s="50"/>
      <c r="I22" s="51"/>
      <c r="J22" s="51"/>
      <c r="K22" s="51"/>
      <c r="L22" s="50" t="e">
        <f>VLOOKUP($B22,#REF!,mode!L$1,FALSE)</f>
        <v>#REF!</v>
      </c>
      <c r="M22" s="51"/>
      <c r="N22" s="50" t="e">
        <f>VLOOKUP($B22,#REF!,mode!N$1,FALSE)</f>
        <v>#REF!</v>
      </c>
      <c r="O22" s="51"/>
      <c r="P22" s="50" t="e">
        <f>VLOOKUP($B22,#REF!,mode!P$1,FALSE)</f>
        <v>#REF!</v>
      </c>
      <c r="Q22" s="52">
        <v>1</v>
      </c>
      <c r="R22" s="50" t="e">
        <f>VLOOKUP($B22,#REF!,mode!R$1,FALSE)</f>
        <v>#REF!</v>
      </c>
      <c r="S22" s="53"/>
      <c r="T22" s="50" t="e">
        <f>VLOOKUP($B22,#REF!,mode!T$1,FALSE)</f>
        <v>#REF!</v>
      </c>
      <c r="U22" s="53"/>
      <c r="V22" s="50" t="e">
        <f>VLOOKUP($B22,#REF!,mode!V$1,FALSE)</f>
        <v>#REF!</v>
      </c>
      <c r="W22" s="64"/>
      <c r="X22" s="57" t="e">
        <f>VLOOKUP($B22,#REF!,mode!X$1,FALSE)</f>
        <v>#REF!</v>
      </c>
    </row>
    <row r="23" spans="1:24" ht="15.75" thickBot="1" x14ac:dyDescent="0.3">
      <c r="A23" s="81">
        <f t="shared" si="9"/>
        <v>22</v>
      </c>
      <c r="B23" s="54" t="s">
        <v>954</v>
      </c>
      <c r="C23" s="54" t="e">
        <f>VLOOKUP(B23,#REF!,2,FALSE)</f>
        <v>#REF!</v>
      </c>
      <c r="D23" s="54" t="e">
        <f>VLOOKUP(B23,#REF!,3,FALSE)</f>
        <v>#REF!</v>
      </c>
      <c r="E23" s="54"/>
      <c r="F23" s="55"/>
      <c r="G23" s="55"/>
      <c r="H23" s="54"/>
      <c r="I23" s="55"/>
      <c r="J23" s="55"/>
      <c r="K23" s="55"/>
      <c r="L23" s="54" t="e">
        <f>VLOOKUP($B23,#REF!,mode!L$1,FALSE)</f>
        <v>#REF!</v>
      </c>
      <c r="M23" s="55"/>
      <c r="N23" s="54" t="e">
        <f>VLOOKUP($B23,#REF!,mode!N$1,FALSE)</f>
        <v>#REF!</v>
      </c>
      <c r="O23" s="55"/>
      <c r="P23" s="54" t="e">
        <f>VLOOKUP($B23,#REF!,mode!P$1,FALSE)</f>
        <v>#REF!</v>
      </c>
      <c r="Q23" s="56">
        <v>1</v>
      </c>
      <c r="R23" s="54" t="e">
        <f>VLOOKUP($B23,#REF!,mode!R$1,FALSE)</f>
        <v>#REF!</v>
      </c>
      <c r="S23" s="66"/>
      <c r="T23" s="54" t="e">
        <f>VLOOKUP($B23,#REF!,mode!T$1,FALSE)</f>
        <v>#REF!</v>
      </c>
      <c r="U23" s="66"/>
      <c r="V23" s="54" t="e">
        <f>VLOOKUP($B23,#REF!,mode!V$1,FALSE)</f>
        <v>#REF!</v>
      </c>
      <c r="W23" s="65"/>
      <c r="X23" s="57" t="e">
        <f>VLOOKUP($B23,#REF!,mode!X$1,FALSE)</f>
        <v>#REF!</v>
      </c>
    </row>
    <row r="24" spans="1:24" x14ac:dyDescent="0.25">
      <c r="A24" s="82">
        <f t="shared" si="9"/>
        <v>23</v>
      </c>
      <c r="B24" s="67" t="s">
        <v>955</v>
      </c>
      <c r="C24" s="67" t="e">
        <f>VLOOKUP(B24,#REF!,2,FALSE)</f>
        <v>#REF!</v>
      </c>
      <c r="D24" s="67" t="e">
        <f>VLOOKUP(B24,#REF!,3,FALSE)</f>
        <v>#REF!</v>
      </c>
      <c r="E24" s="67"/>
      <c r="F24" s="67">
        <v>1</v>
      </c>
      <c r="G24" s="67">
        <v>1</v>
      </c>
      <c r="H24" s="67">
        <v>1</v>
      </c>
      <c r="I24" s="68">
        <f t="shared" ref="I24:I31" si="10">F24</f>
        <v>1</v>
      </c>
      <c r="J24" s="68">
        <f t="shared" ref="J24:J31" si="11">F24</f>
        <v>1</v>
      </c>
      <c r="K24" s="68">
        <f t="shared" ref="K24:K31" si="12">G24</f>
        <v>1</v>
      </c>
      <c r="L24" s="67" t="e">
        <f>VLOOKUP($B24,#REF!,mode!L$1,FALSE)</f>
        <v>#REF!</v>
      </c>
      <c r="M24" s="68">
        <f t="shared" ref="M24:M31" si="13">G24</f>
        <v>1</v>
      </c>
      <c r="N24" s="67" t="e">
        <f>VLOOKUP($B24,#REF!,mode!N$1,FALSE)</f>
        <v>#REF!</v>
      </c>
      <c r="O24" s="68">
        <f>M24</f>
        <v>1</v>
      </c>
      <c r="P24" s="67" t="e">
        <f>VLOOKUP($B24,#REF!,mode!P$1,FALSE)</f>
        <v>#REF!</v>
      </c>
      <c r="Q24" s="69">
        <f t="shared" ref="Q24:Q31" si="14">G24</f>
        <v>1</v>
      </c>
      <c r="R24" s="67" t="e">
        <f>VLOOKUP($B24,#REF!,mode!R$1,FALSE)</f>
        <v>#REF!</v>
      </c>
      <c r="S24" s="70">
        <f>G24</f>
        <v>1</v>
      </c>
      <c r="T24" s="67" t="e">
        <f>VLOOKUP($B24,#REF!,mode!T$1,FALSE)</f>
        <v>#REF!</v>
      </c>
      <c r="U24" s="70">
        <f>I24</f>
        <v>1</v>
      </c>
      <c r="V24" s="67" t="e">
        <f>VLOOKUP($B24,#REF!,mode!V$1,FALSE)</f>
        <v>#REF!</v>
      </c>
      <c r="W24" s="71">
        <f>J24</f>
        <v>1</v>
      </c>
      <c r="X24" s="57" t="e">
        <f>VLOOKUP($B24,#REF!,mode!X$1,FALSE)</f>
        <v>#REF!</v>
      </c>
    </row>
    <row r="25" spans="1:24" x14ac:dyDescent="0.25">
      <c r="A25" s="80">
        <f t="shared" si="9"/>
        <v>24</v>
      </c>
      <c r="B25" s="50" t="s">
        <v>956</v>
      </c>
      <c r="C25" s="50" t="e">
        <f>VLOOKUP(B25,#REF!,2,FALSE)</f>
        <v>#REF!</v>
      </c>
      <c r="D25" s="50" t="e">
        <f>VLOOKUP(B25,#REF!,3,FALSE)</f>
        <v>#REF!</v>
      </c>
      <c r="E25" s="50"/>
      <c r="F25" s="50"/>
      <c r="G25" s="50">
        <v>1</v>
      </c>
      <c r="H25" s="50"/>
      <c r="I25" s="51">
        <f t="shared" si="10"/>
        <v>0</v>
      </c>
      <c r="J25" s="51">
        <f t="shared" si="11"/>
        <v>0</v>
      </c>
      <c r="K25" s="51">
        <f t="shared" si="12"/>
        <v>1</v>
      </c>
      <c r="L25" s="50" t="e">
        <f>VLOOKUP($B25,#REF!,mode!L$1,FALSE)</f>
        <v>#REF!</v>
      </c>
      <c r="M25" s="51">
        <f t="shared" si="13"/>
        <v>1</v>
      </c>
      <c r="N25" s="50" t="e">
        <f>VLOOKUP($B25,#REF!,mode!N$1,FALSE)</f>
        <v>#REF!</v>
      </c>
      <c r="O25" s="51">
        <f t="shared" si="4"/>
        <v>1</v>
      </c>
      <c r="P25" s="50" t="e">
        <f>VLOOKUP($B25,#REF!,mode!P$1,FALSE)</f>
        <v>#REF!</v>
      </c>
      <c r="Q25" s="52">
        <f t="shared" si="14"/>
        <v>1</v>
      </c>
      <c r="R25" s="50" t="e">
        <f>VLOOKUP($B25,#REF!,mode!R$1,FALSE)</f>
        <v>#REF!</v>
      </c>
      <c r="S25" s="53"/>
      <c r="T25" s="50" t="e">
        <f>VLOOKUP($B25,#REF!,mode!T$1,FALSE)</f>
        <v>#REF!</v>
      </c>
      <c r="U25" s="53"/>
      <c r="V25" s="50" t="e">
        <f>VLOOKUP($B25,#REF!,mode!V$1,FALSE)</f>
        <v>#REF!</v>
      </c>
      <c r="W25" s="64"/>
      <c r="X25" s="57" t="e">
        <f>VLOOKUP($B25,#REF!,mode!X$1,FALSE)</f>
        <v>#REF!</v>
      </c>
    </row>
    <row r="26" spans="1:24" x14ac:dyDescent="0.25">
      <c r="A26" s="80">
        <f t="shared" si="9"/>
        <v>25</v>
      </c>
      <c r="B26" s="50" t="s">
        <v>957</v>
      </c>
      <c r="C26" s="50" t="e">
        <f>VLOOKUP(B26,#REF!,2,FALSE)</f>
        <v>#REF!</v>
      </c>
      <c r="D26" s="50" t="e">
        <f>VLOOKUP(B26,#REF!,3,FALSE)</f>
        <v>#REF!</v>
      </c>
      <c r="E26" s="50"/>
      <c r="F26" s="50"/>
      <c r="G26" s="50"/>
      <c r="H26" s="50">
        <v>1</v>
      </c>
      <c r="I26" s="51">
        <f t="shared" si="10"/>
        <v>0</v>
      </c>
      <c r="J26" s="51">
        <f t="shared" si="11"/>
        <v>0</v>
      </c>
      <c r="K26" s="51">
        <f t="shared" si="12"/>
        <v>0</v>
      </c>
      <c r="L26" s="50" t="e">
        <f>VLOOKUP($B26,#REF!,mode!L$1,FALSE)</f>
        <v>#REF!</v>
      </c>
      <c r="M26" s="51">
        <f t="shared" si="13"/>
        <v>0</v>
      </c>
      <c r="N26" s="50" t="e">
        <f>VLOOKUP($B26,#REF!,mode!N$1,FALSE)</f>
        <v>#REF!</v>
      </c>
      <c r="O26" s="51">
        <f t="shared" si="4"/>
        <v>0</v>
      </c>
      <c r="P26" s="50" t="e">
        <f>VLOOKUP($B26,#REF!,mode!P$1,FALSE)</f>
        <v>#REF!</v>
      </c>
      <c r="Q26" s="52">
        <f t="shared" si="14"/>
        <v>0</v>
      </c>
      <c r="R26" s="50" t="e">
        <f>VLOOKUP($B26,#REF!,mode!R$1,FALSE)</f>
        <v>#REF!</v>
      </c>
      <c r="S26" s="53">
        <v>1</v>
      </c>
      <c r="T26" s="50" t="e">
        <f>VLOOKUP($B26,#REF!,mode!T$1,FALSE)</f>
        <v>#REF!</v>
      </c>
      <c r="U26" s="53">
        <v>1</v>
      </c>
      <c r="V26" s="50" t="e">
        <f>VLOOKUP($B26,#REF!,mode!V$1,FALSE)</f>
        <v>#REF!</v>
      </c>
      <c r="W26" s="64">
        <v>1</v>
      </c>
      <c r="X26" s="57" t="e">
        <f>VLOOKUP($B26,#REF!,mode!X$1,FALSE)</f>
        <v>#REF!</v>
      </c>
    </row>
    <row r="27" spans="1:24" x14ac:dyDescent="0.25">
      <c r="A27" s="80">
        <f t="shared" si="9"/>
        <v>26</v>
      </c>
      <c r="B27" s="50" t="s">
        <v>958</v>
      </c>
      <c r="C27" s="50" t="e">
        <f>VLOOKUP(B27,#REF!,2,FALSE)</f>
        <v>#REF!</v>
      </c>
      <c r="D27" s="50" t="e">
        <f>VLOOKUP(B27,#REF!,3,FALSE)</f>
        <v>#REF!</v>
      </c>
      <c r="E27" s="50"/>
      <c r="F27" s="50"/>
      <c r="G27" s="50">
        <v>1</v>
      </c>
      <c r="H27" s="50"/>
      <c r="I27" s="51">
        <f t="shared" si="10"/>
        <v>0</v>
      </c>
      <c r="J27" s="51">
        <f t="shared" si="11"/>
        <v>0</v>
      </c>
      <c r="K27" s="51">
        <f t="shared" si="12"/>
        <v>1</v>
      </c>
      <c r="L27" s="50" t="e">
        <f>VLOOKUP($B27,#REF!,mode!L$1,FALSE)</f>
        <v>#REF!</v>
      </c>
      <c r="M27" s="51">
        <f t="shared" si="13"/>
        <v>1</v>
      </c>
      <c r="N27" s="50" t="e">
        <f>VLOOKUP($B27,#REF!,mode!N$1,FALSE)</f>
        <v>#REF!</v>
      </c>
      <c r="O27" s="51">
        <f t="shared" si="4"/>
        <v>1</v>
      </c>
      <c r="P27" s="50" t="e">
        <f>VLOOKUP($B27,#REF!,mode!P$1,FALSE)</f>
        <v>#REF!</v>
      </c>
      <c r="Q27" s="52">
        <f t="shared" si="14"/>
        <v>1</v>
      </c>
      <c r="R27" s="50" t="e">
        <f>VLOOKUP($B27,#REF!,mode!R$1,FALSE)</f>
        <v>#REF!</v>
      </c>
      <c r="S27" s="53"/>
      <c r="T27" s="50" t="e">
        <f>VLOOKUP($B27,#REF!,mode!T$1,FALSE)</f>
        <v>#REF!</v>
      </c>
      <c r="U27" s="53"/>
      <c r="V27" s="50" t="e">
        <f>VLOOKUP($B27,#REF!,mode!V$1,FALSE)</f>
        <v>#REF!</v>
      </c>
      <c r="W27" s="64"/>
      <c r="X27" s="57" t="e">
        <f>VLOOKUP($B27,#REF!,mode!X$1,FALSE)</f>
        <v>#REF!</v>
      </c>
    </row>
    <row r="28" spans="1:24" x14ac:dyDescent="0.25">
      <c r="A28" s="80">
        <f t="shared" si="9"/>
        <v>27</v>
      </c>
      <c r="B28" s="50" t="s">
        <v>959</v>
      </c>
      <c r="C28" s="50" t="e">
        <f>VLOOKUP(B28,#REF!,2,FALSE)</f>
        <v>#REF!</v>
      </c>
      <c r="D28" s="50" t="e">
        <f>VLOOKUP(B28,#REF!,3,FALSE)</f>
        <v>#REF!</v>
      </c>
      <c r="E28" s="50"/>
      <c r="F28" s="50"/>
      <c r="G28" s="50">
        <v>1</v>
      </c>
      <c r="H28" s="50"/>
      <c r="I28" s="51">
        <f t="shared" si="10"/>
        <v>0</v>
      </c>
      <c r="J28" s="51">
        <f t="shared" si="11"/>
        <v>0</v>
      </c>
      <c r="K28" s="51">
        <f t="shared" si="12"/>
        <v>1</v>
      </c>
      <c r="L28" s="50" t="e">
        <f>VLOOKUP($B28,#REF!,mode!L$1,FALSE)</f>
        <v>#REF!</v>
      </c>
      <c r="M28" s="51">
        <f t="shared" si="13"/>
        <v>1</v>
      </c>
      <c r="N28" s="50" t="e">
        <f>VLOOKUP($B28,#REF!,mode!N$1,FALSE)</f>
        <v>#REF!</v>
      </c>
      <c r="O28" s="51">
        <f t="shared" si="4"/>
        <v>1</v>
      </c>
      <c r="P28" s="50" t="e">
        <f>VLOOKUP($B28,#REF!,mode!P$1,FALSE)</f>
        <v>#REF!</v>
      </c>
      <c r="Q28" s="52">
        <f t="shared" si="14"/>
        <v>1</v>
      </c>
      <c r="R28" s="50" t="e">
        <f>VLOOKUP($B28,#REF!,mode!R$1,FALSE)</f>
        <v>#REF!</v>
      </c>
      <c r="S28" s="53"/>
      <c r="T28" s="50" t="e">
        <f>VLOOKUP($B28,#REF!,mode!T$1,FALSE)</f>
        <v>#REF!</v>
      </c>
      <c r="U28" s="53"/>
      <c r="V28" s="50" t="e">
        <f>VLOOKUP($B28,#REF!,mode!V$1,FALSE)</f>
        <v>#REF!</v>
      </c>
      <c r="W28" s="64"/>
      <c r="X28" s="57" t="e">
        <f>VLOOKUP($B28,#REF!,mode!X$1,FALSE)</f>
        <v>#REF!</v>
      </c>
    </row>
    <row r="29" spans="1:24" x14ac:dyDescent="0.25">
      <c r="A29" s="80">
        <f t="shared" si="9"/>
        <v>28</v>
      </c>
      <c r="B29" s="50" t="s">
        <v>960</v>
      </c>
      <c r="C29" s="50" t="e">
        <f>VLOOKUP(B29,#REF!,2,FALSE)</f>
        <v>#REF!</v>
      </c>
      <c r="D29" s="50" t="e">
        <f>VLOOKUP(B29,#REF!,3,FALSE)</f>
        <v>#REF!</v>
      </c>
      <c r="E29" s="50"/>
      <c r="F29" s="50"/>
      <c r="G29" s="50">
        <v>1</v>
      </c>
      <c r="H29" s="50"/>
      <c r="I29" s="51">
        <f t="shared" si="10"/>
        <v>0</v>
      </c>
      <c r="J29" s="51">
        <f t="shared" si="11"/>
        <v>0</v>
      </c>
      <c r="K29" s="51">
        <f t="shared" si="12"/>
        <v>1</v>
      </c>
      <c r="L29" s="50" t="e">
        <f>VLOOKUP($B29,#REF!,mode!L$1,FALSE)</f>
        <v>#REF!</v>
      </c>
      <c r="M29" s="51">
        <f t="shared" si="13"/>
        <v>1</v>
      </c>
      <c r="N29" s="50" t="e">
        <f>VLOOKUP($B29,#REF!,mode!N$1,FALSE)</f>
        <v>#REF!</v>
      </c>
      <c r="O29" s="51">
        <f t="shared" si="4"/>
        <v>1</v>
      </c>
      <c r="P29" s="50" t="e">
        <f>VLOOKUP($B29,#REF!,mode!P$1,FALSE)</f>
        <v>#REF!</v>
      </c>
      <c r="Q29" s="52">
        <f t="shared" si="14"/>
        <v>1</v>
      </c>
      <c r="R29" s="50" t="e">
        <f>VLOOKUP($B29,#REF!,mode!R$1,FALSE)</f>
        <v>#REF!</v>
      </c>
      <c r="S29" s="53"/>
      <c r="T29" s="50" t="e">
        <f>VLOOKUP($B29,#REF!,mode!T$1,FALSE)</f>
        <v>#REF!</v>
      </c>
      <c r="U29" s="53"/>
      <c r="V29" s="50" t="e">
        <f>VLOOKUP($B29,#REF!,mode!V$1,FALSE)</f>
        <v>#REF!</v>
      </c>
      <c r="W29" s="64"/>
      <c r="X29" s="57" t="e">
        <f>VLOOKUP($B29,#REF!,mode!X$1,FALSE)</f>
        <v>#REF!</v>
      </c>
    </row>
    <row r="30" spans="1:24" x14ac:dyDescent="0.25">
      <c r="A30" s="80">
        <f t="shared" si="9"/>
        <v>29</v>
      </c>
      <c r="B30" s="50" t="s">
        <v>961</v>
      </c>
      <c r="C30" s="50" t="e">
        <f>VLOOKUP(B30,#REF!,2,FALSE)</f>
        <v>#REF!</v>
      </c>
      <c r="D30" s="50" t="e">
        <f>VLOOKUP(B30,#REF!,3,FALSE)</f>
        <v>#REF!</v>
      </c>
      <c r="E30" s="50"/>
      <c r="F30" s="50">
        <v>1</v>
      </c>
      <c r="G30" s="50">
        <v>1</v>
      </c>
      <c r="H30" s="50">
        <v>1</v>
      </c>
      <c r="I30" s="51">
        <f t="shared" si="10"/>
        <v>1</v>
      </c>
      <c r="J30" s="51">
        <f t="shared" si="11"/>
        <v>1</v>
      </c>
      <c r="K30" s="51">
        <f t="shared" si="12"/>
        <v>1</v>
      </c>
      <c r="L30" s="50" t="e">
        <f>VLOOKUP($B30,#REF!,mode!L$1,FALSE)</f>
        <v>#REF!</v>
      </c>
      <c r="M30" s="51">
        <f t="shared" si="13"/>
        <v>1</v>
      </c>
      <c r="N30" s="50" t="e">
        <f>VLOOKUP($B30,#REF!,mode!N$1,FALSE)</f>
        <v>#REF!</v>
      </c>
      <c r="O30" s="51">
        <f t="shared" si="4"/>
        <v>1</v>
      </c>
      <c r="P30" s="50" t="e">
        <f>VLOOKUP($B30,#REF!,mode!P$1,FALSE)</f>
        <v>#REF!</v>
      </c>
      <c r="Q30" s="52">
        <f t="shared" si="14"/>
        <v>1</v>
      </c>
      <c r="R30" s="50" t="e">
        <f>VLOOKUP($B30,#REF!,mode!R$1,FALSE)</f>
        <v>#REF!</v>
      </c>
      <c r="S30" s="53">
        <f>G30</f>
        <v>1</v>
      </c>
      <c r="T30" s="50" t="e">
        <f>VLOOKUP($B30,#REF!,mode!T$1,FALSE)</f>
        <v>#REF!</v>
      </c>
      <c r="U30" s="53">
        <f>I30</f>
        <v>1</v>
      </c>
      <c r="V30" s="50" t="e">
        <f>VLOOKUP($B30,#REF!,mode!V$1,FALSE)</f>
        <v>#REF!</v>
      </c>
      <c r="W30" s="64">
        <f t="shared" si="8"/>
        <v>1</v>
      </c>
      <c r="X30" s="57" t="e">
        <f>VLOOKUP($B30,#REF!,mode!X$1,FALSE)</f>
        <v>#REF!</v>
      </c>
    </row>
    <row r="31" spans="1:24" ht="15.75" thickBot="1" x14ac:dyDescent="0.3">
      <c r="A31" s="81">
        <v>998</v>
      </c>
      <c r="B31" s="54" t="s">
        <v>393</v>
      </c>
      <c r="C31" s="54" t="e">
        <f>VLOOKUP(B31,#REF!,2,FALSE)</f>
        <v>#REF!</v>
      </c>
      <c r="D31" s="54" t="e">
        <f>VLOOKUP(B31,#REF!,3,FALSE)</f>
        <v>#REF!</v>
      </c>
      <c r="E31" s="54"/>
      <c r="F31" s="54">
        <v>1</v>
      </c>
      <c r="G31" s="54">
        <v>1</v>
      </c>
      <c r="H31" s="54">
        <v>1</v>
      </c>
      <c r="I31" s="55">
        <f t="shared" si="10"/>
        <v>1</v>
      </c>
      <c r="J31" s="55">
        <f t="shared" si="11"/>
        <v>1</v>
      </c>
      <c r="K31" s="55">
        <f t="shared" si="12"/>
        <v>1</v>
      </c>
      <c r="L31" s="54" t="e">
        <f>VLOOKUP($B31,#REF!,mode!L$1,FALSE)</f>
        <v>#REF!</v>
      </c>
      <c r="M31" s="55">
        <f t="shared" si="13"/>
        <v>1</v>
      </c>
      <c r="N31" s="54" t="e">
        <f>VLOOKUP($B31,#REF!,mode!N$1,FALSE)</f>
        <v>#REF!</v>
      </c>
      <c r="O31" s="55">
        <f>M31</f>
        <v>1</v>
      </c>
      <c r="P31" s="54" t="e">
        <f>VLOOKUP($B31,#REF!,mode!P$1,FALSE)</f>
        <v>#REF!</v>
      </c>
      <c r="Q31" s="56">
        <f t="shared" si="14"/>
        <v>1</v>
      </c>
      <c r="R31" s="54" t="e">
        <f>VLOOKUP($B31,#REF!,mode!R$1,FALSE)</f>
        <v>#REF!</v>
      </c>
      <c r="S31" s="66">
        <f>G31</f>
        <v>1</v>
      </c>
      <c r="T31" s="54" t="e">
        <f>VLOOKUP($B31,#REF!,mode!T$1,FALSE)</f>
        <v>#REF!</v>
      </c>
      <c r="U31" s="66">
        <f>I31</f>
        <v>1</v>
      </c>
      <c r="V31" s="54" t="e">
        <f>VLOOKUP($B31,#REF!,mode!V$1,FALSE)</f>
        <v>#REF!</v>
      </c>
      <c r="W31" s="65">
        <f>J31</f>
        <v>1</v>
      </c>
      <c r="X31" s="57" t="e">
        <f>VLOOKUP($B31,#REF!,mode!X$1,FALSE)</f>
        <v>#REF!</v>
      </c>
    </row>
    <row r="33" spans="2:8" x14ac:dyDescent="0.25">
      <c r="G33" t="s">
        <v>1046</v>
      </c>
      <c r="H33" t="s">
        <v>1047</v>
      </c>
    </row>
    <row r="34" spans="2:8" x14ac:dyDescent="0.25">
      <c r="B34" s="22"/>
    </row>
    <row r="35" spans="2:8" x14ac:dyDescent="0.25">
      <c r="B35"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1FF61-3EAA-47E7-8805-D771EF5767D2}">
  <dimension ref="A1:F60"/>
  <sheetViews>
    <sheetView workbookViewId="0">
      <selection activeCell="B4" sqref="B4"/>
    </sheetView>
  </sheetViews>
  <sheetFormatPr defaultRowHeight="15" customHeight="1" x14ac:dyDescent="0.25"/>
  <cols>
    <col min="1" max="1" width="40.7109375" customWidth="1"/>
    <col min="2" max="2" width="64.85546875" customWidth="1"/>
    <col min="3" max="3" width="41.85546875" customWidth="1"/>
    <col min="4" max="4" width="54.7109375" customWidth="1"/>
    <col min="5" max="5" width="16.85546875" customWidth="1"/>
    <col min="6" max="6" width="17.42578125" customWidth="1"/>
  </cols>
  <sheetData>
    <row r="1" spans="1:6" x14ac:dyDescent="0.25">
      <c r="A1" s="86"/>
      <c r="B1" s="87"/>
      <c r="C1" s="86"/>
      <c r="D1" s="88"/>
      <c r="E1" s="111" t="s">
        <v>962</v>
      </c>
      <c r="F1" s="111"/>
    </row>
    <row r="2" spans="1:6" ht="30" x14ac:dyDescent="0.25">
      <c r="A2" s="97" t="s">
        <v>963</v>
      </c>
      <c r="B2" s="97" t="s">
        <v>964</v>
      </c>
      <c r="C2" s="97" t="s">
        <v>965</v>
      </c>
      <c r="D2" s="105" t="s">
        <v>966</v>
      </c>
      <c r="E2" s="85" t="s">
        <v>967</v>
      </c>
      <c r="F2" s="84" t="s">
        <v>968</v>
      </c>
    </row>
    <row r="3" spans="1:6" x14ac:dyDescent="0.25">
      <c r="A3" s="53" t="s">
        <v>969</v>
      </c>
      <c r="B3" s="92" t="s">
        <v>933</v>
      </c>
      <c r="C3" s="101" t="s">
        <v>970</v>
      </c>
      <c r="D3" s="53"/>
      <c r="E3" s="94" t="s">
        <v>971</v>
      </c>
      <c r="F3" s="51" t="s">
        <v>9</v>
      </c>
    </row>
    <row r="4" spans="1:6" x14ac:dyDescent="0.25">
      <c r="A4" s="53" t="s">
        <v>969</v>
      </c>
      <c r="B4" s="92" t="s">
        <v>972</v>
      </c>
      <c r="C4" s="101" t="s">
        <v>973</v>
      </c>
      <c r="D4" s="53"/>
      <c r="E4" s="94" t="s">
        <v>971</v>
      </c>
      <c r="F4" s="51" t="s">
        <v>9</v>
      </c>
    </row>
    <row r="5" spans="1:6" x14ac:dyDescent="0.25">
      <c r="A5" s="53" t="s">
        <v>969</v>
      </c>
      <c r="B5" s="92" t="s">
        <v>974</v>
      </c>
      <c r="C5" s="53" t="s">
        <v>975</v>
      </c>
      <c r="D5" s="104" t="s">
        <v>976</v>
      </c>
      <c r="E5" s="51" t="s">
        <v>971</v>
      </c>
      <c r="F5" s="51" t="s">
        <v>9</v>
      </c>
    </row>
    <row r="6" spans="1:6" x14ac:dyDescent="0.25">
      <c r="A6" s="53" t="s">
        <v>969</v>
      </c>
      <c r="B6" s="92" t="s">
        <v>977</v>
      </c>
      <c r="C6" s="53" t="s">
        <v>975</v>
      </c>
      <c r="D6" s="94" t="s">
        <v>978</v>
      </c>
      <c r="E6" s="51" t="s">
        <v>971</v>
      </c>
      <c r="F6" s="51" t="s">
        <v>9</v>
      </c>
    </row>
    <row r="7" spans="1:6" x14ac:dyDescent="0.25">
      <c r="A7" s="53" t="s">
        <v>969</v>
      </c>
      <c r="B7" s="92" t="s">
        <v>979</v>
      </c>
      <c r="C7" s="53" t="s">
        <v>975</v>
      </c>
      <c r="D7" s="94" t="s">
        <v>980</v>
      </c>
      <c r="E7" s="51" t="s">
        <v>971</v>
      </c>
      <c r="F7" s="51" t="s">
        <v>9</v>
      </c>
    </row>
    <row r="8" spans="1:6" x14ac:dyDescent="0.25">
      <c r="A8" s="53" t="s">
        <v>969</v>
      </c>
      <c r="B8" s="92" t="s">
        <v>981</v>
      </c>
      <c r="C8" s="53" t="s">
        <v>975</v>
      </c>
      <c r="D8" s="94" t="s">
        <v>982</v>
      </c>
      <c r="E8" s="51" t="s">
        <v>971</v>
      </c>
      <c r="F8" s="51" t="s">
        <v>9</v>
      </c>
    </row>
    <row r="9" spans="1:6" x14ac:dyDescent="0.25">
      <c r="A9" s="53" t="s">
        <v>969</v>
      </c>
      <c r="B9" s="92" t="s">
        <v>983</v>
      </c>
      <c r="C9" s="53" t="s">
        <v>984</v>
      </c>
      <c r="D9" s="94" t="s">
        <v>985</v>
      </c>
      <c r="E9" s="51" t="s">
        <v>971</v>
      </c>
      <c r="F9" s="51" t="s">
        <v>9</v>
      </c>
    </row>
    <row r="10" spans="1:6" x14ac:dyDescent="0.25">
      <c r="A10" s="53" t="s">
        <v>969</v>
      </c>
      <c r="B10" s="92" t="s">
        <v>986</v>
      </c>
      <c r="C10" s="53" t="s">
        <v>984</v>
      </c>
      <c r="D10" s="94" t="s">
        <v>987</v>
      </c>
      <c r="E10" s="51" t="s">
        <v>971</v>
      </c>
      <c r="F10" s="51" t="s">
        <v>9</v>
      </c>
    </row>
    <row r="11" spans="1:6" x14ac:dyDescent="0.25">
      <c r="A11" s="53" t="s">
        <v>969</v>
      </c>
      <c r="B11" s="92" t="s">
        <v>941</v>
      </c>
      <c r="C11" s="53" t="s">
        <v>988</v>
      </c>
      <c r="D11" s="94" t="s">
        <v>989</v>
      </c>
      <c r="E11" s="51" t="s">
        <v>971</v>
      </c>
      <c r="F11" s="51" t="s">
        <v>9</v>
      </c>
    </row>
    <row r="12" spans="1:6" x14ac:dyDescent="0.25">
      <c r="A12" s="53" t="s">
        <v>969</v>
      </c>
      <c r="B12" s="92" t="s">
        <v>942</v>
      </c>
      <c r="C12" s="53" t="s">
        <v>988</v>
      </c>
      <c r="D12" s="94" t="s">
        <v>990</v>
      </c>
      <c r="E12" s="51" t="s">
        <v>971</v>
      </c>
      <c r="F12" s="51" t="s">
        <v>9</v>
      </c>
    </row>
    <row r="13" spans="1:6" x14ac:dyDescent="0.25">
      <c r="A13" s="53" t="s">
        <v>969</v>
      </c>
      <c r="B13" s="92" t="s">
        <v>991</v>
      </c>
      <c r="C13" s="100" t="s">
        <v>988</v>
      </c>
      <c r="D13" s="94" t="s">
        <v>992</v>
      </c>
      <c r="E13" s="51" t="s">
        <v>971</v>
      </c>
      <c r="F13" s="51" t="s">
        <v>9</v>
      </c>
    </row>
    <row r="14" spans="1:6" x14ac:dyDescent="0.25">
      <c r="A14" s="53" t="s">
        <v>969</v>
      </c>
      <c r="B14" s="98"/>
      <c r="C14" s="53" t="s">
        <v>993</v>
      </c>
      <c r="D14" s="94" t="s">
        <v>994</v>
      </c>
      <c r="E14" s="51" t="s">
        <v>971</v>
      </c>
      <c r="F14" s="51" t="s">
        <v>9</v>
      </c>
    </row>
    <row r="15" spans="1:6" x14ac:dyDescent="0.25">
      <c r="A15" s="53" t="s">
        <v>969</v>
      </c>
      <c r="B15" s="98"/>
      <c r="C15" s="53" t="s">
        <v>993</v>
      </c>
      <c r="D15" s="94" t="s">
        <v>995</v>
      </c>
      <c r="E15" s="51" t="s">
        <v>971</v>
      </c>
      <c r="F15" s="51" t="s">
        <v>9</v>
      </c>
    </row>
    <row r="16" spans="1:6" x14ac:dyDescent="0.25">
      <c r="A16" s="53" t="s">
        <v>969</v>
      </c>
      <c r="B16" s="98"/>
      <c r="C16" s="53" t="s">
        <v>993</v>
      </c>
      <c r="D16" s="94" t="s">
        <v>996</v>
      </c>
      <c r="E16" s="51" t="s">
        <v>971</v>
      </c>
      <c r="F16" s="51" t="s">
        <v>9</v>
      </c>
    </row>
    <row r="17" spans="1:6" x14ac:dyDescent="0.25">
      <c r="A17" s="53" t="s">
        <v>969</v>
      </c>
      <c r="B17" s="98"/>
      <c r="C17" s="53" t="s">
        <v>993</v>
      </c>
      <c r="D17" s="94" t="s">
        <v>997</v>
      </c>
      <c r="E17" s="51" t="s">
        <v>971</v>
      </c>
      <c r="F17" s="51" t="s">
        <v>9</v>
      </c>
    </row>
    <row r="18" spans="1:6" x14ac:dyDescent="0.25">
      <c r="A18" s="53" t="s">
        <v>969</v>
      </c>
      <c r="B18" s="98"/>
      <c r="C18" s="53" t="s">
        <v>993</v>
      </c>
      <c r="D18" s="94" t="s">
        <v>998</v>
      </c>
      <c r="E18" s="51" t="s">
        <v>971</v>
      </c>
      <c r="F18" s="51" t="s">
        <v>9</v>
      </c>
    </row>
    <row r="19" spans="1:6" x14ac:dyDescent="0.25">
      <c r="A19" s="53" t="s">
        <v>969</v>
      </c>
      <c r="B19" s="99" t="s">
        <v>955</v>
      </c>
      <c r="C19" s="53" t="s">
        <v>993</v>
      </c>
      <c r="D19" s="94" t="s">
        <v>999</v>
      </c>
      <c r="E19" s="51" t="s">
        <v>971</v>
      </c>
      <c r="F19" s="51" t="s">
        <v>9</v>
      </c>
    </row>
    <row r="20" spans="1:6" x14ac:dyDescent="0.25">
      <c r="A20" s="53" t="s">
        <v>969</v>
      </c>
      <c r="B20" s="92" t="s">
        <v>1000</v>
      </c>
      <c r="C20" s="53" t="s">
        <v>1001</v>
      </c>
      <c r="D20" s="94" t="s">
        <v>1002</v>
      </c>
      <c r="E20" s="51" t="s">
        <v>1003</v>
      </c>
      <c r="F20" s="51" t="s">
        <v>9</v>
      </c>
    </row>
    <row r="21" spans="1:6" x14ac:dyDescent="0.25">
      <c r="A21" s="53" t="s">
        <v>969</v>
      </c>
      <c r="B21" s="92" t="s">
        <v>1004</v>
      </c>
      <c r="C21" s="53" t="s">
        <v>1005</v>
      </c>
      <c r="D21" s="94" t="s">
        <v>1006</v>
      </c>
      <c r="E21" s="51" t="s">
        <v>1007</v>
      </c>
      <c r="F21" s="51" t="s">
        <v>9</v>
      </c>
    </row>
    <row r="22" spans="1:6" x14ac:dyDescent="0.25">
      <c r="A22" s="53" t="s">
        <v>969</v>
      </c>
      <c r="B22" s="92" t="s">
        <v>945</v>
      </c>
      <c r="C22" s="53" t="s">
        <v>1001</v>
      </c>
      <c r="D22" s="94" t="s">
        <v>1008</v>
      </c>
      <c r="E22" s="51" t="s">
        <v>1003</v>
      </c>
      <c r="F22" s="51" t="s">
        <v>9</v>
      </c>
    </row>
    <row r="23" spans="1:6" x14ac:dyDescent="0.25">
      <c r="A23" s="53" t="s">
        <v>969</v>
      </c>
      <c r="B23" s="92" t="s">
        <v>946</v>
      </c>
      <c r="C23" s="53" t="s">
        <v>1001</v>
      </c>
      <c r="D23" s="94" t="s">
        <v>1009</v>
      </c>
      <c r="E23" s="51" t="s">
        <v>1003</v>
      </c>
      <c r="F23" s="51" t="s">
        <v>9</v>
      </c>
    </row>
    <row r="24" spans="1:6" x14ac:dyDescent="0.25">
      <c r="A24" s="53" t="s">
        <v>969</v>
      </c>
      <c r="B24" s="92" t="s">
        <v>1010</v>
      </c>
      <c r="C24" s="53" t="s">
        <v>1001</v>
      </c>
      <c r="D24" s="94" t="s">
        <v>1011</v>
      </c>
      <c r="E24" s="51" t="s">
        <v>1003</v>
      </c>
      <c r="F24" s="51" t="s">
        <v>9</v>
      </c>
    </row>
    <row r="25" spans="1:6" x14ac:dyDescent="0.25">
      <c r="A25" s="53" t="s">
        <v>969</v>
      </c>
      <c r="B25" s="92" t="s">
        <v>1012</v>
      </c>
      <c r="C25" s="53" t="s">
        <v>1005</v>
      </c>
      <c r="D25" s="95" t="s">
        <v>1013</v>
      </c>
      <c r="E25" s="51" t="s">
        <v>1007</v>
      </c>
      <c r="F25" s="51" t="s">
        <v>9</v>
      </c>
    </row>
    <row r="26" spans="1:6" x14ac:dyDescent="0.25">
      <c r="A26" s="53" t="s">
        <v>969</v>
      </c>
      <c r="B26" s="92" t="s">
        <v>1014</v>
      </c>
      <c r="C26" s="53" t="s">
        <v>1005</v>
      </c>
      <c r="D26" s="95" t="s">
        <v>1015</v>
      </c>
      <c r="E26" s="51" t="s">
        <v>1007</v>
      </c>
      <c r="F26" s="51" t="s">
        <v>9</v>
      </c>
    </row>
    <row r="27" spans="1:6" x14ac:dyDescent="0.25">
      <c r="A27" s="53" t="s">
        <v>969</v>
      </c>
      <c r="B27" s="92" t="s">
        <v>1016</v>
      </c>
      <c r="C27" s="53" t="s">
        <v>1005</v>
      </c>
      <c r="D27" s="103" t="s">
        <v>1017</v>
      </c>
      <c r="E27" s="51" t="s">
        <v>1007</v>
      </c>
      <c r="F27" s="51" t="s">
        <v>9</v>
      </c>
    </row>
    <row r="28" spans="1:6" x14ac:dyDescent="0.25">
      <c r="A28" s="53" t="s">
        <v>969</v>
      </c>
      <c r="B28" s="92" t="s">
        <v>1018</v>
      </c>
      <c r="C28" s="101" t="s">
        <v>1019</v>
      </c>
      <c r="D28" s="53"/>
      <c r="E28" s="94" t="s">
        <v>971</v>
      </c>
      <c r="F28" s="51" t="s">
        <v>9</v>
      </c>
    </row>
    <row r="29" spans="1:6" x14ac:dyDescent="0.25">
      <c r="A29" s="53" t="s">
        <v>969</v>
      </c>
      <c r="B29" s="53" t="s">
        <v>1020</v>
      </c>
      <c r="C29" s="101" t="s">
        <v>1021</v>
      </c>
      <c r="D29" s="53"/>
      <c r="E29" s="94" t="s">
        <v>971</v>
      </c>
      <c r="F29" s="51" t="s">
        <v>9</v>
      </c>
    </row>
    <row r="30" spans="1:6" x14ac:dyDescent="0.25">
      <c r="A30" s="93" t="s">
        <v>1022</v>
      </c>
      <c r="B30" s="92" t="s">
        <v>1023</v>
      </c>
      <c r="C30" s="102" t="s">
        <v>1024</v>
      </c>
      <c r="D30" s="53"/>
      <c r="E30" s="96" t="s">
        <v>971</v>
      </c>
      <c r="F30" s="83" t="s">
        <v>9</v>
      </c>
    </row>
    <row r="31" spans="1:6" x14ac:dyDescent="0.25">
      <c r="A31" s="93" t="s">
        <v>1022</v>
      </c>
      <c r="B31" s="92" t="s">
        <v>1025</v>
      </c>
      <c r="C31" s="102" t="s">
        <v>1026</v>
      </c>
      <c r="D31" s="53"/>
      <c r="E31" s="96" t="s">
        <v>971</v>
      </c>
      <c r="F31" s="83" t="s">
        <v>9</v>
      </c>
    </row>
    <row r="32" spans="1:6" x14ac:dyDescent="0.25">
      <c r="A32" s="53" t="s">
        <v>1027</v>
      </c>
      <c r="B32" s="92" t="s">
        <v>941</v>
      </c>
      <c r="C32" s="53" t="s">
        <v>988</v>
      </c>
      <c r="D32" s="104" t="s">
        <v>989</v>
      </c>
      <c r="E32" s="51" t="s">
        <v>971</v>
      </c>
      <c r="F32" s="51" t="s">
        <v>9</v>
      </c>
    </row>
    <row r="33" spans="1:6" x14ac:dyDescent="0.25">
      <c r="A33" s="53" t="s">
        <v>1027</v>
      </c>
      <c r="B33" s="92" t="s">
        <v>942</v>
      </c>
      <c r="C33" s="53" t="s">
        <v>988</v>
      </c>
      <c r="D33" s="94" t="s">
        <v>990</v>
      </c>
      <c r="E33" s="51" t="s">
        <v>971</v>
      </c>
      <c r="F33" s="51" t="s">
        <v>9</v>
      </c>
    </row>
    <row r="34" spans="1:6" x14ac:dyDescent="0.25">
      <c r="A34" s="53" t="s">
        <v>1027</v>
      </c>
      <c r="B34" s="92" t="s">
        <v>991</v>
      </c>
      <c r="C34" s="53" t="s">
        <v>988</v>
      </c>
      <c r="D34" s="94" t="s">
        <v>992</v>
      </c>
      <c r="E34" s="51" t="s">
        <v>971</v>
      </c>
      <c r="F34" s="51" t="s">
        <v>9</v>
      </c>
    </row>
    <row r="35" spans="1:6" x14ac:dyDescent="0.25">
      <c r="A35" s="53" t="s">
        <v>1027</v>
      </c>
      <c r="B35" s="92" t="s">
        <v>1000</v>
      </c>
      <c r="C35" s="53" t="s">
        <v>1001</v>
      </c>
      <c r="D35" s="94" t="s">
        <v>1002</v>
      </c>
      <c r="E35" s="51" t="s">
        <v>1003</v>
      </c>
      <c r="F35" s="51" t="s">
        <v>9</v>
      </c>
    </row>
    <row r="36" spans="1:6" x14ac:dyDescent="0.25">
      <c r="A36" s="53" t="s">
        <v>1027</v>
      </c>
      <c r="B36" s="92" t="s">
        <v>1004</v>
      </c>
      <c r="C36" s="53" t="s">
        <v>1005</v>
      </c>
      <c r="D36" s="94" t="s">
        <v>1006</v>
      </c>
      <c r="E36" s="51" t="s">
        <v>1007</v>
      </c>
      <c r="F36" s="51" t="s">
        <v>9</v>
      </c>
    </row>
    <row r="37" spans="1:6" x14ac:dyDescent="0.25">
      <c r="A37" s="53" t="s">
        <v>1027</v>
      </c>
      <c r="B37" s="92" t="s">
        <v>945</v>
      </c>
      <c r="C37" s="53" t="s">
        <v>1001</v>
      </c>
      <c r="D37" s="94" t="s">
        <v>1008</v>
      </c>
      <c r="E37" s="51" t="s">
        <v>1003</v>
      </c>
      <c r="F37" s="51" t="s">
        <v>9</v>
      </c>
    </row>
    <row r="38" spans="1:6" x14ac:dyDescent="0.25">
      <c r="A38" s="53" t="s">
        <v>1027</v>
      </c>
      <c r="B38" s="92" t="s">
        <v>946</v>
      </c>
      <c r="C38" s="53" t="s">
        <v>1001</v>
      </c>
      <c r="D38" s="94" t="s">
        <v>1009</v>
      </c>
      <c r="E38" s="51" t="s">
        <v>1003</v>
      </c>
      <c r="F38" s="51" t="s">
        <v>9</v>
      </c>
    </row>
    <row r="39" spans="1:6" x14ac:dyDescent="0.25">
      <c r="A39" s="53" t="s">
        <v>1027</v>
      </c>
      <c r="B39" s="92" t="s">
        <v>1010</v>
      </c>
      <c r="C39" s="53" t="s">
        <v>1001</v>
      </c>
      <c r="D39" s="94" t="s">
        <v>1011</v>
      </c>
      <c r="E39" s="51" t="s">
        <v>1003</v>
      </c>
      <c r="F39" s="51" t="s">
        <v>9</v>
      </c>
    </row>
    <row r="40" spans="1:6" x14ac:dyDescent="0.25">
      <c r="A40" s="53" t="s">
        <v>1027</v>
      </c>
      <c r="B40" s="92" t="s">
        <v>1012</v>
      </c>
      <c r="C40" s="53" t="s">
        <v>1005</v>
      </c>
      <c r="D40" s="95" t="s">
        <v>1013</v>
      </c>
      <c r="E40" s="51" t="s">
        <v>1007</v>
      </c>
      <c r="F40" s="51" t="s">
        <v>9</v>
      </c>
    </row>
    <row r="41" spans="1:6" x14ac:dyDescent="0.25">
      <c r="A41" s="53" t="s">
        <v>1027</v>
      </c>
      <c r="B41" s="92" t="s">
        <v>1014</v>
      </c>
      <c r="C41" s="53" t="s">
        <v>1005</v>
      </c>
      <c r="D41" s="95" t="s">
        <v>1015</v>
      </c>
      <c r="E41" s="51" t="s">
        <v>1007</v>
      </c>
      <c r="F41" s="51" t="s">
        <v>9</v>
      </c>
    </row>
    <row r="42" spans="1:6" x14ac:dyDescent="0.25">
      <c r="A42" s="53" t="s">
        <v>1027</v>
      </c>
      <c r="B42" s="92" t="s">
        <v>1016</v>
      </c>
      <c r="C42" s="53" t="s">
        <v>1005</v>
      </c>
      <c r="D42" s="95" t="s">
        <v>1017</v>
      </c>
      <c r="E42" s="51" t="s">
        <v>1007</v>
      </c>
      <c r="F42" s="51" t="s">
        <v>9</v>
      </c>
    </row>
    <row r="43" spans="1:6" x14ac:dyDescent="0.25">
      <c r="A43" s="53" t="s">
        <v>1027</v>
      </c>
      <c r="B43" s="92" t="s">
        <v>1028</v>
      </c>
      <c r="C43" s="53" t="s">
        <v>1029</v>
      </c>
      <c r="D43" s="94" t="s">
        <v>1030</v>
      </c>
      <c r="E43" s="51" t="s">
        <v>1003</v>
      </c>
      <c r="F43" s="51" t="s">
        <v>9</v>
      </c>
    </row>
    <row r="44" spans="1:6" x14ac:dyDescent="0.25">
      <c r="A44" s="53" t="s">
        <v>1027</v>
      </c>
      <c r="B44" s="92" t="s">
        <v>1031</v>
      </c>
      <c r="C44" s="53" t="s">
        <v>1029</v>
      </c>
      <c r="D44" s="94" t="s">
        <v>1032</v>
      </c>
      <c r="E44" s="51" t="s">
        <v>1003</v>
      </c>
      <c r="F44" s="51" t="s">
        <v>9</v>
      </c>
    </row>
    <row r="45" spans="1:6" x14ac:dyDescent="0.25">
      <c r="A45" s="53" t="s">
        <v>1027</v>
      </c>
      <c r="B45" s="92" t="s">
        <v>1033</v>
      </c>
      <c r="C45" s="53" t="s">
        <v>1029</v>
      </c>
      <c r="D45" s="94" t="s">
        <v>1034</v>
      </c>
      <c r="E45" s="51" t="s">
        <v>1007</v>
      </c>
      <c r="F45" s="51" t="s">
        <v>9</v>
      </c>
    </row>
    <row r="46" spans="1:6" x14ac:dyDescent="0.25">
      <c r="A46" s="53" t="s">
        <v>1027</v>
      </c>
      <c r="B46" s="92" t="s">
        <v>1035</v>
      </c>
      <c r="C46" s="53" t="s">
        <v>1029</v>
      </c>
      <c r="D46" s="94" t="s">
        <v>1036</v>
      </c>
      <c r="E46" s="51" t="s">
        <v>1007</v>
      </c>
      <c r="F46" s="51" t="s">
        <v>9</v>
      </c>
    </row>
    <row r="47" spans="1:6" x14ac:dyDescent="0.25">
      <c r="A47" s="53" t="s">
        <v>1027</v>
      </c>
      <c r="B47" s="92" t="s">
        <v>955</v>
      </c>
      <c r="C47" s="94" t="s">
        <v>1037</v>
      </c>
      <c r="E47" s="51" t="s">
        <v>971</v>
      </c>
      <c r="F47" s="51" t="s">
        <v>9</v>
      </c>
    </row>
    <row r="48" spans="1:6" x14ac:dyDescent="0.25">
      <c r="A48" s="53" t="s">
        <v>1027</v>
      </c>
      <c r="B48" s="92" t="s">
        <v>960</v>
      </c>
      <c r="C48" s="53" t="s">
        <v>1038</v>
      </c>
      <c r="D48" s="94" t="s">
        <v>1039</v>
      </c>
      <c r="E48" s="51" t="s">
        <v>971</v>
      </c>
      <c r="F48" s="51" t="s">
        <v>1040</v>
      </c>
    </row>
    <row r="49" spans="1:6" x14ac:dyDescent="0.25">
      <c r="A49" s="53" t="s">
        <v>1027</v>
      </c>
      <c r="B49" s="92" t="s">
        <v>957</v>
      </c>
      <c r="C49" s="53" t="s">
        <v>1038</v>
      </c>
      <c r="D49" s="94" t="s">
        <v>1041</v>
      </c>
      <c r="E49" s="51" t="s">
        <v>971</v>
      </c>
      <c r="F49" s="51" t="s">
        <v>8</v>
      </c>
    </row>
    <row r="50" spans="1:6" x14ac:dyDescent="0.25">
      <c r="A50" s="53" t="s">
        <v>1027</v>
      </c>
      <c r="B50" s="92" t="s">
        <v>1018</v>
      </c>
      <c r="C50" s="53" t="s">
        <v>1038</v>
      </c>
      <c r="D50" s="94" t="s">
        <v>1042</v>
      </c>
      <c r="E50" s="51" t="s">
        <v>971</v>
      </c>
      <c r="F50" s="51" t="s">
        <v>9</v>
      </c>
    </row>
    <row r="51" spans="1:6" x14ac:dyDescent="0.25">
      <c r="A51" s="53" t="s">
        <v>1027</v>
      </c>
      <c r="B51" s="92" t="s">
        <v>1043</v>
      </c>
      <c r="C51" s="94" t="s">
        <v>1044</v>
      </c>
      <c r="E51" s="51" t="s">
        <v>971</v>
      </c>
      <c r="F51" s="51" t="s">
        <v>1040</v>
      </c>
    </row>
    <row r="52" spans="1:6" x14ac:dyDescent="0.25">
      <c r="A52" s="53" t="s">
        <v>1027</v>
      </c>
      <c r="B52" s="92" t="s">
        <v>933</v>
      </c>
      <c r="C52" s="53" t="s">
        <v>1045</v>
      </c>
      <c r="D52" s="94" t="s">
        <v>970</v>
      </c>
      <c r="E52" s="51" t="s">
        <v>971</v>
      </c>
      <c r="F52" s="51" t="s">
        <v>9</v>
      </c>
    </row>
    <row r="53" spans="1:6" x14ac:dyDescent="0.25">
      <c r="A53" s="53" t="s">
        <v>1027</v>
      </c>
      <c r="B53" s="92" t="s">
        <v>972</v>
      </c>
      <c r="C53" s="53" t="s">
        <v>1045</v>
      </c>
      <c r="D53" s="94" t="s">
        <v>973</v>
      </c>
      <c r="E53" s="51" t="s">
        <v>971</v>
      </c>
      <c r="F53" s="51" t="s">
        <v>9</v>
      </c>
    </row>
    <row r="54" spans="1:6" x14ac:dyDescent="0.25">
      <c r="A54" s="53" t="s">
        <v>1027</v>
      </c>
      <c r="B54" s="92" t="s">
        <v>974</v>
      </c>
      <c r="C54" s="53" t="s">
        <v>1045</v>
      </c>
      <c r="D54" s="94" t="s">
        <v>976</v>
      </c>
      <c r="E54" s="51" t="s">
        <v>971</v>
      </c>
      <c r="F54" s="51" t="s">
        <v>9</v>
      </c>
    </row>
    <row r="55" spans="1:6" x14ac:dyDescent="0.25">
      <c r="A55" s="53" t="s">
        <v>1027</v>
      </c>
      <c r="B55" s="92" t="s">
        <v>977</v>
      </c>
      <c r="C55" s="53" t="s">
        <v>1045</v>
      </c>
      <c r="D55" s="94" t="s">
        <v>978</v>
      </c>
      <c r="E55" s="51" t="s">
        <v>971</v>
      </c>
      <c r="F55" s="51" t="s">
        <v>9</v>
      </c>
    </row>
    <row r="56" spans="1:6" x14ac:dyDescent="0.25">
      <c r="A56" s="53" t="s">
        <v>1027</v>
      </c>
      <c r="B56" s="92" t="s">
        <v>979</v>
      </c>
      <c r="C56" s="53" t="s">
        <v>1045</v>
      </c>
      <c r="D56" s="94" t="s">
        <v>980</v>
      </c>
      <c r="E56" s="51" t="s">
        <v>971</v>
      </c>
      <c r="F56" s="51" t="s">
        <v>9</v>
      </c>
    </row>
    <row r="57" spans="1:6" x14ac:dyDescent="0.25">
      <c r="A57" s="53" t="s">
        <v>1027</v>
      </c>
      <c r="B57" s="92" t="s">
        <v>981</v>
      </c>
      <c r="C57" s="53" t="s">
        <v>1045</v>
      </c>
      <c r="D57" s="94" t="s">
        <v>982</v>
      </c>
      <c r="E57" s="51" t="s">
        <v>971</v>
      </c>
      <c r="F57" s="51" t="s">
        <v>9</v>
      </c>
    </row>
    <row r="58" spans="1:6" x14ac:dyDescent="0.25">
      <c r="A58" s="53" t="s">
        <v>1027</v>
      </c>
      <c r="B58" s="92" t="s">
        <v>983</v>
      </c>
      <c r="C58" s="53" t="s">
        <v>1045</v>
      </c>
      <c r="D58" s="94" t="s">
        <v>985</v>
      </c>
      <c r="E58" s="51" t="s">
        <v>971</v>
      </c>
      <c r="F58" s="51" t="s">
        <v>9</v>
      </c>
    </row>
    <row r="59" spans="1:6" x14ac:dyDescent="0.25">
      <c r="A59" s="53" t="s">
        <v>1027</v>
      </c>
      <c r="B59" s="92" t="s">
        <v>986</v>
      </c>
      <c r="C59" s="53" t="s">
        <v>1045</v>
      </c>
      <c r="D59" s="94" t="s">
        <v>987</v>
      </c>
      <c r="E59" s="51" t="s">
        <v>971</v>
      </c>
      <c r="F59" s="51" t="s">
        <v>9</v>
      </c>
    </row>
    <row r="60" spans="1:6" x14ac:dyDescent="0.25">
      <c r="A60" s="53" t="s">
        <v>1027</v>
      </c>
      <c r="B60" s="92" t="s">
        <v>1020</v>
      </c>
      <c r="C60" s="53" t="s">
        <v>1045</v>
      </c>
      <c r="D60" s="94" t="s">
        <v>1021</v>
      </c>
      <c r="E60" s="51" t="s">
        <v>971</v>
      </c>
      <c r="F60" s="51" t="s">
        <v>9</v>
      </c>
    </row>
  </sheetData>
  <sortState xmlns:xlrd2="http://schemas.microsoft.com/office/spreadsheetml/2017/richdata2" ref="A3:D29">
    <sortCondition ref="A3:A29"/>
  </sortState>
  <mergeCells count="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F1C2EA657697408CB953AA06FC5E67" ma:contentTypeVersion="14" ma:contentTypeDescription="Create a new document." ma:contentTypeScope="" ma:versionID="4d3903977161a216e973cd8f9d7c4f17">
  <xsd:schema xmlns:xsd="http://www.w3.org/2001/XMLSchema" xmlns:xs="http://www.w3.org/2001/XMLSchema" xmlns:p="http://schemas.microsoft.com/office/2006/metadata/properties" xmlns:ns2="510e1e7e-c5a5-4544-8e07-1be0c6cbdf9c" xmlns:ns3="823ea3b8-34dc-4091-8fee-2d094d59e1e1" targetNamespace="http://schemas.microsoft.com/office/2006/metadata/properties" ma:root="true" ma:fieldsID="c4c75418098dea8a9bc0392a8d6a4aad" ns2:_="" ns3:_="">
    <xsd:import namespace="510e1e7e-c5a5-4544-8e07-1be0c6cbdf9c"/>
    <xsd:import namespace="823ea3b8-34dc-4091-8fee-2d094d59e1e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0e1e7e-c5a5-4544-8e07-1be0c6cbdf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5d298e1-810f-4711-8be9-ef4702f2a38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3ea3b8-34dc-4091-8fee-2d094d59e1e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817b18b0-c6dd-42fe-aa71-e42a3be3ca9c}" ma:internalName="TaxCatchAll" ma:showField="CatchAllData" ma:web="823ea3b8-34dc-4091-8fee-2d094d59e1e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23ea3b8-34dc-4091-8fee-2d094d59e1e1" xsi:nil="true"/>
    <lcf76f155ced4ddcb4097134ff3c332f xmlns="510e1e7e-c5a5-4544-8e07-1be0c6cbdf9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723CA24-E1C5-4BD0-8B3F-B082171EE3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0e1e7e-c5a5-4544-8e07-1be0c6cbdf9c"/>
    <ds:schemaRef ds:uri="823ea3b8-34dc-4091-8fee-2d094d59e1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916731-A964-4E04-9BD4-392D0466A4C9}">
  <ds:schemaRefs>
    <ds:schemaRef ds:uri="http://schemas.microsoft.com/sharepoint/v3/contenttype/forms"/>
  </ds:schemaRefs>
</ds:datastoreItem>
</file>

<file path=customXml/itemProps3.xml><?xml version="1.0" encoding="utf-8"?>
<ds:datastoreItem xmlns:ds="http://schemas.openxmlformats.org/officeDocument/2006/customXml" ds:itemID="{0484AD8C-6CB6-4457-8AC4-B0E20EA935BE}">
  <ds:schemaRefs>
    <ds:schemaRef ds:uri="http://schemas.microsoft.com/office/2006/metadata/properties"/>
    <ds:schemaRef ds:uri="http://schemas.microsoft.com/office/2006/documentManagement/types"/>
    <ds:schemaRef ds:uri="http://www.w3.org/XML/1998/namespace"/>
    <ds:schemaRef ds:uri="http://purl.org/dc/dcmitype/"/>
    <ds:schemaRef ds:uri="http://schemas.microsoft.com/office/infopath/2007/PartnerControls"/>
    <ds:schemaRef ds:uri="http://purl.org/dc/terms/"/>
    <ds:schemaRef ds:uri="http://schemas.openxmlformats.org/package/2006/metadata/core-properties"/>
    <ds:schemaRef ds:uri="823ea3b8-34dc-4091-8fee-2d094d59e1e1"/>
    <ds:schemaRef ds:uri="510e1e7e-c5a5-4544-8e07-1be0c6cbdf9c"/>
    <ds:schemaRef ds:uri="http://purl.org/dc/elements/1.1/"/>
  </ds:schemaRefs>
</ds:datastoreItem>
</file>

<file path=docMetadata/LabelInfo.xml><?xml version="1.0" encoding="utf-8"?>
<clbl:labelList xmlns:clbl="http://schemas.microsoft.com/office/2020/mipLabelMetadata">
  <clbl:label id="{59096ad9-8b60-446a-90b7-017dbb9421a3}" enabled="1" method="Standard" siteId="{3d234255-e20f-4205-88a5-9658a402999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Questions</vt:lpstr>
      <vt:lpstr>Sheet1</vt:lpstr>
      <vt:lpstr>Response Options</vt:lpstr>
      <vt:lpstr>mode</vt:lpstr>
      <vt:lpstr>for SANDAG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Amerlynck, Virginie</dc:creator>
  <cp:keywords/>
  <dc:description/>
  <cp:lastModifiedBy>Verma, Vivek</cp:lastModifiedBy>
  <cp:revision/>
  <dcterms:created xsi:type="dcterms:W3CDTF">2024-08-05T20:36:44Z</dcterms:created>
  <dcterms:modified xsi:type="dcterms:W3CDTF">2024-12-30T20:33:59Z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0x010100DAF1C2EA657697408CB953AA06FC5E67</vt:lpwstr>
  </property>
  <property fmtid="{D5CDD505-2E9C-101B-9397-08002B2CF9AE}" pid="3" name="MediaServiceImageTags">
    <vt:lpwstr/>
  </property>
</Properties>
</file>