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projects\SANDAG\Questionarie_excel_to_word\Survey_Airport\data\interim\"/>
    </mc:Choice>
  </mc:AlternateContent>
  <xr:revisionPtr revIDLastSave="0" documentId="13_ncr:1_{44A3A720-19C2-4C9B-A55B-C0631C28B8BB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Overall Mode Share" sheetId="1" r:id="rId1"/>
    <sheet name="Passengers" sheetId="2" r:id="rId2"/>
    <sheet name="Employe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B22" i="3"/>
  <c r="C20" i="2"/>
  <c r="B20" i="2"/>
  <c r="C27" i="1"/>
  <c r="B2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<sst xmlns="http://schemas.openxmlformats.org/spreadsheetml/2006/main" count="69" uniqueCount="27">
  <si>
    <t>AIRPORT_FLYER_SHUTTLE</t>
  </si>
  <si>
    <t>BICYCLE_NON_ELECTRIC_BIKESHARE</t>
  </si>
  <si>
    <t>BICYCLE_PERSONAL_ELECTRIC</t>
  </si>
  <si>
    <t>BICYCLE_PERSONAL_NON_ELECTRIC</t>
  </si>
  <si>
    <t>CAR_SERVICE_BLACK_LIMO</t>
  </si>
  <si>
    <t>CHARTERED_TOUR_BUS</t>
  </si>
  <si>
    <t>DROPPED_OFF_BY_FAMILY_FRIEND</t>
  </si>
  <si>
    <t>DROVE_ALONE_AND_PARKED</t>
  </si>
  <si>
    <t>DROVE_WITH_OTHERS_AND_PARKED</t>
  </si>
  <si>
    <t>E_SCOOTER_PERSONAL</t>
  </si>
  <si>
    <t>GET_IN_PARKED_VEHICLE_AND_DRIVE_ALONE</t>
  </si>
  <si>
    <t>GET_IN_PARKED_VEHICLE_AND_DRIVE_WITH_OTHERS</t>
  </si>
  <si>
    <t>HOTEL_SHUTTLE_VAN</t>
  </si>
  <si>
    <t>MTS_ROUTE_992</t>
  </si>
  <si>
    <t>OTHER</t>
  </si>
  <si>
    <t>OTHER_PUBLIC_TRANSIT</t>
  </si>
  <si>
    <t>OTHER_SHARED_VAN</t>
  </si>
  <si>
    <t>PICKED_UP_BY_FAMILY_FRIEND</t>
  </si>
  <si>
    <t>RENTAL_CAR_DROPPED_OFF</t>
  </si>
  <si>
    <t>RENTAL_CAR_PARKED</t>
  </si>
  <si>
    <t>RENTAL_CAR_PICKED_UP</t>
  </si>
  <si>
    <t>RODE_WITH_OTHER_TRAVELERS_AND_PARKED</t>
  </si>
  <si>
    <t>TAXI</t>
  </si>
  <si>
    <t>UBER_LYFT</t>
  </si>
  <si>
    <t>WALK</t>
  </si>
  <si>
    <t>%change</t>
  </si>
  <si>
    <t>Employees/main_mode_label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</si>
</sst>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9" fontId="0" fillId="0" borderId="0" xfId="1" applyFont="1"/>
    <xf numFmtId="0" fontId="2" fillId="3" borderId="1" xfId="0" applyFont="1" applyFill="1" applyBorder="1"/>
    <xf numFmtId="0" fontId="2" fillId="3" borderId="4" xfId="0" applyFont="1" applyFill="1" applyBorder="1" applyAlignment="1"/>
    <xf numFmtId="0" fontId="0" fillId="3" borderId="4" xfId="0" applyFill="1" applyBorder="1"/>
    <xf numFmtId="0" fontId="2" fillId="3" borderId="1" xfId="0" applyFont="1" applyFill="1" applyBorder="1" applyAlignment="1"/>
    <xf numFmtId="10" fontId="0" fillId="4" borderId="6" xfId="1" applyNumberFormat="1" applyFont="1" applyFill="1" applyBorder="1"/>
    <xf numFmtId="10" fontId="0" fillId="2" borderId="6" xfId="1" applyNumberFormat="1" applyFont="1" applyFill="1" applyBorder="1"/>
    <xf numFmtId="10" fontId="0" fillId="4" borderId="5" xfId="1" applyNumberFormat="1" applyFont="1" applyFill="1" applyBorder="1"/>
    <xf numFmtId="10" fontId="0" fillId="0" borderId="6" xfId="1" applyNumberFormat="1" applyFont="1" applyBorder="1"/>
    <xf numFmtId="10" fontId="0" fillId="0" borderId="5" xfId="1" applyNumberFormat="1" applyFont="1" applyBorder="1"/>
    <xf numFmtId="10" fontId="0" fillId="2" borderId="2" xfId="1" applyNumberFormat="1" applyFont="1" applyFill="1" applyBorder="1"/>
    <xf numFmtId="10" fontId="0" fillId="0" borderId="2" xfId="1" applyNumberFormat="1" applyFont="1" applyBorder="1"/>
    <xf numFmtId="10" fontId="0" fillId="4" borderId="2" xfId="1" applyNumberFormat="1" applyFont="1" applyFill="1" applyBorder="1"/>
    <xf numFmtId="10" fontId="0" fillId="0" borderId="3" xfId="1" applyNumberFormat="1" applyFont="1" applyBorder="1"/>
    <xf numFmtId="10" fontId="0" fillId="4" borderId="3" xfId="1" applyNumberFormat="1" applyFont="1" applyFill="1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G16" sqref="G16"/>
    </sheetView>
  </sheetViews>
  <sheetFormatPr defaultRowHeight="14.4" x14ac:dyDescent="0.3"/>
  <cols>
    <col min="1" max="1" width="47.21875" bestFit="1" customWidth="1"/>
    <col min="3" max="3" width="9" bestFit="1" customWidth="1"/>
  </cols>
  <sheetData>
    <row r="1" spans="1:4" x14ac:dyDescent="0.3">
      <c r="A1" s="5" t="s">
        <v>26</v>
      </c>
      <c r="B1" s="8">
        <v>3000</v>
      </c>
      <c r="C1" s="6">
        <v>6000</v>
      </c>
      <c r="D1" s="7" t="s">
        <v>25</v>
      </c>
    </row>
    <row r="2" spans="1:4" x14ac:dyDescent="0.3">
      <c r="A2" s="3" t="s">
        <v>0</v>
      </c>
      <c r="B2" s="14">
        <v>4.5310000000000003E-3</v>
      </c>
      <c r="C2" s="10">
        <v>4.2240000000000003E-3</v>
      </c>
      <c r="D2" s="10">
        <f>(C2-B2)/B2</f>
        <v>-6.7755462370337666E-2</v>
      </c>
    </row>
    <row r="3" spans="1:4" x14ac:dyDescent="0.3">
      <c r="A3" s="1" t="s">
        <v>1</v>
      </c>
      <c r="B3" s="15">
        <v>1.2400000000000001E-4</v>
      </c>
      <c r="C3" s="12">
        <v>2.4699999999999999E-4</v>
      </c>
      <c r="D3" s="12">
        <f t="shared" ref="D3:D26" si="0">(C3-B3)/B3</f>
        <v>0.99193548387096753</v>
      </c>
    </row>
    <row r="4" spans="1:4" x14ac:dyDescent="0.3">
      <c r="A4" s="1" t="s">
        <v>2</v>
      </c>
      <c r="B4" s="15">
        <v>8.6899999999999998E-4</v>
      </c>
      <c r="C4" s="12">
        <v>1.7309999999999999E-3</v>
      </c>
      <c r="D4" s="12">
        <f t="shared" si="0"/>
        <v>0.99194476409666277</v>
      </c>
    </row>
    <row r="5" spans="1:4" x14ac:dyDescent="0.3">
      <c r="A5" s="1" t="s">
        <v>3</v>
      </c>
      <c r="B5" s="15">
        <v>2.4800000000000001E-4</v>
      </c>
      <c r="C5" s="12">
        <v>4.95E-4</v>
      </c>
      <c r="D5" s="12">
        <f t="shared" si="0"/>
        <v>0.99596774193548376</v>
      </c>
    </row>
    <row r="6" spans="1:4" x14ac:dyDescent="0.3">
      <c r="A6" s="1" t="s">
        <v>4</v>
      </c>
      <c r="B6" s="15">
        <v>1.3624000000000001E-2</v>
      </c>
      <c r="C6" s="12">
        <v>1.3009E-2</v>
      </c>
      <c r="D6" s="12">
        <f t="shared" si="0"/>
        <v>-4.514092777451563E-2</v>
      </c>
    </row>
    <row r="7" spans="1:4" x14ac:dyDescent="0.3">
      <c r="A7" s="1" t="s">
        <v>5</v>
      </c>
      <c r="B7" s="15">
        <v>1.5505E-2</v>
      </c>
      <c r="C7" s="12">
        <v>1.4544E-2</v>
      </c>
      <c r="D7" s="12">
        <f t="shared" si="0"/>
        <v>-6.1980006449532415E-2</v>
      </c>
    </row>
    <row r="8" spans="1:4" x14ac:dyDescent="0.3">
      <c r="A8" s="1" t="s">
        <v>6</v>
      </c>
      <c r="B8" s="15">
        <v>0.22257299999999999</v>
      </c>
      <c r="C8" s="12">
        <v>0.21210599999999999</v>
      </c>
      <c r="D8" s="12">
        <f t="shared" si="0"/>
        <v>-4.7027267458317069E-2</v>
      </c>
    </row>
    <row r="9" spans="1:4" x14ac:dyDescent="0.3">
      <c r="A9" s="1" t="s">
        <v>7</v>
      </c>
      <c r="B9" s="15">
        <v>5.5049000000000001E-2</v>
      </c>
      <c r="C9" s="12">
        <v>0.102743</v>
      </c>
      <c r="D9" s="12">
        <f t="shared" si="0"/>
        <v>0.86639176006830276</v>
      </c>
    </row>
    <row r="10" spans="1:4" x14ac:dyDescent="0.3">
      <c r="A10" s="1" t="s">
        <v>8</v>
      </c>
      <c r="B10" s="15">
        <v>6.5065999999999999E-2</v>
      </c>
      <c r="C10" s="12">
        <v>6.3388E-2</v>
      </c>
      <c r="D10" s="12">
        <f t="shared" si="0"/>
        <v>-2.5789198659822318E-2</v>
      </c>
    </row>
    <row r="11" spans="1:4" x14ac:dyDescent="0.3">
      <c r="A11" s="1" t="s">
        <v>9</v>
      </c>
      <c r="B11" s="15">
        <v>1.2400000000000001E-4</v>
      </c>
      <c r="C11" s="12">
        <v>2.4699999999999999E-4</v>
      </c>
      <c r="D11" s="12">
        <f t="shared" si="0"/>
        <v>0.99193548387096753</v>
      </c>
    </row>
    <row r="12" spans="1:4" x14ac:dyDescent="0.3">
      <c r="A12" s="1" t="s">
        <v>10</v>
      </c>
      <c r="B12" s="15">
        <v>3.7300000000000001E-4</v>
      </c>
      <c r="C12" s="12">
        <v>7.4200000000000004E-4</v>
      </c>
      <c r="D12" s="12">
        <f t="shared" si="0"/>
        <v>0.98927613941018766</v>
      </c>
    </row>
    <row r="13" spans="1:4" x14ac:dyDescent="0.3">
      <c r="A13" s="1" t="s">
        <v>11</v>
      </c>
      <c r="B13" s="15">
        <v>1.2400000000000001E-4</v>
      </c>
      <c r="C13" s="12">
        <v>2.4699999999999999E-4</v>
      </c>
      <c r="D13" s="12">
        <f t="shared" si="0"/>
        <v>0.99193548387096753</v>
      </c>
    </row>
    <row r="14" spans="1:4" x14ac:dyDescent="0.3">
      <c r="A14" s="1" t="s">
        <v>12</v>
      </c>
      <c r="B14" s="15">
        <v>5.8962000000000001E-2</v>
      </c>
      <c r="C14" s="12">
        <v>5.6815999999999998E-2</v>
      </c>
      <c r="D14" s="12">
        <f t="shared" si="0"/>
        <v>-3.6396323055527327E-2</v>
      </c>
    </row>
    <row r="15" spans="1:4" x14ac:dyDescent="0.3">
      <c r="A15" s="3" t="s">
        <v>13</v>
      </c>
      <c r="B15" s="14">
        <v>1.5362000000000001E-2</v>
      </c>
      <c r="C15" s="10">
        <v>1.4319E-2</v>
      </c>
      <c r="D15" s="10">
        <f t="shared" si="0"/>
        <v>-6.7894805363884939E-2</v>
      </c>
    </row>
    <row r="16" spans="1:4" x14ac:dyDescent="0.3">
      <c r="A16" s="1" t="s">
        <v>14</v>
      </c>
      <c r="B16" s="15">
        <v>8.1670000000000006E-3</v>
      </c>
      <c r="C16" s="12">
        <v>7.6540000000000002E-3</v>
      </c>
      <c r="D16" s="12">
        <f t="shared" si="0"/>
        <v>-6.2813762703563161E-2</v>
      </c>
    </row>
    <row r="17" spans="1:4" x14ac:dyDescent="0.3">
      <c r="A17" s="1" t="s">
        <v>15</v>
      </c>
      <c r="B17" s="15">
        <v>1.835E-3</v>
      </c>
      <c r="C17" s="12">
        <v>2.369E-3</v>
      </c>
      <c r="D17" s="12">
        <f t="shared" si="0"/>
        <v>0.29100817438692095</v>
      </c>
    </row>
    <row r="18" spans="1:4" x14ac:dyDescent="0.3">
      <c r="A18" s="1" t="s">
        <v>16</v>
      </c>
      <c r="B18" s="15">
        <v>4.6439999999999997E-3</v>
      </c>
      <c r="C18" s="12">
        <v>4.339E-3</v>
      </c>
      <c r="D18" s="12">
        <f t="shared" si="0"/>
        <v>-6.5676141257536555E-2</v>
      </c>
    </row>
    <row r="19" spans="1:4" x14ac:dyDescent="0.3">
      <c r="A19" s="1" t="s">
        <v>17</v>
      </c>
      <c r="B19" s="15">
        <v>1.2400000000000001E-4</v>
      </c>
      <c r="C19" s="12">
        <v>2.4699999999999999E-4</v>
      </c>
      <c r="D19" s="12">
        <f t="shared" si="0"/>
        <v>0.99193548387096753</v>
      </c>
    </row>
    <row r="20" spans="1:4" x14ac:dyDescent="0.3">
      <c r="A20" s="1" t="s">
        <v>18</v>
      </c>
      <c r="B20" s="15">
        <v>0.16745099999999999</v>
      </c>
      <c r="C20" s="12">
        <v>0.156828</v>
      </c>
      <c r="D20" s="12">
        <f t="shared" si="0"/>
        <v>-6.3439453929806294E-2</v>
      </c>
    </row>
    <row r="21" spans="1:4" x14ac:dyDescent="0.3">
      <c r="A21" s="1" t="s">
        <v>19</v>
      </c>
      <c r="B21" s="15">
        <v>4.8341000000000002E-2</v>
      </c>
      <c r="C21" s="12">
        <v>4.5386000000000003E-2</v>
      </c>
      <c r="D21" s="12">
        <f t="shared" si="0"/>
        <v>-6.1128234831716331E-2</v>
      </c>
    </row>
    <row r="22" spans="1:4" x14ac:dyDescent="0.3">
      <c r="A22" s="1" t="s">
        <v>20</v>
      </c>
      <c r="B22" s="15">
        <v>4.8999999999999998E-5</v>
      </c>
      <c r="C22" s="12">
        <v>4.6E-5</v>
      </c>
      <c r="D22" s="12">
        <f t="shared" si="0"/>
        <v>-6.1224489795918338E-2</v>
      </c>
    </row>
    <row r="23" spans="1:4" x14ac:dyDescent="0.3">
      <c r="A23" s="1" t="s">
        <v>21</v>
      </c>
      <c r="B23" s="15">
        <v>3.0800000000000001E-4</v>
      </c>
      <c r="C23" s="12">
        <v>2.8800000000000001E-4</v>
      </c>
      <c r="D23" s="12">
        <f t="shared" si="0"/>
        <v>-6.4935064935064929E-2</v>
      </c>
    </row>
    <row r="24" spans="1:4" x14ac:dyDescent="0.3">
      <c r="A24" s="1" t="s">
        <v>22</v>
      </c>
      <c r="B24" s="15">
        <v>2.1052999999999999E-2</v>
      </c>
      <c r="C24" s="12">
        <v>1.9956000000000002E-2</v>
      </c>
      <c r="D24" s="12">
        <f t="shared" si="0"/>
        <v>-5.2106588134707518E-2</v>
      </c>
    </row>
    <row r="25" spans="1:4" x14ac:dyDescent="0.3">
      <c r="A25" s="1" t="s">
        <v>23</v>
      </c>
      <c r="B25" s="15">
        <v>0.29035100000000003</v>
      </c>
      <c r="C25" s="12">
        <v>0.27308700000000002</v>
      </c>
      <c r="D25" s="12">
        <f t="shared" si="0"/>
        <v>-5.9459068506738398E-2</v>
      </c>
    </row>
    <row r="26" spans="1:4" x14ac:dyDescent="0.3">
      <c r="A26" s="2" t="s">
        <v>24</v>
      </c>
      <c r="B26" s="17">
        <v>5.1419999999999999E-3</v>
      </c>
      <c r="C26" s="13">
        <v>4.9439999999999996E-3</v>
      </c>
      <c r="D26" s="13">
        <f t="shared" si="0"/>
        <v>-3.8506417736289433E-2</v>
      </c>
    </row>
    <row r="27" spans="1:4" x14ac:dyDescent="0.3">
      <c r="B27" s="19">
        <f>SUM(B2:B26)</f>
        <v>0.99999899999999986</v>
      </c>
      <c r="C27" s="19">
        <f>SUM(C2:C26)</f>
        <v>1.0000020000000001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2B71-6EF2-4D60-B077-700335F89EF8}">
  <dimension ref="A1:D20"/>
  <sheetViews>
    <sheetView workbookViewId="0">
      <selection activeCell="B2" sqref="B2:C20"/>
    </sheetView>
  </sheetViews>
  <sheetFormatPr defaultRowHeight="14.4" x14ac:dyDescent="0.3"/>
  <cols>
    <col min="1" max="1" width="41" bestFit="1" customWidth="1"/>
    <col min="2" max="3" width="15.77734375" bestFit="1" customWidth="1"/>
  </cols>
  <sheetData>
    <row r="1" spans="1:4" x14ac:dyDescent="0.3">
      <c r="A1" s="5" t="s">
        <v>26</v>
      </c>
      <c r="B1" s="8">
        <v>3000</v>
      </c>
      <c r="C1" s="8">
        <v>6000</v>
      </c>
      <c r="D1" s="7" t="s">
        <v>25</v>
      </c>
    </row>
    <row r="2" spans="1:4" x14ac:dyDescent="0.3">
      <c r="A2" s="3" t="s">
        <v>0</v>
      </c>
      <c r="B2" s="14">
        <v>1.5560000000000001E-3</v>
      </c>
      <c r="C2" s="14">
        <v>8.9400000000000005E-4</v>
      </c>
      <c r="D2" s="10">
        <f>(C2-B2)/B2</f>
        <v>-0.42544987146529561</v>
      </c>
    </row>
    <row r="3" spans="1:4" x14ac:dyDescent="0.3">
      <c r="A3" s="1" t="s">
        <v>4</v>
      </c>
      <c r="B3" s="15">
        <v>1.4435E-2</v>
      </c>
      <c r="C3" s="15">
        <v>1.4496E-2</v>
      </c>
      <c r="D3" s="9">
        <f t="shared" ref="D3:D19" si="0">(C3-B3)/B3</f>
        <v>4.2258399722895938E-3</v>
      </c>
    </row>
    <row r="4" spans="1:4" x14ac:dyDescent="0.3">
      <c r="A4" s="1" t="s">
        <v>5</v>
      </c>
      <c r="B4" s="15">
        <v>1.6733000000000001E-2</v>
      </c>
      <c r="C4" s="15">
        <v>1.6847000000000001E-2</v>
      </c>
      <c r="D4" s="9">
        <f t="shared" si="0"/>
        <v>6.8128847188190711E-3</v>
      </c>
    </row>
    <row r="5" spans="1:4" x14ac:dyDescent="0.3">
      <c r="A5" s="1" t="s">
        <v>6</v>
      </c>
      <c r="B5" s="15">
        <v>0.236041</v>
      </c>
      <c r="C5" s="15">
        <v>0.236813</v>
      </c>
      <c r="D5" s="9">
        <f t="shared" si="0"/>
        <v>3.2706182400514951E-3</v>
      </c>
    </row>
    <row r="6" spans="1:4" x14ac:dyDescent="0.3">
      <c r="A6" s="1" t="s">
        <v>7</v>
      </c>
      <c r="B6" s="15">
        <v>7.0049999999999999E-3</v>
      </c>
      <c r="C6" s="15">
        <v>7.0169999999999998E-3</v>
      </c>
      <c r="D6" s="9">
        <f t="shared" si="0"/>
        <v>1.7130620985010504E-3</v>
      </c>
    </row>
    <row r="7" spans="1:4" x14ac:dyDescent="0.3">
      <c r="A7" s="1" t="s">
        <v>8</v>
      </c>
      <c r="B7" s="15">
        <v>6.7670999999999995E-2</v>
      </c>
      <c r="C7" s="15">
        <v>6.7983000000000002E-2</v>
      </c>
      <c r="D7" s="9">
        <f t="shared" si="0"/>
        <v>4.6105421820278516E-3</v>
      </c>
    </row>
    <row r="8" spans="1:4" x14ac:dyDescent="0.3">
      <c r="A8" s="1" t="s">
        <v>12</v>
      </c>
      <c r="B8" s="15">
        <v>6.2022000000000001E-2</v>
      </c>
      <c r="C8" s="15">
        <v>6.2375E-2</v>
      </c>
      <c r="D8" s="9">
        <f t="shared" si="0"/>
        <v>5.6915288123568922E-3</v>
      </c>
    </row>
    <row r="9" spans="1:4" x14ac:dyDescent="0.3">
      <c r="A9" s="3" t="s">
        <v>13</v>
      </c>
      <c r="B9" s="14">
        <v>6.6730000000000001E-3</v>
      </c>
      <c r="C9" s="14">
        <v>3.1640000000000001E-3</v>
      </c>
      <c r="D9" s="10">
        <f t="shared" si="0"/>
        <v>-0.52585044208002396</v>
      </c>
    </row>
    <row r="10" spans="1:4" x14ac:dyDescent="0.3">
      <c r="A10" s="1" t="s">
        <v>14</v>
      </c>
      <c r="B10" s="15">
        <v>8.8140000000000007E-3</v>
      </c>
      <c r="C10" s="15">
        <v>8.8660000000000006E-3</v>
      </c>
      <c r="D10" s="9">
        <f t="shared" si="0"/>
        <v>5.8997050147492581E-3</v>
      </c>
    </row>
    <row r="11" spans="1:4" x14ac:dyDescent="0.3">
      <c r="A11" s="1" t="s">
        <v>15</v>
      </c>
      <c r="B11" s="15">
        <v>1.31E-3</v>
      </c>
      <c r="C11" s="15">
        <v>1.312E-3</v>
      </c>
      <c r="D11" s="9">
        <f t="shared" si="0"/>
        <v>1.5267175572519455E-3</v>
      </c>
    </row>
    <row r="12" spans="1:4" x14ac:dyDescent="0.3">
      <c r="A12" s="1" t="s">
        <v>16</v>
      </c>
      <c r="B12" s="15">
        <v>5.012E-3</v>
      </c>
      <c r="C12" s="15">
        <v>5.0270000000000002E-3</v>
      </c>
      <c r="D12" s="9">
        <f t="shared" si="0"/>
        <v>2.9928172386273458E-3</v>
      </c>
    </row>
    <row r="13" spans="1:4" x14ac:dyDescent="0.3">
      <c r="A13" s="1" t="s">
        <v>18</v>
      </c>
      <c r="B13" s="15">
        <v>0.18057599999999999</v>
      </c>
      <c r="C13" s="15">
        <v>0.18137400000000001</v>
      </c>
      <c r="D13" s="9">
        <f t="shared" si="0"/>
        <v>4.4191919191920353E-3</v>
      </c>
    </row>
    <row r="14" spans="1:4" x14ac:dyDescent="0.3">
      <c r="A14" s="1" t="s">
        <v>19</v>
      </c>
      <c r="B14" s="15">
        <v>5.2033999999999997E-2</v>
      </c>
      <c r="C14" s="15">
        <v>5.2285999999999999E-2</v>
      </c>
      <c r="D14" s="9">
        <f t="shared" si="0"/>
        <v>4.8429872775493377E-3</v>
      </c>
    </row>
    <row r="15" spans="1:4" x14ac:dyDescent="0.3">
      <c r="A15" s="1" t="s">
        <v>20</v>
      </c>
      <c r="B15" s="15">
        <v>5.3000000000000001E-5</v>
      </c>
      <c r="C15" s="15">
        <v>5.3000000000000001E-5</v>
      </c>
      <c r="D15" s="9">
        <f t="shared" si="0"/>
        <v>0</v>
      </c>
    </row>
    <row r="16" spans="1:4" x14ac:dyDescent="0.3">
      <c r="A16" s="1" t="s">
        <v>21</v>
      </c>
      <c r="B16" s="15">
        <v>3.3300000000000002E-4</v>
      </c>
      <c r="C16" s="15">
        <v>3.3300000000000002E-4</v>
      </c>
      <c r="D16" s="9">
        <f t="shared" si="0"/>
        <v>0</v>
      </c>
    </row>
    <row r="17" spans="1:4" x14ac:dyDescent="0.3">
      <c r="A17" s="1" t="s">
        <v>22</v>
      </c>
      <c r="B17" s="15">
        <v>2.2452E-2</v>
      </c>
      <c r="C17" s="15">
        <v>2.2543000000000001E-2</v>
      </c>
      <c r="D17" s="9">
        <f t="shared" si="0"/>
        <v>4.0530910386602885E-3</v>
      </c>
    </row>
    <row r="18" spans="1:4" x14ac:dyDescent="0.3">
      <c r="A18" s="1" t="s">
        <v>23</v>
      </c>
      <c r="B18" s="15">
        <v>0.31186599999999998</v>
      </c>
      <c r="C18" s="15">
        <v>0.31317800000000001</v>
      </c>
      <c r="D18" s="9">
        <f t="shared" si="0"/>
        <v>4.2069350297885486E-3</v>
      </c>
    </row>
    <row r="19" spans="1:4" x14ac:dyDescent="0.3">
      <c r="A19" s="2" t="s">
        <v>24</v>
      </c>
      <c r="B19" s="17">
        <v>5.4149999999999997E-3</v>
      </c>
      <c r="C19" s="17">
        <v>5.4400000000000004E-3</v>
      </c>
      <c r="D19" s="11">
        <f t="shared" si="0"/>
        <v>4.6168051708219242E-3</v>
      </c>
    </row>
    <row r="20" spans="1:4" x14ac:dyDescent="0.3">
      <c r="B20" s="19">
        <f>SUM(B2:B19)</f>
        <v>1.0000009999999999</v>
      </c>
      <c r="C20" s="19">
        <f>SUM(C2:C19)</f>
        <v>1.0000010000000001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FF6C9-0F77-48B9-ADBF-C900BA95511C}">
  <dimension ref="A1:D22"/>
  <sheetViews>
    <sheetView workbookViewId="0">
      <selection activeCell="D22" sqref="D22"/>
    </sheetView>
  </sheetViews>
  <sheetFormatPr defaultRowHeight="14.4" x14ac:dyDescent="0.3"/>
  <cols>
    <col min="1" max="1" width="47.21875" bestFit="1" customWidth="1"/>
    <col min="2" max="2" width="15.77734375" bestFit="1" customWidth="1"/>
    <col min="3" max="3" width="9" bestFit="1" customWidth="1"/>
  </cols>
  <sheetData>
    <row r="1" spans="1:4" x14ac:dyDescent="0.3">
      <c r="A1" s="5" t="s">
        <v>26</v>
      </c>
      <c r="B1" s="8">
        <v>3000</v>
      </c>
      <c r="C1" s="8">
        <v>6000</v>
      </c>
      <c r="D1" s="7" t="s">
        <v>25</v>
      </c>
    </row>
    <row r="2" spans="1:4" x14ac:dyDescent="0.3">
      <c r="A2" s="3" t="s">
        <v>0</v>
      </c>
      <c r="B2" s="14">
        <v>4.2106999999999999E-2</v>
      </c>
      <c r="C2" s="14">
        <v>2.5250000000000002E-2</v>
      </c>
      <c r="D2" s="10">
        <f>(C2-B2)/B2</f>
        <v>-0.40033723608901128</v>
      </c>
    </row>
    <row r="3" spans="1:4" x14ac:dyDescent="0.3">
      <c r="A3" s="1" t="s">
        <v>1</v>
      </c>
      <c r="B3" s="15">
        <v>1.6930000000000001E-3</v>
      </c>
      <c r="C3" s="16">
        <v>1.8090000000000001E-3</v>
      </c>
      <c r="D3" s="9">
        <f t="shared" ref="D3:D21" si="0">(C3-B3)/B3</f>
        <v>6.8517424689899589E-2</v>
      </c>
    </row>
    <row r="4" spans="1:4" x14ac:dyDescent="0.3">
      <c r="A4" s="1" t="s">
        <v>2</v>
      </c>
      <c r="B4" s="15">
        <v>1.1849E-2</v>
      </c>
      <c r="C4" s="16">
        <v>1.2662E-2</v>
      </c>
      <c r="D4" s="9">
        <f t="shared" si="0"/>
        <v>6.8613385095788626E-2</v>
      </c>
    </row>
    <row r="5" spans="1:4" x14ac:dyDescent="0.3">
      <c r="A5" s="1" t="s">
        <v>3</v>
      </c>
      <c r="B5" s="15">
        <v>3.385E-3</v>
      </c>
      <c r="C5" s="16">
        <v>3.6180000000000001E-3</v>
      </c>
      <c r="D5" s="9">
        <f t="shared" si="0"/>
        <v>6.8833087149187636E-2</v>
      </c>
    </row>
    <row r="6" spans="1:4" x14ac:dyDescent="0.3">
      <c r="A6" s="1" t="s">
        <v>4</v>
      </c>
      <c r="B6" s="15">
        <v>3.385E-3</v>
      </c>
      <c r="C6" s="16">
        <v>3.6180000000000001E-3</v>
      </c>
      <c r="D6" s="9">
        <f t="shared" si="0"/>
        <v>6.8833087149187636E-2</v>
      </c>
    </row>
    <row r="7" spans="1:4" x14ac:dyDescent="0.3">
      <c r="A7" s="1" t="s">
        <v>6</v>
      </c>
      <c r="B7" s="15">
        <v>5.2472999999999999E-2</v>
      </c>
      <c r="C7" s="16">
        <v>5.6076000000000001E-2</v>
      </c>
      <c r="D7" s="9">
        <f t="shared" si="0"/>
        <v>6.8663884283345758E-2</v>
      </c>
    </row>
    <row r="8" spans="1:4" x14ac:dyDescent="0.3">
      <c r="A8" s="1" t="s">
        <v>7</v>
      </c>
      <c r="B8" s="15">
        <v>0.66183099999999995</v>
      </c>
      <c r="C8" s="16">
        <v>0.707283</v>
      </c>
      <c r="D8" s="9">
        <f t="shared" si="0"/>
        <v>6.867614239889043E-2</v>
      </c>
    </row>
    <row r="9" spans="1:4" x14ac:dyDescent="0.3">
      <c r="A9" s="1" t="s">
        <v>8</v>
      </c>
      <c r="B9" s="15">
        <v>3.2161000000000002E-2</v>
      </c>
      <c r="C9" s="16">
        <v>3.4368999999999997E-2</v>
      </c>
      <c r="D9" s="9">
        <f t="shared" si="0"/>
        <v>6.8654581636142992E-2</v>
      </c>
    </row>
    <row r="10" spans="1:4" x14ac:dyDescent="0.3">
      <c r="A10" s="1" t="s">
        <v>9</v>
      </c>
      <c r="B10" s="15">
        <v>1.6930000000000001E-3</v>
      </c>
      <c r="C10" s="16">
        <v>1.8090000000000001E-3</v>
      </c>
      <c r="D10" s="9">
        <f t="shared" si="0"/>
        <v>6.8517424689899589E-2</v>
      </c>
    </row>
    <row r="11" spans="1:4" x14ac:dyDescent="0.3">
      <c r="A11" s="1" t="s">
        <v>10</v>
      </c>
      <c r="B11" s="15">
        <v>5.078E-3</v>
      </c>
      <c r="C11" s="16">
        <v>5.4270000000000004E-3</v>
      </c>
      <c r="D11" s="9">
        <f t="shared" si="0"/>
        <v>6.8727845608507351E-2</v>
      </c>
    </row>
    <row r="12" spans="1:4" x14ac:dyDescent="0.3">
      <c r="A12" s="1" t="s">
        <v>11</v>
      </c>
      <c r="B12" s="15">
        <v>1.6930000000000001E-3</v>
      </c>
      <c r="C12" s="16">
        <v>1.8090000000000001E-3</v>
      </c>
      <c r="D12" s="9">
        <f t="shared" si="0"/>
        <v>6.8517424689899589E-2</v>
      </c>
    </row>
    <row r="13" spans="1:4" x14ac:dyDescent="0.3">
      <c r="A13" s="1" t="s">
        <v>12</v>
      </c>
      <c r="B13" s="15">
        <v>2.0312E-2</v>
      </c>
      <c r="C13" s="16">
        <v>2.1707000000000001E-2</v>
      </c>
      <c r="D13" s="9">
        <f t="shared" si="0"/>
        <v>6.8678613627412385E-2</v>
      </c>
    </row>
    <row r="14" spans="1:4" x14ac:dyDescent="0.3">
      <c r="A14" s="3" t="s">
        <v>13</v>
      </c>
      <c r="B14" s="14">
        <v>0.12510299999999999</v>
      </c>
      <c r="C14" s="14">
        <v>8.4765999999999994E-2</v>
      </c>
      <c r="D14" s="10">
        <f t="shared" si="0"/>
        <v>-0.32243031741844719</v>
      </c>
    </row>
    <row r="15" spans="1:4" x14ac:dyDescent="0.3">
      <c r="A15" s="1" t="s">
        <v>15</v>
      </c>
      <c r="B15" s="15">
        <v>8.463E-3</v>
      </c>
      <c r="C15" s="16">
        <v>9.0449999999999992E-3</v>
      </c>
      <c r="D15" s="9">
        <f t="shared" si="0"/>
        <v>6.8769939737681571E-2</v>
      </c>
    </row>
    <row r="16" spans="1:4" x14ac:dyDescent="0.3">
      <c r="A16" s="1" t="s">
        <v>17</v>
      </c>
      <c r="B16" s="15">
        <v>1.6930000000000001E-3</v>
      </c>
      <c r="C16" s="16">
        <v>1.8090000000000001E-3</v>
      </c>
      <c r="D16" s="9">
        <f t="shared" si="0"/>
        <v>6.8517424689899589E-2</v>
      </c>
    </row>
    <row r="17" spans="1:4" x14ac:dyDescent="0.3">
      <c r="A17" s="1" t="s">
        <v>18</v>
      </c>
      <c r="B17" s="15">
        <v>1.6930000000000001E-3</v>
      </c>
      <c r="C17" s="16">
        <v>1.8090000000000001E-3</v>
      </c>
      <c r="D17" s="9">
        <f t="shared" si="0"/>
        <v>6.8517424689899589E-2</v>
      </c>
    </row>
    <row r="18" spans="1:4" x14ac:dyDescent="0.3">
      <c r="A18" s="1" t="s">
        <v>19</v>
      </c>
      <c r="B18" s="15">
        <v>1.6930000000000001E-3</v>
      </c>
      <c r="C18" s="16">
        <v>1.8090000000000001E-3</v>
      </c>
      <c r="D18" s="9">
        <f t="shared" si="0"/>
        <v>6.8517424689899589E-2</v>
      </c>
    </row>
    <row r="19" spans="1:4" x14ac:dyDescent="0.3">
      <c r="A19" s="1" t="s">
        <v>22</v>
      </c>
      <c r="B19" s="15">
        <v>3.385E-3</v>
      </c>
      <c r="C19" s="16">
        <v>3.6180000000000001E-3</v>
      </c>
      <c r="D19" s="9">
        <f t="shared" si="0"/>
        <v>6.8833087149187636E-2</v>
      </c>
    </row>
    <row r="20" spans="1:4" x14ac:dyDescent="0.3">
      <c r="A20" s="1" t="s">
        <v>23</v>
      </c>
      <c r="B20" s="15">
        <v>1.8619E-2</v>
      </c>
      <c r="C20" s="16">
        <v>1.9897999999999999E-2</v>
      </c>
      <c r="D20" s="9">
        <f t="shared" si="0"/>
        <v>6.8693270315269284E-2</v>
      </c>
    </row>
    <row r="21" spans="1:4" x14ac:dyDescent="0.3">
      <c r="A21" s="2" t="s">
        <v>24</v>
      </c>
      <c r="B21" s="17">
        <v>1.6930000000000001E-3</v>
      </c>
      <c r="C21" s="18">
        <v>1.8090000000000001E-3</v>
      </c>
      <c r="D21" s="11">
        <f t="shared" si="0"/>
        <v>6.8517424689899589E-2</v>
      </c>
    </row>
    <row r="22" spans="1:4" x14ac:dyDescent="0.3">
      <c r="B22" s="4">
        <f>SUM(B2:B21)</f>
        <v>1.0000019999999998</v>
      </c>
      <c r="C22" s="4">
        <f>SUM(C2:C21)</f>
        <v>0.99999999999999967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9096ad9-8b60-446a-90b7-017dbb9421a3}" enabled="1" method="Standard" siteId="{3d234255-e20f-4205-88a5-9658a402999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Mode Share</vt:lpstr>
      <vt:lpstr>Passengers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Verma, Vivek</dc:creator>
  <cp:lastModifiedBy>Verma, Vivek</cp:lastModifiedBy>
  <dcterms:created xsi:type="dcterms:W3CDTF">2015-06-05T18:17:20Z</dcterms:created>
  <dcterms:modified xsi:type="dcterms:W3CDTF">2025-04-24T17:28:50Z</dcterms:modified>
</cp:coreProperties>
</file>