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ocioec\Current_Projects\XPEF06_ns\qa\"/>
    </mc:Choice>
  </mc:AlternateContent>
  <xr:revisionPtr revIDLastSave="0" documentId="13_ncr:1_{79E77778-453F-40B4-BCD0-90F6D0764350}" xr6:coauthVersionLast="41" xr6:coauthVersionMax="41" xr10:uidLastSave="{00000000-0000-0000-0000-000000000000}"/>
  <bookViews>
    <workbookView xWindow="-120" yWindow="-120" windowWidth="29040" windowHeight="17640" xr2:uid="{0C8EBA3B-5415-444C-B230-C71FC4F36C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R6" i="1"/>
  <c r="R5" i="1"/>
  <c r="S5" i="1"/>
  <c r="S6" i="1"/>
  <c r="S7" i="1"/>
  <c r="S8" i="1"/>
  <c r="S9" i="1"/>
  <c r="S10" i="1"/>
  <c r="S11" i="1"/>
  <c r="S12" i="1"/>
  <c r="S13" i="1"/>
  <c r="S14" i="1"/>
  <c r="S15" i="1"/>
  <c r="S16" i="1"/>
  <c r="R7" i="1"/>
  <c r="R8" i="1"/>
  <c r="R9" i="1"/>
  <c r="R10" i="1"/>
  <c r="R11" i="1"/>
  <c r="R12" i="1"/>
  <c r="R13" i="1"/>
  <c r="R14" i="1"/>
  <c r="R15" i="1"/>
  <c r="R16" i="1"/>
  <c r="M37" i="1" l="1"/>
  <c r="M38" i="1"/>
  <c r="M39" i="1"/>
  <c r="M40" i="1"/>
  <c r="M41" i="1"/>
  <c r="M42" i="1"/>
  <c r="M43" i="1"/>
  <c r="M44" i="1"/>
  <c r="M45" i="1"/>
  <c r="M46" i="1"/>
  <c r="M47" i="1"/>
  <c r="M48" i="1"/>
  <c r="M36" i="1"/>
  <c r="K37" i="1"/>
  <c r="K38" i="1"/>
  <c r="K39" i="1"/>
  <c r="K40" i="1"/>
  <c r="K41" i="1"/>
  <c r="K42" i="1"/>
  <c r="K43" i="1"/>
  <c r="K44" i="1"/>
  <c r="K45" i="1"/>
  <c r="K46" i="1"/>
  <c r="K47" i="1"/>
  <c r="K48" i="1"/>
  <c r="K36" i="1"/>
  <c r="J37" i="1"/>
  <c r="J38" i="1"/>
  <c r="J39" i="1"/>
  <c r="J40" i="1"/>
  <c r="J41" i="1"/>
  <c r="J42" i="1"/>
  <c r="J43" i="1"/>
  <c r="J44" i="1"/>
  <c r="J45" i="1"/>
  <c r="J46" i="1"/>
  <c r="J47" i="1"/>
  <c r="J48" i="1"/>
  <c r="J36" i="1"/>
  <c r="I37" i="1"/>
  <c r="I38" i="1"/>
  <c r="I39" i="1"/>
  <c r="I40" i="1"/>
  <c r="I41" i="1"/>
  <c r="I42" i="1"/>
  <c r="I43" i="1"/>
  <c r="I44" i="1"/>
  <c r="I45" i="1"/>
  <c r="I46" i="1"/>
  <c r="I47" i="1"/>
  <c r="I48" i="1"/>
  <c r="I36" i="1"/>
  <c r="U37" i="1"/>
  <c r="U38" i="1"/>
  <c r="U39" i="1"/>
  <c r="U40" i="1"/>
  <c r="U41" i="1"/>
  <c r="U42" i="1"/>
  <c r="U43" i="1"/>
  <c r="U44" i="1"/>
  <c r="U45" i="1"/>
  <c r="U46" i="1"/>
  <c r="U47" i="1"/>
  <c r="U48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Q37" i="1"/>
  <c r="R37" i="1"/>
  <c r="S37" i="1"/>
  <c r="T37" i="1"/>
  <c r="P37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P5" i="1"/>
  <c r="M10" i="1"/>
  <c r="J5" i="1"/>
  <c r="J6" i="1"/>
  <c r="J7" i="1"/>
  <c r="M7" i="1" s="1"/>
  <c r="J8" i="1"/>
  <c r="M8" i="1" s="1"/>
  <c r="J9" i="1"/>
  <c r="J10" i="1"/>
  <c r="J11" i="1"/>
  <c r="J12" i="1"/>
  <c r="M12" i="1" s="1"/>
  <c r="J13" i="1"/>
  <c r="J14" i="1"/>
  <c r="J15" i="1"/>
  <c r="J16" i="1"/>
  <c r="J20" i="1"/>
  <c r="J21" i="1"/>
  <c r="J22" i="1"/>
  <c r="J23" i="1"/>
  <c r="J24" i="1"/>
  <c r="J25" i="1"/>
  <c r="M9" i="1" s="1"/>
  <c r="J26" i="1"/>
  <c r="J27" i="1"/>
  <c r="M11" i="1" s="1"/>
  <c r="J28" i="1"/>
  <c r="J29" i="1"/>
  <c r="J30" i="1"/>
  <c r="J31" i="1"/>
  <c r="J32" i="1"/>
  <c r="J4" i="1"/>
  <c r="I5" i="1"/>
  <c r="I6" i="1"/>
  <c r="I7" i="1"/>
  <c r="I8" i="1"/>
  <c r="L8" i="1" s="1"/>
  <c r="I9" i="1"/>
  <c r="L9" i="1" s="1"/>
  <c r="I10" i="1"/>
  <c r="L10" i="1" s="1"/>
  <c r="I11" i="1"/>
  <c r="L11" i="1" s="1"/>
  <c r="I12" i="1"/>
  <c r="L12" i="1" s="1"/>
  <c r="I13" i="1"/>
  <c r="I14" i="1"/>
  <c r="I15" i="1"/>
  <c r="I16" i="1"/>
  <c r="I20" i="1"/>
  <c r="I21" i="1"/>
  <c r="I22" i="1"/>
  <c r="I23" i="1"/>
  <c r="L7" i="1" s="1"/>
  <c r="I24" i="1"/>
  <c r="I25" i="1"/>
  <c r="I26" i="1"/>
  <c r="I27" i="1"/>
  <c r="I28" i="1"/>
  <c r="I29" i="1"/>
  <c r="I30" i="1"/>
  <c r="I31" i="1"/>
  <c r="I32" i="1"/>
  <c r="I4" i="1"/>
</calcChain>
</file>

<file path=xl/sharedStrings.xml><?xml version="1.0" encoding="utf-8"?>
<sst xmlns="http://schemas.openxmlformats.org/spreadsheetml/2006/main" count="33" uniqueCount="22">
  <si>
    <t>yr_id</t>
  </si>
  <si>
    <t>num_hh</t>
  </si>
  <si>
    <t>num_per</t>
  </si>
  <si>
    <t>hh</t>
  </si>
  <si>
    <t>gq_civ</t>
  </si>
  <si>
    <t>gq_mil</t>
  </si>
  <si>
    <t>hhp</t>
  </si>
  <si>
    <t>emp</t>
  </si>
  <si>
    <t>pop</t>
  </si>
  <si>
    <t>match xpef06</t>
  </si>
  <si>
    <t>per/hh files match</t>
  </si>
  <si>
    <t>mil+civ</t>
  </si>
  <si>
    <t>gq+hhp</t>
  </si>
  <si>
    <t>match pop</t>
  </si>
  <si>
    <t>per/hh pop - mgra pop</t>
  </si>
  <si>
    <t>xpef 06</t>
  </si>
  <si>
    <t>xpef06_ns</t>
  </si>
  <si>
    <t>comaprisons</t>
  </si>
  <si>
    <t>persons</t>
  </si>
  <si>
    <t>households</t>
  </si>
  <si>
    <t>annual growth</t>
  </si>
  <si>
    <t>approx %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</si>
</sst>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23B8-3647-4195-852C-F7E1E6B1908C}">
  <dimension ref="A1:U48"/>
  <sheetViews>
    <sheetView tabSelected="1" workbookViewId="0">
      <selection activeCell="V7" sqref="V7"/>
    </sheetView>
  </sheetViews>
  <sheetFormatPr defaultRowHeight="15" x14ac:dyDescent="0.25"/>
  <cols>
    <col min="19" max="19" width="9.7109375" customWidth="1"/>
  </cols>
  <sheetData>
    <row r="1" spans="1:19" x14ac:dyDescent="0.25">
      <c r="A1" t="s">
        <v>15</v>
      </c>
      <c r="E1" t="s">
        <v>16</v>
      </c>
      <c r="I1" t="s">
        <v>17</v>
      </c>
    </row>
    <row r="2" spans="1:19" x14ac:dyDescent="0.25">
      <c r="A2" t="s">
        <v>18</v>
      </c>
    </row>
    <row r="3" spans="1:19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9</v>
      </c>
      <c r="L3" t="s">
        <v>10</v>
      </c>
      <c r="O3" t="s">
        <v>20</v>
      </c>
      <c r="R3" t="s">
        <v>21</v>
      </c>
    </row>
    <row r="4" spans="1:19" x14ac:dyDescent="0.25">
      <c r="A4">
        <v>2016</v>
      </c>
      <c r="B4">
        <v>1195962</v>
      </c>
      <c r="C4">
        <v>3272132</v>
      </c>
      <c r="E4">
        <v>2016</v>
      </c>
      <c r="F4">
        <v>1195962</v>
      </c>
      <c r="G4">
        <v>3272132</v>
      </c>
      <c r="I4" s="2">
        <f>F4-B4</f>
        <v>0</v>
      </c>
      <c r="J4" s="2">
        <f>G4-C4</f>
        <v>0</v>
      </c>
    </row>
    <row r="5" spans="1:19" x14ac:dyDescent="0.25">
      <c r="A5">
        <v>2018</v>
      </c>
      <c r="B5">
        <v>1212499</v>
      </c>
      <c r="C5">
        <v>3317669</v>
      </c>
      <c r="E5">
        <v>2018</v>
      </c>
      <c r="F5">
        <v>1212499</v>
      </c>
      <c r="G5">
        <v>3317669</v>
      </c>
      <c r="I5" s="2">
        <f t="shared" ref="I5:I32" si="0">F5-B5</f>
        <v>0</v>
      </c>
      <c r="J5" s="2">
        <f t="shared" ref="J5:J32" si="1">G5-C5</f>
        <v>0</v>
      </c>
      <c r="O5" s="2">
        <f>F5-F4</f>
        <v>16537</v>
      </c>
      <c r="P5" s="2">
        <f>G5-G4</f>
        <v>45537</v>
      </c>
      <c r="R5">
        <f>(O5/($E5-$E4))/F4</f>
        <v>6.9136812039178501E-3</v>
      </c>
      <c r="S5">
        <f>(P5/($E5-$E4))/G4</f>
        <v>6.9583073054510025E-3</v>
      </c>
    </row>
    <row r="6" spans="1:19" x14ac:dyDescent="0.25">
      <c r="A6">
        <v>2020</v>
      </c>
      <c r="B6">
        <v>1235677</v>
      </c>
      <c r="C6">
        <v>3374125</v>
      </c>
      <c r="E6">
        <v>2020</v>
      </c>
      <c r="F6">
        <v>1235677</v>
      </c>
      <c r="G6">
        <v>3374125</v>
      </c>
      <c r="I6" s="2">
        <f t="shared" si="0"/>
        <v>0</v>
      </c>
      <c r="J6" s="2">
        <f t="shared" si="1"/>
        <v>0</v>
      </c>
      <c r="O6" s="2">
        <f t="shared" ref="O6:O32" si="2">F6-F5</f>
        <v>23178</v>
      </c>
      <c r="P6" s="2">
        <f t="shared" ref="P6:P32" si="3">G6-G5</f>
        <v>56456</v>
      </c>
      <c r="R6">
        <f>(O6/($E6-$E5))/F5</f>
        <v>9.5579460271719811E-3</v>
      </c>
      <c r="S6">
        <f t="shared" ref="R6:S16" si="4">(P6/($E6-$E5))/G5</f>
        <v>8.5083834463293359E-3</v>
      </c>
    </row>
    <row r="7" spans="1:19" x14ac:dyDescent="0.25">
      <c r="E7">
        <v>2023</v>
      </c>
      <c r="F7">
        <v>1275010</v>
      </c>
      <c r="G7">
        <v>3452888</v>
      </c>
      <c r="I7" s="2">
        <f t="shared" si="0"/>
        <v>1275010</v>
      </c>
      <c r="J7" s="2">
        <f t="shared" si="1"/>
        <v>3452888</v>
      </c>
      <c r="L7" s="2">
        <f>I7-I23</f>
        <v>0</v>
      </c>
      <c r="M7" s="2">
        <f>J7-J23</f>
        <v>0</v>
      </c>
      <c r="O7" s="2">
        <f t="shared" si="2"/>
        <v>39333</v>
      </c>
      <c r="P7" s="2">
        <f t="shared" si="3"/>
        <v>78763</v>
      </c>
      <c r="R7">
        <f t="shared" si="4"/>
        <v>1.0610377954756785E-2</v>
      </c>
      <c r="S7">
        <f t="shared" si="4"/>
        <v>7.7810790451845538E-3</v>
      </c>
    </row>
    <row r="8" spans="1:19" x14ac:dyDescent="0.25">
      <c r="A8">
        <v>2025</v>
      </c>
      <c r="B8">
        <v>1304315</v>
      </c>
      <c r="C8">
        <v>3501018</v>
      </c>
      <c r="E8">
        <v>2025</v>
      </c>
      <c r="F8">
        <v>1304315</v>
      </c>
      <c r="G8">
        <v>3501018</v>
      </c>
      <c r="I8" s="2">
        <f t="shared" si="0"/>
        <v>0</v>
      </c>
      <c r="J8" s="2">
        <f t="shared" si="1"/>
        <v>0</v>
      </c>
      <c r="L8" s="2">
        <f>I8-I24</f>
        <v>0</v>
      </c>
      <c r="M8" s="2">
        <f>J8-J24</f>
        <v>0</v>
      </c>
      <c r="O8" s="2">
        <f t="shared" si="2"/>
        <v>29305</v>
      </c>
      <c r="P8" s="2">
        <f t="shared" si="3"/>
        <v>48130</v>
      </c>
      <c r="R8">
        <f t="shared" si="4"/>
        <v>1.1492066728888401E-2</v>
      </c>
      <c r="S8">
        <f t="shared" si="4"/>
        <v>6.9695281167532798E-3</v>
      </c>
    </row>
    <row r="9" spans="1:19" x14ac:dyDescent="0.25">
      <c r="E9">
        <v>2026</v>
      </c>
      <c r="F9">
        <v>1319924</v>
      </c>
      <c r="G9">
        <v>3523931</v>
      </c>
      <c r="I9" s="2">
        <f t="shared" si="0"/>
        <v>1319924</v>
      </c>
      <c r="J9" s="2">
        <f t="shared" si="1"/>
        <v>3523931</v>
      </c>
      <c r="L9" s="2">
        <f>I9-I25</f>
        <v>0</v>
      </c>
      <c r="M9" s="2">
        <f>J9-J25</f>
        <v>0</v>
      </c>
      <c r="O9" s="2">
        <f t="shared" si="2"/>
        <v>15609</v>
      </c>
      <c r="P9" s="2">
        <f t="shared" si="3"/>
        <v>22913</v>
      </c>
      <c r="R9">
        <f t="shared" si="4"/>
        <v>1.1967201174562894E-2</v>
      </c>
      <c r="S9">
        <f t="shared" si="4"/>
        <v>6.544667865175215E-3</v>
      </c>
    </row>
    <row r="10" spans="1:19" x14ac:dyDescent="0.25">
      <c r="E10">
        <v>2029</v>
      </c>
      <c r="F10">
        <v>1366527</v>
      </c>
      <c r="G10">
        <v>3589844</v>
      </c>
      <c r="I10" s="2">
        <f t="shared" si="0"/>
        <v>1366527</v>
      </c>
      <c r="J10" s="2">
        <f t="shared" si="1"/>
        <v>3589844</v>
      </c>
      <c r="L10" s="2">
        <f>I10-I26</f>
        <v>0</v>
      </c>
      <c r="M10" s="2">
        <f>J10-J26</f>
        <v>0</v>
      </c>
      <c r="O10" s="2">
        <f t="shared" si="2"/>
        <v>46603</v>
      </c>
      <c r="P10" s="2">
        <f t="shared" si="3"/>
        <v>65913</v>
      </c>
      <c r="R10">
        <f t="shared" si="4"/>
        <v>1.1769111958971375E-2</v>
      </c>
      <c r="S10">
        <f t="shared" si="4"/>
        <v>6.2347985814705225E-3</v>
      </c>
    </row>
    <row r="11" spans="1:19" x14ac:dyDescent="0.25">
      <c r="A11">
        <v>2030</v>
      </c>
      <c r="B11">
        <v>1381987</v>
      </c>
      <c r="C11">
        <v>3610688</v>
      </c>
      <c r="E11">
        <v>2030</v>
      </c>
      <c r="F11">
        <v>1381987</v>
      </c>
      <c r="G11">
        <v>3610688</v>
      </c>
      <c r="I11" s="2">
        <f t="shared" si="0"/>
        <v>0</v>
      </c>
      <c r="J11" s="2">
        <f t="shared" si="1"/>
        <v>0</v>
      </c>
      <c r="L11" s="2">
        <f>I11-I27</f>
        <v>0</v>
      </c>
      <c r="M11" s="2">
        <f>J11-J27</f>
        <v>0</v>
      </c>
      <c r="O11" s="2">
        <f t="shared" si="2"/>
        <v>15460</v>
      </c>
      <c r="P11" s="2">
        <f t="shared" si="3"/>
        <v>20844</v>
      </c>
      <c r="R11">
        <f t="shared" si="4"/>
        <v>1.1313351291266108E-2</v>
      </c>
      <c r="S11">
        <f t="shared" si="4"/>
        <v>5.8063804443869984E-3</v>
      </c>
    </row>
    <row r="12" spans="1:19" x14ac:dyDescent="0.25">
      <c r="E12">
        <v>2032</v>
      </c>
      <c r="F12">
        <v>1412389</v>
      </c>
      <c r="G12">
        <v>3651001</v>
      </c>
      <c r="I12" s="2">
        <f t="shared" si="0"/>
        <v>1412389</v>
      </c>
      <c r="J12" s="2">
        <f t="shared" si="1"/>
        <v>3651001</v>
      </c>
      <c r="L12" s="2">
        <f>I12-I28</f>
        <v>0</v>
      </c>
      <c r="M12" s="2">
        <f>J12-J28</f>
        <v>0</v>
      </c>
      <c r="O12" s="2">
        <f t="shared" si="2"/>
        <v>30402</v>
      </c>
      <c r="P12" s="2">
        <f t="shared" si="3"/>
        <v>40313</v>
      </c>
      <c r="R12">
        <f t="shared" si="4"/>
        <v>1.0999379878392489E-2</v>
      </c>
      <c r="S12">
        <f t="shared" si="4"/>
        <v>5.5824540918517464E-3</v>
      </c>
    </row>
    <row r="13" spans="1:19" x14ac:dyDescent="0.25">
      <c r="A13">
        <v>2035</v>
      </c>
      <c r="B13">
        <v>1457711</v>
      </c>
      <c r="C13">
        <v>3709575</v>
      </c>
      <c r="E13">
        <v>2035</v>
      </c>
      <c r="F13">
        <v>1457711</v>
      </c>
      <c r="G13">
        <v>3709575</v>
      </c>
      <c r="I13" s="2">
        <f t="shared" si="0"/>
        <v>0</v>
      </c>
      <c r="J13" s="2">
        <f t="shared" si="1"/>
        <v>0</v>
      </c>
      <c r="O13" s="2">
        <f t="shared" si="2"/>
        <v>45322</v>
      </c>
      <c r="P13" s="2">
        <f t="shared" si="3"/>
        <v>58574</v>
      </c>
      <c r="R13">
        <f t="shared" si="4"/>
        <v>1.0696297785761099E-2</v>
      </c>
      <c r="S13">
        <f t="shared" si="4"/>
        <v>5.3477571402107717E-3</v>
      </c>
    </row>
    <row r="14" spans="1:19" x14ac:dyDescent="0.25">
      <c r="A14">
        <v>2040</v>
      </c>
      <c r="B14">
        <v>1515226</v>
      </c>
      <c r="C14">
        <v>3801552</v>
      </c>
      <c r="E14">
        <v>2040</v>
      </c>
      <c r="F14">
        <v>1515226</v>
      </c>
      <c r="G14">
        <v>3801552</v>
      </c>
      <c r="I14" s="2">
        <f t="shared" si="0"/>
        <v>0</v>
      </c>
      <c r="J14" s="2">
        <f t="shared" si="1"/>
        <v>0</v>
      </c>
      <c r="O14" s="2">
        <f t="shared" si="2"/>
        <v>57515</v>
      </c>
      <c r="P14" s="2">
        <f t="shared" si="3"/>
        <v>91977</v>
      </c>
      <c r="R14">
        <f t="shared" si="4"/>
        <v>7.8911389157384423E-3</v>
      </c>
      <c r="S14">
        <f t="shared" si="4"/>
        <v>4.9588969086755228E-3</v>
      </c>
    </row>
    <row r="15" spans="1:19" x14ac:dyDescent="0.25">
      <c r="A15">
        <v>2045</v>
      </c>
      <c r="B15">
        <v>1555358</v>
      </c>
      <c r="C15">
        <v>3887177</v>
      </c>
      <c r="E15">
        <v>2045</v>
      </c>
      <c r="F15">
        <v>1555358</v>
      </c>
      <c r="G15">
        <v>3887177</v>
      </c>
      <c r="I15" s="2">
        <f t="shared" si="0"/>
        <v>0</v>
      </c>
      <c r="J15" s="2">
        <f t="shared" si="1"/>
        <v>0</v>
      </c>
      <c r="O15" s="2">
        <f t="shared" si="2"/>
        <v>40132</v>
      </c>
      <c r="P15" s="2">
        <f t="shared" si="3"/>
        <v>85625</v>
      </c>
      <c r="R15">
        <f t="shared" si="4"/>
        <v>5.2971635914378446E-3</v>
      </c>
      <c r="S15">
        <f t="shared" si="4"/>
        <v>4.5047391170763944E-3</v>
      </c>
    </row>
    <row r="16" spans="1:19" x14ac:dyDescent="0.25">
      <c r="A16">
        <v>2050</v>
      </c>
      <c r="B16">
        <v>1584495</v>
      </c>
      <c r="C16">
        <v>3967090</v>
      </c>
      <c r="E16">
        <v>2050</v>
      </c>
      <c r="F16">
        <v>1584495</v>
      </c>
      <c r="G16">
        <v>3967090</v>
      </c>
      <c r="I16" s="2">
        <f t="shared" si="0"/>
        <v>0</v>
      </c>
      <c r="J16" s="2">
        <f t="shared" si="1"/>
        <v>0</v>
      </c>
      <c r="O16" s="2">
        <f t="shared" si="2"/>
        <v>29137</v>
      </c>
      <c r="P16" s="2">
        <f t="shared" si="3"/>
        <v>79913</v>
      </c>
      <c r="R16">
        <f t="shared" si="4"/>
        <v>3.7466615403013324E-3</v>
      </c>
      <c r="S16">
        <f t="shared" si="4"/>
        <v>4.111621364295992E-3</v>
      </c>
    </row>
    <row r="17" spans="1:16" x14ac:dyDescent="0.25"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19</v>
      </c>
    </row>
    <row r="19" spans="1:16" x14ac:dyDescent="0.25">
      <c r="A19" s="1" t="s">
        <v>0</v>
      </c>
      <c r="B19" t="s">
        <v>1</v>
      </c>
      <c r="C19" t="s">
        <v>2</v>
      </c>
      <c r="E19" t="s">
        <v>0</v>
      </c>
      <c r="F19" t="s">
        <v>1</v>
      </c>
      <c r="G19" t="s">
        <v>2</v>
      </c>
    </row>
    <row r="20" spans="1:16" x14ac:dyDescent="0.25">
      <c r="A20">
        <v>2016</v>
      </c>
      <c r="B20">
        <v>1195962</v>
      </c>
      <c r="C20">
        <v>3272132</v>
      </c>
      <c r="E20">
        <v>2016</v>
      </c>
      <c r="F20">
        <v>1195962</v>
      </c>
      <c r="G20">
        <v>3272132</v>
      </c>
      <c r="I20" s="2">
        <f t="shared" si="0"/>
        <v>0</v>
      </c>
      <c r="J20" s="2">
        <f t="shared" si="1"/>
        <v>0</v>
      </c>
    </row>
    <row r="21" spans="1:16" x14ac:dyDescent="0.25">
      <c r="A21">
        <v>2018</v>
      </c>
      <c r="B21">
        <v>1212499</v>
      </c>
      <c r="C21">
        <v>3317669</v>
      </c>
      <c r="E21">
        <v>2018</v>
      </c>
      <c r="F21">
        <v>1212499</v>
      </c>
      <c r="G21">
        <v>3317669</v>
      </c>
      <c r="I21" s="2">
        <f t="shared" si="0"/>
        <v>0</v>
      </c>
      <c r="J21" s="2">
        <f t="shared" si="1"/>
        <v>0</v>
      </c>
      <c r="O21" s="2">
        <f t="shared" si="2"/>
        <v>16537</v>
      </c>
      <c r="P21" s="2">
        <f t="shared" si="3"/>
        <v>45537</v>
      </c>
    </row>
    <row r="22" spans="1:16" x14ac:dyDescent="0.25">
      <c r="A22">
        <v>2020</v>
      </c>
      <c r="B22">
        <v>1235677</v>
      </c>
      <c r="C22">
        <v>3374125</v>
      </c>
      <c r="E22">
        <v>2020</v>
      </c>
      <c r="F22">
        <v>1235677</v>
      </c>
      <c r="G22">
        <v>3374125</v>
      </c>
      <c r="I22" s="2">
        <f t="shared" si="0"/>
        <v>0</v>
      </c>
      <c r="J22" s="2">
        <f t="shared" si="1"/>
        <v>0</v>
      </c>
      <c r="O22" s="2">
        <f t="shared" si="2"/>
        <v>23178</v>
      </c>
      <c r="P22" s="2">
        <f t="shared" si="3"/>
        <v>56456</v>
      </c>
    </row>
    <row r="23" spans="1:16" x14ac:dyDescent="0.25">
      <c r="E23">
        <v>2023</v>
      </c>
      <c r="F23">
        <v>1275010</v>
      </c>
      <c r="G23">
        <v>3452888</v>
      </c>
      <c r="I23" s="2">
        <f t="shared" si="0"/>
        <v>1275010</v>
      </c>
      <c r="J23" s="2">
        <f t="shared" si="1"/>
        <v>3452888</v>
      </c>
      <c r="O23" s="2">
        <f t="shared" si="2"/>
        <v>39333</v>
      </c>
      <c r="P23" s="2">
        <f t="shared" si="3"/>
        <v>78763</v>
      </c>
    </row>
    <row r="24" spans="1:16" x14ac:dyDescent="0.25">
      <c r="A24">
        <v>2025</v>
      </c>
      <c r="B24">
        <v>1304315</v>
      </c>
      <c r="C24">
        <v>3501018</v>
      </c>
      <c r="E24">
        <v>2025</v>
      </c>
      <c r="F24">
        <v>1304315</v>
      </c>
      <c r="G24">
        <v>3501018</v>
      </c>
      <c r="I24" s="2">
        <f t="shared" si="0"/>
        <v>0</v>
      </c>
      <c r="J24" s="2">
        <f t="shared" si="1"/>
        <v>0</v>
      </c>
      <c r="O24" s="2">
        <f t="shared" si="2"/>
        <v>29305</v>
      </c>
      <c r="P24" s="2">
        <f t="shared" si="3"/>
        <v>48130</v>
      </c>
    </row>
    <row r="25" spans="1:16" x14ac:dyDescent="0.25">
      <c r="E25">
        <v>2026</v>
      </c>
      <c r="F25">
        <v>1319924</v>
      </c>
      <c r="G25">
        <v>3523931</v>
      </c>
      <c r="I25" s="2">
        <f t="shared" si="0"/>
        <v>1319924</v>
      </c>
      <c r="J25" s="2">
        <f t="shared" si="1"/>
        <v>3523931</v>
      </c>
      <c r="O25" s="2">
        <f t="shared" si="2"/>
        <v>15609</v>
      </c>
      <c r="P25" s="2">
        <f t="shared" si="3"/>
        <v>22913</v>
      </c>
    </row>
    <row r="26" spans="1:16" x14ac:dyDescent="0.25">
      <c r="E26">
        <v>2029</v>
      </c>
      <c r="F26">
        <v>1366527</v>
      </c>
      <c r="G26">
        <v>3589844</v>
      </c>
      <c r="I26" s="2">
        <f t="shared" si="0"/>
        <v>1366527</v>
      </c>
      <c r="J26" s="2">
        <f t="shared" si="1"/>
        <v>3589844</v>
      </c>
      <c r="O26" s="2">
        <f t="shared" si="2"/>
        <v>46603</v>
      </c>
      <c r="P26" s="2">
        <f t="shared" si="3"/>
        <v>65913</v>
      </c>
    </row>
    <row r="27" spans="1:16" x14ac:dyDescent="0.25">
      <c r="A27">
        <v>2030</v>
      </c>
      <c r="B27">
        <v>1381987</v>
      </c>
      <c r="C27">
        <v>3610688</v>
      </c>
      <c r="E27">
        <v>2030</v>
      </c>
      <c r="F27">
        <v>1381987</v>
      </c>
      <c r="G27">
        <v>3610688</v>
      </c>
      <c r="I27" s="2">
        <f t="shared" si="0"/>
        <v>0</v>
      </c>
      <c r="J27" s="2">
        <f t="shared" si="1"/>
        <v>0</v>
      </c>
      <c r="O27" s="2">
        <f t="shared" si="2"/>
        <v>15460</v>
      </c>
      <c r="P27" s="2">
        <f t="shared" si="3"/>
        <v>20844</v>
      </c>
    </row>
    <row r="28" spans="1:16" x14ac:dyDescent="0.25">
      <c r="E28">
        <v>2032</v>
      </c>
      <c r="F28">
        <v>1412389</v>
      </c>
      <c r="G28">
        <v>3651001</v>
      </c>
      <c r="I28" s="2">
        <f t="shared" si="0"/>
        <v>1412389</v>
      </c>
      <c r="J28" s="2">
        <f t="shared" si="1"/>
        <v>3651001</v>
      </c>
      <c r="O28" s="2">
        <f t="shared" si="2"/>
        <v>30402</v>
      </c>
      <c r="P28" s="2">
        <f t="shared" si="3"/>
        <v>40313</v>
      </c>
    </row>
    <row r="29" spans="1:16" x14ac:dyDescent="0.25">
      <c r="A29">
        <v>2035</v>
      </c>
      <c r="B29">
        <v>1457711</v>
      </c>
      <c r="C29">
        <v>3709575</v>
      </c>
      <c r="E29">
        <v>2035</v>
      </c>
      <c r="F29">
        <v>1457711</v>
      </c>
      <c r="G29">
        <v>3709575</v>
      </c>
      <c r="I29" s="2">
        <f t="shared" si="0"/>
        <v>0</v>
      </c>
      <c r="J29" s="2">
        <f t="shared" si="1"/>
        <v>0</v>
      </c>
      <c r="O29" s="2">
        <f t="shared" si="2"/>
        <v>45322</v>
      </c>
      <c r="P29" s="2">
        <f t="shared" si="3"/>
        <v>58574</v>
      </c>
    </row>
    <row r="30" spans="1:16" x14ac:dyDescent="0.25">
      <c r="A30">
        <v>2040</v>
      </c>
      <c r="B30">
        <v>1515226</v>
      </c>
      <c r="C30">
        <v>3801552</v>
      </c>
      <c r="E30">
        <v>2040</v>
      </c>
      <c r="F30">
        <v>1515226</v>
      </c>
      <c r="G30">
        <v>3801552</v>
      </c>
      <c r="I30" s="2">
        <f t="shared" si="0"/>
        <v>0</v>
      </c>
      <c r="J30" s="2">
        <f t="shared" si="1"/>
        <v>0</v>
      </c>
      <c r="O30" s="2">
        <f t="shared" si="2"/>
        <v>57515</v>
      </c>
      <c r="P30" s="2">
        <f t="shared" si="3"/>
        <v>91977</v>
      </c>
    </row>
    <row r="31" spans="1:16" x14ac:dyDescent="0.25">
      <c r="A31">
        <v>2045</v>
      </c>
      <c r="B31">
        <v>1555358</v>
      </c>
      <c r="C31">
        <v>3887177</v>
      </c>
      <c r="E31">
        <v>2045</v>
      </c>
      <c r="F31">
        <v>1555358</v>
      </c>
      <c r="G31">
        <v>3887177</v>
      </c>
      <c r="I31" s="2">
        <f t="shared" si="0"/>
        <v>0</v>
      </c>
      <c r="J31" s="2">
        <f t="shared" si="1"/>
        <v>0</v>
      </c>
      <c r="O31" s="2">
        <f t="shared" si="2"/>
        <v>40132</v>
      </c>
      <c r="P31" s="2">
        <f t="shared" si="3"/>
        <v>85625</v>
      </c>
    </row>
    <row r="32" spans="1:16" x14ac:dyDescent="0.25">
      <c r="A32">
        <v>2050</v>
      </c>
      <c r="B32">
        <v>1584495</v>
      </c>
      <c r="C32">
        <v>3967090</v>
      </c>
      <c r="E32">
        <v>2050</v>
      </c>
      <c r="F32">
        <v>1584495</v>
      </c>
      <c r="G32">
        <v>3967090</v>
      </c>
      <c r="I32" s="2">
        <f t="shared" si="0"/>
        <v>0</v>
      </c>
      <c r="J32" s="2">
        <f t="shared" si="1"/>
        <v>0</v>
      </c>
      <c r="O32" s="2">
        <f t="shared" si="2"/>
        <v>29137</v>
      </c>
      <c r="P32" s="2">
        <f t="shared" si="3"/>
        <v>79913</v>
      </c>
    </row>
    <row r="35" spans="1:21" x14ac:dyDescent="0.25">
      <c r="A35" t="s">
        <v>0</v>
      </c>
      <c r="B35" t="s">
        <v>3</v>
      </c>
      <c r="C35" t="s">
        <v>4</v>
      </c>
      <c r="D35" t="s">
        <v>5</v>
      </c>
      <c r="E35" t="s">
        <v>8</v>
      </c>
      <c r="F35" t="s">
        <v>6</v>
      </c>
      <c r="G35" t="s">
        <v>7</v>
      </c>
      <c r="I35" t="s">
        <v>11</v>
      </c>
      <c r="J35" t="s">
        <v>12</v>
      </c>
      <c r="K35" t="s">
        <v>13</v>
      </c>
      <c r="M35" t="s">
        <v>14</v>
      </c>
      <c r="P35" t="s">
        <v>20</v>
      </c>
    </row>
    <row r="36" spans="1:21" x14ac:dyDescent="0.25">
      <c r="A36">
        <v>2016</v>
      </c>
      <c r="B36">
        <v>1133723</v>
      </c>
      <c r="C36">
        <v>63021</v>
      </c>
      <c r="D36">
        <v>43278</v>
      </c>
      <c r="E36">
        <v>3316192</v>
      </c>
      <c r="F36">
        <v>3209893</v>
      </c>
      <c r="G36">
        <v>1627064</v>
      </c>
      <c r="I36">
        <f>C36+D36</f>
        <v>106299</v>
      </c>
      <c r="J36">
        <f>F36+I36</f>
        <v>3316192</v>
      </c>
      <c r="K36" s="2">
        <f>E36-J36</f>
        <v>0</v>
      </c>
      <c r="M36">
        <f>G20-J36</f>
        <v>-44060</v>
      </c>
    </row>
    <row r="37" spans="1:21" x14ac:dyDescent="0.25">
      <c r="A37">
        <v>2018</v>
      </c>
      <c r="B37">
        <v>1147780</v>
      </c>
      <c r="C37">
        <v>65501</v>
      </c>
      <c r="D37">
        <v>43278</v>
      </c>
      <c r="E37">
        <v>3361729</v>
      </c>
      <c r="F37">
        <v>3252950</v>
      </c>
      <c r="G37">
        <v>1656001</v>
      </c>
      <c r="I37">
        <f t="shared" ref="I37:I48" si="5">C37+D37</f>
        <v>108779</v>
      </c>
      <c r="J37">
        <f t="shared" ref="J37:J48" si="6">F37+I37</f>
        <v>3361729</v>
      </c>
      <c r="K37" s="2">
        <f t="shared" ref="K37:K48" si="7">E37-J37</f>
        <v>0</v>
      </c>
      <c r="M37">
        <f t="shared" ref="M37:M48" si="8">G21-J37</f>
        <v>-44060</v>
      </c>
      <c r="P37" s="2">
        <f t="shared" ref="P37:P48" si="9">B37-B36</f>
        <v>14057</v>
      </c>
      <c r="Q37" s="2">
        <f t="shared" ref="Q37:Q48" si="10">C37-C36</f>
        <v>2480</v>
      </c>
      <c r="R37" s="2">
        <f t="shared" ref="R37:R48" si="11">D37-D36</f>
        <v>0</v>
      </c>
      <c r="S37" s="2">
        <f t="shared" ref="S37:S48" si="12">E37-E36</f>
        <v>45537</v>
      </c>
      <c r="T37" s="2">
        <f t="shared" ref="T37:T48" si="13">F37-F36</f>
        <v>43057</v>
      </c>
      <c r="U37" s="2">
        <f t="shared" ref="U37:U48" si="14">G37-G36</f>
        <v>28937</v>
      </c>
    </row>
    <row r="38" spans="1:21" x14ac:dyDescent="0.25">
      <c r="A38">
        <v>2020</v>
      </c>
      <c r="B38">
        <v>1166764</v>
      </c>
      <c r="C38">
        <v>68185</v>
      </c>
      <c r="D38">
        <v>44788</v>
      </c>
      <c r="E38">
        <v>3418185</v>
      </c>
      <c r="F38">
        <v>3305212</v>
      </c>
      <c r="G38">
        <v>1667494</v>
      </c>
      <c r="I38">
        <f t="shared" si="5"/>
        <v>112973</v>
      </c>
      <c r="J38">
        <f t="shared" si="6"/>
        <v>3418185</v>
      </c>
      <c r="K38" s="2">
        <f t="shared" si="7"/>
        <v>0</v>
      </c>
      <c r="M38">
        <f t="shared" si="8"/>
        <v>-44060</v>
      </c>
      <c r="P38" s="2">
        <f t="shared" si="9"/>
        <v>18984</v>
      </c>
      <c r="Q38" s="2">
        <f t="shared" si="10"/>
        <v>2684</v>
      </c>
      <c r="R38" s="2">
        <f t="shared" si="11"/>
        <v>1510</v>
      </c>
      <c r="S38" s="2">
        <f t="shared" si="12"/>
        <v>56456</v>
      </c>
      <c r="T38" s="2">
        <f t="shared" si="13"/>
        <v>52262</v>
      </c>
      <c r="U38" s="2">
        <f t="shared" si="14"/>
        <v>11493</v>
      </c>
    </row>
    <row r="39" spans="1:21" x14ac:dyDescent="0.25">
      <c r="A39">
        <v>2023</v>
      </c>
      <c r="B39">
        <v>1202013</v>
      </c>
      <c r="C39">
        <v>70004</v>
      </c>
      <c r="D39">
        <v>47053</v>
      </c>
      <c r="E39">
        <v>3496948</v>
      </c>
      <c r="F39">
        <v>3379891</v>
      </c>
      <c r="G39">
        <v>1701788</v>
      </c>
      <c r="I39">
        <f t="shared" si="5"/>
        <v>117057</v>
      </c>
      <c r="J39">
        <f t="shared" si="6"/>
        <v>3496948</v>
      </c>
      <c r="K39" s="2">
        <f t="shared" si="7"/>
        <v>0</v>
      </c>
      <c r="M39">
        <f t="shared" si="8"/>
        <v>-44060</v>
      </c>
      <c r="P39" s="2">
        <f t="shared" si="9"/>
        <v>35249</v>
      </c>
      <c r="Q39" s="2">
        <f t="shared" si="10"/>
        <v>1819</v>
      </c>
      <c r="R39" s="2">
        <f t="shared" si="11"/>
        <v>2265</v>
      </c>
      <c r="S39" s="2">
        <f t="shared" si="12"/>
        <v>78763</v>
      </c>
      <c r="T39" s="2">
        <f t="shared" si="13"/>
        <v>74679</v>
      </c>
      <c r="U39" s="2">
        <f t="shared" si="14"/>
        <v>34294</v>
      </c>
    </row>
    <row r="40" spans="1:21" x14ac:dyDescent="0.25">
      <c r="A40">
        <v>2025</v>
      </c>
      <c r="B40">
        <v>1229991</v>
      </c>
      <c r="C40">
        <v>70576</v>
      </c>
      <c r="D40">
        <v>47808</v>
      </c>
      <c r="E40">
        <v>3545078</v>
      </c>
      <c r="F40">
        <v>3426694</v>
      </c>
      <c r="G40">
        <v>1723782</v>
      </c>
      <c r="I40">
        <f t="shared" si="5"/>
        <v>118384</v>
      </c>
      <c r="J40">
        <f t="shared" si="6"/>
        <v>3545078</v>
      </c>
      <c r="K40" s="2">
        <f t="shared" si="7"/>
        <v>0</v>
      </c>
      <c r="M40">
        <f t="shared" si="8"/>
        <v>-44060</v>
      </c>
      <c r="P40" s="2">
        <f t="shared" si="9"/>
        <v>27978</v>
      </c>
      <c r="Q40" s="2">
        <f t="shared" si="10"/>
        <v>572</v>
      </c>
      <c r="R40" s="2">
        <f t="shared" si="11"/>
        <v>755</v>
      </c>
      <c r="S40" s="2">
        <f t="shared" si="12"/>
        <v>48130</v>
      </c>
      <c r="T40" s="2">
        <f t="shared" si="13"/>
        <v>46803</v>
      </c>
      <c r="U40" s="2">
        <f t="shared" si="14"/>
        <v>21994</v>
      </c>
    </row>
    <row r="41" spans="1:21" x14ac:dyDescent="0.25">
      <c r="A41">
        <v>2026</v>
      </c>
      <c r="B41">
        <v>1245314</v>
      </c>
      <c r="C41">
        <v>70862</v>
      </c>
      <c r="D41">
        <v>47808</v>
      </c>
      <c r="E41">
        <v>3567991</v>
      </c>
      <c r="F41">
        <v>3449321</v>
      </c>
      <c r="G41">
        <v>1737445</v>
      </c>
      <c r="I41">
        <f t="shared" si="5"/>
        <v>118670</v>
      </c>
      <c r="J41">
        <f t="shared" si="6"/>
        <v>3567991</v>
      </c>
      <c r="K41" s="2">
        <f t="shared" si="7"/>
        <v>0</v>
      </c>
      <c r="M41">
        <f t="shared" si="8"/>
        <v>-44060</v>
      </c>
      <c r="P41" s="2">
        <f t="shared" si="9"/>
        <v>15323</v>
      </c>
      <c r="Q41" s="2">
        <f t="shared" si="10"/>
        <v>286</v>
      </c>
      <c r="R41" s="2">
        <f t="shared" si="11"/>
        <v>0</v>
      </c>
      <c r="S41" s="2">
        <f t="shared" si="12"/>
        <v>22913</v>
      </c>
      <c r="T41" s="2">
        <f t="shared" si="13"/>
        <v>22627</v>
      </c>
      <c r="U41" s="2">
        <f t="shared" si="14"/>
        <v>13663</v>
      </c>
    </row>
    <row r="42" spans="1:21" x14ac:dyDescent="0.25">
      <c r="A42">
        <v>2029</v>
      </c>
      <c r="B42">
        <v>1291059</v>
      </c>
      <c r="C42">
        <v>71720</v>
      </c>
      <c r="D42">
        <v>47808</v>
      </c>
      <c r="E42">
        <v>3633904</v>
      </c>
      <c r="F42">
        <v>3514376</v>
      </c>
      <c r="G42">
        <v>1780305</v>
      </c>
      <c r="I42">
        <f t="shared" si="5"/>
        <v>119528</v>
      </c>
      <c r="J42">
        <f t="shared" si="6"/>
        <v>3633904</v>
      </c>
      <c r="K42" s="2">
        <f t="shared" si="7"/>
        <v>0</v>
      </c>
      <c r="M42">
        <f t="shared" si="8"/>
        <v>-44060</v>
      </c>
      <c r="P42" s="2">
        <f t="shared" si="9"/>
        <v>45745</v>
      </c>
      <c r="Q42" s="2">
        <f t="shared" si="10"/>
        <v>858</v>
      </c>
      <c r="R42" s="2">
        <f t="shared" si="11"/>
        <v>0</v>
      </c>
      <c r="S42" s="2">
        <f t="shared" si="12"/>
        <v>65913</v>
      </c>
      <c r="T42" s="2">
        <f t="shared" si="13"/>
        <v>65055</v>
      </c>
      <c r="U42" s="2">
        <f t="shared" si="14"/>
        <v>42860</v>
      </c>
    </row>
    <row r="43" spans="1:21" x14ac:dyDescent="0.25">
      <c r="A43">
        <v>2030</v>
      </c>
      <c r="B43">
        <v>1306233</v>
      </c>
      <c r="C43">
        <v>72006</v>
      </c>
      <c r="D43">
        <v>47808</v>
      </c>
      <c r="E43">
        <v>3654748</v>
      </c>
      <c r="F43">
        <v>3534934</v>
      </c>
      <c r="G43">
        <v>1793968</v>
      </c>
      <c r="I43">
        <f t="shared" si="5"/>
        <v>119814</v>
      </c>
      <c r="J43">
        <f t="shared" si="6"/>
        <v>3654748</v>
      </c>
      <c r="K43" s="2">
        <f t="shared" si="7"/>
        <v>0</v>
      </c>
      <c r="M43">
        <f t="shared" si="8"/>
        <v>-44060</v>
      </c>
      <c r="P43" s="2">
        <f t="shared" si="9"/>
        <v>15174</v>
      </c>
      <c r="Q43" s="2">
        <f t="shared" si="10"/>
        <v>286</v>
      </c>
      <c r="R43" s="2">
        <f t="shared" si="11"/>
        <v>0</v>
      </c>
      <c r="S43" s="2">
        <f t="shared" si="12"/>
        <v>20844</v>
      </c>
      <c r="T43" s="2">
        <f t="shared" si="13"/>
        <v>20558</v>
      </c>
      <c r="U43" s="2">
        <f t="shared" si="14"/>
        <v>13663</v>
      </c>
    </row>
    <row r="44" spans="1:21" x14ac:dyDescent="0.25">
      <c r="A44">
        <v>2032</v>
      </c>
      <c r="B44">
        <v>1336469</v>
      </c>
      <c r="C44">
        <v>72172</v>
      </c>
      <c r="D44">
        <v>47808</v>
      </c>
      <c r="E44">
        <v>3695061</v>
      </c>
      <c r="F44">
        <v>3575081</v>
      </c>
      <c r="G44">
        <v>1824010</v>
      </c>
      <c r="I44">
        <f t="shared" si="5"/>
        <v>119980</v>
      </c>
      <c r="J44">
        <f t="shared" si="6"/>
        <v>3695061</v>
      </c>
      <c r="K44" s="2">
        <f t="shared" si="7"/>
        <v>0</v>
      </c>
      <c r="M44">
        <f t="shared" si="8"/>
        <v>-44060</v>
      </c>
      <c r="P44" s="2">
        <f t="shared" si="9"/>
        <v>30236</v>
      </c>
      <c r="Q44" s="2">
        <f t="shared" si="10"/>
        <v>166</v>
      </c>
      <c r="R44" s="2">
        <f t="shared" si="11"/>
        <v>0</v>
      </c>
      <c r="S44" s="2">
        <f t="shared" si="12"/>
        <v>40313</v>
      </c>
      <c r="T44" s="2">
        <f t="shared" si="13"/>
        <v>40147</v>
      </c>
      <c r="U44" s="2">
        <f t="shared" si="14"/>
        <v>30042</v>
      </c>
    </row>
    <row r="45" spans="1:21" x14ac:dyDescent="0.25">
      <c r="A45">
        <v>2035</v>
      </c>
      <c r="B45">
        <v>1381542</v>
      </c>
      <c r="C45">
        <v>72421</v>
      </c>
      <c r="D45">
        <v>47808</v>
      </c>
      <c r="E45">
        <v>3753635</v>
      </c>
      <c r="F45">
        <v>3633406</v>
      </c>
      <c r="G45">
        <v>1870444</v>
      </c>
      <c r="I45">
        <f t="shared" si="5"/>
        <v>120229</v>
      </c>
      <c r="J45">
        <f t="shared" si="6"/>
        <v>3753635</v>
      </c>
      <c r="K45" s="2">
        <f t="shared" si="7"/>
        <v>0</v>
      </c>
      <c r="M45">
        <f t="shared" si="8"/>
        <v>-44060</v>
      </c>
      <c r="P45" s="2">
        <f t="shared" si="9"/>
        <v>45073</v>
      </c>
      <c r="Q45" s="2">
        <f t="shared" si="10"/>
        <v>249</v>
      </c>
      <c r="R45" s="2">
        <f t="shared" si="11"/>
        <v>0</v>
      </c>
      <c r="S45" s="2">
        <f t="shared" si="12"/>
        <v>58574</v>
      </c>
      <c r="T45" s="2">
        <f t="shared" si="13"/>
        <v>58325</v>
      </c>
      <c r="U45" s="2">
        <f t="shared" si="14"/>
        <v>46434</v>
      </c>
    </row>
    <row r="46" spans="1:21" x14ac:dyDescent="0.25">
      <c r="A46">
        <v>2040</v>
      </c>
      <c r="B46">
        <v>1439057</v>
      </c>
      <c r="C46">
        <v>72421</v>
      </c>
      <c r="D46">
        <v>47808</v>
      </c>
      <c r="E46">
        <v>3845612</v>
      </c>
      <c r="F46">
        <v>3725383</v>
      </c>
      <c r="G46">
        <v>1938861</v>
      </c>
      <c r="I46">
        <f t="shared" si="5"/>
        <v>120229</v>
      </c>
      <c r="J46">
        <f t="shared" si="6"/>
        <v>3845612</v>
      </c>
      <c r="K46" s="2">
        <f t="shared" si="7"/>
        <v>0</v>
      </c>
      <c r="M46">
        <f t="shared" si="8"/>
        <v>-44060</v>
      </c>
      <c r="P46" s="2">
        <f t="shared" si="9"/>
        <v>57515</v>
      </c>
      <c r="Q46" s="2">
        <f t="shared" si="10"/>
        <v>0</v>
      </c>
      <c r="R46" s="2">
        <f t="shared" si="11"/>
        <v>0</v>
      </c>
      <c r="S46" s="2">
        <f t="shared" si="12"/>
        <v>91977</v>
      </c>
      <c r="T46" s="2">
        <f t="shared" si="13"/>
        <v>91977</v>
      </c>
      <c r="U46" s="2">
        <f t="shared" si="14"/>
        <v>68417</v>
      </c>
    </row>
    <row r="47" spans="1:21" x14ac:dyDescent="0.25">
      <c r="A47">
        <v>2045</v>
      </c>
      <c r="B47">
        <v>1479189</v>
      </c>
      <c r="C47">
        <v>72421</v>
      </c>
      <c r="D47">
        <v>47808</v>
      </c>
      <c r="E47">
        <v>3931237</v>
      </c>
      <c r="F47">
        <v>3811008</v>
      </c>
      <c r="G47">
        <v>1996547</v>
      </c>
      <c r="I47">
        <f t="shared" si="5"/>
        <v>120229</v>
      </c>
      <c r="J47">
        <f t="shared" si="6"/>
        <v>3931237</v>
      </c>
      <c r="K47" s="2">
        <f t="shared" si="7"/>
        <v>0</v>
      </c>
      <c r="M47">
        <f t="shared" si="8"/>
        <v>-44060</v>
      </c>
      <c r="P47" s="2">
        <f t="shared" si="9"/>
        <v>40132</v>
      </c>
      <c r="Q47" s="2">
        <f t="shared" si="10"/>
        <v>0</v>
      </c>
      <c r="R47" s="2">
        <f t="shared" si="11"/>
        <v>0</v>
      </c>
      <c r="S47" s="2">
        <f t="shared" si="12"/>
        <v>85625</v>
      </c>
      <c r="T47" s="2">
        <f t="shared" si="13"/>
        <v>85625</v>
      </c>
      <c r="U47" s="2">
        <f t="shared" si="14"/>
        <v>57686</v>
      </c>
    </row>
    <row r="48" spans="1:21" x14ac:dyDescent="0.25">
      <c r="A48">
        <v>2050</v>
      </c>
      <c r="B48">
        <v>1508326</v>
      </c>
      <c r="C48">
        <v>72421</v>
      </c>
      <c r="D48">
        <v>47808</v>
      </c>
      <c r="E48">
        <v>4011150</v>
      </c>
      <c r="F48">
        <v>3890921</v>
      </c>
      <c r="G48">
        <v>2051387</v>
      </c>
      <c r="I48">
        <f t="shared" si="5"/>
        <v>120229</v>
      </c>
      <c r="J48">
        <f t="shared" si="6"/>
        <v>4011150</v>
      </c>
      <c r="K48" s="2">
        <f t="shared" si="7"/>
        <v>0</v>
      </c>
      <c r="M48">
        <f t="shared" si="8"/>
        <v>-44060</v>
      </c>
      <c r="P48" s="2">
        <f t="shared" si="9"/>
        <v>29137</v>
      </c>
      <c r="Q48" s="2">
        <f t="shared" si="10"/>
        <v>0</v>
      </c>
      <c r="R48" s="2">
        <f t="shared" si="11"/>
        <v>0</v>
      </c>
      <c r="S48" s="2">
        <f t="shared" si="12"/>
        <v>79913</v>
      </c>
      <c r="T48" s="2">
        <f t="shared" si="13"/>
        <v>79913</v>
      </c>
      <c r="U48" s="2">
        <f t="shared" si="14"/>
        <v>54840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Ozanich, Nick</dc:creator>
  <cp:lastModifiedBy>Ozanich, Nick</cp:lastModifiedBy>
  <dcterms:created xsi:type="dcterms:W3CDTF">2019-12-09T20:39:44Z</dcterms:created>
  <dcterms:modified xsi:type="dcterms:W3CDTF">2019-12-09T22:56:19Z</dcterms:modified>
</cp:coreProperties>
</file>