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eat Lakes\9.Unsupervised Learning\"/>
    </mc:Choice>
  </mc:AlternateContent>
  <bookViews>
    <workbookView xWindow="0" yWindow="0" windowWidth="20490" windowHeight="7755"/>
  </bookViews>
  <sheets>
    <sheet name="single attribute clustering" sheetId="1" r:id="rId1"/>
    <sheet name="dual attributes with 3 clusters" sheetId="2" r:id="rId2"/>
  </sheets>
  <definedNames>
    <definedName name="_xlnm._FilterDatabase" localSheetId="1" hidden="1">'dual attributes with 3 clusters'!$A$2:$G$2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2" l="1"/>
  <c r="K18" i="2" s="1"/>
  <c r="J17" i="2"/>
  <c r="K25" i="2"/>
  <c r="K26" i="2" s="1"/>
  <c r="J25" i="2"/>
  <c r="J26" i="2" s="1"/>
  <c r="K21" i="2"/>
  <c r="K22" i="2" s="1"/>
  <c r="J21" i="2"/>
  <c r="J22" i="2" s="1"/>
  <c r="J18" i="2"/>
  <c r="F18" i="2"/>
  <c r="F19" i="2"/>
  <c r="F20" i="2"/>
  <c r="F21" i="2"/>
  <c r="G21" i="2" s="1"/>
  <c r="F22" i="2"/>
  <c r="F23" i="2"/>
  <c r="F24" i="2"/>
  <c r="F17" i="2"/>
  <c r="E18" i="2"/>
  <c r="E19" i="2"/>
  <c r="E20" i="2"/>
  <c r="E21" i="2"/>
  <c r="E22" i="2"/>
  <c r="E23" i="2"/>
  <c r="E24" i="2"/>
  <c r="E17" i="2"/>
  <c r="D18" i="2"/>
  <c r="D19" i="2"/>
  <c r="D20" i="2"/>
  <c r="D21" i="2"/>
  <c r="D22" i="2"/>
  <c r="D23" i="2"/>
  <c r="D24" i="2"/>
  <c r="D17" i="2"/>
  <c r="K4" i="2"/>
  <c r="K8" i="2"/>
  <c r="K12" i="2"/>
  <c r="G17" i="2"/>
  <c r="G24" i="2"/>
  <c r="G23" i="2"/>
  <c r="G22" i="2"/>
  <c r="G20" i="2"/>
  <c r="G19" i="2"/>
  <c r="G18" i="2"/>
  <c r="K11" i="2"/>
  <c r="J11" i="2"/>
  <c r="J12" i="2"/>
  <c r="K7" i="2"/>
  <c r="J7" i="2"/>
  <c r="F4" i="2"/>
  <c r="F5" i="2"/>
  <c r="F6" i="2"/>
  <c r="F7" i="2"/>
  <c r="F8" i="2"/>
  <c r="F9" i="2"/>
  <c r="F10" i="2"/>
  <c r="F3" i="2"/>
  <c r="E4" i="2"/>
  <c r="E5" i="2"/>
  <c r="E6" i="2"/>
  <c r="E7" i="2"/>
  <c r="E8" i="2"/>
  <c r="E9" i="2"/>
  <c r="E10" i="2"/>
  <c r="E3" i="2"/>
  <c r="D4" i="2"/>
  <c r="G4" i="2" s="1"/>
  <c r="D5" i="2"/>
  <c r="G5" i="2" s="1"/>
  <c r="D6" i="2"/>
  <c r="G6" i="2" s="1"/>
  <c r="D7" i="2"/>
  <c r="J8" i="2" s="1"/>
  <c r="D8" i="2"/>
  <c r="G8" i="2" s="1"/>
  <c r="D9" i="2"/>
  <c r="G9" i="2" s="1"/>
  <c r="D10" i="2"/>
  <c r="G10" i="2" s="1"/>
  <c r="D3" i="2"/>
  <c r="J4" i="2" s="1"/>
  <c r="G69" i="1"/>
  <c r="G73" i="1"/>
  <c r="G74" i="1" s="1"/>
  <c r="G70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D85" i="1" s="1"/>
  <c r="C86" i="1"/>
  <c r="C87" i="1"/>
  <c r="C69" i="1"/>
  <c r="D69" i="1" s="1"/>
  <c r="B70" i="1"/>
  <c r="B71" i="1"/>
  <c r="B72" i="1"/>
  <c r="D72" i="1" s="1"/>
  <c r="B73" i="1"/>
  <c r="B74" i="1"/>
  <c r="B75" i="1"/>
  <c r="B76" i="1"/>
  <c r="D76" i="1" s="1"/>
  <c r="B77" i="1"/>
  <c r="B78" i="1"/>
  <c r="B79" i="1"/>
  <c r="B80" i="1"/>
  <c r="D80" i="1" s="1"/>
  <c r="B81" i="1"/>
  <c r="B82" i="1"/>
  <c r="B83" i="1"/>
  <c r="B84" i="1"/>
  <c r="D84" i="1" s="1"/>
  <c r="B85" i="1"/>
  <c r="B86" i="1"/>
  <c r="B87" i="1"/>
  <c r="B69" i="1"/>
  <c r="D86" i="1"/>
  <c r="D83" i="1"/>
  <c r="D82" i="1"/>
  <c r="D79" i="1"/>
  <c r="D78" i="1"/>
  <c r="D75" i="1"/>
  <c r="D74" i="1"/>
  <c r="D71" i="1"/>
  <c r="D70" i="1"/>
  <c r="C67" i="1"/>
  <c r="B67" i="1"/>
  <c r="G51" i="1"/>
  <c r="G47" i="1"/>
  <c r="G52" i="1"/>
  <c r="G48" i="1"/>
  <c r="B48" i="1"/>
  <c r="B49" i="1"/>
  <c r="B50" i="1"/>
  <c r="B51" i="1"/>
  <c r="B52" i="1"/>
  <c r="B53" i="1"/>
  <c r="B54" i="1"/>
  <c r="B55" i="1"/>
  <c r="B56" i="1"/>
  <c r="B57" i="1"/>
  <c r="B58" i="1"/>
  <c r="D58" i="1" s="1"/>
  <c r="B59" i="1"/>
  <c r="B60" i="1"/>
  <c r="B61" i="1"/>
  <c r="B62" i="1"/>
  <c r="D62" i="1" s="1"/>
  <c r="B63" i="1"/>
  <c r="B64" i="1"/>
  <c r="B65" i="1"/>
  <c r="B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7" i="1"/>
  <c r="D65" i="1"/>
  <c r="D64" i="1"/>
  <c r="D61" i="1"/>
  <c r="D60" i="1"/>
  <c r="D59" i="1"/>
  <c r="D57" i="1"/>
  <c r="D56" i="1"/>
  <c r="D54" i="1"/>
  <c r="D53" i="1"/>
  <c r="D52" i="1"/>
  <c r="D50" i="1"/>
  <c r="D49" i="1"/>
  <c r="D48" i="1"/>
  <c r="D47" i="1"/>
  <c r="C45" i="1"/>
  <c r="B45" i="1"/>
  <c r="G29" i="1"/>
  <c r="G30" i="1" s="1"/>
  <c r="G25" i="1"/>
  <c r="G26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5" i="1"/>
  <c r="D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5" i="1"/>
  <c r="C23" i="1"/>
  <c r="B23" i="1"/>
  <c r="G7" i="1"/>
  <c r="G8" i="1" s="1"/>
  <c r="G4" i="1"/>
  <c r="G3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3" i="1"/>
  <c r="D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G7" i="2" l="1"/>
  <c r="G3" i="2"/>
  <c r="D77" i="1"/>
  <c r="D73" i="1"/>
  <c r="D87" i="1"/>
  <c r="D81" i="1"/>
  <c r="D63" i="1"/>
  <c r="D51" i="1"/>
  <c r="D55" i="1"/>
</calcChain>
</file>

<file path=xl/sharedStrings.xml><?xml version="1.0" encoding="utf-8"?>
<sst xmlns="http://schemas.openxmlformats.org/spreadsheetml/2006/main" count="108" uniqueCount="34">
  <si>
    <t>Input</t>
  </si>
  <si>
    <t>cluster 1(random cluster:16)</t>
  </si>
  <si>
    <t>cluster 2(random cluster:21)</t>
  </si>
  <si>
    <t>Bucket the cluster based on the smallest size</t>
  </si>
  <si>
    <t>cluster 1</t>
  </si>
  <si>
    <t>Take average for cluster 1</t>
  </si>
  <si>
    <t>rounded value</t>
  </si>
  <si>
    <t>cluster 2</t>
  </si>
  <si>
    <t>Take average for cluster 2</t>
  </si>
  <si>
    <t>new centroid for cluster 1</t>
  </si>
  <si>
    <t>iteration-1</t>
  </si>
  <si>
    <t>cluster1</t>
  </si>
  <si>
    <t>iteration-3</t>
  </si>
  <si>
    <t>iteration-2</t>
  </si>
  <si>
    <t>iteration-4</t>
  </si>
  <si>
    <t xml:space="preserve">Input </t>
  </si>
  <si>
    <t>point1</t>
  </si>
  <si>
    <t>point2</t>
  </si>
  <si>
    <t>Distance mean 1(manhatten)</t>
  </si>
  <si>
    <t>cluster</t>
  </si>
  <si>
    <t>Distance mean 2(manhatten)</t>
  </si>
  <si>
    <t>Distance mean 3(manhatten)</t>
  </si>
  <si>
    <t>A1</t>
  </si>
  <si>
    <t>A2</t>
  </si>
  <si>
    <t>A3</t>
  </si>
  <si>
    <t>A4</t>
  </si>
  <si>
    <t>A5</t>
  </si>
  <si>
    <t>A6</t>
  </si>
  <si>
    <t>A7</t>
  </si>
  <si>
    <t>A8</t>
  </si>
  <si>
    <t>Point-1</t>
  </si>
  <si>
    <t>Point-2</t>
  </si>
  <si>
    <t>cluster 3</t>
  </si>
  <si>
    <t>Take average for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</si>
</sst>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F18" sqref="F18"/>
    </sheetView>
  </sheetViews>
  <sheetFormatPr defaultRowHeight="15" x14ac:dyDescent="0.25"/>
  <cols>
    <col min="1" max="1" width="10.42578125" style="1" bestFit="1" customWidth="1"/>
    <col min="2" max="3" width="26.28515625" bestFit="1" customWidth="1"/>
    <col min="4" max="4" width="41.42578125" bestFit="1" customWidth="1"/>
    <col min="6" max="6" width="14" bestFit="1" customWidth="1"/>
    <col min="7" max="7" width="23.85546875" bestFit="1" customWidth="1"/>
    <col min="8" max="8" width="24" bestFit="1" customWidth="1"/>
  </cols>
  <sheetData>
    <row r="1" spans="1:24" x14ac:dyDescent="0.25">
      <c r="A1" s="2" t="s">
        <v>10</v>
      </c>
      <c r="B1" s="3">
        <v>16</v>
      </c>
      <c r="C1" s="3">
        <v>21</v>
      </c>
      <c r="D1" s="3"/>
    </row>
    <row r="2" spans="1:24" x14ac:dyDescent="0.25">
      <c r="A2" s="4" t="s">
        <v>0</v>
      </c>
      <c r="B2" s="3" t="s">
        <v>1</v>
      </c>
      <c r="C2" s="3" t="s">
        <v>2</v>
      </c>
      <c r="D2" s="3" t="s">
        <v>3</v>
      </c>
      <c r="F2" t="s">
        <v>4</v>
      </c>
      <c r="G2" t="s">
        <v>5</v>
      </c>
    </row>
    <row r="3" spans="1:24" x14ac:dyDescent="0.25">
      <c r="A3" s="2">
        <v>15</v>
      </c>
      <c r="B3" s="4">
        <f>+ABS(A3-$B$1)</f>
        <v>1</v>
      </c>
      <c r="C3" s="4">
        <f>+ABS(A3-$C$1)</f>
        <v>6</v>
      </c>
      <c r="D3" s="4">
        <f>+IF(B3&lt;C3,1,2)</f>
        <v>1</v>
      </c>
      <c r="G3">
        <f>+AVERAGE(A3:A5)</f>
        <v>15.333333333333334</v>
      </c>
    </row>
    <row r="4" spans="1:24" x14ac:dyDescent="0.25">
      <c r="A4" s="2">
        <v>15</v>
      </c>
      <c r="B4" s="4">
        <f t="shared" ref="B4:B21" si="0">+ABS(A4-$B$1)</f>
        <v>1</v>
      </c>
      <c r="C4" s="4">
        <f t="shared" ref="C4:C21" si="1">+ABS(A4-$C$1)</f>
        <v>6</v>
      </c>
      <c r="D4" s="4">
        <f t="shared" ref="D4:D21" si="2">+IF(B4&lt;C4,1,2)</f>
        <v>1</v>
      </c>
      <c r="F4" t="s">
        <v>6</v>
      </c>
      <c r="G4" s="5">
        <f>+ROUND(G3,0)</f>
        <v>15</v>
      </c>
      <c r="H4" t="s">
        <v>9</v>
      </c>
    </row>
    <row r="5" spans="1:24" x14ac:dyDescent="0.25">
      <c r="A5" s="7">
        <v>16</v>
      </c>
      <c r="B5" s="4">
        <f t="shared" si="0"/>
        <v>0</v>
      </c>
      <c r="C5" s="4">
        <f t="shared" si="1"/>
        <v>5</v>
      </c>
      <c r="D5" s="4">
        <f t="shared" si="2"/>
        <v>1</v>
      </c>
    </row>
    <row r="6" spans="1:24" x14ac:dyDescent="0.25">
      <c r="A6" s="2">
        <v>19</v>
      </c>
      <c r="B6" s="4">
        <f t="shared" si="0"/>
        <v>3</v>
      </c>
      <c r="C6" s="4">
        <f t="shared" si="1"/>
        <v>2</v>
      </c>
      <c r="D6" s="4">
        <f t="shared" si="2"/>
        <v>2</v>
      </c>
      <c r="F6" t="s">
        <v>7</v>
      </c>
      <c r="G6" t="s">
        <v>8</v>
      </c>
    </row>
    <row r="7" spans="1:24" x14ac:dyDescent="0.25">
      <c r="A7" s="2">
        <v>19</v>
      </c>
      <c r="B7" s="4">
        <f t="shared" si="0"/>
        <v>3</v>
      </c>
      <c r="C7" s="4">
        <f t="shared" si="1"/>
        <v>2</v>
      </c>
      <c r="D7" s="4">
        <f t="shared" si="2"/>
        <v>2</v>
      </c>
      <c r="G7">
        <f>+AVERAGE(A6:A21)</f>
        <v>36.25</v>
      </c>
    </row>
    <row r="8" spans="1:24" x14ac:dyDescent="0.25">
      <c r="A8" s="2">
        <v>20</v>
      </c>
      <c r="B8" s="4">
        <f t="shared" si="0"/>
        <v>4</v>
      </c>
      <c r="C8" s="4">
        <f t="shared" si="1"/>
        <v>1</v>
      </c>
      <c r="D8" s="4">
        <f t="shared" si="2"/>
        <v>2</v>
      </c>
      <c r="F8" t="s">
        <v>6</v>
      </c>
      <c r="G8" s="6">
        <f>+ROUND(G7,0)</f>
        <v>36</v>
      </c>
      <c r="H8" t="s">
        <v>9</v>
      </c>
    </row>
    <row r="9" spans="1:24" x14ac:dyDescent="0.25">
      <c r="A9" s="2">
        <v>20</v>
      </c>
      <c r="B9" s="4">
        <f t="shared" si="0"/>
        <v>4</v>
      </c>
      <c r="C9" s="4">
        <f t="shared" si="1"/>
        <v>1</v>
      </c>
      <c r="D9" s="4">
        <f t="shared" si="2"/>
        <v>2</v>
      </c>
    </row>
    <row r="10" spans="1:24" x14ac:dyDescent="0.25">
      <c r="A10" s="7">
        <v>21</v>
      </c>
      <c r="B10" s="4">
        <f t="shared" si="0"/>
        <v>5</v>
      </c>
      <c r="C10" s="4">
        <f t="shared" si="1"/>
        <v>0</v>
      </c>
      <c r="D10" s="4">
        <f t="shared" si="2"/>
        <v>2</v>
      </c>
    </row>
    <row r="11" spans="1:24" x14ac:dyDescent="0.25">
      <c r="A11" s="2">
        <v>22</v>
      </c>
      <c r="B11" s="4">
        <f t="shared" si="0"/>
        <v>6</v>
      </c>
      <c r="C11" s="4">
        <f t="shared" si="1"/>
        <v>1</v>
      </c>
      <c r="D11" s="4">
        <f t="shared" si="2"/>
        <v>2</v>
      </c>
    </row>
    <row r="12" spans="1:24" x14ac:dyDescent="0.25">
      <c r="A12" s="2">
        <v>28</v>
      </c>
      <c r="B12" s="4">
        <f t="shared" si="0"/>
        <v>12</v>
      </c>
      <c r="C12" s="4">
        <f t="shared" si="1"/>
        <v>7</v>
      </c>
      <c r="D12" s="4">
        <f t="shared" si="2"/>
        <v>2</v>
      </c>
    </row>
    <row r="13" spans="1:24" x14ac:dyDescent="0.25">
      <c r="A13" s="2">
        <v>35</v>
      </c>
      <c r="B13" s="4">
        <f t="shared" si="0"/>
        <v>19</v>
      </c>
      <c r="C13" s="4">
        <f t="shared" si="1"/>
        <v>14</v>
      </c>
      <c r="D13" s="4">
        <f t="shared" si="2"/>
        <v>2</v>
      </c>
      <c r="F13" s="2">
        <v>15</v>
      </c>
      <c r="G13" s="2">
        <v>15</v>
      </c>
      <c r="H13" s="7">
        <v>16</v>
      </c>
      <c r="I13" s="2">
        <v>19</v>
      </c>
      <c r="J13" s="2">
        <v>19</v>
      </c>
      <c r="K13" s="2">
        <v>20</v>
      </c>
      <c r="L13" s="2">
        <v>20</v>
      </c>
      <c r="M13" s="7">
        <v>21</v>
      </c>
      <c r="N13" s="2">
        <v>22</v>
      </c>
      <c r="O13" s="2">
        <v>28</v>
      </c>
      <c r="P13" s="2">
        <v>35</v>
      </c>
      <c r="Q13" s="2">
        <v>40</v>
      </c>
      <c r="R13" s="2">
        <v>41</v>
      </c>
      <c r="S13" s="2">
        <v>42</v>
      </c>
      <c r="T13" s="2">
        <v>43</v>
      </c>
      <c r="U13" s="2">
        <v>44</v>
      </c>
      <c r="V13" s="2">
        <v>60</v>
      </c>
      <c r="W13" s="2">
        <v>61</v>
      </c>
      <c r="X13" s="2">
        <v>65</v>
      </c>
    </row>
    <row r="14" spans="1:24" x14ac:dyDescent="0.25">
      <c r="A14" s="2">
        <v>40</v>
      </c>
      <c r="B14" s="4">
        <f t="shared" si="0"/>
        <v>24</v>
      </c>
      <c r="C14" s="4">
        <f t="shared" si="1"/>
        <v>19</v>
      </c>
      <c r="D14" s="4">
        <f t="shared" si="2"/>
        <v>2</v>
      </c>
    </row>
    <row r="15" spans="1:24" x14ac:dyDescent="0.25">
      <c r="A15" s="2">
        <v>41</v>
      </c>
      <c r="B15" s="4">
        <f t="shared" si="0"/>
        <v>25</v>
      </c>
      <c r="C15" s="4">
        <f t="shared" si="1"/>
        <v>20</v>
      </c>
      <c r="D15" s="4">
        <f t="shared" si="2"/>
        <v>2</v>
      </c>
    </row>
    <row r="16" spans="1:24" x14ac:dyDescent="0.25">
      <c r="A16" s="2">
        <v>42</v>
      </c>
      <c r="B16" s="4">
        <f t="shared" si="0"/>
        <v>26</v>
      </c>
      <c r="C16" s="4">
        <f t="shared" si="1"/>
        <v>21</v>
      </c>
      <c r="D16" s="4">
        <f t="shared" si="2"/>
        <v>2</v>
      </c>
    </row>
    <row r="17" spans="1:8" x14ac:dyDescent="0.25">
      <c r="A17" s="2">
        <v>43</v>
      </c>
      <c r="B17" s="4">
        <f t="shared" si="0"/>
        <v>27</v>
      </c>
      <c r="C17" s="4">
        <f t="shared" si="1"/>
        <v>22</v>
      </c>
      <c r="D17" s="4">
        <f t="shared" si="2"/>
        <v>2</v>
      </c>
    </row>
    <row r="18" spans="1:8" x14ac:dyDescent="0.25">
      <c r="A18" s="2">
        <v>44</v>
      </c>
      <c r="B18" s="4">
        <f t="shared" si="0"/>
        <v>28</v>
      </c>
      <c r="C18" s="4">
        <f t="shared" si="1"/>
        <v>23</v>
      </c>
      <c r="D18" s="4">
        <f t="shared" si="2"/>
        <v>2</v>
      </c>
    </row>
    <row r="19" spans="1:8" x14ac:dyDescent="0.25">
      <c r="A19" s="2">
        <v>60</v>
      </c>
      <c r="B19" s="4">
        <f t="shared" si="0"/>
        <v>44</v>
      </c>
      <c r="C19" s="4">
        <f t="shared" si="1"/>
        <v>39</v>
      </c>
      <c r="D19" s="4">
        <f t="shared" si="2"/>
        <v>2</v>
      </c>
    </row>
    <row r="20" spans="1:8" x14ac:dyDescent="0.25">
      <c r="A20" s="2">
        <v>61</v>
      </c>
      <c r="B20" s="4">
        <f t="shared" si="0"/>
        <v>45</v>
      </c>
      <c r="C20" s="4">
        <f t="shared" si="1"/>
        <v>40</v>
      </c>
      <c r="D20" s="4">
        <f t="shared" si="2"/>
        <v>2</v>
      </c>
    </row>
    <row r="21" spans="1:8" x14ac:dyDescent="0.25">
      <c r="A21" s="2">
        <v>65</v>
      </c>
      <c r="B21" s="4">
        <f t="shared" si="0"/>
        <v>49</v>
      </c>
      <c r="C21" s="4">
        <f t="shared" si="1"/>
        <v>44</v>
      </c>
      <c r="D21" s="4">
        <f t="shared" si="2"/>
        <v>2</v>
      </c>
    </row>
    <row r="23" spans="1:8" x14ac:dyDescent="0.25">
      <c r="A23" s="2" t="s">
        <v>13</v>
      </c>
      <c r="B23" s="3">
        <f>+G4</f>
        <v>15</v>
      </c>
      <c r="C23" s="3">
        <f>+G8</f>
        <v>36</v>
      </c>
      <c r="D23" s="3"/>
    </row>
    <row r="24" spans="1:8" x14ac:dyDescent="0.25">
      <c r="A24" s="4" t="s">
        <v>0</v>
      </c>
      <c r="B24" s="3" t="s">
        <v>11</v>
      </c>
      <c r="C24" s="3" t="s">
        <v>7</v>
      </c>
      <c r="D24" s="3" t="s">
        <v>3</v>
      </c>
      <c r="F24" t="s">
        <v>4</v>
      </c>
      <c r="G24" t="s">
        <v>5</v>
      </c>
    </row>
    <row r="25" spans="1:8" x14ac:dyDescent="0.25">
      <c r="A25" s="2">
        <v>15</v>
      </c>
      <c r="B25" s="4">
        <f>+ABS(A25-$B$23)</f>
        <v>0</v>
      </c>
      <c r="C25" s="4">
        <f>+ABS(A25-$C$23)</f>
        <v>21</v>
      </c>
      <c r="D25" s="4">
        <f>+IF(B25&lt;C25,1,2)</f>
        <v>1</v>
      </c>
      <c r="G25">
        <f>+AVERAGE(A25:A33)</f>
        <v>18.555555555555557</v>
      </c>
    </row>
    <row r="26" spans="1:8" x14ac:dyDescent="0.25">
      <c r="A26" s="7">
        <v>15</v>
      </c>
      <c r="B26" s="4">
        <f t="shared" ref="B26:B43" si="3">+ABS(A26-$B$23)</f>
        <v>0</v>
      </c>
      <c r="C26" s="4">
        <f t="shared" ref="C26:C43" si="4">+ABS(A26-$C$23)</f>
        <v>21</v>
      </c>
      <c r="D26" s="4">
        <f t="shared" ref="D26:D43" si="5">+IF(B26&lt;C26,1,2)</f>
        <v>1</v>
      </c>
      <c r="F26" t="s">
        <v>6</v>
      </c>
      <c r="G26" s="5">
        <f>+ROUND(G25,0)</f>
        <v>19</v>
      </c>
      <c r="H26" t="s">
        <v>9</v>
      </c>
    </row>
    <row r="27" spans="1:8" x14ac:dyDescent="0.25">
      <c r="A27" s="7">
        <v>16</v>
      </c>
      <c r="B27" s="4">
        <f t="shared" si="3"/>
        <v>1</v>
      </c>
      <c r="C27" s="4">
        <f t="shared" si="4"/>
        <v>20</v>
      </c>
      <c r="D27" s="4">
        <f t="shared" si="5"/>
        <v>1</v>
      </c>
    </row>
    <row r="28" spans="1:8" x14ac:dyDescent="0.25">
      <c r="A28" s="2">
        <v>19</v>
      </c>
      <c r="B28" s="4">
        <f t="shared" si="3"/>
        <v>4</v>
      </c>
      <c r="C28" s="4">
        <f t="shared" si="4"/>
        <v>17</v>
      </c>
      <c r="D28" s="4">
        <f t="shared" si="5"/>
        <v>1</v>
      </c>
      <c r="F28" t="s">
        <v>7</v>
      </c>
      <c r="G28" t="s">
        <v>8</v>
      </c>
    </row>
    <row r="29" spans="1:8" x14ac:dyDescent="0.25">
      <c r="A29" s="2">
        <v>19</v>
      </c>
      <c r="B29" s="4">
        <f t="shared" si="3"/>
        <v>4</v>
      </c>
      <c r="C29" s="4">
        <f t="shared" si="4"/>
        <v>17</v>
      </c>
      <c r="D29" s="4">
        <f t="shared" si="5"/>
        <v>1</v>
      </c>
      <c r="G29">
        <f>+AVERAGE(A34:A43)</f>
        <v>45.9</v>
      </c>
    </row>
    <row r="30" spans="1:8" x14ac:dyDescent="0.25">
      <c r="A30" s="2">
        <v>20</v>
      </c>
      <c r="B30" s="4">
        <f t="shared" si="3"/>
        <v>5</v>
      </c>
      <c r="C30" s="4">
        <f t="shared" si="4"/>
        <v>16</v>
      </c>
      <c r="D30" s="4">
        <f t="shared" si="5"/>
        <v>1</v>
      </c>
      <c r="F30" t="s">
        <v>6</v>
      </c>
      <c r="G30" s="6">
        <f>+ROUND(G29,0)</f>
        <v>46</v>
      </c>
      <c r="H30" t="s">
        <v>9</v>
      </c>
    </row>
    <row r="31" spans="1:8" x14ac:dyDescent="0.25">
      <c r="A31" s="2">
        <v>20</v>
      </c>
      <c r="B31" s="4">
        <f t="shared" si="3"/>
        <v>5</v>
      </c>
      <c r="C31" s="4">
        <f t="shared" si="4"/>
        <v>16</v>
      </c>
      <c r="D31" s="4">
        <f t="shared" si="5"/>
        <v>1</v>
      </c>
    </row>
    <row r="32" spans="1:8" x14ac:dyDescent="0.25">
      <c r="A32" s="7">
        <v>21</v>
      </c>
      <c r="B32" s="4">
        <f t="shared" si="3"/>
        <v>6</v>
      </c>
      <c r="C32" s="4">
        <f t="shared" si="4"/>
        <v>15</v>
      </c>
      <c r="D32" s="4">
        <f t="shared" si="5"/>
        <v>1</v>
      </c>
    </row>
    <row r="33" spans="1:8" x14ac:dyDescent="0.25">
      <c r="A33" s="2">
        <v>22</v>
      </c>
      <c r="B33" s="4">
        <f t="shared" si="3"/>
        <v>7</v>
      </c>
      <c r="C33" s="4">
        <f t="shared" si="4"/>
        <v>14</v>
      </c>
      <c r="D33" s="4">
        <f t="shared" si="5"/>
        <v>1</v>
      </c>
    </row>
    <row r="34" spans="1:8" x14ac:dyDescent="0.25">
      <c r="A34" s="2">
        <v>28</v>
      </c>
      <c r="B34" s="4">
        <f t="shared" si="3"/>
        <v>13</v>
      </c>
      <c r="C34" s="4">
        <f t="shared" si="4"/>
        <v>8</v>
      </c>
      <c r="D34" s="4">
        <f t="shared" si="5"/>
        <v>2</v>
      </c>
    </row>
    <row r="35" spans="1:8" x14ac:dyDescent="0.25">
      <c r="A35" s="2">
        <v>35</v>
      </c>
      <c r="B35" s="4">
        <f t="shared" si="3"/>
        <v>20</v>
      </c>
      <c r="C35" s="4">
        <f t="shared" si="4"/>
        <v>1</v>
      </c>
      <c r="D35" s="4">
        <f t="shared" si="5"/>
        <v>2</v>
      </c>
    </row>
    <row r="36" spans="1:8" x14ac:dyDescent="0.25">
      <c r="A36" s="2">
        <v>40</v>
      </c>
      <c r="B36" s="4">
        <f t="shared" si="3"/>
        <v>25</v>
      </c>
      <c r="C36" s="4">
        <f t="shared" si="4"/>
        <v>4</v>
      </c>
      <c r="D36" s="4">
        <f t="shared" si="5"/>
        <v>2</v>
      </c>
    </row>
    <row r="37" spans="1:8" x14ac:dyDescent="0.25">
      <c r="A37" s="2">
        <v>41</v>
      </c>
      <c r="B37" s="4">
        <f t="shared" si="3"/>
        <v>26</v>
      </c>
      <c r="C37" s="4">
        <f t="shared" si="4"/>
        <v>5</v>
      </c>
      <c r="D37" s="4">
        <f t="shared" si="5"/>
        <v>2</v>
      </c>
    </row>
    <row r="38" spans="1:8" x14ac:dyDescent="0.25">
      <c r="A38" s="2">
        <v>42</v>
      </c>
      <c r="B38" s="4">
        <f t="shared" si="3"/>
        <v>27</v>
      </c>
      <c r="C38" s="4">
        <f t="shared" si="4"/>
        <v>6</v>
      </c>
      <c r="D38" s="4">
        <f t="shared" si="5"/>
        <v>2</v>
      </c>
    </row>
    <row r="39" spans="1:8" x14ac:dyDescent="0.25">
      <c r="A39" s="2">
        <v>43</v>
      </c>
      <c r="B39" s="4">
        <f t="shared" si="3"/>
        <v>28</v>
      </c>
      <c r="C39" s="4">
        <f t="shared" si="4"/>
        <v>7</v>
      </c>
      <c r="D39" s="4">
        <f t="shared" si="5"/>
        <v>2</v>
      </c>
    </row>
    <row r="40" spans="1:8" x14ac:dyDescent="0.25">
      <c r="A40" s="2">
        <v>44</v>
      </c>
      <c r="B40" s="4">
        <f t="shared" si="3"/>
        <v>29</v>
      </c>
      <c r="C40" s="4">
        <f t="shared" si="4"/>
        <v>8</v>
      </c>
      <c r="D40" s="4">
        <f t="shared" si="5"/>
        <v>2</v>
      </c>
    </row>
    <row r="41" spans="1:8" x14ac:dyDescent="0.25">
      <c r="A41" s="2">
        <v>60</v>
      </c>
      <c r="B41" s="4">
        <f t="shared" si="3"/>
        <v>45</v>
      </c>
      <c r="C41" s="4">
        <f t="shared" si="4"/>
        <v>24</v>
      </c>
      <c r="D41" s="4">
        <f t="shared" si="5"/>
        <v>2</v>
      </c>
    </row>
    <row r="42" spans="1:8" x14ac:dyDescent="0.25">
      <c r="A42" s="2">
        <v>61</v>
      </c>
      <c r="B42" s="4">
        <f t="shared" si="3"/>
        <v>46</v>
      </c>
      <c r="C42" s="4">
        <f t="shared" si="4"/>
        <v>25</v>
      </c>
      <c r="D42" s="4">
        <f t="shared" si="5"/>
        <v>2</v>
      </c>
    </row>
    <row r="43" spans="1:8" x14ac:dyDescent="0.25">
      <c r="A43" s="2">
        <v>65</v>
      </c>
      <c r="B43" s="4">
        <f t="shared" si="3"/>
        <v>50</v>
      </c>
      <c r="C43" s="4">
        <f t="shared" si="4"/>
        <v>29</v>
      </c>
      <c r="D43" s="4">
        <f t="shared" si="5"/>
        <v>2</v>
      </c>
    </row>
    <row r="45" spans="1:8" x14ac:dyDescent="0.25">
      <c r="A45" s="2" t="s">
        <v>12</v>
      </c>
      <c r="B45" s="3">
        <f>+G26</f>
        <v>19</v>
      </c>
      <c r="C45" s="3">
        <f>+G30</f>
        <v>46</v>
      </c>
      <c r="D45" s="3"/>
    </row>
    <row r="46" spans="1:8" x14ac:dyDescent="0.25">
      <c r="A46" s="4" t="s">
        <v>0</v>
      </c>
      <c r="B46" s="3" t="s">
        <v>11</v>
      </c>
      <c r="C46" s="3" t="s">
        <v>7</v>
      </c>
      <c r="D46" s="3" t="s">
        <v>3</v>
      </c>
      <c r="F46" t="s">
        <v>4</v>
      </c>
      <c r="G46" t="s">
        <v>5</v>
      </c>
    </row>
    <row r="47" spans="1:8" x14ac:dyDescent="0.25">
      <c r="A47" s="2">
        <v>15</v>
      </c>
      <c r="B47" s="4">
        <f>+ABS(A47-$B$45)</f>
        <v>4</v>
      </c>
      <c r="C47" s="4">
        <f>+ABS(A47-$C$45)</f>
        <v>31</v>
      </c>
      <c r="D47" s="4">
        <f>+IF(B47&lt;C47,1,2)</f>
        <v>1</v>
      </c>
      <c r="G47">
        <f>+AVERAGE(A47:A56)</f>
        <v>19.5</v>
      </c>
    </row>
    <row r="48" spans="1:8" x14ac:dyDescent="0.25">
      <c r="A48" s="2">
        <v>15</v>
      </c>
      <c r="B48" s="4">
        <f t="shared" ref="B48:B65" si="6">+ABS(A48-$B$45)</f>
        <v>4</v>
      </c>
      <c r="C48" s="4">
        <f t="shared" ref="C48:C65" si="7">+ABS(A48-$C$45)</f>
        <v>31</v>
      </c>
      <c r="D48" s="4">
        <f t="shared" ref="D48:D65" si="8">+IF(B48&lt;C48,1,2)</f>
        <v>1</v>
      </c>
      <c r="F48" t="s">
        <v>6</v>
      </c>
      <c r="G48" s="5">
        <f>+ROUND(G47,0)</f>
        <v>20</v>
      </c>
      <c r="H48" t="s">
        <v>9</v>
      </c>
    </row>
    <row r="49" spans="1:8" x14ac:dyDescent="0.25">
      <c r="A49" s="7">
        <v>16</v>
      </c>
      <c r="B49" s="4">
        <f t="shared" si="6"/>
        <v>3</v>
      </c>
      <c r="C49" s="4">
        <f t="shared" si="7"/>
        <v>30</v>
      </c>
      <c r="D49" s="4">
        <f t="shared" si="8"/>
        <v>1</v>
      </c>
    </row>
    <row r="50" spans="1:8" x14ac:dyDescent="0.25">
      <c r="A50" s="2">
        <v>19</v>
      </c>
      <c r="B50" s="4">
        <f t="shared" si="6"/>
        <v>0</v>
      </c>
      <c r="C50" s="4">
        <f t="shared" si="7"/>
        <v>27</v>
      </c>
      <c r="D50" s="4">
        <f t="shared" si="8"/>
        <v>1</v>
      </c>
      <c r="F50" t="s">
        <v>7</v>
      </c>
      <c r="G50" t="s">
        <v>8</v>
      </c>
    </row>
    <row r="51" spans="1:8" x14ac:dyDescent="0.25">
      <c r="A51" s="2">
        <v>19</v>
      </c>
      <c r="B51" s="4">
        <f t="shared" si="6"/>
        <v>0</v>
      </c>
      <c r="C51" s="4">
        <f t="shared" si="7"/>
        <v>27</v>
      </c>
      <c r="D51" s="4">
        <f t="shared" si="8"/>
        <v>1</v>
      </c>
      <c r="G51">
        <f>+AVERAGE(A57:A65)</f>
        <v>47.888888888888886</v>
      </c>
    </row>
    <row r="52" spans="1:8" x14ac:dyDescent="0.25">
      <c r="A52" s="2">
        <v>20</v>
      </c>
      <c r="B52" s="4">
        <f t="shared" si="6"/>
        <v>1</v>
      </c>
      <c r="C52" s="4">
        <f t="shared" si="7"/>
        <v>26</v>
      </c>
      <c r="D52" s="4">
        <f t="shared" si="8"/>
        <v>1</v>
      </c>
      <c r="F52" t="s">
        <v>6</v>
      </c>
      <c r="G52" s="6">
        <f>+ROUND(G51,0)</f>
        <v>48</v>
      </c>
      <c r="H52" t="s">
        <v>9</v>
      </c>
    </row>
    <row r="53" spans="1:8" x14ac:dyDescent="0.25">
      <c r="A53" s="2">
        <v>20</v>
      </c>
      <c r="B53" s="4">
        <f t="shared" si="6"/>
        <v>1</v>
      </c>
      <c r="C53" s="4">
        <f t="shared" si="7"/>
        <v>26</v>
      </c>
      <c r="D53" s="4">
        <f t="shared" si="8"/>
        <v>1</v>
      </c>
    </row>
    <row r="54" spans="1:8" x14ac:dyDescent="0.25">
      <c r="A54" s="7">
        <v>21</v>
      </c>
      <c r="B54" s="4">
        <f t="shared" si="6"/>
        <v>2</v>
      </c>
      <c r="C54" s="4">
        <f t="shared" si="7"/>
        <v>25</v>
      </c>
      <c r="D54" s="4">
        <f t="shared" si="8"/>
        <v>1</v>
      </c>
    </row>
    <row r="55" spans="1:8" x14ac:dyDescent="0.25">
      <c r="A55" s="2">
        <v>22</v>
      </c>
      <c r="B55" s="4">
        <f t="shared" si="6"/>
        <v>3</v>
      </c>
      <c r="C55" s="4">
        <f t="shared" si="7"/>
        <v>24</v>
      </c>
      <c r="D55" s="4">
        <f t="shared" si="8"/>
        <v>1</v>
      </c>
    </row>
    <row r="56" spans="1:8" x14ac:dyDescent="0.25">
      <c r="A56" s="2">
        <v>28</v>
      </c>
      <c r="B56" s="4">
        <f t="shared" si="6"/>
        <v>9</v>
      </c>
      <c r="C56" s="4">
        <f t="shared" si="7"/>
        <v>18</v>
      </c>
      <c r="D56" s="4">
        <f t="shared" si="8"/>
        <v>1</v>
      </c>
    </row>
    <row r="57" spans="1:8" x14ac:dyDescent="0.25">
      <c r="A57" s="2">
        <v>35</v>
      </c>
      <c r="B57" s="4">
        <f t="shared" si="6"/>
        <v>16</v>
      </c>
      <c r="C57" s="4">
        <f t="shared" si="7"/>
        <v>11</v>
      </c>
      <c r="D57" s="4">
        <f t="shared" si="8"/>
        <v>2</v>
      </c>
    </row>
    <row r="58" spans="1:8" x14ac:dyDescent="0.25">
      <c r="A58" s="2">
        <v>40</v>
      </c>
      <c r="B58" s="4">
        <f t="shared" si="6"/>
        <v>21</v>
      </c>
      <c r="C58" s="4">
        <f t="shared" si="7"/>
        <v>6</v>
      </c>
      <c r="D58" s="4">
        <f t="shared" si="8"/>
        <v>2</v>
      </c>
    </row>
    <row r="59" spans="1:8" x14ac:dyDescent="0.25">
      <c r="A59" s="2">
        <v>41</v>
      </c>
      <c r="B59" s="4">
        <f t="shared" si="6"/>
        <v>22</v>
      </c>
      <c r="C59" s="4">
        <f t="shared" si="7"/>
        <v>5</v>
      </c>
      <c r="D59" s="4">
        <f t="shared" si="8"/>
        <v>2</v>
      </c>
    </row>
    <row r="60" spans="1:8" x14ac:dyDescent="0.25">
      <c r="A60" s="2">
        <v>42</v>
      </c>
      <c r="B60" s="4">
        <f t="shared" si="6"/>
        <v>23</v>
      </c>
      <c r="C60" s="4">
        <f t="shared" si="7"/>
        <v>4</v>
      </c>
      <c r="D60" s="4">
        <f t="shared" si="8"/>
        <v>2</v>
      </c>
    </row>
    <row r="61" spans="1:8" x14ac:dyDescent="0.25">
      <c r="A61" s="2">
        <v>43</v>
      </c>
      <c r="B61" s="4">
        <f t="shared" si="6"/>
        <v>24</v>
      </c>
      <c r="C61" s="4">
        <f t="shared" si="7"/>
        <v>3</v>
      </c>
      <c r="D61" s="4">
        <f t="shared" si="8"/>
        <v>2</v>
      </c>
    </row>
    <row r="62" spans="1:8" x14ac:dyDescent="0.25">
      <c r="A62" s="2">
        <v>44</v>
      </c>
      <c r="B62" s="4">
        <f t="shared" si="6"/>
        <v>25</v>
      </c>
      <c r="C62" s="4">
        <f t="shared" si="7"/>
        <v>2</v>
      </c>
      <c r="D62" s="4">
        <f t="shared" si="8"/>
        <v>2</v>
      </c>
    </row>
    <row r="63" spans="1:8" x14ac:dyDescent="0.25">
      <c r="A63" s="2">
        <v>60</v>
      </c>
      <c r="B63" s="4">
        <f t="shared" si="6"/>
        <v>41</v>
      </c>
      <c r="C63" s="4">
        <f t="shared" si="7"/>
        <v>14</v>
      </c>
      <c r="D63" s="4">
        <f t="shared" si="8"/>
        <v>2</v>
      </c>
    </row>
    <row r="64" spans="1:8" x14ac:dyDescent="0.25">
      <c r="A64" s="2">
        <v>61</v>
      </c>
      <c r="B64" s="4">
        <f t="shared" si="6"/>
        <v>42</v>
      </c>
      <c r="C64" s="4">
        <f t="shared" si="7"/>
        <v>15</v>
      </c>
      <c r="D64" s="4">
        <f t="shared" si="8"/>
        <v>2</v>
      </c>
    </row>
    <row r="65" spans="1:8" x14ac:dyDescent="0.25">
      <c r="A65" s="2">
        <v>65</v>
      </c>
      <c r="B65" s="4">
        <f t="shared" si="6"/>
        <v>46</v>
      </c>
      <c r="C65" s="4">
        <f t="shared" si="7"/>
        <v>19</v>
      </c>
      <c r="D65" s="4">
        <f t="shared" si="8"/>
        <v>2</v>
      </c>
    </row>
    <row r="67" spans="1:8" x14ac:dyDescent="0.25">
      <c r="A67" s="2" t="s">
        <v>14</v>
      </c>
      <c r="B67" s="3">
        <f>+G48</f>
        <v>20</v>
      </c>
      <c r="C67" s="3">
        <f>+G52</f>
        <v>48</v>
      </c>
      <c r="D67" s="3"/>
    </row>
    <row r="68" spans="1:8" x14ac:dyDescent="0.25">
      <c r="A68" s="4" t="s">
        <v>0</v>
      </c>
      <c r="B68" s="3" t="s">
        <v>11</v>
      </c>
      <c r="C68" s="3" t="s">
        <v>7</v>
      </c>
      <c r="D68" s="3" t="s">
        <v>3</v>
      </c>
      <c r="F68" t="s">
        <v>4</v>
      </c>
      <c r="G68" t="s">
        <v>5</v>
      </c>
    </row>
    <row r="69" spans="1:8" x14ac:dyDescent="0.25">
      <c r="A69" s="2">
        <v>15</v>
      </c>
      <c r="B69" s="4">
        <f>+ABS(A69-$B$67)</f>
        <v>5</v>
      </c>
      <c r="C69" s="4">
        <f>+ABS(A69-$C$67)</f>
        <v>33</v>
      </c>
      <c r="D69" s="4">
        <f>+IF(B69&lt;C69,1,2)</f>
        <v>1</v>
      </c>
      <c r="G69">
        <f>+AVERAGE(A69:A78)</f>
        <v>19.5</v>
      </c>
    </row>
    <row r="70" spans="1:8" x14ac:dyDescent="0.25">
      <c r="A70" s="2">
        <v>15</v>
      </c>
      <c r="B70" s="4">
        <f t="shared" ref="B70:B87" si="9">+ABS(A70-$B$67)</f>
        <v>5</v>
      </c>
      <c r="C70" s="4">
        <f t="shared" ref="C70:C87" si="10">+ABS(A70-$C$67)</f>
        <v>33</v>
      </c>
      <c r="D70" s="4">
        <f t="shared" ref="D70:D87" si="11">+IF(B70&lt;C70,1,2)</f>
        <v>1</v>
      </c>
      <c r="F70" t="s">
        <v>6</v>
      </c>
      <c r="G70" s="5">
        <f>+ROUND(G69,0)</f>
        <v>20</v>
      </c>
      <c r="H70" t="s">
        <v>9</v>
      </c>
    </row>
    <row r="71" spans="1:8" x14ac:dyDescent="0.25">
      <c r="A71" s="7">
        <v>16</v>
      </c>
      <c r="B71" s="4">
        <f t="shared" si="9"/>
        <v>4</v>
      </c>
      <c r="C71" s="4">
        <f t="shared" si="10"/>
        <v>32</v>
      </c>
      <c r="D71" s="4">
        <f t="shared" si="11"/>
        <v>1</v>
      </c>
    </row>
    <row r="72" spans="1:8" x14ac:dyDescent="0.25">
      <c r="A72" s="2">
        <v>19</v>
      </c>
      <c r="B72" s="4">
        <f t="shared" si="9"/>
        <v>1</v>
      </c>
      <c r="C72" s="4">
        <f t="shared" si="10"/>
        <v>29</v>
      </c>
      <c r="D72" s="4">
        <f t="shared" si="11"/>
        <v>1</v>
      </c>
      <c r="F72" t="s">
        <v>7</v>
      </c>
      <c r="G72" t="s">
        <v>8</v>
      </c>
    </row>
    <row r="73" spans="1:8" x14ac:dyDescent="0.25">
      <c r="A73" s="2">
        <v>19</v>
      </c>
      <c r="B73" s="4">
        <f t="shared" si="9"/>
        <v>1</v>
      </c>
      <c r="C73" s="4">
        <f t="shared" si="10"/>
        <v>29</v>
      </c>
      <c r="D73" s="4">
        <f t="shared" si="11"/>
        <v>1</v>
      </c>
      <c r="G73">
        <f>+AVERAGE(A79:A87)</f>
        <v>47.888888888888886</v>
      </c>
    </row>
    <row r="74" spans="1:8" x14ac:dyDescent="0.25">
      <c r="A74" s="2">
        <v>20</v>
      </c>
      <c r="B74" s="4">
        <f t="shared" si="9"/>
        <v>0</v>
      </c>
      <c r="C74" s="4">
        <f t="shared" si="10"/>
        <v>28</v>
      </c>
      <c r="D74" s="4">
        <f t="shared" si="11"/>
        <v>1</v>
      </c>
      <c r="F74" t="s">
        <v>6</v>
      </c>
      <c r="G74" s="6">
        <f>+ROUND(G73,0)</f>
        <v>48</v>
      </c>
      <c r="H74" t="s">
        <v>9</v>
      </c>
    </row>
    <row r="75" spans="1:8" x14ac:dyDescent="0.25">
      <c r="A75" s="2">
        <v>20</v>
      </c>
      <c r="B75" s="4">
        <f t="shared" si="9"/>
        <v>0</v>
      </c>
      <c r="C75" s="4">
        <f t="shared" si="10"/>
        <v>28</v>
      </c>
      <c r="D75" s="4">
        <f t="shared" si="11"/>
        <v>1</v>
      </c>
    </row>
    <row r="76" spans="1:8" x14ac:dyDescent="0.25">
      <c r="A76" s="7">
        <v>21</v>
      </c>
      <c r="B76" s="4">
        <f t="shared" si="9"/>
        <v>1</v>
      </c>
      <c r="C76" s="4">
        <f t="shared" si="10"/>
        <v>27</v>
      </c>
      <c r="D76" s="4">
        <f t="shared" si="11"/>
        <v>1</v>
      </c>
    </row>
    <row r="77" spans="1:8" x14ac:dyDescent="0.25">
      <c r="A77" s="2">
        <v>22</v>
      </c>
      <c r="B77" s="4">
        <f t="shared" si="9"/>
        <v>2</v>
      </c>
      <c r="C77" s="4">
        <f t="shared" si="10"/>
        <v>26</v>
      </c>
      <c r="D77" s="4">
        <f t="shared" si="11"/>
        <v>1</v>
      </c>
    </row>
    <row r="78" spans="1:8" x14ac:dyDescent="0.25">
      <c r="A78" s="2">
        <v>28</v>
      </c>
      <c r="B78" s="4">
        <f t="shared" si="9"/>
        <v>8</v>
      </c>
      <c r="C78" s="4">
        <f t="shared" si="10"/>
        <v>20</v>
      </c>
      <c r="D78" s="4">
        <f t="shared" si="11"/>
        <v>1</v>
      </c>
    </row>
    <row r="79" spans="1:8" x14ac:dyDescent="0.25">
      <c r="A79" s="2">
        <v>35</v>
      </c>
      <c r="B79" s="4">
        <f t="shared" si="9"/>
        <v>15</v>
      </c>
      <c r="C79" s="4">
        <f t="shared" si="10"/>
        <v>13</v>
      </c>
      <c r="D79" s="4">
        <f t="shared" si="11"/>
        <v>2</v>
      </c>
    </row>
    <row r="80" spans="1:8" x14ac:dyDescent="0.25">
      <c r="A80" s="2">
        <v>40</v>
      </c>
      <c r="B80" s="4">
        <f t="shared" si="9"/>
        <v>20</v>
      </c>
      <c r="C80" s="4">
        <f t="shared" si="10"/>
        <v>8</v>
      </c>
      <c r="D80" s="4">
        <f t="shared" si="11"/>
        <v>2</v>
      </c>
    </row>
    <row r="81" spans="1:4" x14ac:dyDescent="0.25">
      <c r="A81" s="2">
        <v>41</v>
      </c>
      <c r="B81" s="4">
        <f t="shared" si="9"/>
        <v>21</v>
      </c>
      <c r="C81" s="4">
        <f t="shared" si="10"/>
        <v>7</v>
      </c>
      <c r="D81" s="4">
        <f t="shared" si="11"/>
        <v>2</v>
      </c>
    </row>
    <row r="82" spans="1:4" x14ac:dyDescent="0.25">
      <c r="A82" s="2">
        <v>42</v>
      </c>
      <c r="B82" s="4">
        <f t="shared" si="9"/>
        <v>22</v>
      </c>
      <c r="C82" s="4">
        <f t="shared" si="10"/>
        <v>6</v>
      </c>
      <c r="D82" s="4">
        <f t="shared" si="11"/>
        <v>2</v>
      </c>
    </row>
    <row r="83" spans="1:4" x14ac:dyDescent="0.25">
      <c r="A83" s="2">
        <v>43</v>
      </c>
      <c r="B83" s="4">
        <f t="shared" si="9"/>
        <v>23</v>
      </c>
      <c r="C83" s="4">
        <f t="shared" si="10"/>
        <v>5</v>
      </c>
      <c r="D83" s="4">
        <f t="shared" si="11"/>
        <v>2</v>
      </c>
    </row>
    <row r="84" spans="1:4" x14ac:dyDescent="0.25">
      <c r="A84" s="2">
        <v>44</v>
      </c>
      <c r="B84" s="4">
        <f t="shared" si="9"/>
        <v>24</v>
      </c>
      <c r="C84" s="4">
        <f t="shared" si="10"/>
        <v>4</v>
      </c>
      <c r="D84" s="4">
        <f t="shared" si="11"/>
        <v>2</v>
      </c>
    </row>
    <row r="85" spans="1:4" x14ac:dyDescent="0.25">
      <c r="A85" s="2">
        <v>60</v>
      </c>
      <c r="B85" s="4">
        <f t="shared" si="9"/>
        <v>40</v>
      </c>
      <c r="C85" s="4">
        <f t="shared" si="10"/>
        <v>12</v>
      </c>
      <c r="D85" s="4">
        <f t="shared" si="11"/>
        <v>2</v>
      </c>
    </row>
    <row r="86" spans="1:4" x14ac:dyDescent="0.25">
      <c r="A86" s="2">
        <v>61</v>
      </c>
      <c r="B86" s="4">
        <f t="shared" si="9"/>
        <v>41</v>
      </c>
      <c r="C86" s="4">
        <f t="shared" si="10"/>
        <v>13</v>
      </c>
      <c r="D86" s="4">
        <f t="shared" si="11"/>
        <v>2</v>
      </c>
    </row>
    <row r="87" spans="1:4" x14ac:dyDescent="0.25">
      <c r="A87" s="2">
        <v>65</v>
      </c>
      <c r="B87" s="4">
        <f t="shared" si="9"/>
        <v>45</v>
      </c>
      <c r="C87" s="4">
        <f t="shared" si="10"/>
        <v>17</v>
      </c>
      <c r="D87" s="4">
        <f t="shared" si="1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J21" sqref="J21"/>
    </sheetView>
  </sheetViews>
  <sheetFormatPr defaultRowHeight="15" x14ac:dyDescent="0.25"/>
  <cols>
    <col min="1" max="1" width="9.140625" style="1"/>
    <col min="4" max="6" width="27.140625" bestFit="1" customWidth="1"/>
    <col min="9" max="9" width="14" bestFit="1" customWidth="1"/>
    <col min="10" max="10" width="23.85546875" bestFit="1" customWidth="1"/>
    <col min="11" max="11" width="24" bestFit="1" customWidth="1"/>
  </cols>
  <sheetData>
    <row r="1" spans="1:12" x14ac:dyDescent="0.25">
      <c r="J1" t="s">
        <v>30</v>
      </c>
      <c r="K1" t="s">
        <v>31</v>
      </c>
    </row>
    <row r="2" spans="1:12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20</v>
      </c>
      <c r="F2" s="4" t="s">
        <v>21</v>
      </c>
      <c r="G2" s="4" t="s">
        <v>19</v>
      </c>
      <c r="I2" t="s">
        <v>4</v>
      </c>
      <c r="J2" t="s">
        <v>5</v>
      </c>
    </row>
    <row r="3" spans="1:12" x14ac:dyDescent="0.25">
      <c r="A3" s="2" t="s">
        <v>22</v>
      </c>
      <c r="B3" s="4">
        <v>2</v>
      </c>
      <c r="C3" s="4">
        <v>10</v>
      </c>
      <c r="D3" s="4">
        <f t="shared" ref="D3:D10" si="0">+ABS(B3-$B$3)+ABS(C3-$C$3)</f>
        <v>0</v>
      </c>
      <c r="E3" s="4">
        <f t="shared" ref="E3:E10" si="1">+ABS(B3-$B$6)+ABS(C3-$C$6)</f>
        <v>5</v>
      </c>
      <c r="F3" s="4">
        <f t="shared" ref="F3:F10" si="2">+ABS(B3-$B$9)+ABS(C3-$C$9)</f>
        <v>9</v>
      </c>
      <c r="G3" s="4">
        <f t="shared" ref="G3:G10" si="3">+IF(D3&lt;E3,(IF(D3&lt;F3,1,IF(E3&lt;F3,2,3))),IF(E3&lt;F3,2,3))</f>
        <v>1</v>
      </c>
      <c r="J3">
        <v>2</v>
      </c>
      <c r="K3">
        <v>10</v>
      </c>
    </row>
    <row r="4" spans="1:12" x14ac:dyDescent="0.25">
      <c r="A4" s="2" t="s">
        <v>23</v>
      </c>
      <c r="B4" s="4">
        <v>2</v>
      </c>
      <c r="C4" s="4">
        <v>5</v>
      </c>
      <c r="D4" s="4">
        <f t="shared" si="0"/>
        <v>5</v>
      </c>
      <c r="E4" s="4">
        <f t="shared" si="1"/>
        <v>6</v>
      </c>
      <c r="F4" s="4">
        <f t="shared" si="2"/>
        <v>4</v>
      </c>
      <c r="G4" s="4">
        <f t="shared" si="3"/>
        <v>3</v>
      </c>
      <c r="I4" t="s">
        <v>6</v>
      </c>
      <c r="J4" s="5">
        <f>+ROUND(J3,0)</f>
        <v>2</v>
      </c>
      <c r="K4" s="5">
        <f>+ROUND(K3,0)</f>
        <v>10</v>
      </c>
      <c r="L4" t="s">
        <v>9</v>
      </c>
    </row>
    <row r="5" spans="1:12" x14ac:dyDescent="0.25">
      <c r="A5" s="2" t="s">
        <v>24</v>
      </c>
      <c r="B5" s="4">
        <v>8</v>
      </c>
      <c r="C5" s="4">
        <v>4</v>
      </c>
      <c r="D5" s="4">
        <f t="shared" si="0"/>
        <v>12</v>
      </c>
      <c r="E5" s="4">
        <f t="shared" si="1"/>
        <v>7</v>
      </c>
      <c r="F5" s="4">
        <f t="shared" si="2"/>
        <v>9</v>
      </c>
      <c r="G5" s="4">
        <f t="shared" si="3"/>
        <v>2</v>
      </c>
    </row>
    <row r="6" spans="1:12" x14ac:dyDescent="0.25">
      <c r="A6" s="2" t="s">
        <v>25</v>
      </c>
      <c r="B6" s="4">
        <v>5</v>
      </c>
      <c r="C6" s="4">
        <v>8</v>
      </c>
      <c r="D6" s="4">
        <f t="shared" si="0"/>
        <v>5</v>
      </c>
      <c r="E6" s="4">
        <f t="shared" si="1"/>
        <v>0</v>
      </c>
      <c r="F6" s="4">
        <f t="shared" si="2"/>
        <v>10</v>
      </c>
      <c r="G6" s="4">
        <f t="shared" si="3"/>
        <v>2</v>
      </c>
      <c r="I6" t="s">
        <v>7</v>
      </c>
      <c r="J6" t="s">
        <v>8</v>
      </c>
    </row>
    <row r="7" spans="1:12" x14ac:dyDescent="0.25">
      <c r="A7" s="2" t="s">
        <v>26</v>
      </c>
      <c r="B7" s="4">
        <v>7</v>
      </c>
      <c r="C7" s="4">
        <v>5</v>
      </c>
      <c r="D7" s="4">
        <f t="shared" si="0"/>
        <v>10</v>
      </c>
      <c r="E7" s="4">
        <f t="shared" si="1"/>
        <v>5</v>
      </c>
      <c r="F7" s="4">
        <f t="shared" si="2"/>
        <v>9</v>
      </c>
      <c r="G7" s="4">
        <f t="shared" si="3"/>
        <v>2</v>
      </c>
      <c r="J7">
        <f>+AVERAGE(B5,B6,B7,B8,B10)</f>
        <v>6</v>
      </c>
      <c r="K7">
        <f>+AVERAGE(C5,C6,C7,C8,C10)</f>
        <v>6</v>
      </c>
    </row>
    <row r="8" spans="1:12" x14ac:dyDescent="0.25">
      <c r="A8" s="2" t="s">
        <v>27</v>
      </c>
      <c r="B8" s="4">
        <v>6</v>
      </c>
      <c r="C8" s="4">
        <v>4</v>
      </c>
      <c r="D8" s="4">
        <f t="shared" si="0"/>
        <v>10</v>
      </c>
      <c r="E8" s="4">
        <f t="shared" si="1"/>
        <v>5</v>
      </c>
      <c r="F8" s="4">
        <f t="shared" si="2"/>
        <v>7</v>
      </c>
      <c r="G8" s="4">
        <f t="shared" si="3"/>
        <v>2</v>
      </c>
      <c r="I8" t="s">
        <v>6</v>
      </c>
      <c r="J8" s="6">
        <f>+ROUND(J7,0)</f>
        <v>6</v>
      </c>
      <c r="K8" s="6">
        <f>+ROUND(K7,0)</f>
        <v>6</v>
      </c>
      <c r="L8" t="s">
        <v>9</v>
      </c>
    </row>
    <row r="9" spans="1:12" x14ac:dyDescent="0.25">
      <c r="A9" s="2" t="s">
        <v>28</v>
      </c>
      <c r="B9" s="4">
        <v>1</v>
      </c>
      <c r="C9" s="4">
        <v>2</v>
      </c>
      <c r="D9" s="4">
        <f t="shared" si="0"/>
        <v>9</v>
      </c>
      <c r="E9" s="4">
        <f t="shared" si="1"/>
        <v>10</v>
      </c>
      <c r="F9" s="4">
        <f t="shared" si="2"/>
        <v>0</v>
      </c>
      <c r="G9" s="4">
        <f t="shared" si="3"/>
        <v>3</v>
      </c>
    </row>
    <row r="10" spans="1:12" x14ac:dyDescent="0.25">
      <c r="A10" s="2" t="s">
        <v>29</v>
      </c>
      <c r="B10" s="4">
        <v>4</v>
      </c>
      <c r="C10" s="4">
        <v>9</v>
      </c>
      <c r="D10" s="4">
        <f t="shared" si="0"/>
        <v>3</v>
      </c>
      <c r="E10" s="4">
        <f t="shared" si="1"/>
        <v>2</v>
      </c>
      <c r="F10" s="4">
        <f t="shared" si="2"/>
        <v>10</v>
      </c>
      <c r="G10" s="4">
        <f t="shared" si="3"/>
        <v>2</v>
      </c>
      <c r="I10" t="s">
        <v>32</v>
      </c>
      <c r="J10" t="s">
        <v>33</v>
      </c>
    </row>
    <row r="11" spans="1:12" x14ac:dyDescent="0.25">
      <c r="J11">
        <f>+AVERAGE(B4,B9)</f>
        <v>1.5</v>
      </c>
      <c r="K11">
        <f>+AVERAGE(C4,C9)</f>
        <v>3.5</v>
      </c>
    </row>
    <row r="12" spans="1:12" x14ac:dyDescent="0.25">
      <c r="I12" t="s">
        <v>6</v>
      </c>
      <c r="J12" s="8">
        <f>+ROUND(J11,0)</f>
        <v>2</v>
      </c>
      <c r="K12" s="8">
        <f>+ROUND(K11,0)</f>
        <v>4</v>
      </c>
      <c r="L12" t="s">
        <v>9</v>
      </c>
    </row>
    <row r="16" spans="1:12" x14ac:dyDescent="0.25">
      <c r="A16" s="4" t="s">
        <v>15</v>
      </c>
      <c r="B16" s="4" t="s">
        <v>16</v>
      </c>
      <c r="C16" s="4" t="s">
        <v>17</v>
      </c>
      <c r="D16" s="4" t="s">
        <v>18</v>
      </c>
      <c r="E16" s="4" t="s">
        <v>20</v>
      </c>
      <c r="F16" s="4" t="s">
        <v>21</v>
      </c>
      <c r="G16" s="4" t="s">
        <v>19</v>
      </c>
      <c r="I16" t="s">
        <v>4</v>
      </c>
      <c r="J16" t="s">
        <v>5</v>
      </c>
    </row>
    <row r="17" spans="1:12" x14ac:dyDescent="0.25">
      <c r="A17" s="2" t="s">
        <v>22</v>
      </c>
      <c r="B17" s="4">
        <v>2</v>
      </c>
      <c r="C17" s="4">
        <v>10</v>
      </c>
      <c r="D17" s="4">
        <f>+ABS(B17-$J$3)+ABS(C17-$K$4)</f>
        <v>0</v>
      </c>
      <c r="E17" s="4">
        <f>+ABS(B17-$J$8)+ABS(C17-$K$8)</f>
        <v>8</v>
      </c>
      <c r="F17" s="4">
        <f>+ABS(B17-$J$12)+ABS(C17-$K$12)</f>
        <v>6</v>
      </c>
      <c r="G17" s="4">
        <f t="shared" ref="G17:G24" si="4">+IF(D17&lt;E17,(IF(D17&lt;F17,1,IF(E17&lt;F17,2,3))),IF(E17&lt;F17,2,3))</f>
        <v>1</v>
      </c>
      <c r="J17">
        <f>+AVERAGE(B17,B24)</f>
        <v>3</v>
      </c>
      <c r="K17">
        <f>+AVERAGE(C17,C24)</f>
        <v>9.5</v>
      </c>
    </row>
    <row r="18" spans="1:12" x14ac:dyDescent="0.25">
      <c r="A18" s="2" t="s">
        <v>23</v>
      </c>
      <c r="B18" s="4">
        <v>2</v>
      </c>
      <c r="C18" s="4">
        <v>5</v>
      </c>
      <c r="D18" s="4">
        <f t="shared" ref="D18:D24" si="5">+ABS(B18-$J$3)+ABS(C18-$K$4)</f>
        <v>5</v>
      </c>
      <c r="E18" s="4">
        <f t="shared" ref="E18:E24" si="6">+ABS(B18-$J$8)+ABS(C18-$K$8)</f>
        <v>5</v>
      </c>
      <c r="F18" s="4">
        <f t="shared" ref="F18:F24" si="7">+ABS(B18-$J$12)+ABS(C18-$K$12)</f>
        <v>1</v>
      </c>
      <c r="G18" s="4">
        <f t="shared" si="4"/>
        <v>3</v>
      </c>
      <c r="I18" t="s">
        <v>6</v>
      </c>
      <c r="J18" s="5">
        <f>+ROUND(J17,0)</f>
        <v>3</v>
      </c>
      <c r="K18" s="5">
        <f>+ROUND(K17,0)</f>
        <v>10</v>
      </c>
      <c r="L18" t="s">
        <v>9</v>
      </c>
    </row>
    <row r="19" spans="1:12" x14ac:dyDescent="0.25">
      <c r="A19" s="2" t="s">
        <v>24</v>
      </c>
      <c r="B19" s="4">
        <v>8</v>
      </c>
      <c r="C19" s="4">
        <v>4</v>
      </c>
      <c r="D19" s="4">
        <f t="shared" si="5"/>
        <v>12</v>
      </c>
      <c r="E19" s="4">
        <f t="shared" si="6"/>
        <v>4</v>
      </c>
      <c r="F19" s="4">
        <f t="shared" si="7"/>
        <v>6</v>
      </c>
      <c r="G19" s="4">
        <f t="shared" si="4"/>
        <v>2</v>
      </c>
    </row>
    <row r="20" spans="1:12" x14ac:dyDescent="0.25">
      <c r="A20" s="2" t="s">
        <v>25</v>
      </c>
      <c r="B20" s="4">
        <v>5</v>
      </c>
      <c r="C20" s="4">
        <v>8</v>
      </c>
      <c r="D20" s="4">
        <f t="shared" si="5"/>
        <v>5</v>
      </c>
      <c r="E20" s="4">
        <f t="shared" si="6"/>
        <v>3</v>
      </c>
      <c r="F20" s="4">
        <f t="shared" si="7"/>
        <v>7</v>
      </c>
      <c r="G20" s="4">
        <f t="shared" si="4"/>
        <v>2</v>
      </c>
      <c r="I20" t="s">
        <v>7</v>
      </c>
      <c r="J20" t="s">
        <v>8</v>
      </c>
    </row>
    <row r="21" spans="1:12" x14ac:dyDescent="0.25">
      <c r="A21" s="2" t="s">
        <v>26</v>
      </c>
      <c r="B21" s="4">
        <v>7</v>
      </c>
      <c r="C21" s="4">
        <v>5</v>
      </c>
      <c r="D21" s="4">
        <f t="shared" si="5"/>
        <v>10</v>
      </c>
      <c r="E21" s="4">
        <f t="shared" si="6"/>
        <v>2</v>
      </c>
      <c r="F21" s="4">
        <f t="shared" si="7"/>
        <v>6</v>
      </c>
      <c r="G21" s="4">
        <f t="shared" si="4"/>
        <v>2</v>
      </c>
      <c r="J21">
        <f>+AVERAGE(B19,B20,B21,B22,B24)</f>
        <v>6</v>
      </c>
      <c r="K21">
        <f>+AVERAGE(C19,C20,C21,C22,C24)</f>
        <v>6</v>
      </c>
    </row>
    <row r="22" spans="1:12" x14ac:dyDescent="0.25">
      <c r="A22" s="2" t="s">
        <v>27</v>
      </c>
      <c r="B22" s="4">
        <v>6</v>
      </c>
      <c r="C22" s="4">
        <v>4</v>
      </c>
      <c r="D22" s="4">
        <f t="shared" si="5"/>
        <v>10</v>
      </c>
      <c r="E22" s="4">
        <f t="shared" si="6"/>
        <v>2</v>
      </c>
      <c r="F22" s="4">
        <f t="shared" si="7"/>
        <v>4</v>
      </c>
      <c r="G22" s="4">
        <f t="shared" si="4"/>
        <v>2</v>
      </c>
      <c r="I22" t="s">
        <v>6</v>
      </c>
      <c r="J22" s="6">
        <f>+ROUND(J21,0)</f>
        <v>6</v>
      </c>
      <c r="K22" s="6">
        <f>+ROUND(K21,0)</f>
        <v>6</v>
      </c>
      <c r="L22" t="s">
        <v>9</v>
      </c>
    </row>
    <row r="23" spans="1:12" x14ac:dyDescent="0.25">
      <c r="A23" s="2" t="s">
        <v>28</v>
      </c>
      <c r="B23" s="4">
        <v>1</v>
      </c>
      <c r="C23" s="4">
        <v>2</v>
      </c>
      <c r="D23" s="4">
        <f t="shared" si="5"/>
        <v>9</v>
      </c>
      <c r="E23" s="4">
        <f t="shared" si="6"/>
        <v>9</v>
      </c>
      <c r="F23" s="4">
        <f t="shared" si="7"/>
        <v>3</v>
      </c>
      <c r="G23" s="4">
        <f t="shared" si="4"/>
        <v>3</v>
      </c>
    </row>
    <row r="24" spans="1:12" x14ac:dyDescent="0.25">
      <c r="A24" s="2" t="s">
        <v>29</v>
      </c>
      <c r="B24" s="4">
        <v>4</v>
      </c>
      <c r="C24" s="4">
        <v>9</v>
      </c>
      <c r="D24" s="4">
        <f t="shared" si="5"/>
        <v>3</v>
      </c>
      <c r="E24" s="4">
        <f t="shared" si="6"/>
        <v>5</v>
      </c>
      <c r="F24" s="4">
        <f t="shared" si="7"/>
        <v>7</v>
      </c>
      <c r="G24" s="4">
        <f t="shared" si="4"/>
        <v>1</v>
      </c>
      <c r="I24" t="s">
        <v>32</v>
      </c>
      <c r="J24" t="s">
        <v>33</v>
      </c>
    </row>
    <row r="25" spans="1:12" x14ac:dyDescent="0.25">
      <c r="J25">
        <f>+AVERAGE(B18,B23)</f>
        <v>1.5</v>
      </c>
      <c r="K25">
        <f>+AVERAGE(C18,C23)</f>
        <v>3.5</v>
      </c>
    </row>
    <row r="26" spans="1:12" x14ac:dyDescent="0.25">
      <c r="I26" t="s">
        <v>6</v>
      </c>
      <c r="J26" s="8">
        <f>+ROUND(J25,0)</f>
        <v>2</v>
      </c>
      <c r="K26" s="8">
        <f>+ROUND(K25,0)</f>
        <v>4</v>
      </c>
      <c r="L26" t="s">
        <v>9</v>
      </c>
    </row>
    <row r="28" spans="1:12" x14ac:dyDescent="0.25">
      <c r="C28" s="9"/>
      <c r="D28" s="9"/>
      <c r="E28" s="9"/>
      <c r="F28" s="9"/>
      <c r="G28" s="9"/>
      <c r="H28" s="9"/>
      <c r="I28" s="9"/>
      <c r="J28" s="9"/>
    </row>
    <row r="29" spans="1:12" x14ac:dyDescent="0.25">
      <c r="C29" s="9"/>
      <c r="D29" s="9"/>
      <c r="E29" s="9"/>
      <c r="F29" s="9"/>
      <c r="G29" s="9"/>
      <c r="H29" s="9"/>
      <c r="I29" s="9"/>
      <c r="J29" s="9"/>
    </row>
  </sheetData>
  <autoFilter ref="A2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attribute clustering</vt:lpstr>
      <vt:lpstr>dual attributes with 3 clusters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BKK</dc:creator>
  <cp:lastModifiedBy>BKK</cp:lastModifiedBy>
  <dcterms:created xsi:type="dcterms:W3CDTF">2019-07-23T06:26:02Z</dcterms:created>
  <dcterms:modified xsi:type="dcterms:W3CDTF">2019-07-23T17:00:19Z</dcterms:modified>
</cp:coreProperties>
</file>