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rcherscollege-my.sharepoint.com/personal/asangster_churcherscollege_com/Documents/Documents/Misc/Raspberry Pi Comp/2024-2025/farm-robot/"/>
    </mc:Choice>
  </mc:AlternateContent>
  <xr:revisionPtr revIDLastSave="364" documentId="11_26D343643EEAB9666BDCC7C267709D9A2C73F688" xr6:coauthVersionLast="47" xr6:coauthVersionMax="47" xr10:uidLastSave="{047AF9EF-5B00-4FD8-8CCB-DD4C6ABC4887}"/>
  <bookViews>
    <workbookView xWindow="-120" yWindow="-120" windowWidth="29040" windowHeight="15720" xr2:uid="{00000000-000D-0000-FFFF-FFFF00000000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C9" i="3" s="1"/>
  <c r="C10" i="3"/>
  <c r="C8" i="3"/>
  <c r="C7" i="3"/>
  <c r="C6" i="3"/>
  <c r="C5" i="3"/>
  <c r="C4" i="3"/>
  <c r="B1" i="3" l="1"/>
  <c r="E1" i="3" s="1"/>
</calcChain>
</file>

<file path=xl/sharedStrings.xml><?xml version="1.0" encoding="utf-8"?>
<sst xmlns="http://schemas.openxmlformats.org/spreadsheetml/2006/main" count="40" uniqueCount="40">
  <si>
    <t>Total Cost:</t>
  </si>
  <si>
    <t>Quantity</t>
  </si>
  <si>
    <t>Price</t>
  </si>
  <si>
    <t>Total</t>
  </si>
  <si>
    <t>Link</t>
  </si>
  <si>
    <t>Black Gladiator - Tracked Robot Chassis | The Pi Hut</t>
  </si>
  <si>
    <t>It is very good value for money and can traverse terrain easily with its tracks.</t>
  </si>
  <si>
    <t>8 x AA battery holder | The Pi Hut</t>
  </si>
  <si>
    <t>It is a battery pack to hold the batteries we will use to power the buggy.</t>
  </si>
  <si>
    <t>Because it will measure light levels and is decently cheap.</t>
  </si>
  <si>
    <t>Used to connect the servo to the Pi, the code on the website was coded so it can turn about 170 degrees.</t>
  </si>
  <si>
    <t>Reefwing Robotics: Raspberry Pi and the TowerPro SG90 Micro Servo</t>
  </si>
  <si>
    <t>Used to connect moisture sensor to the PI</t>
  </si>
  <si>
    <t>adafruit-stemma-soil-sensor-i2c-capacitive-moisture-sensor.pdf</t>
  </si>
  <si>
    <t>Used to connect light sensor to the PI, we used the code on the website and we also had to download the adafruit library.</t>
  </si>
  <si>
    <t>Python &amp; CircuitPython | Adafruit BH1750 Ambient Light Sensor | Adafruit Learning System</t>
  </si>
  <si>
    <t>Because we need to record where the readings were taken.</t>
  </si>
  <si>
    <t>Servo to make the moisture sensor go into the ground (a better option would be a linear actuator, but they are expensive).</t>
  </si>
  <si>
    <t>Wize 5 pack, SG90 Micro Servo</t>
  </si>
  <si>
    <t>A capacitive moisture sensor and temperature sensor which doesn't have any exposed metal.</t>
  </si>
  <si>
    <t>GY-NEO6MV2 new NEO-6M GPS Module NEO6MV2</t>
  </si>
  <si>
    <t>Needed to connect the moisture sensor to the Pi</t>
  </si>
  <si>
    <t>We only used about a quarter of the reel to 3D print the tank case etc.</t>
  </si>
  <si>
    <t>3A 4V-16V 2 Channel DC Motor Driver | The Pi Hut</t>
  </si>
  <si>
    <t>Provides power to the motors and the Raspberry Pi</t>
  </si>
  <si>
    <t>eSUN PLA+ Filament 1.75mm</t>
  </si>
  <si>
    <t>JST PH 4-Pin to Female Socket Cable - I2C STEMMA Cable</t>
  </si>
  <si>
    <t>Adafruit Soil Sensor - I2C Capacitive Moisture Sensor</t>
  </si>
  <si>
    <t>Why we need it</t>
  </si>
  <si>
    <t>Adafruit BH1750 Light Sensor</t>
  </si>
  <si>
    <t>Shopping List</t>
  </si>
  <si>
    <t>Software and Guides</t>
  </si>
  <si>
    <t>https://medium.com/codex/setup-a-python-script-as-a-service-through-systemctl-systemd-f0cc55a42267</t>
  </si>
  <si>
    <t>Used to make the Python file run when the Raspberry Pi is turned on</t>
  </si>
  <si>
    <t>https://forums.raspberrypi.com/viewtopic.php?t=337421</t>
  </si>
  <si>
    <t>Guide on controlling the motors via the board with PWM</t>
  </si>
  <si>
    <t xml:space="preserve">https://github.com/Knio/pynmea2 </t>
  </si>
  <si>
    <t>How to connect and read data from the GPS.</t>
  </si>
  <si>
    <t>Use Neo 6M GPS Module with Raspberry Pi and Python</t>
  </si>
  <si>
    <t>How to wire the GPS to the Raspberry Pi and disable the serial login interface so that the hardware serial port can be used via GPIO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</si>
</sst>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6E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2" xfId="1" applyBorder="1"/>
    <xf numFmtId="0" fontId="0" fillId="0" borderId="2" xfId="0" applyBorder="1" applyAlignment="1">
      <alignment wrapText="1"/>
    </xf>
    <xf numFmtId="0" fontId="2" fillId="0" borderId="2" xfId="1" applyBorder="1" applyAlignment="1">
      <alignment vertical="center"/>
    </xf>
    <xf numFmtId="165" fontId="0" fillId="0" borderId="2" xfId="0" applyNumberFormat="1" applyBorder="1"/>
    <xf numFmtId="0" fontId="3" fillId="0" borderId="3" xfId="0" applyFont="1" applyBorder="1" applyAlignment="1">
      <alignment horizontal="center"/>
    </xf>
    <xf numFmtId="0" fontId="0" fillId="0" borderId="4" xfId="0" applyFont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2" fillId="0" borderId="7" xfId="1" applyFont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  <xf numFmtId="0" fontId="2" fillId="0" borderId="7" xfId="1" applyBorder="1" applyAlignment="1">
      <alignment wrapText="1"/>
    </xf>
    <xf numFmtId="0" fontId="0" fillId="0" borderId="6" xfId="0" applyBorder="1"/>
    <xf numFmtId="0" fontId="0" fillId="0" borderId="8" xfId="0" applyFont="1" applyFill="1" applyBorder="1" applyAlignment="1">
      <alignment vertical="center" wrapText="1"/>
    </xf>
    <xf numFmtId="0" fontId="2" fillId="0" borderId="9" xfId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Wize-Products-Helicopter-Airplane-Controls/dp/B0BK78J531/" TargetMode="External"/><Relationship Id="rId13" Type="http://schemas.openxmlformats.org/officeDocument/2006/relationships/hyperlink" Target="https://medium.com/codex/setup-a-python-script-as-a-service-through-systemctl-systemd-f0cc55a42267" TargetMode="External"/><Relationship Id="rId3" Type="http://schemas.openxmlformats.org/officeDocument/2006/relationships/hyperlink" Target="https://thepihut.com/products/adafruit-stemma-soil-sensor-i2c-capacitive-moisture-sensor-ada4026" TargetMode="External"/><Relationship Id="rId7" Type="http://schemas.openxmlformats.org/officeDocument/2006/relationships/hyperlink" Target="https://thepihut.com/products/jst-ph-4-pin-to-female-socket-cable-i2c-stemma-cable-200mm" TargetMode="External"/><Relationship Id="rId12" Type="http://schemas.openxmlformats.org/officeDocument/2006/relationships/hyperlink" Target="https://thepihut.com/products/3a-4v-16v-2-channel-dc-motor-drive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thepihut.com/products/8-x-aa-battery-holder" TargetMode="External"/><Relationship Id="rId16" Type="http://schemas.openxmlformats.org/officeDocument/2006/relationships/hyperlink" Target="https://sparklers-the-makers.github.io/blog/robotics/use-neo-6m-module-with-raspberry-pi/" TargetMode="External"/><Relationship Id="rId1" Type="http://schemas.openxmlformats.org/officeDocument/2006/relationships/hyperlink" Target="https://thepihut.com/products/black-gladiator-tracked-robot-chassis" TargetMode="External"/><Relationship Id="rId6" Type="http://schemas.openxmlformats.org/officeDocument/2006/relationships/hyperlink" Target="https://learn.adafruit.com/adafruit-bh1750-ambient-light-sensor/python-circuitpython" TargetMode="External"/><Relationship Id="rId11" Type="http://schemas.openxmlformats.org/officeDocument/2006/relationships/hyperlink" Target="https://www.amazon.co.uk/eSUN-Filament-Dimensional-Accuracy-Printing/dp/B07FQDKR28?th=1" TargetMode="External"/><Relationship Id="rId5" Type="http://schemas.openxmlformats.org/officeDocument/2006/relationships/hyperlink" Target="https://cdn-learn.adafruit.com/downloads/pdf/adafruit-stemma-soil-sensor-i2c-capacitive-moisture-sensor.pdf" TargetMode="External"/><Relationship Id="rId15" Type="http://schemas.openxmlformats.org/officeDocument/2006/relationships/hyperlink" Target="https://github.com/Knio/pynmea2" TargetMode="External"/><Relationship Id="rId10" Type="http://schemas.openxmlformats.org/officeDocument/2006/relationships/hyperlink" Target="https://thepihut.com/products/adafruit-bh1750-light-sensor-stemma-qt-qwiic" TargetMode="External"/><Relationship Id="rId4" Type="http://schemas.openxmlformats.org/officeDocument/2006/relationships/hyperlink" Target="https://reefwingrobotics.blogspot.com/2017/02/raspberry-pi-and-towerpro-sg90-micro.html" TargetMode="External"/><Relationship Id="rId9" Type="http://schemas.openxmlformats.org/officeDocument/2006/relationships/hyperlink" Target="https://www.ebay.co.uk/itm/315479734596" TargetMode="External"/><Relationship Id="rId14" Type="http://schemas.openxmlformats.org/officeDocument/2006/relationships/hyperlink" Target="https://forums.raspberrypi.com/viewtopic.php?t=337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12EB-0BEB-4873-A0A2-D1710D9E82D7}">
  <dimension ref="A1:G21"/>
  <sheetViews>
    <sheetView tabSelected="1" topLeftCell="A4" zoomScale="145" zoomScaleNormal="145" workbookViewId="0">
      <selection activeCell="D18" sqref="D18"/>
    </sheetView>
  </sheetViews>
  <sheetFormatPr defaultColWidth="9.140625" defaultRowHeight="15" x14ac:dyDescent="0.25"/>
  <cols>
    <col min="1" max="1" width="10.28515625" bestFit="1" customWidth="1"/>
    <col min="3" max="3" width="9.140625" hidden="1" customWidth="1"/>
    <col min="4" max="4" width="59.7109375" bestFit="1" customWidth="1"/>
    <col min="5" max="5" width="68.85546875" customWidth="1"/>
  </cols>
  <sheetData>
    <row r="1" spans="1:7" x14ac:dyDescent="0.25">
      <c r="A1" s="2" t="s">
        <v>0</v>
      </c>
      <c r="B1" s="1">
        <f>SUM(C4:C8)</f>
        <v>39.6</v>
      </c>
      <c r="E1" t="str">
        <f>IF(B1&gt;100,"You cannot spend more than £100","")</f>
        <v/>
      </c>
    </row>
    <row r="2" spans="1:7" ht="18.75" x14ac:dyDescent="0.3">
      <c r="D2" s="10" t="s">
        <v>30</v>
      </c>
      <c r="E2" s="10"/>
    </row>
    <row r="3" spans="1:7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28</v>
      </c>
      <c r="G3" s="3"/>
    </row>
    <row r="4" spans="1:7" ht="30" x14ac:dyDescent="0.25">
      <c r="A4" s="5">
        <v>1</v>
      </c>
      <c r="B4" s="9">
        <v>24</v>
      </c>
      <c r="C4" s="5">
        <f t="shared" ref="C4" si="0">A4*B4</f>
        <v>24</v>
      </c>
      <c r="D4" s="6" t="s">
        <v>5</v>
      </c>
      <c r="E4" s="7" t="s">
        <v>6</v>
      </c>
    </row>
    <row r="5" spans="1:7" x14ac:dyDescent="0.25">
      <c r="A5" s="5">
        <v>1</v>
      </c>
      <c r="B5" s="9">
        <v>2.6</v>
      </c>
      <c r="C5" s="5">
        <f>A5*B5</f>
        <v>2.6</v>
      </c>
      <c r="D5" s="6" t="s">
        <v>7</v>
      </c>
      <c r="E5" s="7" t="s">
        <v>8</v>
      </c>
    </row>
    <row r="6" spans="1:7" ht="30" x14ac:dyDescent="0.25">
      <c r="A6" s="5">
        <v>1</v>
      </c>
      <c r="B6" s="9">
        <v>7.2</v>
      </c>
      <c r="C6" s="5">
        <f>A6*B6</f>
        <v>7.2</v>
      </c>
      <c r="D6" s="6" t="s">
        <v>27</v>
      </c>
      <c r="E6" s="7" t="s">
        <v>19</v>
      </c>
    </row>
    <row r="7" spans="1:7" x14ac:dyDescent="0.25">
      <c r="A7" s="5">
        <v>1</v>
      </c>
      <c r="B7" s="9">
        <v>1.3</v>
      </c>
      <c r="C7" s="5">
        <f t="shared" ref="C7" si="1">A7*B7</f>
        <v>1.3</v>
      </c>
      <c r="D7" s="8" t="s">
        <v>26</v>
      </c>
      <c r="E7" s="7" t="s">
        <v>21</v>
      </c>
    </row>
    <row r="8" spans="1:7" x14ac:dyDescent="0.25">
      <c r="A8" s="5">
        <v>1</v>
      </c>
      <c r="B8" s="9">
        <v>4.5</v>
      </c>
      <c r="C8" s="5">
        <f>A8*B8</f>
        <v>4.5</v>
      </c>
      <c r="D8" s="8" t="s">
        <v>29</v>
      </c>
      <c r="E8" s="7" t="s">
        <v>9</v>
      </c>
    </row>
    <row r="9" spans="1:7" x14ac:dyDescent="0.25">
      <c r="A9" s="5">
        <v>1</v>
      </c>
      <c r="B9" s="9">
        <v>5.53</v>
      </c>
      <c r="C9" s="5">
        <f>A9*B10</f>
        <v>1.198</v>
      </c>
      <c r="D9" s="6" t="s">
        <v>20</v>
      </c>
      <c r="E9" s="7" t="s">
        <v>16</v>
      </c>
    </row>
    <row r="10" spans="1:7" ht="30" x14ac:dyDescent="0.25">
      <c r="A10" s="5">
        <v>1</v>
      </c>
      <c r="B10" s="9">
        <f>5.99/5</f>
        <v>1.198</v>
      </c>
      <c r="C10" s="5" t="e">
        <f>A10*#REF!</f>
        <v>#REF!</v>
      </c>
      <c r="D10" s="6" t="s">
        <v>18</v>
      </c>
      <c r="E10" s="7" t="s">
        <v>17</v>
      </c>
    </row>
    <row r="11" spans="1:7" x14ac:dyDescent="0.25">
      <c r="A11" s="5">
        <v>1</v>
      </c>
      <c r="B11" s="9">
        <f>15.99/4</f>
        <v>3.9975000000000001</v>
      </c>
      <c r="C11" s="5"/>
      <c r="D11" s="6" t="s">
        <v>25</v>
      </c>
      <c r="E11" s="7" t="s">
        <v>22</v>
      </c>
    </row>
    <row r="12" spans="1:7" x14ac:dyDescent="0.25">
      <c r="A12" s="5">
        <v>1</v>
      </c>
      <c r="B12" s="9">
        <v>8.5</v>
      </c>
      <c r="C12" s="5"/>
      <c r="D12" s="6" t="s">
        <v>23</v>
      </c>
      <c r="E12" s="7" t="s">
        <v>24</v>
      </c>
    </row>
    <row r="13" spans="1:7" ht="15.75" thickBot="1" x14ac:dyDescent="0.3"/>
    <row r="14" spans="1:7" ht="19.5" thickBot="1" x14ac:dyDescent="0.35">
      <c r="D14" s="20" t="s">
        <v>31</v>
      </c>
      <c r="E14" s="21"/>
    </row>
    <row r="15" spans="1:7" ht="30" x14ac:dyDescent="0.25">
      <c r="D15" s="11" t="s">
        <v>10</v>
      </c>
      <c r="E15" s="12" t="s">
        <v>11</v>
      </c>
    </row>
    <row r="16" spans="1:7" x14ac:dyDescent="0.25">
      <c r="D16" s="13" t="s">
        <v>12</v>
      </c>
      <c r="E16" s="14" t="s">
        <v>13</v>
      </c>
    </row>
    <row r="17" spans="4:5" ht="30" x14ac:dyDescent="0.25">
      <c r="D17" s="13" t="s">
        <v>14</v>
      </c>
      <c r="E17" s="14" t="s">
        <v>15</v>
      </c>
    </row>
    <row r="18" spans="4:5" ht="30" x14ac:dyDescent="0.25">
      <c r="D18" s="15" t="s">
        <v>33</v>
      </c>
      <c r="E18" s="16" t="s">
        <v>32</v>
      </c>
    </row>
    <row r="19" spans="4:5" x14ac:dyDescent="0.25">
      <c r="D19" s="17" t="s">
        <v>35</v>
      </c>
      <c r="E19" s="16" t="s">
        <v>34</v>
      </c>
    </row>
    <row r="20" spans="4:5" x14ac:dyDescent="0.25">
      <c r="D20" s="15" t="s">
        <v>37</v>
      </c>
      <c r="E20" s="16" t="s">
        <v>36</v>
      </c>
    </row>
    <row r="21" spans="4:5" ht="45.75" thickBot="1" x14ac:dyDescent="0.3">
      <c r="D21" s="18" t="s">
        <v>39</v>
      </c>
      <c r="E21" s="19" t="s">
        <v>38</v>
      </c>
    </row>
  </sheetData>
  <mergeCells count="2">
    <mergeCell ref="D2:E2"/>
    <mergeCell ref="D14:E14"/>
  </mergeCells>
  <hyperlinks>
    <hyperlink ref="D4" r:id="rId1" xr:uid="{397293CD-EC74-4618-A06E-F1CBA76B5134}"/>
    <hyperlink ref="D5" r:id="rId2" xr:uid="{8231F365-03C7-47F4-B344-AB9BB48C76E9}"/>
    <hyperlink ref="D6" r:id="rId3" display="Adafruit STEMMA Soil Sensor - I2C Capacitive Moisture Sensor | The Pi Hut" xr:uid="{A411BC38-0AB9-4487-A6AD-C733A1A48C8C}"/>
    <hyperlink ref="E15" r:id="rId4" display="https://reefwingrobotics.blogspot.com/2017/02/raspberry-pi-and-towerpro-sg90-micro.html" xr:uid="{721E828F-AAEE-4E46-BE5F-DDD46AECE92F}"/>
    <hyperlink ref="E16" r:id="rId5" display="https://cdn-learn.adafruit.com/downloads/pdf/adafruit-stemma-soil-sensor-i2c-capacitive-moisture-sensor.pdf" xr:uid="{2A2DE8C2-BE17-4BD5-B40E-6C45AF1731F2}"/>
    <hyperlink ref="E17" r:id="rId6" display="https://learn.adafruit.com/adafruit-bh1750-ambient-light-sensor/python-circuitpython" xr:uid="{CD9FB124-3B27-4A75-925D-4AADE9F20603}"/>
    <hyperlink ref="D7" r:id="rId7" display="https://thepihut.com/products/jst-ph-4-pin-to-female-socket-cable-i2c-stemma-cable-200mm" xr:uid="{F7F80A37-AFBE-4A15-BE6D-B4ACE1BA7CF5}"/>
    <hyperlink ref="D10" r:id="rId8" display="https://www.amazon.co.uk/Wize-Products-Helicopter-Airplane-Controls/dp/B0BK78J531/" xr:uid="{5594A754-B5B1-409B-ADC2-DA2BFA7EE602}"/>
    <hyperlink ref="D9" r:id="rId9" display="https://www.ebay.co.uk/itm/315479734596" xr:uid="{2C7F19DA-43BF-417E-81DD-EAADF3A87190}"/>
    <hyperlink ref="D8" r:id="rId10" display="https://thepihut.com/products/adafruit-bh1750-light-sensor-stemma-qt-qwiic" xr:uid="{135F29BE-8718-4372-AC7B-6D36FC4DC9BF}"/>
    <hyperlink ref="D11" r:id="rId11" display="https://www.amazon.co.uk/eSUN-Filament-Dimensional-Accuracy-Printing/dp/B07FQDKR28?th=1" xr:uid="{93883405-3374-4699-B05C-BEB85DE43E83}"/>
    <hyperlink ref="D12" r:id="rId12" display="https://thepihut.com/products/3a-4v-16v-2-channel-dc-motor-driver" xr:uid="{F6385A6B-11D8-4A38-B4AD-98CB317ED02A}"/>
    <hyperlink ref="E18" r:id="rId13" xr:uid="{E5E86848-5ED5-4739-A43A-0684D42B2032}"/>
    <hyperlink ref="E19" r:id="rId14" xr:uid="{E157B422-9480-4894-9E0E-08D121811441}"/>
    <hyperlink ref="E20" r:id="rId15" xr:uid="{A0B78FA7-02B9-4B24-8B6F-E38FAAA1EA09}"/>
    <hyperlink ref="E21" r:id="rId16" display="https://sparklers-the-makers.github.io/blog/robotics/use-neo-6m-module-with-raspberry-pi/" xr:uid="{EFBD8BC6-5BC4-468A-A5B7-C424A2842125}"/>
  </hyperlinks>
  <pageMargins left="0.7" right="0.7" top="0.75" bottom="0.75" header="0.3" footer="0.3"/>
  <pageSetup paperSize="9"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B4FC52F3E994BA81525316A9D752D" ma:contentTypeVersion="8" ma:contentTypeDescription="Create a new document." ma:contentTypeScope="" ma:versionID="b40316fca348ba8e96f8a05d36bd3cfe">
  <xsd:schema xmlns:xsd="http://www.w3.org/2001/XMLSchema" xmlns:xs="http://www.w3.org/2001/XMLSchema" xmlns:p="http://schemas.microsoft.com/office/2006/metadata/properties" xmlns:ns2="0a0ec855-abcc-416e-a8fc-2961ff1d4a98" targetNamespace="http://schemas.microsoft.com/office/2006/metadata/properties" ma:root="true" ma:fieldsID="55f6ca63b112ae1c8f6879cff248b790" ns2:_="">
    <xsd:import namespace="0a0ec855-abcc-416e-a8fc-2961ff1d4a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ec855-abcc-416e-a8fc-2961ff1d4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712658-E016-40A8-AB6E-CBDF91FF68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86C7D9-241B-4E76-8D8A-1DC1BCACC4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A4700-0909-4F3B-839C-C534ED085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0ec855-abcc-416e-a8fc-2961ff1d4a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Andy Sangster</cp:lastModifiedBy>
  <cp:revision/>
  <dcterms:created xsi:type="dcterms:W3CDTF">2023-11-20T11:42:40Z</dcterms:created>
  <dcterms:modified xsi:type="dcterms:W3CDTF">2025-03-24T14:24:04Z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0x01010092FB4FC52F3E994BA81525316A9D752D</vt:lpwstr>
  </property>
</Properties>
</file>