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hidePivotFieldList="1" defaultThemeVersion="202300"/>
  <mc:AlternateContent xmlns:mc="http://schemas.openxmlformats.org/markup-compatibility/2006">
    <mc:Choice Requires="x15">
      <x15ac:absPath xmlns:x15ac="http://schemas.microsoft.com/office/spreadsheetml/2010/11/ac" url="https://cometmail-my.sharepoint.com/personal/dal140940_utdallas_edu/Documents/"/>
    </mc:Choice>
  </mc:AlternateContent>
  <xr:revisionPtr revIDLastSave="1646" documentId="8_{AC44B8A6-AB34-4A40-95FD-8F9FE29FA3F7}" xr6:coauthVersionLast="47" xr6:coauthVersionMax="47" xr10:uidLastSave="{00996726-FDAE-234A-BECD-8320DA52AD29}"/>
  <bookViews>
    <workbookView xWindow="0" yWindow="740" windowWidth="29400" windowHeight="18380" activeTab="1" xr2:uid="{88F86139-8A50-461C-97B3-E300D8F0BB9E}"/>
  </bookViews>
  <sheets>
    <sheet name="Pivot Report" sheetId="1" r:id="rId1"/>
    <sheet name="DashBoard" sheetId="2" r:id="rId2"/>
    <sheet name="Average Wait time daily trend " sheetId="4" r:id="rId3"/>
    <sheet name="Daily ER No of Patients" sheetId="3" r:id="rId4"/>
    <sheet name="Satisfication score daily trend" sheetId="5" r:id="rId5"/>
    <sheet name="Sheet1" sheetId="6" r:id="rId6"/>
  </sheets>
  <definedNames>
    <definedName name="Slicer_Date__Month">#N/A</definedName>
    <definedName name="Slicer_Date__Year">#N/A</definedName>
  </definedNames>
  <calcPr calcId="191029"/>
  <pivotCaches>
    <pivotCache cacheId="76" r:id="rId7"/>
    <pivotCache cacheId="77" r:id="rId8"/>
    <pivotCache cacheId="78" r:id="rId9"/>
    <pivotCache cacheId="79" r:id="rId10"/>
    <pivotCache cacheId="80" r:id="rId11"/>
    <pivotCache cacheId="81" r:id="rId12"/>
    <pivotCache cacheId="82" r:id="rId13"/>
    <pivotCache cacheId="83" r:id="rId14"/>
    <pivotCache cacheId="84" r:id="rId15"/>
    <pivotCache cacheId="85" r:id="rId16"/>
    <pivotCache cacheId="86" r:id="rId17"/>
    <pivotCache cacheId="87" r:id="rId18"/>
    <pivotCache cacheId="88" r:id="rId19"/>
  </pivotCaches>
  <extLst>
    <ext xmlns:x14="http://schemas.microsoft.com/office/spreadsheetml/2009/9/main" uri="{876F7934-8845-4945-9796-88D515C7AA90}">
      <x14:pivotCaches>
        <pivotCache cacheId="89"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06de7c8-598a-4051-b630-e7aff300a08e" name="Hospital Emergency Room Data" connection="Query - Hospital Emergency Room Data"/>
          <x15:modelTable id="Calander_Table_a9a99fa6-ff71-4f86-8009-7348d5a0a935" name="Calander_Table" connection="Query - Calander_Table"/>
        </x15:modelTables>
        <x15:modelRelationships>
          <x15:modelRelationship fromTable="Hospital Emergency Room Data" fromColumn="Patient Admission Date" toTable="Calander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C27" i="1"/>
  <c r="B26" i="1"/>
  <c r="C26" i="1"/>
  <c r="A27" i="1"/>
  <c r="A26" i="1"/>
  <c r="B63" i="1"/>
  <c r="C63" i="1"/>
  <c r="B62" i="1"/>
  <c r="C6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6E2606-4720-48A2-8570-4E1CFD39FBF2}" name="Query - Calander_Table" description="Connection to the 'Calander_Table' query in the workbook." type="100" refreshedVersion="8" minRefreshableVersion="5">
    <extLst>
      <ext xmlns:x15="http://schemas.microsoft.com/office/spreadsheetml/2010/11/main" uri="{DE250136-89BD-433C-8126-D09CA5730AF9}">
        <x15:connection id="12c479ab-964c-412a-b094-1035f688958c"/>
      </ext>
    </extLst>
  </connection>
  <connection id="2" xr16:uid="{5F677E77-0A44-4E97-8F80-B7EFE2A6AD0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525f3a-ba37-4605-acfa-b08ef5a651e7"/>
      </ext>
    </extLst>
  </connection>
  <connection id="3" xr16:uid="{DDD764FC-13B4-4D23-8F2B-61A4DD7A4A1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<sst xmlns="http://schemas.openxmlformats.org/spreadsheetml/2006/main" count="164" uniqueCount="78">
  <si>
    <t>Distinct Count of Patient Id</t>
  </si>
  <si>
    <t>No of Patients</t>
  </si>
  <si>
    <t>Average of Patient Waitime</t>
  </si>
  <si>
    <t>Row Labels</t>
  </si>
  <si>
    <t>Grand Total</t>
  </si>
  <si>
    <t xml:space="preserve"> Patient Satisfication Score</t>
  </si>
  <si>
    <t>Daily Trends of no of patients</t>
  </si>
  <si>
    <t xml:space="preserve">Average  wait time </t>
  </si>
  <si>
    <t>Average of Patient Waittime</t>
  </si>
  <si>
    <t>Average Wait time daily trend '!A1</t>
  </si>
  <si>
    <t>Sastification Scoredaily trend</t>
  </si>
  <si>
    <t>Average of Patient Satisfaction Score</t>
  </si>
  <si>
    <t>Admitted</t>
  </si>
  <si>
    <t>Not Admitted</t>
  </si>
  <si>
    <t>Count of Patient Admission Flag</t>
  </si>
  <si>
    <t>Count of Patient Admission Flag2</t>
  </si>
  <si>
    <t>No. of Patient</t>
  </si>
  <si>
    <t>%Status</t>
  </si>
  <si>
    <t>0-09</t>
  </si>
  <si>
    <t>20-29</t>
  </si>
  <si>
    <t>30-39</t>
  </si>
  <si>
    <t>40-49</t>
  </si>
  <si>
    <t>50-59</t>
  </si>
  <si>
    <t>60-69</t>
  </si>
  <si>
    <t>70-79</t>
  </si>
  <si>
    <t>Count of Age Group</t>
  </si>
  <si>
    <t xml:space="preserve">age group wise analysis </t>
  </si>
  <si>
    <t>Ontime</t>
  </si>
  <si>
    <t>Delay</t>
  </si>
  <si>
    <t>Count of Patient attend Status</t>
  </si>
  <si>
    <t>Attended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</si>
  <si>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</si>
  <si>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</si>
  <si>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</si>
  <si>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</si>
  <si>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</si>
  <si>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</si>
  <si>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</si>
  <si>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</si>
  <si>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</si>
  <si>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</si>
  <si>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</si>
  <si>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</si>
  <si>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</si>
  <si>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Admission Status</t>
  </si>
  <si>
    <t xml:space="preserve">No. of Patient </t>
  </si>
  <si>
    <t>Chart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</si>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</sst>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3" tint="0.74999237037263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2" borderId="0" xfId="2" quotePrefix="1" applyFill="1"/>
    <xf numFmtId="1" fontId="0" fillId="0" borderId="0" xfId="0" applyNumberFormat="1"/>
    <xf numFmtId="10" fontId="0" fillId="0" borderId="0" xfId="0" applyNumberFormat="1"/>
    <xf numFmtId="9" fontId="0" fillId="0" borderId="0" xfId="1" applyFont="1"/>
    <xf numFmtId="0" fontId="0" fillId="3" borderId="0" xfId="0" applyFill="1"/>
    <xf numFmtId="0" fontId="0" fillId="3" borderId="0" xfId="0" applyFill="1" applyAlignment="1">
      <alignment horizontal="center"/>
    </xf>
    <xf numFmtId="0" fontId="0" fillId="0" borderId="0" xfId="0" applyAlignment="1">
      <alignment horizontal="center"/>
    </xf>
    <xf numFmtId="9" fontId="0" fillId="0" borderId="0" xfId="1" applyFont="1" applyAlignment="1">
      <alignment horizontal="center"/>
    </xf>
    <xf numFmtId="0" fontId="3" fillId="3" borderId="0" xfId="0" applyFont="1" applyFill="1"/>
  </cellXfs>
  <cellStyles count="3">
    <cellStyle name="Hyperlink" xfId="2" builtinId="8"/>
    <cellStyle name="Normal" xfId="0" builtinId="0"/>
    <cellStyle name="Percent" xfId="1" builtinId="5"/>
  </cellStyles>
  <dxfs count="27">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font>
        <b/>
        <color theme="1"/>
      </font>
      <border>
        <bottom style="thin">
          <color theme="0" tint="-0.34998626667073579"/>
        </bottom>
        <vertical/>
        <horizontal/>
      </border>
    </dxf>
    <dxf>
      <font>
        <sz val="8"/>
        <color theme="1"/>
      </font>
      <fill>
        <patternFill>
          <bgColor theme="0" tint="-4.9989318521683403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My Style " pivot="0" table="0" count="10" xr9:uid="{6FDA0FFD-81BF-4ECB-874D-668B6B1FAEA1}">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7384CB-CA47-4848-B27C-655409EF47AF}" type="CELLRANGE">
                  <a:rPr lang="en-US"/>
                  <a:pPr>
                    <a:defRPr/>
                  </a:pPr>
                  <a:t>[CELLRANGE]</a:t>
                </a:fld>
                <a:r>
                  <a:rPr lang="en-US" baseline="0"/>
                  <a:t>, </a:t>
                </a:r>
                <a:fld id="{99CCFA3A-94E9-49E2-BD6C-22AE0D740B0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2C4066-DA04-4884-B2CD-23D06B9FA5BC}" type="CELLRANGE">
                  <a:rPr lang="en-US"/>
                  <a:pPr>
                    <a:defRPr/>
                  </a:pPr>
                  <a:t>[CELLRANGE]</a:t>
                </a:fld>
                <a:r>
                  <a:rPr lang="en-US" baseline="0"/>
                  <a:t>, </a:t>
                </a:r>
                <a:fld id="{7D219765-C02F-4C6D-AA6D-EC4218121C9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3.0656000639561903E-2"/>
          <c:y val="7.407407407407407E-2"/>
          <c:w val="0.9408105447768278"/>
          <c:h val="0.84204505686789155"/>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DEF-AF46-8846-43BB0DD886ED}"/>
              </c:ext>
            </c:extLst>
          </c:dPt>
          <c:dPt>
            <c:idx val="1"/>
            <c:invertIfNegative val="0"/>
            <c:bubble3D val="0"/>
            <c:extLst>
              <c:ext xmlns:c16="http://schemas.microsoft.com/office/drawing/2014/chart" uri="{C3380CC4-5D6E-409C-BE32-E72D297353CC}">
                <c16:uniqueId val="{00000001-9DEF-AF46-8846-43BB0DD886ED}"/>
              </c:ext>
            </c:extLst>
          </c:dPt>
          <c:dLbls>
            <c:dLbl>
              <c:idx val="0"/>
              <c:tx>
                <c:rich>
                  <a:bodyPr/>
                  <a:lstStyle/>
                  <a:p>
                    <a:fld id="{E07384CB-CA47-4848-B27C-655409EF47AF}" type="CELLRANGE">
                      <a:rPr lang="en-US"/>
                      <a:pPr/>
                      <a:t>[CELLRANGE]</a:t>
                    </a:fld>
                    <a:r>
                      <a:rPr lang="en-US" baseline="0"/>
                      <a:t>, </a:t>
                    </a:r>
                    <a:fld id="{99CCFA3A-94E9-49E2-BD6C-22AE0D740B0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DEF-AF46-8846-43BB0DD886ED}"/>
                </c:ext>
              </c:extLst>
            </c:dLbl>
            <c:dLbl>
              <c:idx val="1"/>
              <c:tx>
                <c:rich>
                  <a:bodyPr/>
                  <a:lstStyle/>
                  <a:p>
                    <a:fld id="{E82C4066-DA04-4884-B2CD-23D06B9FA5BC}" type="CELLRANGE">
                      <a:rPr lang="en-US"/>
                      <a:pPr/>
                      <a:t>[CELLRANGE]</a:t>
                    </a:fld>
                    <a:r>
                      <a:rPr lang="en-US" baseline="0"/>
                      <a:t>, </a:t>
                    </a:r>
                    <a:fld id="{7D219765-C02F-4C6D-AA6D-EC4218121C9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DEF-AF46-8846-43BB0DD886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Report'!$A$42:$A$44</c:f>
              <c:strCache>
                <c:ptCount val="2"/>
                <c:pt idx="0">
                  <c:v>Admitted</c:v>
                </c:pt>
                <c:pt idx="1">
                  <c:v>Not Admitted</c:v>
                </c:pt>
              </c:strCache>
            </c:strRef>
          </c:cat>
          <c:val>
            <c:numRef>
              <c:f>'Pivot Report'!$B$42:$B$44</c:f>
              <c:numCache>
                <c:formatCode>0</c:formatCode>
                <c:ptCount val="2"/>
                <c:pt idx="0">
                  <c:v>239</c:v>
                </c:pt>
                <c:pt idx="1">
                  <c:v>254</c:v>
                </c:pt>
              </c:numCache>
            </c:numRef>
          </c:val>
          <c:extLst>
            <c:ext xmlns:c16="http://schemas.microsoft.com/office/drawing/2014/chart" uri="{C3380CC4-5D6E-409C-BE32-E72D297353CC}">
              <c16:uniqueId val="{00000000-CE8E-499F-8E5C-98C36C8582C1}"/>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0.48478701825557807</c:v>
                </c:pt>
                <c:pt idx="1">
                  <c:v>0.51521298174442187</c:v>
                </c:pt>
              </c:numCache>
            </c:numRef>
          </c:val>
          <c:extLst>
            <c:ext xmlns:c16="http://schemas.microsoft.com/office/drawing/2014/chart" uri="{C3380CC4-5D6E-409C-BE32-E72D297353CC}">
              <c16:uniqueId val="{00000001-CE8E-499F-8E5C-98C36C8582C1}"/>
            </c:ext>
          </c:extLst>
        </c:ser>
        <c:dLbls>
          <c:showLegendKey val="0"/>
          <c:showVal val="0"/>
          <c:showCatName val="0"/>
          <c:showSerName val="0"/>
          <c:showPercent val="0"/>
          <c:showBubbleSize val="0"/>
        </c:dLbls>
        <c:gapWidth val="102"/>
        <c:axId val="752980592"/>
        <c:axId val="752981072"/>
      </c:barChart>
      <c:catAx>
        <c:axId val="752980592"/>
        <c:scaling>
          <c:orientation val="minMax"/>
        </c:scaling>
        <c:delete val="1"/>
        <c:axPos val="l"/>
        <c:numFmt formatCode="General" sourceLinked="1"/>
        <c:majorTickMark val="none"/>
        <c:minorTickMark val="none"/>
        <c:tickLblPos val="nextTo"/>
        <c:crossAx val="752981072"/>
        <c:crosses val="autoZero"/>
        <c:auto val="1"/>
        <c:lblAlgn val="ctr"/>
        <c:lblOffset val="100"/>
        <c:noMultiLvlLbl val="0"/>
      </c:catAx>
      <c:valAx>
        <c:axId val="752981072"/>
        <c:scaling>
          <c:orientation val="minMax"/>
        </c:scaling>
        <c:delete val="1"/>
        <c:axPos val="b"/>
        <c:numFmt formatCode="0" sourceLinked="1"/>
        <c:majorTickMark val="none"/>
        <c:minorTickMark val="none"/>
        <c:tickLblPos val="nextTo"/>
        <c:crossAx val="7529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D6654CE7-D552-C543-817B-EC2A1C68D261}"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D8F058DD-AFE2-8447-B309-61FFA0D0477D}"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8310192290671339E-2"/>
          <c:y val="1.2734076388415399E-2"/>
          <c:w val="0.96185823859409914"/>
          <c:h val="0.98726592361158461"/>
        </c:manualLayout>
      </c:layout>
      <c:barChart>
        <c:barDir val="bar"/>
        <c:grouping val="clustered"/>
        <c:varyColors val="0"/>
        <c:ser>
          <c:idx val="0"/>
          <c:order val="0"/>
          <c:tx>
            <c:strRef>
              <c:f>'Pivot Report'!$C$20:$C$21</c:f>
              <c:strCache>
                <c:ptCount val="1"/>
                <c:pt idx="0">
                  <c:v>Count of Patient Admission Flag</c:v>
                </c:pt>
              </c:strCache>
            </c:strRef>
          </c:tx>
          <c:spPr>
            <a:solidFill>
              <a:schemeClr val="accent1"/>
            </a:solidFill>
            <a:ln>
              <a:noFill/>
            </a:ln>
            <a:effectLst/>
          </c:spPr>
          <c:invertIfNegative val="0"/>
          <c:dLbls>
            <c:dLbl>
              <c:idx val="0"/>
              <c:tx>
                <c:rich>
                  <a:bodyPr/>
                  <a:lstStyle/>
                  <a:p>
                    <a:fld id="{D6654CE7-D552-C543-817B-EC2A1C68D2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25E-48B5-B1BC-AA2F3A6FE256}"/>
                </c:ext>
              </c:extLst>
            </c:dLbl>
            <c:dLbl>
              <c:idx val="1"/>
              <c:tx>
                <c:rich>
                  <a:bodyPr/>
                  <a:lstStyle/>
                  <a:p>
                    <a:fld id="{D8F058DD-AFE2-8447-B309-61FFA0D047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25E-48B5-B1BC-AA2F3A6FE256}"/>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Report'!$C$20:$C$21</c:f>
              <c:strCache>
                <c:ptCount val="2"/>
                <c:pt idx="0">
                  <c:v>Admitted</c:v>
                </c:pt>
                <c:pt idx="1">
                  <c:v>Not Admitted</c:v>
                </c:pt>
              </c:strCache>
            </c:strRef>
          </c:cat>
          <c:val>
            <c:numRef>
              <c:f>'Pivot Report'!$C$20:$C$21</c:f>
              <c:numCache>
                <c:formatCode>0</c:formatCode>
                <c:ptCount val="2"/>
                <c:pt idx="0">
                  <c:v>239</c:v>
                </c:pt>
                <c:pt idx="1">
                  <c:v>254</c:v>
                </c:pt>
              </c:numCache>
            </c:numRef>
          </c:val>
          <c:extLst>
            <c:ext xmlns:c15="http://schemas.microsoft.com/office/drawing/2012/chart" uri="{02D57815-91ED-43cb-92C2-25804820EDAC}">
              <c15:datalabelsRange>
                <c15:f>'Pivot Report'!$C$20:$C$21</c15:f>
                <c15:dlblRangeCache>
                  <c:ptCount val="2"/>
                  <c:pt idx="0">
                    <c:v>48.48%</c:v>
                  </c:pt>
                  <c:pt idx="1">
                    <c:v>51.52%</c:v>
                  </c:pt>
                </c15:dlblRangeCache>
              </c15:datalabelsRange>
            </c:ext>
            <c:ext xmlns:c16="http://schemas.microsoft.com/office/drawing/2014/chart" uri="{C3380CC4-5D6E-409C-BE32-E72D297353CC}">
              <c16:uniqueId val="{00000000-125E-48B5-B1BC-AA2F3A6FE256}"/>
            </c:ext>
          </c:extLst>
        </c:ser>
        <c:ser>
          <c:idx val="1"/>
          <c:order val="1"/>
          <c:tx>
            <c:strRef>
              <c:f>'Pivot Report'!$C$20:$C$21</c:f>
              <c:strCache>
                <c:ptCount val="1"/>
                <c:pt idx="0">
                  <c:v>Count of Patient Admission Flag2</c:v>
                </c:pt>
              </c:strCache>
            </c:strRef>
          </c:tx>
          <c:spPr>
            <a:solidFill>
              <a:schemeClr val="accent2"/>
            </a:solidFill>
            <a:ln>
              <a:noFill/>
            </a:ln>
            <a:effectLst/>
          </c:spPr>
          <c:invertIfNegative val="0"/>
          <c:cat>
            <c:strRef>
              <c:f>'Pivot Report'!$C$20:$C$21</c:f>
              <c:strCache>
                <c:ptCount val="2"/>
                <c:pt idx="0">
                  <c:v>Admitted</c:v>
                </c:pt>
                <c:pt idx="1">
                  <c:v>Not Admitted</c:v>
                </c:pt>
              </c:strCache>
            </c:strRef>
          </c:cat>
          <c:val>
            <c:numRef>
              <c:f>'Pivot Report'!$C$20:$C$21</c:f>
              <c:numCache>
                <c:formatCode>0.00%</c:formatCode>
                <c:ptCount val="2"/>
                <c:pt idx="0">
                  <c:v>0.48478701825557807</c:v>
                </c:pt>
                <c:pt idx="1">
                  <c:v>0.51521298174442187</c:v>
                </c:pt>
              </c:numCache>
            </c:numRef>
          </c:val>
          <c:extLst>
            <c:ext xmlns:c16="http://schemas.microsoft.com/office/drawing/2014/chart" uri="{C3380CC4-5D6E-409C-BE32-E72D297353CC}">
              <c16:uniqueId val="{00000001-125E-48B5-B1BC-AA2F3A6FE256}"/>
            </c:ext>
          </c:extLst>
        </c:ser>
        <c:dLbls>
          <c:showLegendKey val="0"/>
          <c:showVal val="0"/>
          <c:showCatName val="0"/>
          <c:showSerName val="0"/>
          <c:showPercent val="0"/>
          <c:showBubbleSize val="0"/>
        </c:dLbls>
        <c:gapWidth val="132"/>
        <c:axId val="1125025359"/>
        <c:axId val="1125036879"/>
      </c:barChart>
      <c:catAx>
        <c:axId val="1125025359"/>
        <c:scaling>
          <c:orientation val="minMax"/>
        </c:scaling>
        <c:delete val="1"/>
        <c:axPos val="l"/>
        <c:numFmt formatCode="General" sourceLinked="1"/>
        <c:majorTickMark val="none"/>
        <c:minorTickMark val="none"/>
        <c:tickLblPos val="nextTo"/>
        <c:crossAx val="1125036879"/>
        <c:crosses val="autoZero"/>
        <c:auto val="1"/>
        <c:lblAlgn val="ctr"/>
        <c:lblOffset val="100"/>
        <c:noMultiLvlLbl val="0"/>
      </c:catAx>
      <c:valAx>
        <c:axId val="1125036879"/>
        <c:scaling>
          <c:orientation val="minMax"/>
        </c:scaling>
        <c:delete val="1"/>
        <c:axPos val="b"/>
        <c:numFmt formatCode="0" sourceLinked="1"/>
        <c:majorTickMark val="none"/>
        <c:minorTickMark val="none"/>
        <c:tickLblPos val="nextTo"/>
        <c:crossAx val="112502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71701512091273E-3"/>
          <c:y val="0.84361204622999941"/>
          <c:w val="0.9966432316108278"/>
          <c:h val="0.15638795377000062"/>
        </c:manualLayout>
      </c:layout>
      <c:areaChart>
        <c:grouping val="standard"/>
        <c:varyColors val="0"/>
        <c:ser>
          <c:idx val="0"/>
          <c:order val="0"/>
          <c:tx>
            <c:strRef>
              <c:f>'Pivot Report'!$F$4</c:f>
              <c:strCache>
                <c:ptCount val="1"/>
                <c:pt idx="0">
                  <c:v>Total</c:v>
                </c:pt>
              </c:strCache>
            </c:strRef>
          </c:tx>
          <c:spPr>
            <a:noFill/>
            <a:ln w="25400">
              <a:noFill/>
            </a:ln>
            <a:effectLst/>
          </c:spPr>
          <c:cat>
            <c:strRef>
              <c:f>'Pivot Report'!$E$5:$E$36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Report'!$F$5:$F$36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EBDC-483F-A234-4F2056B6FF9C}"/>
            </c:ext>
          </c:extLst>
        </c:ser>
        <c:dLbls>
          <c:showLegendKey val="0"/>
          <c:showVal val="0"/>
          <c:showCatName val="0"/>
          <c:showSerName val="0"/>
          <c:showPercent val="0"/>
          <c:showBubbleSize val="0"/>
        </c:dLbls>
        <c:axId val="951594687"/>
        <c:axId val="951582207"/>
      </c:areaChart>
      <c:catAx>
        <c:axId val="951594687"/>
        <c:scaling>
          <c:orientation val="minMax"/>
        </c:scaling>
        <c:delete val="1"/>
        <c:axPos val="b"/>
        <c:numFmt formatCode="General" sourceLinked="1"/>
        <c:majorTickMark val="out"/>
        <c:minorTickMark val="none"/>
        <c:tickLblPos val="nextTo"/>
        <c:crossAx val="951582207"/>
        <c:crosses val="autoZero"/>
        <c:auto val="1"/>
        <c:lblAlgn val="ctr"/>
        <c:lblOffset val="100"/>
        <c:noMultiLvlLbl val="0"/>
      </c:catAx>
      <c:valAx>
        <c:axId val="951582207"/>
        <c:scaling>
          <c:orientation val="minMax"/>
        </c:scaling>
        <c:delete val="1"/>
        <c:axPos val="l"/>
        <c:numFmt formatCode="General" sourceLinked="1"/>
        <c:majorTickMark val="none"/>
        <c:minorTickMark val="none"/>
        <c:tickLblPos val="nextTo"/>
        <c:crossAx val="9515946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2419127533436"/>
          <c:y val="6.3981749128287557E-3"/>
          <c:w val="0.44895130721443921"/>
          <c:h val="0.40010950994300515"/>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Report'!$F$5:$F$36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C3FD-4DCF-8957-CB73FDE6E435}"/>
            </c:ext>
          </c:extLst>
        </c:ser>
        <c:dLbls>
          <c:showLegendKey val="0"/>
          <c:showVal val="0"/>
          <c:showCatName val="0"/>
          <c:showSerName val="0"/>
          <c:showPercent val="0"/>
          <c:showBubbleSize val="0"/>
        </c:dLbls>
        <c:axId val="951594687"/>
        <c:axId val="951582207"/>
      </c:areaChart>
      <c:catAx>
        <c:axId val="951594687"/>
        <c:scaling>
          <c:orientation val="minMax"/>
        </c:scaling>
        <c:delete val="1"/>
        <c:axPos val="b"/>
        <c:numFmt formatCode="General" sourceLinked="1"/>
        <c:majorTickMark val="out"/>
        <c:minorTickMark val="none"/>
        <c:tickLblPos val="nextTo"/>
        <c:crossAx val="951582207"/>
        <c:crosses val="autoZero"/>
        <c:auto val="1"/>
        <c:lblAlgn val="ctr"/>
        <c:lblOffset val="100"/>
        <c:noMultiLvlLbl val="0"/>
      </c:catAx>
      <c:valAx>
        <c:axId val="951582207"/>
        <c:scaling>
          <c:orientation val="minMax"/>
        </c:scaling>
        <c:delete val="1"/>
        <c:axPos val="l"/>
        <c:numFmt formatCode="General" sourceLinked="1"/>
        <c:majorTickMark val="none"/>
        <c:minorTickMark val="none"/>
        <c:tickLblPos val="nextTo"/>
        <c:crossAx val="9515946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Report'!$F$5:$F$36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7F81-4641-BCF4-86728B9E83B7}"/>
            </c:ext>
          </c:extLst>
        </c:ser>
        <c:dLbls>
          <c:showLegendKey val="0"/>
          <c:showVal val="0"/>
          <c:showCatName val="0"/>
          <c:showSerName val="0"/>
          <c:showPercent val="0"/>
          <c:showBubbleSize val="0"/>
        </c:dLbls>
        <c:axId val="951594687"/>
        <c:axId val="951582207"/>
      </c:areaChart>
      <c:catAx>
        <c:axId val="951594687"/>
        <c:scaling>
          <c:orientation val="minMax"/>
        </c:scaling>
        <c:delete val="1"/>
        <c:axPos val="b"/>
        <c:numFmt formatCode="General" sourceLinked="1"/>
        <c:majorTickMark val="out"/>
        <c:minorTickMark val="none"/>
        <c:tickLblPos val="nextTo"/>
        <c:crossAx val="951582207"/>
        <c:crosses val="autoZero"/>
        <c:auto val="1"/>
        <c:lblAlgn val="ctr"/>
        <c:lblOffset val="100"/>
        <c:noMultiLvlLbl val="0"/>
      </c:catAx>
      <c:valAx>
        <c:axId val="951582207"/>
        <c:scaling>
          <c:orientation val="minMax"/>
        </c:scaling>
        <c:delete val="1"/>
        <c:axPos val="l"/>
        <c:numFmt formatCode="General" sourceLinked="1"/>
        <c:majorTickMark val="none"/>
        <c:minorTickMark val="none"/>
        <c:tickLblPos val="nextTo"/>
        <c:crossAx val="9515946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6992402525583"/>
          <c:y val="0"/>
          <c:w val="0.84435187196601513"/>
          <c:h val="0.79155952862910706"/>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Report'!$L$5:$L$36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3330-4E99-9378-AAAD4D6791F2}"/>
            </c:ext>
          </c:extLst>
        </c:ser>
        <c:dLbls>
          <c:showLegendKey val="0"/>
          <c:showVal val="0"/>
          <c:showCatName val="0"/>
          <c:showSerName val="0"/>
          <c:showPercent val="0"/>
          <c:showBubbleSize val="0"/>
        </c:dLbls>
        <c:axId val="1579171968"/>
        <c:axId val="609846768"/>
      </c:areaChart>
      <c:catAx>
        <c:axId val="1579171968"/>
        <c:scaling>
          <c:orientation val="minMax"/>
        </c:scaling>
        <c:delete val="1"/>
        <c:axPos val="b"/>
        <c:numFmt formatCode="General" sourceLinked="1"/>
        <c:majorTickMark val="out"/>
        <c:minorTickMark val="none"/>
        <c:tickLblPos val="nextTo"/>
        <c:crossAx val="609846768"/>
        <c:crosses val="autoZero"/>
        <c:auto val="1"/>
        <c:lblAlgn val="ctr"/>
        <c:lblOffset val="100"/>
        <c:noMultiLvlLbl val="0"/>
      </c:catAx>
      <c:valAx>
        <c:axId val="609846768"/>
        <c:scaling>
          <c:orientation val="minMax"/>
        </c:scaling>
        <c:delete val="1"/>
        <c:axPos val="l"/>
        <c:numFmt formatCode="0.00" sourceLinked="1"/>
        <c:majorTickMark val="none"/>
        <c:minorTickMark val="none"/>
        <c:tickLblPos val="nextTo"/>
        <c:crossAx val="157917196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37037037037038E-3"/>
          <c:y val="1.1444921316165951E-2"/>
          <c:w val="0.98148148148148151"/>
          <c:h val="0.95422031473533619"/>
        </c:manualLayout>
      </c:layout>
      <c:areaChart>
        <c:grouping val="standard"/>
        <c:varyColors val="0"/>
        <c:ser>
          <c:idx val="0"/>
          <c:order val="0"/>
          <c:tx>
            <c:strRef>
              <c:f>'Pivot Report'!$Q$4</c:f>
              <c:strCache>
                <c:ptCount val="1"/>
                <c:pt idx="0">
                  <c:v>Total</c:v>
                </c:pt>
              </c:strCache>
            </c:strRef>
          </c:tx>
          <c:spPr>
            <a:solidFill>
              <a:schemeClr val="accent1"/>
            </a:solidFill>
            <a:ln w="25400">
              <a:noFill/>
            </a:ln>
            <a:effectLst/>
          </c:spPr>
          <c:cat>
            <c:strRef>
              <c:f>'Pivot Report'!$P$5:$P$36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Report'!$Q$5:$Q$36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0-67EC-4CE8-B704-81311759BFFC}"/>
            </c:ext>
          </c:extLst>
        </c:ser>
        <c:dLbls>
          <c:showLegendKey val="0"/>
          <c:showVal val="0"/>
          <c:showCatName val="0"/>
          <c:showSerName val="0"/>
          <c:showPercent val="0"/>
          <c:showBubbleSize val="0"/>
        </c:dLbls>
        <c:axId val="1653572736"/>
        <c:axId val="1653574176"/>
      </c:areaChart>
      <c:catAx>
        <c:axId val="1653572736"/>
        <c:scaling>
          <c:orientation val="minMax"/>
        </c:scaling>
        <c:delete val="1"/>
        <c:axPos val="b"/>
        <c:numFmt formatCode="General" sourceLinked="1"/>
        <c:majorTickMark val="out"/>
        <c:minorTickMark val="none"/>
        <c:tickLblPos val="nextTo"/>
        <c:crossAx val="1653574176"/>
        <c:crosses val="autoZero"/>
        <c:auto val="1"/>
        <c:lblAlgn val="ctr"/>
        <c:lblOffset val="100"/>
        <c:noMultiLvlLbl val="0"/>
      </c:catAx>
      <c:valAx>
        <c:axId val="1653574176"/>
        <c:scaling>
          <c:orientation val="minMax"/>
        </c:scaling>
        <c:delete val="1"/>
        <c:axPos val="l"/>
        <c:numFmt formatCode="0.00" sourceLinked="1"/>
        <c:majorTickMark val="none"/>
        <c:minorTickMark val="none"/>
        <c:tickLblPos val="nextTo"/>
        <c:crossAx val="165357273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074074074074073"/>
          <c:w val="1"/>
          <c:h val="0.67074876057159527"/>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Report'!$A$50:$A$57</c:f>
              <c:strCache>
                <c:ptCount val="7"/>
                <c:pt idx="0">
                  <c:v>0-09</c:v>
                </c:pt>
                <c:pt idx="1">
                  <c:v>20-29</c:v>
                </c:pt>
                <c:pt idx="2">
                  <c:v>30-39</c:v>
                </c:pt>
                <c:pt idx="3">
                  <c:v>40-49</c:v>
                </c:pt>
                <c:pt idx="4">
                  <c:v>50-59</c:v>
                </c:pt>
                <c:pt idx="5">
                  <c:v>60-69</c:v>
                </c:pt>
                <c:pt idx="6">
                  <c:v>70-79</c:v>
                </c:pt>
              </c:strCache>
            </c:strRef>
          </c:cat>
          <c:val>
            <c:numRef>
              <c:f>'Pivot Report'!$B$50:$B$57</c:f>
              <c:numCache>
                <c:formatCode>0</c:formatCode>
                <c:ptCount val="7"/>
                <c:pt idx="0">
                  <c:v>117</c:v>
                </c:pt>
                <c:pt idx="1">
                  <c:v>64</c:v>
                </c:pt>
                <c:pt idx="2">
                  <c:v>57</c:v>
                </c:pt>
                <c:pt idx="3">
                  <c:v>71</c:v>
                </c:pt>
                <c:pt idx="4">
                  <c:v>59</c:v>
                </c:pt>
                <c:pt idx="5">
                  <c:v>61</c:v>
                </c:pt>
                <c:pt idx="6">
                  <c:v>64</c:v>
                </c:pt>
              </c:numCache>
            </c:numRef>
          </c:val>
          <c:extLst>
            <c:ext xmlns:c16="http://schemas.microsoft.com/office/drawing/2014/chart" uri="{C3380CC4-5D6E-409C-BE32-E72D297353CC}">
              <c16:uniqueId val="{00000000-3C32-488E-8749-335A0E8249F1}"/>
            </c:ext>
          </c:extLst>
        </c:ser>
        <c:dLbls>
          <c:dLblPos val="outEnd"/>
          <c:showLegendKey val="0"/>
          <c:showVal val="1"/>
          <c:showCatName val="0"/>
          <c:showSerName val="0"/>
          <c:showPercent val="0"/>
          <c:showBubbleSize val="0"/>
        </c:dLbls>
        <c:gapWidth val="219"/>
        <c:overlap val="-27"/>
        <c:axId val="1020827600"/>
        <c:axId val="1020830000"/>
      </c:barChart>
      <c:catAx>
        <c:axId val="102082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830000"/>
        <c:crosses val="autoZero"/>
        <c:auto val="1"/>
        <c:lblAlgn val="ctr"/>
        <c:lblOffset val="100"/>
        <c:noMultiLvlLbl val="0"/>
      </c:catAx>
      <c:valAx>
        <c:axId val="1020830000"/>
        <c:scaling>
          <c:orientation val="minMax"/>
        </c:scaling>
        <c:delete val="1"/>
        <c:axPos val="l"/>
        <c:numFmt formatCode="0" sourceLinked="1"/>
        <c:majorTickMark val="none"/>
        <c:minorTickMark val="none"/>
        <c:tickLblPos val="nextTo"/>
        <c:crossAx val="102082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71485380116959052"/>
                  <c:h val="0.61398692810457511"/>
                </c:manualLayout>
              </c15:layout>
            </c:ext>
          </c:extLst>
        </c:dLbl>
      </c:pivotFmt>
    </c:pivotFmts>
    <c:plotArea>
      <c:layout>
        <c:manualLayout>
          <c:layoutTarget val="inner"/>
          <c:xMode val="edge"/>
          <c:yMode val="edge"/>
          <c:x val="3.4516582104672081E-2"/>
          <c:y val="0"/>
          <c:w val="0.87889584086437555"/>
          <c:h val="1"/>
        </c:manualLayout>
      </c:layout>
      <c:pieChart>
        <c:varyColors val="1"/>
        <c:ser>
          <c:idx val="0"/>
          <c:order val="0"/>
          <c:tx>
            <c:strRef>
              <c:f>'Pivot Report'!$B$71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878B-9848-9A07-52DB28559D8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878B-9848-9A07-52DB28559D88}"/>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71485380116959052"/>
                      <c:h val="0.61398692810457511"/>
                    </c:manualLayout>
                  </c15:layout>
                </c:ext>
                <c:ext xmlns:c16="http://schemas.microsoft.com/office/drawing/2014/chart" uri="{C3380CC4-5D6E-409C-BE32-E72D297353CC}">
                  <c16:uniqueId val="{00000003-878B-9848-9A07-52DB28559D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281</c:v>
                </c:pt>
                <c:pt idx="1">
                  <c:v>212</c:v>
                </c:pt>
              </c:numCache>
            </c:numRef>
          </c:val>
          <c:extLst>
            <c:ext xmlns:c16="http://schemas.microsoft.com/office/drawing/2014/chart" uri="{C3380CC4-5D6E-409C-BE32-E72D297353CC}">
              <c16:uniqueId val="{00000005-28DD-4771-8E93-607029C074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0.8273465382481282"/>
          <c:w val="0.95315917991772892"/>
          <c:h val="0.1490116864523465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Report!PivotTable11</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4993059529448241"/>
          <c:y val="0.16423395873402374"/>
          <c:w val="0.68659363991424249"/>
          <c:h val="0.81142826748079644"/>
        </c:manualLayout>
      </c:layout>
      <c:doughnutChart>
        <c:varyColors val="1"/>
        <c:ser>
          <c:idx val="0"/>
          <c:order val="0"/>
          <c:tx>
            <c:strRef>
              <c:f>'Pivot Report'!$B$81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0BB-8540-A152-344BBC45D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0BB-8540-A152-344BBC45DCC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0.00</c:formatCode>
                <c:ptCount val="2"/>
                <c:pt idx="0">
                  <c:v>248</c:v>
                </c:pt>
                <c:pt idx="1">
                  <c:v>245</c:v>
                </c:pt>
              </c:numCache>
            </c:numRef>
          </c:val>
          <c:extLst>
            <c:ext xmlns:c16="http://schemas.microsoft.com/office/drawing/2014/chart" uri="{C3380CC4-5D6E-409C-BE32-E72D297353CC}">
              <c16:uniqueId val="{00000005-7EE0-455F-AB55-29BECB53468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1.5233314830174595E-2"/>
          <c:y val="3.960444865599556E-3"/>
          <c:w val="0.96840960706863533"/>
          <c:h val="0.16062333218975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Report'!$A$91:$A$99</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Report'!$B$91:$B$99</c:f>
              <c:numCache>
                <c:formatCode>0</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1-4B9F-45C8-969F-65FCA6D3D312}"/>
            </c:ext>
          </c:extLst>
        </c:ser>
        <c:dLbls>
          <c:showLegendKey val="0"/>
          <c:showVal val="0"/>
          <c:showCatName val="0"/>
          <c:showSerName val="0"/>
          <c:showPercent val="0"/>
          <c:showBubbleSize val="0"/>
        </c:dLbls>
        <c:gapWidth val="182"/>
        <c:axId val="1701634287"/>
        <c:axId val="1701640047"/>
      </c:barChart>
      <c:catAx>
        <c:axId val="170163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0047"/>
        <c:crosses val="autoZero"/>
        <c:auto val="1"/>
        <c:lblAlgn val="ctr"/>
        <c:lblOffset val="100"/>
        <c:noMultiLvlLbl val="0"/>
      </c:catAx>
      <c:valAx>
        <c:axId val="1701640047"/>
        <c:scaling>
          <c:orientation val="minMax"/>
        </c:scaling>
        <c:delete val="1"/>
        <c:axPos val="b"/>
        <c:numFmt formatCode="0" sourceLinked="1"/>
        <c:majorTickMark val="none"/>
        <c:minorTickMark val="none"/>
        <c:tickLblPos val="nextTo"/>
        <c:crossAx val="17016342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Report!PivotTable5</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38172215868614E-2"/>
          <c:y val="1.781838858723973E-2"/>
          <c:w val="0.89610870383675179"/>
          <c:h val="0.79480358518597227"/>
        </c:manualLayout>
      </c:layout>
      <c:areaChart>
        <c:grouping val="standard"/>
        <c:varyColors val="0"/>
        <c:ser>
          <c:idx val="0"/>
          <c:order val="0"/>
          <c:tx>
            <c:strRef>
              <c:f>'Pivot Report'!$L$4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Report'!$K$5:$K$36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Report'!$L$5:$L$36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B5FB-46D6-8AE3-3BA6FA4FDB5A}"/>
            </c:ext>
          </c:extLst>
        </c:ser>
        <c:dLbls>
          <c:showLegendKey val="0"/>
          <c:showVal val="0"/>
          <c:showCatName val="0"/>
          <c:showSerName val="0"/>
          <c:showPercent val="0"/>
          <c:showBubbleSize val="0"/>
        </c:dLbls>
        <c:axId val="1579171968"/>
        <c:axId val="609846768"/>
      </c:areaChart>
      <c:catAx>
        <c:axId val="1579171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9846768"/>
        <c:crosses val="autoZero"/>
        <c:auto val="1"/>
        <c:lblAlgn val="ctr"/>
        <c:lblOffset val="100"/>
        <c:noMultiLvlLbl val="0"/>
      </c:catAx>
      <c:valAx>
        <c:axId val="6098467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9171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2.8958529981618561E-2"/>
          <c:h val="7.7568134171907763E-2"/>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Report'!$E$5:$E$36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Report'!$F$5:$F$36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F944-4548-B9BB-58B3AF2C9499}"/>
            </c:ext>
          </c:extLst>
        </c:ser>
        <c:dLbls>
          <c:showLegendKey val="0"/>
          <c:showVal val="0"/>
          <c:showCatName val="0"/>
          <c:showSerName val="0"/>
          <c:showPercent val="0"/>
          <c:showBubbleSize val="0"/>
        </c:dLbls>
        <c:axId val="951594687"/>
        <c:axId val="951582207"/>
      </c:areaChart>
      <c:catAx>
        <c:axId val="951594687"/>
        <c:scaling>
          <c:orientation val="minMax"/>
        </c:scaling>
        <c:delete val="1"/>
        <c:axPos val="b"/>
        <c:numFmt formatCode="General" sourceLinked="1"/>
        <c:majorTickMark val="out"/>
        <c:minorTickMark val="none"/>
        <c:tickLblPos val="nextTo"/>
        <c:crossAx val="951582207"/>
        <c:crosses val="autoZero"/>
        <c:auto val="1"/>
        <c:lblAlgn val="ctr"/>
        <c:lblOffset val="100"/>
        <c:noMultiLvlLbl val="0"/>
      </c:catAx>
      <c:valAx>
        <c:axId val="951582207"/>
        <c:scaling>
          <c:orientation val="minMax"/>
        </c:scaling>
        <c:delete val="1"/>
        <c:axPos val="l"/>
        <c:numFmt formatCode="General" sourceLinked="1"/>
        <c:majorTickMark val="none"/>
        <c:minorTickMark val="none"/>
        <c:tickLblPos val="nextTo"/>
        <c:crossAx val="9515946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Report!PivotTable4</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Report'!$E$5:$E$36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Report'!$F$5:$F$36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785E-4DA2-924F-3CCAD750D84F}"/>
            </c:ext>
          </c:extLst>
        </c:ser>
        <c:dLbls>
          <c:showLegendKey val="0"/>
          <c:showVal val="0"/>
          <c:showCatName val="0"/>
          <c:showSerName val="0"/>
          <c:showPercent val="0"/>
          <c:showBubbleSize val="0"/>
        </c:dLbls>
        <c:axId val="1653470976"/>
        <c:axId val="1653486336"/>
      </c:areaChart>
      <c:catAx>
        <c:axId val="1653470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486336"/>
        <c:crosses val="autoZero"/>
        <c:auto val="1"/>
        <c:lblAlgn val="ctr"/>
        <c:lblOffset val="100"/>
        <c:noMultiLvlLbl val="0"/>
      </c:catAx>
      <c:valAx>
        <c:axId val="16534863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3470976"/>
        <c:crosses val="autoZero"/>
        <c:crossBetween val="midCat"/>
      </c:valAx>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 .xlsx]Pivot Report!PivotTable6</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Report'!$P$5:$P$36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Report'!$Q$5:$Q$36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0-61DF-45B1-A047-ED6726C83F5A}"/>
            </c:ext>
          </c:extLst>
        </c:ser>
        <c:dLbls>
          <c:showLegendKey val="0"/>
          <c:showVal val="0"/>
          <c:showCatName val="0"/>
          <c:showSerName val="0"/>
          <c:showPercent val="0"/>
          <c:showBubbleSize val="0"/>
        </c:dLbls>
        <c:axId val="1653572736"/>
        <c:axId val="1653574176"/>
      </c:areaChart>
      <c:catAx>
        <c:axId val="1653572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574176"/>
        <c:crosses val="autoZero"/>
        <c:auto val="1"/>
        <c:lblAlgn val="ctr"/>
        <c:lblOffset val="100"/>
        <c:noMultiLvlLbl val="0"/>
      </c:catAx>
      <c:valAx>
        <c:axId val="16535741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3572736"/>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Wait time daily trend '!A1"/><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Daily ER No of Patients'!A1"/><Relationship Id="rId19"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hyperlink" Target="#'Satisfication score daily trend'!A1"/></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11206</xdr:colOff>
      <xdr:row>60</xdr:row>
      <xdr:rowOff>179294</xdr:rowOff>
    </xdr:from>
    <xdr:to>
      <xdr:col>4</xdr:col>
      <xdr:colOff>12886</xdr:colOff>
      <xdr:row>62</xdr:row>
      <xdr:rowOff>145676</xdr:rowOff>
    </xdr:to>
    <xdr:graphicFrame macro="">
      <xdr:nvGraphicFramePr>
        <xdr:cNvPr id="5" name="Chart 4">
          <a:extLst>
            <a:ext uri="{FF2B5EF4-FFF2-40B4-BE49-F238E27FC236}">
              <a16:creationId xmlns:a16="http://schemas.microsoft.com/office/drawing/2014/main" id="{6B4B2B59-DE37-FB78-0E05-21A8D54A0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5042</xdr:colOff>
      <xdr:row>25</xdr:row>
      <xdr:rowOff>0</xdr:rowOff>
    </xdr:from>
    <xdr:to>
      <xdr:col>4</xdr:col>
      <xdr:colOff>22412</xdr:colOff>
      <xdr:row>27</xdr:row>
      <xdr:rowOff>22412</xdr:rowOff>
    </xdr:to>
    <xdr:graphicFrame macro="">
      <xdr:nvGraphicFramePr>
        <xdr:cNvPr id="9" name="Chart 8">
          <a:extLst>
            <a:ext uri="{FF2B5EF4-FFF2-40B4-BE49-F238E27FC236}">
              <a16:creationId xmlns:a16="http://schemas.microsoft.com/office/drawing/2014/main" id="{1B854BBE-E18C-DE8E-6F0F-3AA52B964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49027</xdr:colOff>
      <xdr:row>0</xdr:row>
      <xdr:rowOff>74705</xdr:rowOff>
    </xdr:from>
    <xdr:to>
      <xdr:col>4</xdr:col>
      <xdr:colOff>586803</xdr:colOff>
      <xdr:row>3</xdr:row>
      <xdr:rowOff>48453</xdr:rowOff>
    </xdr:to>
    <xdr:sp macro="" textlink="">
      <xdr:nvSpPr>
        <xdr:cNvPr id="75" name="Rectangle: Rounded Corners 1">
          <a:extLst>
            <a:ext uri="{FF2B5EF4-FFF2-40B4-BE49-F238E27FC236}">
              <a16:creationId xmlns:a16="http://schemas.microsoft.com/office/drawing/2014/main" id="{F4FF0525-41F4-1B44-79C6-0AE179794965}"/>
            </a:ext>
          </a:extLst>
        </xdr:cNvPr>
        <xdr:cNvSpPr/>
      </xdr:nvSpPr>
      <xdr:spPr>
        <a:xfrm>
          <a:off x="49027" y="74705"/>
          <a:ext cx="3309551" cy="5452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41153</xdr:colOff>
      <xdr:row>0</xdr:row>
      <xdr:rowOff>70039</xdr:rowOff>
    </xdr:from>
    <xdr:to>
      <xdr:col>6</xdr:col>
      <xdr:colOff>535361</xdr:colOff>
      <xdr:row>3</xdr:row>
      <xdr:rowOff>56031</xdr:rowOff>
    </xdr:to>
    <xdr:sp macro="" textlink="">
      <xdr:nvSpPr>
        <xdr:cNvPr id="3" name="Rectangle: Rounded Corners 2">
          <a:extLst>
            <a:ext uri="{FF2B5EF4-FFF2-40B4-BE49-F238E27FC236}">
              <a16:creationId xmlns:a16="http://schemas.microsoft.com/office/drawing/2014/main" id="{A64B60D9-E5EA-6114-3527-1138A0C10264}"/>
            </a:ext>
          </a:extLst>
        </xdr:cNvPr>
        <xdr:cNvSpPr/>
      </xdr:nvSpPr>
      <xdr:spPr>
        <a:xfrm>
          <a:off x="2993903" y="70039"/>
          <a:ext cx="1084758" cy="55749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28855</xdr:colOff>
      <xdr:row>0</xdr:row>
      <xdr:rowOff>65553</xdr:rowOff>
    </xdr:from>
    <xdr:to>
      <xdr:col>9</xdr:col>
      <xdr:colOff>276225</xdr:colOff>
      <xdr:row>6</xdr:row>
      <xdr:rowOff>135590</xdr:rowOff>
    </xdr:to>
    <xdr:sp macro="" textlink="">
      <xdr:nvSpPr>
        <xdr:cNvPr id="4" name="Rectangle: Rounded Corners 3">
          <a:extLst>
            <a:ext uri="{FF2B5EF4-FFF2-40B4-BE49-F238E27FC236}">
              <a16:creationId xmlns:a16="http://schemas.microsoft.com/office/drawing/2014/main" id="{A4C43A32-FECD-B401-22CA-4EA7ED352532}"/>
            </a:ext>
          </a:extLst>
        </xdr:cNvPr>
        <xdr:cNvSpPr/>
      </xdr:nvSpPr>
      <xdr:spPr>
        <a:xfrm>
          <a:off x="4162705" y="65553"/>
          <a:ext cx="1428470" cy="1213037"/>
        </a:xfrm>
        <a:prstGeom prst="roundRect">
          <a:avLst>
            <a:gd name="adj" fmla="val 102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322167</xdr:colOff>
      <xdr:row>0</xdr:row>
      <xdr:rowOff>58551</xdr:rowOff>
    </xdr:from>
    <xdr:to>
      <xdr:col>11</xdr:col>
      <xdr:colOff>561975</xdr:colOff>
      <xdr:row>6</xdr:row>
      <xdr:rowOff>128588</xdr:rowOff>
    </xdr:to>
    <xdr:sp macro="" textlink="">
      <xdr:nvSpPr>
        <xdr:cNvPr id="5" name="Rectangle: Rounded Corners 4">
          <a:extLst>
            <a:ext uri="{FF2B5EF4-FFF2-40B4-BE49-F238E27FC236}">
              <a16:creationId xmlns:a16="http://schemas.microsoft.com/office/drawing/2014/main" id="{4A9E52A5-B1D2-7346-F61F-F77DCF30178D}"/>
            </a:ext>
          </a:extLst>
        </xdr:cNvPr>
        <xdr:cNvSpPr/>
      </xdr:nvSpPr>
      <xdr:spPr>
        <a:xfrm>
          <a:off x="5637117" y="58551"/>
          <a:ext cx="1420908" cy="1213037"/>
        </a:xfrm>
        <a:prstGeom prst="roundRect">
          <a:avLst>
            <a:gd name="adj" fmla="val 102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39941</xdr:colOff>
      <xdr:row>3</xdr:row>
      <xdr:rowOff>112359</xdr:rowOff>
    </xdr:from>
    <xdr:to>
      <xdr:col>1</xdr:col>
      <xdr:colOff>59531</xdr:colOff>
      <xdr:row>15</xdr:row>
      <xdr:rowOff>88613</xdr:rowOff>
    </xdr:to>
    <xdr:sp macro="" textlink="">
      <xdr:nvSpPr>
        <xdr:cNvPr id="88" name="Rectangle: Rounded Corners 5">
          <a:extLst>
            <a:ext uri="{FF2B5EF4-FFF2-40B4-BE49-F238E27FC236}">
              <a16:creationId xmlns:a16="http://schemas.microsoft.com/office/drawing/2014/main" id="{AEDB4D3C-7764-61E3-E482-4FD2EB567625}"/>
            </a:ext>
          </a:extLst>
        </xdr:cNvPr>
        <xdr:cNvSpPr/>
      </xdr:nvSpPr>
      <xdr:spPr>
        <a:xfrm>
          <a:off x="39941" y="683859"/>
          <a:ext cx="610140" cy="2262254"/>
        </a:xfrm>
        <a:prstGeom prst="roundRect">
          <a:avLst>
            <a:gd name="adj" fmla="val 76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119226</xdr:colOff>
      <xdr:row>3</xdr:row>
      <xdr:rowOff>107494</xdr:rowOff>
    </xdr:from>
    <xdr:to>
      <xdr:col>3</xdr:col>
      <xdr:colOff>4512</xdr:colOff>
      <xdr:row>7</xdr:row>
      <xdr:rowOff>166456</xdr:rowOff>
    </xdr:to>
    <xdr:sp macro="" textlink="">
      <xdr:nvSpPr>
        <xdr:cNvPr id="89" name="Rectangle: Rounded Corners 6">
          <a:extLst>
            <a:ext uri="{FF2B5EF4-FFF2-40B4-BE49-F238E27FC236}">
              <a16:creationId xmlns:a16="http://schemas.microsoft.com/office/drawing/2014/main" id="{DD8F25E4-99BF-0802-7440-57965BBEF953}"/>
            </a:ext>
          </a:extLst>
        </xdr:cNvPr>
        <xdr:cNvSpPr/>
      </xdr:nvSpPr>
      <xdr:spPr>
        <a:xfrm>
          <a:off x="791216" y="680844"/>
          <a:ext cx="1214502" cy="823428"/>
        </a:xfrm>
        <a:prstGeom prst="roundRect">
          <a:avLst>
            <a:gd name="adj" fmla="val 588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67079</xdr:colOff>
      <xdr:row>3</xdr:row>
      <xdr:rowOff>131667</xdr:rowOff>
    </xdr:from>
    <xdr:to>
      <xdr:col>4</xdr:col>
      <xdr:colOff>576867</xdr:colOff>
      <xdr:row>7</xdr:row>
      <xdr:rowOff>150813</xdr:rowOff>
    </xdr:to>
    <xdr:sp macro="" textlink="">
      <xdr:nvSpPr>
        <xdr:cNvPr id="10" name="Rectangle: Rounded Corners 7">
          <a:extLst>
            <a:ext uri="{FF2B5EF4-FFF2-40B4-BE49-F238E27FC236}">
              <a16:creationId xmlns:a16="http://schemas.microsoft.com/office/drawing/2014/main" id="{26BF2E0D-D622-87F5-9DA3-A3C09D55EA1C}"/>
            </a:ext>
          </a:extLst>
        </xdr:cNvPr>
        <xdr:cNvSpPr/>
      </xdr:nvSpPr>
      <xdr:spPr>
        <a:xfrm>
          <a:off x="1837924" y="695118"/>
          <a:ext cx="1100070" cy="770413"/>
        </a:xfrm>
        <a:prstGeom prst="roundRect">
          <a:avLst>
            <a:gd name="adj" fmla="val 376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5</xdr:col>
      <xdr:colOff>46954</xdr:colOff>
      <xdr:row>3</xdr:row>
      <xdr:rowOff>133072</xdr:rowOff>
    </xdr:from>
    <xdr:to>
      <xdr:col>6</xdr:col>
      <xdr:colOff>516497</xdr:colOff>
      <xdr:row>7</xdr:row>
      <xdr:rowOff>154082</xdr:rowOff>
    </xdr:to>
    <xdr:sp macro="" textlink="">
      <xdr:nvSpPr>
        <xdr:cNvPr id="9" name="Rectangle: Rounded Corners 8">
          <a:extLst>
            <a:ext uri="{FF2B5EF4-FFF2-40B4-BE49-F238E27FC236}">
              <a16:creationId xmlns:a16="http://schemas.microsoft.com/office/drawing/2014/main" id="{E941A9AE-96AD-97FF-5FF8-8DCD749CEA2F}"/>
            </a:ext>
          </a:extLst>
        </xdr:cNvPr>
        <xdr:cNvSpPr/>
      </xdr:nvSpPr>
      <xdr:spPr>
        <a:xfrm>
          <a:off x="2999704" y="704572"/>
          <a:ext cx="1060093" cy="783010"/>
        </a:xfrm>
        <a:prstGeom prst="roundRect">
          <a:avLst>
            <a:gd name="adj" fmla="val 24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122907</xdr:colOff>
      <xdr:row>8</xdr:row>
      <xdr:rowOff>16710</xdr:rowOff>
    </xdr:from>
    <xdr:to>
      <xdr:col>6</xdr:col>
      <xdr:colOff>543093</xdr:colOff>
      <xdr:row>10</xdr:row>
      <xdr:rowOff>160550</xdr:rowOff>
    </xdr:to>
    <xdr:sp macro="" textlink="">
      <xdr:nvSpPr>
        <xdr:cNvPr id="33" name="Rectangle: Rounded Corners 12">
          <a:extLst>
            <a:ext uri="{FF2B5EF4-FFF2-40B4-BE49-F238E27FC236}">
              <a16:creationId xmlns:a16="http://schemas.microsoft.com/office/drawing/2014/main" id="{7CE8BEA7-45AF-DDC8-7E38-02A9AF67CD9F}"/>
            </a:ext>
          </a:extLst>
        </xdr:cNvPr>
        <xdr:cNvSpPr/>
      </xdr:nvSpPr>
      <xdr:spPr>
        <a:xfrm>
          <a:off x="716131" y="1554078"/>
          <a:ext cx="3386304" cy="528183"/>
        </a:xfrm>
        <a:prstGeom prst="roundRect">
          <a:avLst>
            <a:gd name="adj" fmla="val 102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141796</xdr:colOff>
      <xdr:row>11</xdr:row>
      <xdr:rowOff>21802</xdr:rowOff>
    </xdr:from>
    <xdr:to>
      <xdr:col>6</xdr:col>
      <xdr:colOff>511699</xdr:colOff>
      <xdr:row>15</xdr:row>
      <xdr:rowOff>152399</xdr:rowOff>
    </xdr:to>
    <xdr:sp macro="" textlink="">
      <xdr:nvSpPr>
        <xdr:cNvPr id="14" name="Rectangle: Rounded Corners 13">
          <a:extLst>
            <a:ext uri="{FF2B5EF4-FFF2-40B4-BE49-F238E27FC236}">
              <a16:creationId xmlns:a16="http://schemas.microsoft.com/office/drawing/2014/main" id="{1A9C5F3A-267C-DFA5-071A-114D05DE9EF3}"/>
            </a:ext>
          </a:extLst>
        </xdr:cNvPr>
        <xdr:cNvSpPr/>
      </xdr:nvSpPr>
      <xdr:spPr>
        <a:xfrm>
          <a:off x="732346" y="2117302"/>
          <a:ext cx="3322653" cy="892597"/>
        </a:xfrm>
        <a:prstGeom prst="roundRect">
          <a:avLst>
            <a:gd name="adj" fmla="val 102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3415</xdr:colOff>
      <xdr:row>6</xdr:row>
      <xdr:rowOff>189331</xdr:rowOff>
    </xdr:from>
    <xdr:to>
      <xdr:col>11</xdr:col>
      <xdr:colOff>580074</xdr:colOff>
      <xdr:row>15</xdr:row>
      <xdr:rowOff>132182</xdr:rowOff>
    </xdr:to>
    <xdr:sp macro="" textlink="">
      <xdr:nvSpPr>
        <xdr:cNvPr id="19" name="Rectangle: Rounded Corners 18">
          <a:extLst>
            <a:ext uri="{FF2B5EF4-FFF2-40B4-BE49-F238E27FC236}">
              <a16:creationId xmlns:a16="http://schemas.microsoft.com/office/drawing/2014/main" id="{369CF220-55EB-EFAB-75E2-A78FD5C9F8A0}"/>
            </a:ext>
          </a:extLst>
        </xdr:cNvPr>
        <xdr:cNvSpPr/>
      </xdr:nvSpPr>
      <xdr:spPr>
        <a:xfrm>
          <a:off x="4155981" y="1342357"/>
          <a:ext cx="2949554" cy="1672391"/>
        </a:xfrm>
        <a:prstGeom prst="roundRect">
          <a:avLst>
            <a:gd name="adj" fmla="val 102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12399</xdr:colOff>
      <xdr:row>0</xdr:row>
      <xdr:rowOff>156492</xdr:rowOff>
    </xdr:from>
    <xdr:to>
      <xdr:col>4</xdr:col>
      <xdr:colOff>515922</xdr:colOff>
      <xdr:row>2</xdr:row>
      <xdr:rowOff>10231</xdr:rowOff>
    </xdr:to>
    <xdr:sp macro="" textlink="">
      <xdr:nvSpPr>
        <xdr:cNvPr id="63" name="TextBox 19">
          <a:extLst>
            <a:ext uri="{FF2B5EF4-FFF2-40B4-BE49-F238E27FC236}">
              <a16:creationId xmlns:a16="http://schemas.microsoft.com/office/drawing/2014/main" id="{3364E1FF-6728-1EDD-4F9C-98F94C6C9A01}"/>
            </a:ext>
          </a:extLst>
        </xdr:cNvPr>
        <xdr:cNvSpPr txBox="1"/>
      </xdr:nvSpPr>
      <xdr:spPr>
        <a:xfrm>
          <a:off x="698199" y="156492"/>
          <a:ext cx="2560923" cy="23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Hospital Emergency</a:t>
          </a:r>
          <a:r>
            <a:rPr lang="en-US" sz="1200" baseline="0"/>
            <a:t> </a:t>
          </a:r>
          <a:r>
            <a:rPr lang="en-US" sz="1200"/>
            <a:t>Room</a:t>
          </a:r>
          <a:r>
            <a:rPr lang="en-US" sz="1200" baseline="0"/>
            <a:t> Dashboard</a:t>
          </a:r>
          <a:endParaRPr lang="en-US" sz="1200"/>
        </a:p>
      </xdr:txBody>
    </xdr:sp>
    <xdr:clientData/>
  </xdr:twoCellAnchor>
  <xdr:twoCellAnchor editAs="oneCell">
    <xdr:from>
      <xdr:col>0</xdr:col>
      <xdr:colOff>119063</xdr:colOff>
      <xdr:row>0</xdr:row>
      <xdr:rowOff>71720</xdr:rowOff>
    </xdr:from>
    <xdr:to>
      <xdr:col>1</xdr:col>
      <xdr:colOff>14009</xdr:colOff>
      <xdr:row>3</xdr:row>
      <xdr:rowOff>77040</xdr:rowOff>
    </xdr:to>
    <xdr:pic>
      <xdr:nvPicPr>
        <xdr:cNvPr id="22" name="Picture 21">
          <a:extLst>
            <a:ext uri="{FF2B5EF4-FFF2-40B4-BE49-F238E27FC236}">
              <a16:creationId xmlns:a16="http://schemas.microsoft.com/office/drawing/2014/main" id="{C06EEDA3-7C7B-EEF4-7D12-05B9FBCFE63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795" r="13379"/>
        <a:stretch>
          <a:fillRect/>
        </a:stretch>
      </xdr:blipFill>
      <xdr:spPr>
        <a:xfrm>
          <a:off x="119063" y="71720"/>
          <a:ext cx="581306" cy="572618"/>
        </a:xfrm>
        <a:prstGeom prst="rect">
          <a:avLst/>
        </a:prstGeom>
      </xdr:spPr>
    </xdr:pic>
    <xdr:clientData/>
  </xdr:twoCellAnchor>
  <xdr:twoCellAnchor editAs="absolute">
    <xdr:from>
      <xdr:col>2</xdr:col>
      <xdr:colOff>30816</xdr:colOff>
      <xdr:row>1</xdr:row>
      <xdr:rowOff>158600</xdr:rowOff>
    </xdr:from>
    <xdr:to>
      <xdr:col>3</xdr:col>
      <xdr:colOff>386297</xdr:colOff>
      <xdr:row>2</xdr:row>
      <xdr:rowOff>154688</xdr:rowOff>
    </xdr:to>
    <xdr:sp macro="" textlink="">
      <xdr:nvSpPr>
        <xdr:cNvPr id="106" name="TextBox 22">
          <a:extLst>
            <a:ext uri="{FF2B5EF4-FFF2-40B4-BE49-F238E27FC236}">
              <a16:creationId xmlns:a16="http://schemas.microsoft.com/office/drawing/2014/main" id="{7C2FAC77-8662-C21C-F851-185880054332}"/>
            </a:ext>
          </a:extLst>
        </xdr:cNvPr>
        <xdr:cNvSpPr txBox="1"/>
      </xdr:nvSpPr>
      <xdr:spPr>
        <a:xfrm rot="10800000" flipV="1">
          <a:off x="1402416" y="349100"/>
          <a:ext cx="1041281" cy="18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Monthly</a:t>
          </a:r>
          <a:r>
            <a:rPr lang="en-US" sz="1200" baseline="0"/>
            <a:t> Report</a:t>
          </a:r>
          <a:endParaRPr lang="en-US" sz="1200"/>
        </a:p>
      </xdr:txBody>
    </xdr:sp>
    <xdr:clientData/>
  </xdr:twoCellAnchor>
  <xdr:twoCellAnchor editAs="absolute">
    <xdr:from>
      <xdr:col>1</xdr:col>
      <xdr:colOff>182095</xdr:colOff>
      <xdr:row>4</xdr:row>
      <xdr:rowOff>7005</xdr:rowOff>
    </xdr:from>
    <xdr:to>
      <xdr:col>2</xdr:col>
      <xdr:colOff>490257</xdr:colOff>
      <xdr:row>5</xdr:row>
      <xdr:rowOff>82026</xdr:rowOff>
    </xdr:to>
    <xdr:sp macro="" textlink="">
      <xdr:nvSpPr>
        <xdr:cNvPr id="96" name="TextBox 29">
          <a:extLst>
            <a:ext uri="{FF2B5EF4-FFF2-40B4-BE49-F238E27FC236}">
              <a16:creationId xmlns:a16="http://schemas.microsoft.com/office/drawing/2014/main" id="{BB4DE2CE-B6EF-748B-6059-6A25ECE671C4}"/>
            </a:ext>
          </a:extLst>
        </xdr:cNvPr>
        <xdr:cNvSpPr txBox="1"/>
      </xdr:nvSpPr>
      <xdr:spPr>
        <a:xfrm rot="10800000" flipV="1">
          <a:off x="770404" y="763402"/>
          <a:ext cx="896471" cy="26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No.</a:t>
          </a:r>
          <a:r>
            <a:rPr lang="en-US" sz="1050" baseline="0"/>
            <a:t> of Patients</a:t>
          </a:r>
          <a:endParaRPr lang="en-US" sz="1050"/>
        </a:p>
      </xdr:txBody>
    </xdr:sp>
    <xdr:clientData/>
  </xdr:twoCellAnchor>
  <xdr:twoCellAnchor>
    <xdr:from>
      <xdr:col>1</xdr:col>
      <xdr:colOff>375207</xdr:colOff>
      <xdr:row>5</xdr:row>
      <xdr:rowOff>0</xdr:rowOff>
    </xdr:from>
    <xdr:to>
      <xdr:col>2</xdr:col>
      <xdr:colOff>296731</xdr:colOff>
      <xdr:row>6</xdr:row>
      <xdr:rowOff>21011</xdr:rowOff>
    </xdr:to>
    <xdr:sp macro="" textlink="'Pivot Report'!A5">
      <xdr:nvSpPr>
        <xdr:cNvPr id="99" name="TextBox 98">
          <a:extLst>
            <a:ext uri="{FF2B5EF4-FFF2-40B4-BE49-F238E27FC236}">
              <a16:creationId xmlns:a16="http://schemas.microsoft.com/office/drawing/2014/main" id="{D57D6765-3FF6-F8D6-730A-ADE77FD65848}"/>
            </a:ext>
          </a:extLst>
        </xdr:cNvPr>
        <xdr:cNvSpPr txBox="1"/>
      </xdr:nvSpPr>
      <xdr:spPr>
        <a:xfrm>
          <a:off x="963516" y="945496"/>
          <a:ext cx="509833" cy="21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EF74DE-0749-4344-AC01-C17C1DB9D721}" type="TxLink">
            <a:rPr lang="en-US" sz="1100" b="0" i="0" u="none" strike="noStrike">
              <a:solidFill>
                <a:srgbClr val="000000"/>
              </a:solidFill>
              <a:latin typeface="Aptos Narrow"/>
            </a:rPr>
            <a:pPr/>
            <a:t>493</a:t>
          </a:fld>
          <a:endParaRPr lang="en-US" sz="1100"/>
        </a:p>
      </xdr:txBody>
    </xdr:sp>
    <xdr:clientData/>
  </xdr:twoCellAnchor>
  <xdr:twoCellAnchor editAs="absolute">
    <xdr:from>
      <xdr:col>3</xdr:col>
      <xdr:colOff>213644</xdr:colOff>
      <xdr:row>4</xdr:row>
      <xdr:rowOff>11870</xdr:rowOff>
    </xdr:from>
    <xdr:to>
      <xdr:col>4</xdr:col>
      <xdr:colOff>433222</xdr:colOff>
      <xdr:row>6</xdr:row>
      <xdr:rowOff>2167</xdr:rowOff>
    </xdr:to>
    <xdr:sp macro="" textlink="">
      <xdr:nvSpPr>
        <xdr:cNvPr id="107" name="TextBox 29">
          <a:extLst>
            <a:ext uri="{FF2B5EF4-FFF2-40B4-BE49-F238E27FC236}">
              <a16:creationId xmlns:a16="http://schemas.microsoft.com/office/drawing/2014/main" id="{041E2A89-AF3E-3705-3625-609628A23ECF}"/>
            </a:ext>
          </a:extLst>
        </xdr:cNvPr>
        <xdr:cNvSpPr txBox="1"/>
      </xdr:nvSpPr>
      <xdr:spPr>
        <a:xfrm rot="10800000" flipV="1">
          <a:off x="2225466" y="771496"/>
          <a:ext cx="890186" cy="367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Average</a:t>
          </a:r>
          <a:r>
            <a:rPr lang="en-US" sz="1050" baseline="0"/>
            <a:t> Wait Time</a:t>
          </a:r>
          <a:endParaRPr lang="en-US" sz="1050"/>
        </a:p>
      </xdr:txBody>
    </xdr:sp>
    <xdr:clientData/>
  </xdr:twoCellAnchor>
  <xdr:twoCellAnchor>
    <xdr:from>
      <xdr:col>3</xdr:col>
      <xdr:colOff>509789</xdr:colOff>
      <xdr:row>5</xdr:row>
      <xdr:rowOff>0</xdr:rowOff>
    </xdr:from>
    <xdr:to>
      <xdr:col>4</xdr:col>
      <xdr:colOff>456127</xdr:colOff>
      <xdr:row>6</xdr:row>
      <xdr:rowOff>33539</xdr:rowOff>
    </xdr:to>
    <xdr:sp macro="" textlink="'Pivot Report'!A9">
      <xdr:nvSpPr>
        <xdr:cNvPr id="8" name="TextBox 107">
          <a:extLst>
            <a:ext uri="{FF2B5EF4-FFF2-40B4-BE49-F238E27FC236}">
              <a16:creationId xmlns:a16="http://schemas.microsoft.com/office/drawing/2014/main" id="{6ED7E2F7-1C5F-471F-C974-D024B054A7E0}"/>
            </a:ext>
          </a:extLst>
        </xdr:cNvPr>
        <xdr:cNvSpPr txBox="1"/>
      </xdr:nvSpPr>
      <xdr:spPr>
        <a:xfrm>
          <a:off x="2280634" y="939085"/>
          <a:ext cx="536620" cy="22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369598-C9F0-7E48-9A55-F8A555ECA933}" type="TxLink">
            <a:rPr lang="en-US" sz="1100" b="0" i="0" u="none" strike="noStrike">
              <a:solidFill>
                <a:srgbClr val="000000"/>
              </a:solidFill>
              <a:latin typeface="Aptos Narrow"/>
            </a:rPr>
            <a:pPr/>
            <a:t>34.93</a:t>
          </a:fld>
          <a:endParaRPr lang="en-US" sz="1100"/>
        </a:p>
      </xdr:txBody>
    </xdr:sp>
    <xdr:clientData/>
  </xdr:twoCellAnchor>
  <xdr:twoCellAnchor editAs="absolute">
    <xdr:from>
      <xdr:col>5</xdr:col>
      <xdr:colOff>67077</xdr:colOff>
      <xdr:row>3</xdr:row>
      <xdr:rowOff>167693</xdr:rowOff>
    </xdr:from>
    <xdr:to>
      <xdr:col>6</xdr:col>
      <xdr:colOff>428624</xdr:colOff>
      <xdr:row>5</xdr:row>
      <xdr:rowOff>140863</xdr:rowOff>
    </xdr:to>
    <xdr:sp macro="" textlink="">
      <xdr:nvSpPr>
        <xdr:cNvPr id="109" name="TextBox 29">
          <a:extLst>
            <a:ext uri="{FF2B5EF4-FFF2-40B4-BE49-F238E27FC236}">
              <a16:creationId xmlns:a16="http://schemas.microsoft.com/office/drawing/2014/main" id="{1CFA756B-EB4B-701E-CE19-F3E5D5EE29B5}"/>
            </a:ext>
          </a:extLst>
        </xdr:cNvPr>
        <xdr:cNvSpPr txBox="1"/>
      </xdr:nvSpPr>
      <xdr:spPr>
        <a:xfrm rot="10800000" flipV="1">
          <a:off x="3019827" y="739193"/>
          <a:ext cx="952097" cy="35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        Patient Satisfication Score</a:t>
          </a:r>
        </a:p>
      </xdr:txBody>
    </xdr:sp>
    <xdr:clientData/>
  </xdr:twoCellAnchor>
  <xdr:twoCellAnchor>
    <xdr:from>
      <xdr:col>5</xdr:col>
      <xdr:colOff>257175</xdr:colOff>
      <xdr:row>5</xdr:row>
      <xdr:rowOff>57149</xdr:rowOff>
    </xdr:from>
    <xdr:to>
      <xdr:col>6</xdr:col>
      <xdr:colOff>235182</xdr:colOff>
      <xdr:row>6</xdr:row>
      <xdr:rowOff>57150</xdr:rowOff>
    </xdr:to>
    <xdr:sp macro="" textlink="'Pivot Report'!A14">
      <xdr:nvSpPr>
        <xdr:cNvPr id="110" name="TextBox 109">
          <a:extLst>
            <a:ext uri="{FF2B5EF4-FFF2-40B4-BE49-F238E27FC236}">
              <a16:creationId xmlns:a16="http://schemas.microsoft.com/office/drawing/2014/main" id="{AD12A83F-7560-0277-F461-793F1161D46C}"/>
            </a:ext>
          </a:extLst>
        </xdr:cNvPr>
        <xdr:cNvSpPr txBox="1"/>
      </xdr:nvSpPr>
      <xdr:spPr>
        <a:xfrm>
          <a:off x="3209925" y="1009649"/>
          <a:ext cx="568557"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CDC8E3-AC38-AB49-9190-0CAFD30FFCDF}" type="TxLink">
            <a:rPr lang="en-US" sz="1100" b="0" i="0" u="none" strike="noStrike">
              <a:solidFill>
                <a:srgbClr val="000000"/>
              </a:solidFill>
              <a:latin typeface="Aptos Narrow"/>
            </a:rPr>
            <a:pPr/>
            <a:t>4.74</a:t>
          </a:fld>
          <a:endParaRPr lang="en-US" sz="800"/>
        </a:p>
      </xdr:txBody>
    </xdr:sp>
    <xdr:clientData/>
  </xdr:twoCellAnchor>
  <xdr:twoCellAnchor editAs="oneCell">
    <xdr:from>
      <xdr:col>2</xdr:col>
      <xdr:colOff>403551</xdr:colOff>
      <xdr:row>3</xdr:row>
      <xdr:rowOff>130561</xdr:rowOff>
    </xdr:from>
    <xdr:to>
      <xdr:col>3</xdr:col>
      <xdr:colOff>4006</xdr:colOff>
      <xdr:row>4</xdr:row>
      <xdr:rowOff>172578</xdr:rowOff>
    </xdr:to>
    <xdr:pic>
      <xdr:nvPicPr>
        <xdr:cNvPr id="12" name="Graphic 11" descr="Male profile with solid fill">
          <a:extLst>
            <a:ext uri="{FF2B5EF4-FFF2-40B4-BE49-F238E27FC236}">
              <a16:creationId xmlns:a16="http://schemas.microsoft.com/office/drawing/2014/main" id="{A02A90D5-07E9-3B61-B3FF-DE0CC40687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4766" y="700281"/>
          <a:ext cx="219580" cy="231923"/>
        </a:xfrm>
        <a:prstGeom prst="rect">
          <a:avLst/>
        </a:prstGeom>
      </xdr:spPr>
    </xdr:pic>
    <xdr:clientData/>
  </xdr:twoCellAnchor>
  <xdr:twoCellAnchor editAs="oneCell">
    <xdr:from>
      <xdr:col>6</xdr:col>
      <xdr:colOff>219579</xdr:colOff>
      <xdr:row>3</xdr:row>
      <xdr:rowOff>142429</xdr:rowOff>
    </xdr:from>
    <xdr:to>
      <xdr:col>6</xdr:col>
      <xdr:colOff>451027</xdr:colOff>
      <xdr:row>4</xdr:row>
      <xdr:rowOff>183971</xdr:rowOff>
    </xdr:to>
    <xdr:pic>
      <xdr:nvPicPr>
        <xdr:cNvPr id="17" name="Graphic 16" descr="Rating with solid fill">
          <a:extLst>
            <a:ext uri="{FF2B5EF4-FFF2-40B4-BE49-F238E27FC236}">
              <a16:creationId xmlns:a16="http://schemas.microsoft.com/office/drawing/2014/main" id="{E0D1FAFF-B01C-B256-5728-8610AE520CD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43224" y="712149"/>
          <a:ext cx="231448" cy="231448"/>
        </a:xfrm>
        <a:prstGeom prst="rect">
          <a:avLst/>
        </a:prstGeom>
      </xdr:spPr>
    </xdr:pic>
    <xdr:clientData/>
  </xdr:twoCellAnchor>
  <xdr:twoCellAnchor editAs="oneCell">
    <xdr:from>
      <xdr:col>4</xdr:col>
      <xdr:colOff>397617</xdr:colOff>
      <xdr:row>3</xdr:row>
      <xdr:rowOff>178038</xdr:rowOff>
    </xdr:from>
    <xdr:to>
      <xdr:col>4</xdr:col>
      <xdr:colOff>586277</xdr:colOff>
      <xdr:row>4</xdr:row>
      <xdr:rowOff>150248</xdr:rowOff>
    </xdr:to>
    <xdr:pic>
      <xdr:nvPicPr>
        <xdr:cNvPr id="21" name="Graphic 20" descr="Hourglass Full with solid fill">
          <a:extLst>
            <a:ext uri="{FF2B5EF4-FFF2-40B4-BE49-F238E27FC236}">
              <a16:creationId xmlns:a16="http://schemas.microsoft.com/office/drawing/2014/main" id="{C77091DF-705B-ED9A-5818-1CC1C43298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80047" y="747758"/>
          <a:ext cx="207710" cy="162116"/>
        </a:xfrm>
        <a:prstGeom prst="rect">
          <a:avLst/>
        </a:prstGeom>
      </xdr:spPr>
    </xdr:pic>
    <xdr:clientData/>
  </xdr:twoCellAnchor>
  <xdr:twoCellAnchor editAs="oneCell">
    <xdr:from>
      <xdr:col>0</xdr:col>
      <xdr:colOff>56029</xdr:colOff>
      <xdr:row>3</xdr:row>
      <xdr:rowOff>133069</xdr:rowOff>
    </xdr:from>
    <xdr:to>
      <xdr:col>1</xdr:col>
      <xdr:colOff>35019</xdr:colOff>
      <xdr:row>15</xdr:row>
      <xdr:rowOff>77039</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A1CAB963-EAFC-4112-89E4-FE8CDF39E62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6029" y="700367"/>
              <a:ext cx="567299" cy="2213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659659</xdr:colOff>
      <xdr:row>10</xdr:row>
      <xdr:rowOff>123301</xdr:rowOff>
    </xdr:from>
    <xdr:to>
      <xdr:col>4</xdr:col>
      <xdr:colOff>104805</xdr:colOff>
      <xdr:row>15</xdr:row>
      <xdr:rowOff>49026</xdr:rowOff>
    </xdr:to>
    <xdr:graphicFrame macro="">
      <xdr:nvGraphicFramePr>
        <xdr:cNvPr id="7" name="Chart 6">
          <a:extLst>
            <a:ext uri="{FF2B5EF4-FFF2-40B4-BE49-F238E27FC236}">
              <a16:creationId xmlns:a16="http://schemas.microsoft.com/office/drawing/2014/main" id="{20DB3F11-E953-4E3E-BC31-C0F95FD62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12326</xdr:colOff>
      <xdr:row>17</xdr:row>
      <xdr:rowOff>126901</xdr:rowOff>
    </xdr:from>
    <xdr:to>
      <xdr:col>5</xdr:col>
      <xdr:colOff>58045</xdr:colOff>
      <xdr:row>17</xdr:row>
      <xdr:rowOff>172620</xdr:rowOff>
    </xdr:to>
    <xdr:graphicFrame macro="">
      <xdr:nvGraphicFramePr>
        <xdr:cNvPr id="11" name="Chart 10">
          <a:extLst>
            <a:ext uri="{FF2B5EF4-FFF2-40B4-BE49-F238E27FC236}">
              <a16:creationId xmlns:a16="http://schemas.microsoft.com/office/drawing/2014/main" id="{AAEAB778-C31A-02DB-400B-FE78F0A9A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134155</xdr:colOff>
      <xdr:row>6</xdr:row>
      <xdr:rowOff>114032</xdr:rowOff>
    </xdr:from>
    <xdr:to>
      <xdr:col>3</xdr:col>
      <xdr:colOff>2703</xdr:colOff>
      <xdr:row>7</xdr:row>
      <xdr:rowOff>147960</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2C647AD6-F3A8-024F-BB50-CD86A7872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482958</xdr:colOff>
      <xdr:row>6</xdr:row>
      <xdr:rowOff>53663</xdr:rowOff>
    </xdr:from>
    <xdr:to>
      <xdr:col>4</xdr:col>
      <xdr:colOff>583575</xdr:colOff>
      <xdr:row>8</xdr:row>
      <xdr:rowOff>13417</xdr:rowOff>
    </xdr:to>
    <xdr:graphicFrame macro="">
      <xdr:nvGraphicFramePr>
        <xdr:cNvPr id="2" name="Chart 1">
          <a:hlinkClick xmlns:r="http://schemas.openxmlformats.org/officeDocument/2006/relationships" r:id="rId12"/>
          <a:extLst>
            <a:ext uri="{FF2B5EF4-FFF2-40B4-BE49-F238E27FC236}">
              <a16:creationId xmlns:a16="http://schemas.microsoft.com/office/drawing/2014/main" id="{EB4477EF-BC83-4FF7-8C3C-4CF70F591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9525</xdr:colOff>
      <xdr:row>6</xdr:row>
      <xdr:rowOff>57149</xdr:rowOff>
    </xdr:from>
    <xdr:to>
      <xdr:col>6</xdr:col>
      <xdr:colOff>495300</xdr:colOff>
      <xdr:row>7</xdr:row>
      <xdr:rowOff>142874</xdr:rowOff>
    </xdr:to>
    <xdr:graphicFrame macro="">
      <xdr:nvGraphicFramePr>
        <xdr:cNvPr id="20" name="Chart 19">
          <a:hlinkClick xmlns:r="http://schemas.openxmlformats.org/officeDocument/2006/relationships" r:id="rId14"/>
          <a:extLst>
            <a:ext uri="{FF2B5EF4-FFF2-40B4-BE49-F238E27FC236}">
              <a16:creationId xmlns:a16="http://schemas.microsoft.com/office/drawing/2014/main" id="{476075A4-2FC9-4FAE-BFD6-EDF5A54F2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134592</xdr:colOff>
      <xdr:row>11</xdr:row>
      <xdr:rowOff>38100</xdr:rowOff>
    </xdr:from>
    <xdr:to>
      <xdr:col>6</xdr:col>
      <xdr:colOff>496542</xdr:colOff>
      <xdr:row>15</xdr:row>
      <xdr:rowOff>123825</xdr:rowOff>
    </xdr:to>
    <xdr:graphicFrame macro="">
      <xdr:nvGraphicFramePr>
        <xdr:cNvPr id="26" name="Chart 25">
          <a:extLst>
            <a:ext uri="{FF2B5EF4-FFF2-40B4-BE49-F238E27FC236}">
              <a16:creationId xmlns:a16="http://schemas.microsoft.com/office/drawing/2014/main" id="{23842FB6-82E1-485A-BA18-B3F84B814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114300</xdr:colOff>
      <xdr:row>11</xdr:row>
      <xdr:rowOff>38100</xdr:rowOff>
    </xdr:from>
    <xdr:to>
      <xdr:col>6</xdr:col>
      <xdr:colOff>314325</xdr:colOff>
      <xdr:row>12</xdr:row>
      <xdr:rowOff>19050</xdr:rowOff>
    </xdr:to>
    <xdr:sp macro="" textlink="">
      <xdr:nvSpPr>
        <xdr:cNvPr id="16" name="TextBox 15">
          <a:extLst>
            <a:ext uri="{FF2B5EF4-FFF2-40B4-BE49-F238E27FC236}">
              <a16:creationId xmlns:a16="http://schemas.microsoft.com/office/drawing/2014/main" id="{D2D97803-30B2-DCFB-DB95-9A2D78E3F043}"/>
            </a:ext>
          </a:extLst>
        </xdr:cNvPr>
        <xdr:cNvSpPr txBox="1"/>
      </xdr:nvSpPr>
      <xdr:spPr>
        <a:xfrm>
          <a:off x="3067050" y="2133600"/>
          <a:ext cx="7905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No of patients </a:t>
          </a:r>
        </a:p>
        <a:p>
          <a:endParaRPr lang="en-US" sz="800"/>
        </a:p>
      </xdr:txBody>
    </xdr:sp>
    <xdr:clientData/>
  </xdr:twoCellAnchor>
  <xdr:twoCellAnchor>
    <xdr:from>
      <xdr:col>7</xdr:col>
      <xdr:colOff>41413</xdr:colOff>
      <xdr:row>0</xdr:row>
      <xdr:rowOff>74543</xdr:rowOff>
    </xdr:from>
    <xdr:to>
      <xdr:col>9</xdr:col>
      <xdr:colOff>240197</xdr:colOff>
      <xdr:row>5</xdr:row>
      <xdr:rowOff>157370</xdr:rowOff>
    </xdr:to>
    <xdr:graphicFrame macro="">
      <xdr:nvGraphicFramePr>
        <xdr:cNvPr id="18" name="Chart 17">
          <a:extLst>
            <a:ext uri="{FF2B5EF4-FFF2-40B4-BE49-F238E27FC236}">
              <a16:creationId xmlns:a16="http://schemas.microsoft.com/office/drawing/2014/main" id="{66EBA3B4-749D-44E6-A850-6E533D01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66261</xdr:colOff>
      <xdr:row>5</xdr:row>
      <xdr:rowOff>107673</xdr:rowOff>
    </xdr:from>
    <xdr:to>
      <xdr:col>9</xdr:col>
      <xdr:colOff>265043</xdr:colOff>
      <xdr:row>6</xdr:row>
      <xdr:rowOff>99391</xdr:rowOff>
    </xdr:to>
    <xdr:sp macro="" textlink="">
      <xdr:nvSpPr>
        <xdr:cNvPr id="23" name="TextBox 22">
          <a:extLst>
            <a:ext uri="{FF2B5EF4-FFF2-40B4-BE49-F238E27FC236}">
              <a16:creationId xmlns:a16="http://schemas.microsoft.com/office/drawing/2014/main" id="{D663758E-B3D5-F98B-C926-7DB03A3D1DED}"/>
            </a:ext>
          </a:extLst>
        </xdr:cNvPr>
        <xdr:cNvSpPr txBox="1"/>
      </xdr:nvSpPr>
      <xdr:spPr>
        <a:xfrm>
          <a:off x="4182718" y="1060173"/>
          <a:ext cx="1374912" cy="18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Patients Attended within time</a:t>
          </a:r>
          <a:r>
            <a:rPr lang="en-US" sz="800" baseline="0"/>
            <a:t> </a:t>
          </a:r>
        </a:p>
        <a:p>
          <a:endParaRPr lang="en-US" sz="800"/>
        </a:p>
      </xdr:txBody>
    </xdr:sp>
    <xdr:clientData/>
  </xdr:twoCellAnchor>
  <xdr:twoCellAnchor>
    <xdr:from>
      <xdr:col>9</xdr:col>
      <xdr:colOff>331303</xdr:colOff>
      <xdr:row>0</xdr:row>
      <xdr:rowOff>82827</xdr:rowOff>
    </xdr:from>
    <xdr:to>
      <xdr:col>11</xdr:col>
      <xdr:colOff>554934</xdr:colOff>
      <xdr:row>5</xdr:row>
      <xdr:rowOff>157371</xdr:rowOff>
    </xdr:to>
    <xdr:graphicFrame macro="">
      <xdr:nvGraphicFramePr>
        <xdr:cNvPr id="24" name="Chart 23">
          <a:extLst>
            <a:ext uri="{FF2B5EF4-FFF2-40B4-BE49-F238E27FC236}">
              <a16:creationId xmlns:a16="http://schemas.microsoft.com/office/drawing/2014/main" id="{90A648DF-AC52-42A0-B413-D061BC5A7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414130</xdr:colOff>
      <xdr:row>5</xdr:row>
      <xdr:rowOff>107674</xdr:rowOff>
    </xdr:from>
    <xdr:to>
      <xdr:col>11</xdr:col>
      <xdr:colOff>488674</xdr:colOff>
      <xdr:row>6</xdr:row>
      <xdr:rowOff>91109</xdr:rowOff>
    </xdr:to>
    <xdr:sp macro="" textlink="">
      <xdr:nvSpPr>
        <xdr:cNvPr id="27" name="TextBox 26">
          <a:extLst>
            <a:ext uri="{FF2B5EF4-FFF2-40B4-BE49-F238E27FC236}">
              <a16:creationId xmlns:a16="http://schemas.microsoft.com/office/drawing/2014/main" id="{A96CE6E4-78A8-A2E6-54C1-F1FDA2884880}"/>
            </a:ext>
          </a:extLst>
        </xdr:cNvPr>
        <xdr:cNvSpPr txBox="1"/>
      </xdr:nvSpPr>
      <xdr:spPr>
        <a:xfrm>
          <a:off x="5706717" y="1060174"/>
          <a:ext cx="1250674"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Gender wise analysis</a:t>
          </a:r>
        </a:p>
      </xdr:txBody>
    </xdr:sp>
    <xdr:clientData/>
  </xdr:twoCellAnchor>
  <xdr:twoCellAnchor>
    <xdr:from>
      <xdr:col>7</xdr:col>
      <xdr:colOff>0</xdr:colOff>
      <xdr:row>7</xdr:row>
      <xdr:rowOff>16564</xdr:rowOff>
    </xdr:from>
    <xdr:to>
      <xdr:col>11</xdr:col>
      <xdr:colOff>513522</xdr:colOff>
      <xdr:row>14</xdr:row>
      <xdr:rowOff>91109</xdr:rowOff>
    </xdr:to>
    <xdr:graphicFrame macro="">
      <xdr:nvGraphicFramePr>
        <xdr:cNvPr id="28" name="Chart 27">
          <a:extLst>
            <a:ext uri="{FF2B5EF4-FFF2-40B4-BE49-F238E27FC236}">
              <a16:creationId xmlns:a16="http://schemas.microsoft.com/office/drawing/2014/main" id="{B08578B8-F472-4A93-A046-2C5BAE8E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215347</xdr:colOff>
      <xdr:row>14</xdr:row>
      <xdr:rowOff>57978</xdr:rowOff>
    </xdr:from>
    <xdr:to>
      <xdr:col>11</xdr:col>
      <xdr:colOff>273326</xdr:colOff>
      <xdr:row>15</xdr:row>
      <xdr:rowOff>57978</xdr:rowOff>
    </xdr:to>
    <xdr:sp macro="" textlink="">
      <xdr:nvSpPr>
        <xdr:cNvPr id="29" name="TextBox 28">
          <a:extLst>
            <a:ext uri="{FF2B5EF4-FFF2-40B4-BE49-F238E27FC236}">
              <a16:creationId xmlns:a16="http://schemas.microsoft.com/office/drawing/2014/main" id="{A53DC425-A8FF-CF98-6674-6FD6A889592C}"/>
            </a:ext>
          </a:extLst>
        </xdr:cNvPr>
        <xdr:cNvSpPr txBox="1"/>
      </xdr:nvSpPr>
      <xdr:spPr>
        <a:xfrm>
          <a:off x="4331804" y="2724978"/>
          <a:ext cx="241023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No.</a:t>
          </a:r>
          <a:r>
            <a:rPr lang="en-US" sz="900" baseline="0"/>
            <a:t> of Patient by department Referal</a:t>
          </a:r>
          <a:endParaRPr lang="en-US" sz="900"/>
        </a:p>
      </xdr:txBody>
    </xdr:sp>
    <xdr:clientData/>
  </xdr:twoCellAnchor>
  <xdr:twoCellAnchor editAs="oneCell">
    <xdr:from>
      <xdr:col>5</xdr:col>
      <xdr:colOff>66260</xdr:colOff>
      <xdr:row>0</xdr:row>
      <xdr:rowOff>82826</xdr:rowOff>
    </xdr:from>
    <xdr:to>
      <xdr:col>6</xdr:col>
      <xdr:colOff>505238</xdr:colOff>
      <xdr:row>3</xdr:row>
      <xdr:rowOff>33459</xdr:rowOff>
    </xdr:to>
    <mc:AlternateContent xmlns:mc="http://schemas.openxmlformats.org/markup-compatibility/2006" xmlns:a14="http://schemas.microsoft.com/office/drawing/2010/main">
      <mc:Choice Requires="a14">
        <xdr:graphicFrame macro="">
          <xdr:nvGraphicFramePr>
            <xdr:cNvPr id="30" name="Date (Year)">
              <a:extLst>
                <a:ext uri="{FF2B5EF4-FFF2-40B4-BE49-F238E27FC236}">
                  <a16:creationId xmlns:a16="http://schemas.microsoft.com/office/drawing/2014/main" id="{E7AA877F-8B84-4B0B-8D6D-F645B30412B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06586" y="82826"/>
              <a:ext cx="1027043" cy="52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142039</xdr:colOff>
          <xdr:row>8</xdr:row>
          <xdr:rowOff>25065</xdr:rowOff>
        </xdr:from>
        <xdr:to>
          <xdr:col>6</xdr:col>
          <xdr:colOff>551446</xdr:colOff>
          <xdr:row>10</xdr:row>
          <xdr:rowOff>158749</xdr:rowOff>
        </xdr:to>
        <xdr:pic>
          <xdr:nvPicPr>
            <xdr:cNvPr id="45" name="Picture 44">
              <a:extLst>
                <a:ext uri="{FF2B5EF4-FFF2-40B4-BE49-F238E27FC236}">
                  <a16:creationId xmlns:a16="http://schemas.microsoft.com/office/drawing/2014/main" id="{E7EEC37F-D855-86A7-6DE7-934E9AD31C03}"/>
                </a:ext>
              </a:extLst>
            </xdr:cNvPr>
            <xdr:cNvPicPr>
              <a:picLocks noChangeAspect="1" noChangeArrowheads="1"/>
              <a:extLst>
                <a:ext uri="{84589F7E-364E-4C9E-8A38-B11213B215E9}">
                  <a14:cameraTool cellRange="'Pivot Report'!$A$25:$D$27" spid="_x0000_s2061"/>
                </a:ext>
              </a:extLst>
            </xdr:cNvPicPr>
          </xdr:nvPicPr>
          <xdr:blipFill>
            <a:blip xmlns:r="http://schemas.openxmlformats.org/officeDocument/2006/relationships" r:embed="rId20"/>
            <a:srcRect/>
            <a:stretch>
              <a:fillRect/>
            </a:stretch>
          </xdr:blipFill>
          <xdr:spPr bwMode="auto">
            <a:xfrm>
              <a:off x="735263" y="1562433"/>
              <a:ext cx="3375525" cy="51802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457200</xdr:colOff>
      <xdr:row>0</xdr:row>
      <xdr:rowOff>0</xdr:rowOff>
    </xdr:from>
    <xdr:to>
      <xdr:col>17</xdr:col>
      <xdr:colOff>104774</xdr:colOff>
      <xdr:row>20</xdr:row>
      <xdr:rowOff>123826</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4E181432-738E-4974-88AF-FC88E0EA3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0.13394</cdr:x>
      <cdr:y>0.91932</cdr:y>
    </cdr:from>
    <cdr:to>
      <cdr:x>0.93454</cdr:x>
      <cdr:y>0.98514</cdr:y>
    </cdr:to>
    <cdr:sp macro="" textlink="">
      <cdr:nvSpPr>
        <cdr:cNvPr id="2" name="TextBox 1">
          <a:extLst xmlns:a="http://schemas.openxmlformats.org/drawingml/2006/main">
            <a:ext uri="{FF2B5EF4-FFF2-40B4-BE49-F238E27FC236}">
              <a16:creationId xmlns:a16="http://schemas.microsoft.com/office/drawing/2014/main" id="{01404C7F-89B6-E34F-92D9-E741E7DDE831}"/>
            </a:ext>
          </a:extLst>
        </cdr:cNvPr>
        <cdr:cNvSpPr txBox="1"/>
      </cdr:nvSpPr>
      <cdr:spPr>
        <a:xfrm xmlns:a="http://schemas.openxmlformats.org/drawingml/2006/main">
          <a:off x="1266827" y="4124327"/>
          <a:ext cx="757237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Use an area sparkline to track daily changes and highlight</a:t>
          </a:r>
          <a:r>
            <a:rPr lang="en-US" sz="1100" kern="1200" baseline="0"/>
            <a:t> days with longer wait times that might need improvment</a:t>
          </a:r>
          <a:endParaRPr lang="en-US" sz="1100" kern="1200"/>
        </a:p>
      </cdr:txBody>
    </cdr:sp>
  </cdr:relSizeAnchor>
  <cdr:relSizeAnchor xmlns:cdr="http://schemas.openxmlformats.org/drawingml/2006/chartDrawing">
    <cdr:from>
      <cdr:x>0</cdr:x>
      <cdr:y>0.01056</cdr:y>
    </cdr:from>
    <cdr:to>
      <cdr:x>0.04643</cdr:x>
      <cdr:y>0.09977</cdr:y>
    </cdr:to>
    <cdr:pic>
      <cdr:nvPicPr>
        <cdr:cNvPr id="3" name="Graphic 1"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F7B3D81-0186-5C27-DC6F-32DA1C7788F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41522"/>
          <a:ext cx="464756" cy="3509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19050</xdr:rowOff>
    </xdr:from>
    <xdr:to>
      <xdr:col>8</xdr:col>
      <xdr:colOff>276224</xdr:colOff>
      <xdr:row>9</xdr:row>
      <xdr:rowOff>9525</xdr:rowOff>
    </xdr:to>
    <xdr:graphicFrame macro="">
      <xdr:nvGraphicFramePr>
        <xdr:cNvPr id="2" name="Chart 1">
          <a:extLst>
            <a:ext uri="{FF2B5EF4-FFF2-40B4-BE49-F238E27FC236}">
              <a16:creationId xmlns:a16="http://schemas.microsoft.com/office/drawing/2014/main" id="{97882858-6C25-41D2-A6DF-F436D3A9D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1</xdr:row>
      <xdr:rowOff>161925</xdr:rowOff>
    </xdr:from>
    <xdr:to>
      <xdr:col>14</xdr:col>
      <xdr:colOff>514350</xdr:colOff>
      <xdr:row>19</xdr:row>
      <xdr:rowOff>85725</xdr:rowOff>
    </xdr:to>
    <xdr:graphicFrame macro="">
      <xdr:nvGraphicFramePr>
        <xdr:cNvPr id="4" name="Chart 3">
          <a:extLst>
            <a:ext uri="{FF2B5EF4-FFF2-40B4-BE49-F238E27FC236}">
              <a16:creationId xmlns:a16="http://schemas.microsoft.com/office/drawing/2014/main" id="{35F609AA-9222-43F9-A260-20F5FDBD2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0.91681</cdr:x>
      <cdr:y>0</cdr:y>
    </cdr:from>
    <cdr:to>
      <cdr:x>1</cdr:x>
      <cdr:y>0.14789</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FFA4900-A5D3-37E8-F27D-5F947D3122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72279" y="0"/>
          <a:ext cx="523745" cy="4000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609599</xdr:colOff>
      <xdr:row>0</xdr:row>
      <xdr:rowOff>38100</xdr:rowOff>
    </xdr:from>
    <xdr:to>
      <xdr:col>15</xdr:col>
      <xdr:colOff>523874</xdr:colOff>
      <xdr:row>19</xdr:row>
      <xdr:rowOff>0</xdr:rowOff>
    </xdr:to>
    <xdr:graphicFrame macro="">
      <xdr:nvGraphicFramePr>
        <xdr:cNvPr id="3" name="Chart 2">
          <a:extLst>
            <a:ext uri="{FF2B5EF4-FFF2-40B4-BE49-F238E27FC236}">
              <a16:creationId xmlns:a16="http://schemas.microsoft.com/office/drawing/2014/main" id="{BD223CC1-BEF0-45F3-A85A-A0CBC4F27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0.93901</cdr:x>
      <cdr:y>0</cdr:y>
    </cdr:from>
    <cdr:to>
      <cdr:x>0.99474</cdr:x>
      <cdr:y>0.14096</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42A3E69-68A5-9ED1-D2FB-229B48619F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505826" y="0"/>
          <a:ext cx="504823" cy="50482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2615739" createdVersion="5" refreshedVersion="8" minRefreshableVersion="3" recordCount="0" supportSubquery="1" supportAdvancedDrill="1" xr:uid="{9826024E-0D89-4319-AD25-3B3DFF80D175}">
  <cacheSource type="external" connectionId="3"/>
  <cacheFields count="4">
    <cacheField name="[Measures].[Distinct Count of Patient Id]" caption="Distinct Count of Patient Id" numFmtId="0" hierarchy="26" level="32767"/>
    <cacheField name="[Cala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2"/>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1"/>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2962962" createdVersion="5" refreshedVersion="8" minRefreshableVersion="3" recordCount="0" supportSubquery="1" supportAdvancedDrill="1" xr:uid="{596AD11F-8DCD-494B-93E0-01E188572720}">
  <cacheSource type="external" connectionId="3"/>
  <cacheFields count="3">
    <cacheField name="[Measures].[Distinct Count of Patient Id]" caption="Distinct Count of Patient Id" numFmtId="0" hierarchy="26"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3194447" createdVersion="5" refreshedVersion="8" minRefreshableVersion="3" recordCount="0" supportSubquery="1" supportAdvancedDrill="1" xr:uid="{A1D444A1-326B-4F07-91CA-4D79E4F6ACEB}">
  <cacheSource type="external" connectionId="3"/>
  <cacheFields count="3">
    <cacheField name="[Measures].[Average of Patient Waittime]" caption="Average of Patient Waittime" numFmtId="0" hierarchy="28"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354167" createdVersion="5" refreshedVersion="8" minRefreshableVersion="3" recordCount="0" supportSubquery="1" supportAdvancedDrill="1" xr:uid="{BEA02F6B-ED5D-4502-AD24-623A624F0852}">
  <cacheSource type="external" connectionId="3"/>
  <cacheFields count="3">
    <cacheField name="[Measures].[Average of Patient Satisfaction Score]" caption="Average of Patient Satisfaction Score" numFmtId="0" hierarchy="30"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4120371" createdVersion="5" refreshedVersion="8" minRefreshableVersion="3" recordCount="0" supportSubquery="1" supportAdvancedDrill="1" xr:uid="{105404BE-70E9-4B48-84F4-448F979EE5B3}">
  <cacheSource type="external" connectionId="3"/>
  <cacheFields count="4">
    <cacheField name="[Cala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ande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5046295" createdVersion="5" refreshedVersion="8" minRefreshableVersion="3" recordCount="0" supportSubquery="1" supportAdvancedDrill="1" xr:uid="{C43D5F79-6100-4EF5-B57B-321ED2A86BB1}">
  <cacheSource type="external" connectionId="3"/>
  <cacheFields count="4">
    <cacheField name="[Cala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a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5509256" createdVersion="5" refreshedVersion="8" minRefreshableVersion="3" recordCount="0" supportSubquery="1" supportAdvancedDrill="1" xr:uid="{552ADF88-E08C-45CB-9E4A-057308635652}">
  <cacheSource type="external" connectionId="3"/>
  <cacheFields count="5">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4" level="1">
      <sharedItems count="2">
        <s v="Admitted"/>
        <s v="Not Admitted"/>
      </sharedItems>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6666665" createdVersion="5" refreshedVersion="8" minRefreshableVersion="3" recordCount="0" supportSubquery="1" supportAdvancedDrill="1" xr:uid="{CF99000F-D13F-4B44-837A-A0A76F275F88}">
  <cacheSource type="external" connectionId="3"/>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2" level="32767"/>
    <cacheField name="[Cala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7708335" createdVersion="5" refreshedVersion="8" minRefreshableVersion="3" recordCount="0" supportSubquery="1" supportAdvancedDrill="1" xr:uid="{8FB3DD3D-085A-4F0C-B569-EE444873CE69}">
  <cacheSource type="external" connectionId="3"/>
  <cacheFields count="4">
    <cacheField name="[Calander_Table].[Date (Month)].[Date (Month)]" caption="Date (Month)" numFmtId="0" hierarchy="1" level="1">
      <sharedItems containsSemiMixedTypes="0" containsNonDate="0" containsString="0"/>
    </cacheField>
    <cacheField name="[Hospital Emergency Room Data].[Age Group].[Age Group]" caption="Age Group" numFmtId="0" hierarchy="17" level="1">
      <sharedItems count="7">
        <s v="0-09"/>
        <s v="20-29"/>
        <s v="30-39"/>
        <s v="40-49"/>
        <s v="50-59"/>
        <s v="60-69"/>
        <s v="70-79"/>
      </sharedItems>
    </cacheField>
    <cacheField name="[Measures].[Count of Age Group]" caption="Count of Age Group" numFmtId="0" hierarchy="33"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18865743" createdVersion="5" refreshedVersion="8" minRefreshableVersion="3" recordCount="0" supportSubquery="1" supportAdvancedDrill="1" xr:uid="{20E4ED82-B0E2-4104-917C-6E20EDFD4036}">
  <cacheSource type="external" connectionId="3"/>
  <cacheFields count="4">
    <cacheField name="[Cala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1"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20254629" createdVersion="5" refreshedVersion="8" minRefreshableVersion="3" recordCount="0" supportSubquery="1" supportAdvancedDrill="1" xr:uid="{7916862C-62C7-4D21-9FDA-45F27FC6A663}">
  <cacheSource type="external" connectionId="3"/>
  <cacheFields count="4">
    <cacheField name="[Calande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4"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21412037" createdVersion="5" refreshedVersion="8" minRefreshableVersion="3" recordCount="0" supportSubquery="1" supportAdvancedDrill="1" xr:uid="{6DC35565-8DBD-4B3B-94A3-01AFCFE85D66}">
  <cacheSource type="external" connectionId="3"/>
  <cacheFields count="4">
    <cacheField name="[Cala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608322453707" createdVersion="5" refreshedVersion="8" minRefreshableVersion="3" recordCount="0" supportSubquery="1" supportAdvancedDrill="1" xr:uid="{27F334EB-AF52-4311-8091-9793D0DF0FC0}">
  <cacheSource type="external" connectionId="3"/>
  <cacheFields count="2">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unt="1">
        <s v="2023"/>
      </sharedItems>
    </cacheField>
  </cacheFields>
  <cacheHierarchies count="36">
    <cacheHierarchy uniqueName="[Calander_Table].[Date]" caption="Date" attribute="1" time="1" defaultMemberUniqueName="[Calander_Table].[Date].[All]" allUniqueName="[Calander_Table].[Date].[All]" dimensionUniqueName="[Calander_Table]" displayFolder="" count="2"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2" memberValueDatatype="130" unbalanced="0"/>
    <cacheHierarchy uniqueName="[Calander_Table].[Date (Month)1]" caption="Date (Month)1" attribute="1" defaultMemberUniqueName="[Calander_Table].[Date (Month)1].[All]" allUniqueName="[Calander_Table].[Date (Month)1].[All]" dimensionUniqueName="[Cala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2"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2"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0.56990347222" createdVersion="3" refreshedVersion="8" minRefreshableVersion="3" recordCount="0" supportSubquery="1" supportAdvancedDrill="1" xr:uid="{239C8CD4-9D7D-4316-AB43-A53C1DD9A5E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Calander_Table].[Date (Month)1]" caption="Date (Month)1" attribute="1" defaultMemberUniqueName="[Calander_Table].[Date (Month)1].[All]" allUniqueName="[Calander_Table].[Date (Month)1].[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Calander_Table].[Date (Month Index)1]" caption="Date (Month Index)1" attribute="1" defaultMemberUniqueName="[Calander_Table].[Date (Month Index)1].[All]" allUniqueName="[Calander_Table].[Date (Month Index)1].[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86773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17106-D371-4528-94A6-F41D49BDE9F6}" name="PivotTable10" cacheId="85"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14">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1" count="0"/>
        </references>
      </pivotArea>
    </format>
  </formats>
  <chartFormats count="6">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C04BD-0EF4-4458-BA7F-726F119A7BC6}" name="PivotTable12" cacheId="87"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24">
  <location ref="A90:B9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formats count="3">
    <format dxfId="5">
      <pivotArea outline="0" collapsedLevelsAreSubtotals="1" fieldPosition="0"/>
    </format>
    <format dxfId="4">
      <pivotArea grandRow="1" outline="0" collapsedLevelsAreSubtotals="1" fieldPosition="0"/>
    </format>
    <format dxfId="3">
      <pivotArea collapsedLevelsAreSubtotals="1" fieldPosition="0">
        <references count="1">
          <reference field="1"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08DFB-0CAF-4A82-A236-51EECE70C23F}" name="PivotTable6" cacheId="81" applyNumberFormats="0" applyBorderFormats="0" applyFontFormats="0" applyPatternFormats="0" applyAlignmentFormats="0" applyWidthHeightFormats="1" dataCaption="Values" tag="18a8a9d6-4ce7-4ce0-998a-c824becb730c" updatedVersion="8" minRefreshableVersion="3" subtotalHiddenItems="1" itemPrintTitles="1" createdVersion="5" indent="0" outline="1" outlineData="1" multipleFieldFilters="0" chartFormat="33">
  <location ref="P4:Q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7">
      <pivotArea collapsedLevelsAreSubtotals="1" fieldPosition="0">
        <references count="1">
          <reference field="0" count="0"/>
        </references>
      </pivotArea>
    </format>
    <format dxfId="6">
      <pivotArea grandRow="1"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1ED18-8532-4AEB-AC56-1FE10FAC71B1}" name="PivotTable8" cacheId="83"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4">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1">
      <pivotArea outline="0" collapsedLevelsAreSubtotals="1" fieldPosition="0"/>
    </format>
    <format dxfId="10">
      <pivotArea collapsedLevelsAreSubtotals="1" fieldPosition="0">
        <references count="1">
          <reference field="1" count="1">
            <x v="0"/>
          </reference>
        </references>
      </pivotArea>
    </format>
    <format dxfId="9">
      <pivotArea collapsedLevelsAreSubtotals="1" fieldPosition="0">
        <references count="1">
          <reference field="1" count="1">
            <x v="1"/>
          </reference>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0C87A-8451-4C01-A289-BE87FEC07E7B}" name="PivotTable3" cacheId="79" applyNumberFormats="0" applyBorderFormats="0" applyFontFormats="0" applyPatternFormats="0" applyAlignmentFormats="0" applyWidthHeightFormats="1" dataCaption="Values" tag="63049a02-e474-4fd9-92a3-2915f99dd50b"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Patient Satisfication Score" fld="0" subtotal="average" baseField="0" baseItem="0"/>
  </dataFields>
  <formats count="1">
    <format dxfId="12">
      <pivotArea outline="0" collapsedLevelsAreSubtotals="1" fieldPosition="0"/>
    </format>
  </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49749-C094-4650-AF34-E63198B66263}" name="PivotTable13" cacheId="88"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24">
  <location ref="A100:A10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14">
      <pivotArea outline="0" collapsedLevelsAreSubtotals="1" fieldPosition="0"/>
    </format>
    <format dxfId="13">
      <pivotArea grandRow="1" outline="0" collapsedLevelsAreSubtotals="1" fieldPosition="0"/>
    </format>
  </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B4616-180E-4697-A6F0-48420461B0A4}" name="PivotTable9" cacheId="84"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7">
  <location ref="A49: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3">
    <format dxfId="17">
      <pivotArea outline="0" collapsedLevelsAreSubtotals="1" fieldPosition="0"/>
    </format>
    <format dxfId="16">
      <pivotArea collapsedLevelsAreSubtotals="1" fieldPosition="0">
        <references count="1">
          <reference field="1" count="0"/>
        </references>
      </pivotArea>
    </format>
    <format dxfId="15">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81F1B-4410-4AF7-873B-E0F67696C7E2}" name="PivotTable5" cacheId="80" applyNumberFormats="0" applyBorderFormats="0" applyFontFormats="0" applyPatternFormats="0" applyAlignmentFormats="0" applyWidthHeightFormats="1" dataCaption="Values" tag="18a8a9d6-4ce7-4ce0-998a-c824becb730c" updatedVersion="8" minRefreshableVersion="3" subtotalHiddenItems="1" itemPrintTitles="1" createdVersion="5" indent="0" outline="1" outlineData="1" multipleFieldFilters="0" chartFormat="28">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19">
      <pivotArea collapsedLevelsAreSubtotals="1" fieldPosition="0">
        <references count="1">
          <reference field="0" count="0"/>
        </references>
      </pivotArea>
    </format>
    <format dxfId="18">
      <pivotArea grandRow="1"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BE4A39-E74A-4082-86F5-F30000360E2E}" name="PivotTable4" cacheId="76" applyNumberFormats="0" applyBorderFormats="0" applyFontFormats="0" applyPatternFormats="0" applyAlignmentFormats="0" applyWidthHeightFormats="1" dataCaption="Values" tag="18a8a9d6-4ce7-4ce0-998a-c824becb730c" updatedVersion="8" minRefreshableVersion="3" subtotalHiddenItems="1" itemPrintTitles="1" createdVersion="5" indent="0" outline="1" outlineData="1" multipleFieldFilters="0" chartFormat="19">
  <location ref="E4:F36"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754B2C-7CBA-452A-9DB7-6DBF26005DBF}" name="PivotTable11" cacheId="86"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19">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1">
      <pivotArea outline="0" collapsedLevelsAreSubtotals="1" fieldPosition="0"/>
    </format>
    <format dxfId="20">
      <pivotArea grandRow="1"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EC1608-F0EF-4164-AEB6-7976A09D9172}" name="PivotTable2" cacheId="78" applyNumberFormats="0" applyBorderFormats="0" applyFontFormats="0" applyPatternFormats="0" applyAlignmentFormats="0" applyWidthHeightFormats="1" dataCaption="Values" tag="db8f5be6-9f86-4549-a436-1c49be9334de"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ime" fld="0" subtotal="average" baseField="0" baseItem="0" numFmtId="2"/>
  </dataFields>
  <formats count="1">
    <format dxfId="22">
      <pivotArea outline="0" collapsedLevelsAreSubtotals="1" fieldPosition="0"/>
    </format>
  </format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D14270-8485-4AC4-9E7B-15410FBD7981}" name="PivotTable1" cacheId="77" applyNumberFormats="0" applyBorderFormats="0" applyFontFormats="0" applyPatternFormats="0" applyAlignmentFormats="0" applyWidthHeightFormats="1" dataCaption="Values" tag="18a8a9d6-4ce7-4ce0-998a-c824becb730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74959A-93E0-43D0-8876-84F129EB815F}" name="PivotTable7" cacheId="82" applyNumberFormats="0" applyBorderFormats="0" applyFontFormats="0" applyPatternFormats="0" applyAlignmentFormats="0" applyWidthHeightFormats="1" dataCaption="Values" tag="63049a02-e474-4fd9-92a3-2915f99dd50b" updatedVersion="8" minRefreshableVersion="3" useAutoFormatting="1" subtotalHiddenItems="1" itemPrintTitles="1" createdVersion="5" indent="0" outline="1" outlineData="1" multipleFieldFilters="0" chartFormat="3">
  <location ref="A19:C22"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
      <pivotArea outline="0" collapsedLevelsAreSubtotals="1" fieldPosition="0"/>
    </format>
    <format dxfId="23">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0"/>
          </reference>
          <reference field="3" count="1" selected="0">
            <x v="0"/>
          </reference>
        </references>
      </pivotArea>
    </chartFormat>
    <chartFormat chart="3" format="17">
      <pivotArea type="data" outline="0" fieldPosition="0">
        <references count="2">
          <reference field="4294967294" count="1" selected="0">
            <x v="0"/>
          </reference>
          <reference field="3" count="1" selected="0">
            <x v="1"/>
          </reference>
        </references>
      </pivotArea>
    </chartFormat>
  </chartFormats>
  <pivotHierarchies count="37">
    <pivotHierarchy dragToData="1"/>
    <pivotHierarchy multipleItemSelectionAllowed="1" dragToData="1">
      <members count="1" level="1">
        <member name="[Calander_Table].[Date (Month)].&amp;[Oct]"/>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ime"/>
    <pivotHierarchy dragToData="1"/>
    <pivotHierarchy dragToData="1" caption=" Patient Satisfica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7A1D481-5B6A-492D-9E09-CA9D7705696C}" sourceName="[Cala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786773242">
      <levels count="2">
        <level uniqueName="[Calander_Table].[Date (Month)].[(All)]" sourceCaption="(All)" count="0"/>
        <level uniqueName="[Calander_Table].[Date (Month)].[Date (Month)]" sourceCaption="Date (Month)" count="12">
          <ranges>
            <range startItem="0">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i n="[Calander_Table].[Date (Month)].&amp;[Dec]" c="Dec"/>
              <i n="[Calander_Table].[Date (Month)].&amp;[Jan]" c="Jan" nd="1"/>
              <i n="[Calander_Table].[Date (Month)].&amp;[Feb]" c="Feb" nd="1"/>
              <i n="[Calander_Table].[Date (Month)].&amp;[Mar]" c="Mar" nd="1"/>
            </range>
          </ranges>
        </level>
      </levels>
      <selections count="1">
        <selection n="[Cala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DAF0157-D9F7-4322-9494-4144FABA439A}" sourceName="[Cala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86773242">
      <levels count="2">
        <level uniqueName="[Calander_Table].[Date (Year)].[(All)]" sourceCaption="(All)" count="0"/>
        <level uniqueName="[Calander_Table].[Date (Year)].[Date (Year)]" sourceCaption="Date (Year)" count="2">
          <ranges>
            <range startItem="0">
              <i n="[Calander_Table].[Date (Year)].&amp;[2023]" c="2023"/>
              <i n="[Calander_Table].[Date (Year)].&amp;[2024]" c="2024"/>
            </range>
          </ranges>
        </level>
      </levels>
      <selections count="1">
        <selection n="[Cala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C923599-58EC-45E6-A6BB-9E2964CA0202}" cache="Slicer_Date__Month" caption="Date (Month)" showCaption="0" level="1" style="My Style " rowHeight="137160"/>
  <slicer name="Date (Year)" xr10:uid="{103F7AC3-A99A-485B-904D-1E3434E891EB}" cache="Slicer_Date__Year" caption="Date (Year)" showCaption="0" level="1" rowHeight="1371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912C-AAD5-45BC-AD4E-0D3E75DF4571}">
  <dimension ref="A3:Q102"/>
  <sheetViews>
    <sheetView topLeftCell="A17" zoomScale="85" zoomScaleNormal="85" workbookViewId="0">
      <selection activeCell="O7" sqref="O7"/>
    </sheetView>
  </sheetViews>
  <sheetFormatPr baseColWidth="10" defaultColWidth="8.83203125" defaultRowHeight="15" x14ac:dyDescent="0.2"/>
  <cols>
    <col min="1" max="1" width="13.5" bestFit="1" customWidth="1"/>
    <col min="2" max="2" width="28.5" bestFit="1" customWidth="1"/>
    <col min="3" max="3" width="31.33203125" bestFit="1" customWidth="1"/>
    <col min="4" max="4" width="20" customWidth="1"/>
    <col min="5" max="5" width="26" bestFit="1" customWidth="1"/>
    <col min="11" max="11" width="17.5" bestFit="1" customWidth="1"/>
    <col min="12" max="12" width="26" bestFit="1" customWidth="1"/>
    <col min="16" max="16" width="13.5" bestFit="1" customWidth="1"/>
    <col min="17" max="17" width="34.83203125" bestFit="1" customWidth="1"/>
  </cols>
  <sheetData>
    <row r="3" spans="1:17" x14ac:dyDescent="0.2">
      <c r="A3" t="s">
        <v>1</v>
      </c>
      <c r="E3" t="s">
        <v>6</v>
      </c>
      <c r="K3" t="s">
        <v>7</v>
      </c>
      <c r="P3" t="s">
        <v>10</v>
      </c>
    </row>
    <row r="4" spans="1:17" x14ac:dyDescent="0.2">
      <c r="A4" t="s">
        <v>0</v>
      </c>
      <c r="E4" s="3" t="s">
        <v>3</v>
      </c>
      <c r="F4" t="s">
        <v>0</v>
      </c>
      <c r="K4" s="3" t="s">
        <v>3</v>
      </c>
      <c r="L4" t="s">
        <v>8</v>
      </c>
      <c r="P4" s="3" t="s">
        <v>3</v>
      </c>
      <c r="Q4" t="s">
        <v>11</v>
      </c>
    </row>
    <row r="5" spans="1:17" x14ac:dyDescent="0.2">
      <c r="A5">
        <v>493</v>
      </c>
      <c r="E5" s="4" t="s">
        <v>47</v>
      </c>
      <c r="F5">
        <v>15</v>
      </c>
      <c r="K5" s="4" t="s">
        <v>47</v>
      </c>
      <c r="L5" s="1">
        <v>36.4</v>
      </c>
      <c r="P5" s="4" t="s">
        <v>47</v>
      </c>
      <c r="Q5" s="1">
        <v>4.8</v>
      </c>
    </row>
    <row r="6" spans="1:17" x14ac:dyDescent="0.2">
      <c r="E6" s="4" t="s">
        <v>48</v>
      </c>
      <c r="F6">
        <v>14</v>
      </c>
      <c r="K6" s="4" t="s">
        <v>48</v>
      </c>
      <c r="L6" s="1">
        <v>33.357142857142854</v>
      </c>
      <c r="P6" s="4" t="s">
        <v>48</v>
      </c>
      <c r="Q6" s="1">
        <v>3.8</v>
      </c>
    </row>
    <row r="7" spans="1:17" x14ac:dyDescent="0.2">
      <c r="E7" s="4" t="s">
        <v>49</v>
      </c>
      <c r="F7">
        <v>15</v>
      </c>
      <c r="K7" s="4" t="s">
        <v>49</v>
      </c>
      <c r="L7" s="1">
        <v>38.200000000000003</v>
      </c>
      <c r="P7" s="4" t="s">
        <v>49</v>
      </c>
      <c r="Q7" s="1">
        <v>2.5</v>
      </c>
    </row>
    <row r="8" spans="1:17" x14ac:dyDescent="0.2">
      <c r="A8" t="s">
        <v>2</v>
      </c>
      <c r="E8" s="4" t="s">
        <v>50</v>
      </c>
      <c r="F8">
        <v>18</v>
      </c>
      <c r="K8" s="4" t="s">
        <v>50</v>
      </c>
      <c r="L8" s="1">
        <v>37.611111111111114</v>
      </c>
      <c r="P8" s="4" t="s">
        <v>50</v>
      </c>
      <c r="Q8" s="1">
        <v>3.75</v>
      </c>
    </row>
    <row r="9" spans="1:17" x14ac:dyDescent="0.2">
      <c r="A9" s="1">
        <v>34.933062880324542</v>
      </c>
      <c r="E9" s="4" t="s">
        <v>51</v>
      </c>
      <c r="F9">
        <v>19</v>
      </c>
      <c r="K9" s="4" t="s">
        <v>51</v>
      </c>
      <c r="L9" s="1">
        <v>29.210526315789473</v>
      </c>
      <c r="P9" s="4" t="s">
        <v>51</v>
      </c>
      <c r="Q9" s="1">
        <v>5.333333333333333</v>
      </c>
    </row>
    <row r="10" spans="1:17" ht="20.25" customHeight="1" x14ac:dyDescent="0.2">
      <c r="E10" s="4" t="s">
        <v>52</v>
      </c>
      <c r="F10">
        <v>15</v>
      </c>
      <c r="K10" s="4" t="s">
        <v>52</v>
      </c>
      <c r="L10" s="1">
        <v>37.266666666666666</v>
      </c>
      <c r="P10" s="4" t="s">
        <v>52</v>
      </c>
      <c r="Q10" s="1">
        <v>5.6</v>
      </c>
    </row>
    <row r="11" spans="1:17" x14ac:dyDescent="0.2">
      <c r="E11" s="4" t="s">
        <v>53</v>
      </c>
      <c r="F11">
        <v>15</v>
      </c>
      <c r="K11" s="4" t="s">
        <v>53</v>
      </c>
      <c r="L11" s="1">
        <v>34.133333333333333</v>
      </c>
      <c r="P11" s="4" t="s">
        <v>53</v>
      </c>
      <c r="Q11" s="1">
        <v>8.4</v>
      </c>
    </row>
    <row r="12" spans="1:17" x14ac:dyDescent="0.2">
      <c r="E12" s="4" t="s">
        <v>54</v>
      </c>
      <c r="F12">
        <v>10</v>
      </c>
      <c r="K12" s="4" t="s">
        <v>54</v>
      </c>
      <c r="L12" s="1">
        <v>38.6</v>
      </c>
      <c r="P12" s="4" t="s">
        <v>54</v>
      </c>
      <c r="Q12" s="1">
        <v>3</v>
      </c>
    </row>
    <row r="13" spans="1:17" x14ac:dyDescent="0.2">
      <c r="A13" t="s">
        <v>5</v>
      </c>
      <c r="E13" s="4" t="s">
        <v>55</v>
      </c>
      <c r="F13">
        <v>19</v>
      </c>
      <c r="K13" s="4" t="s">
        <v>55</v>
      </c>
      <c r="L13" s="1">
        <v>36.05263157894737</v>
      </c>
      <c r="P13" s="4" t="s">
        <v>55</v>
      </c>
      <c r="Q13" s="1">
        <v>5</v>
      </c>
    </row>
    <row r="14" spans="1:17" x14ac:dyDescent="0.2">
      <c r="A14" s="1">
        <v>4.7449664429530198</v>
      </c>
      <c r="E14" s="4" t="s">
        <v>56</v>
      </c>
      <c r="F14">
        <v>12</v>
      </c>
      <c r="K14" s="4" t="s">
        <v>56</v>
      </c>
      <c r="L14" s="1">
        <v>39.833333333333336</v>
      </c>
      <c r="P14" s="4" t="s">
        <v>56</v>
      </c>
      <c r="Q14" s="1">
        <v>7</v>
      </c>
    </row>
    <row r="15" spans="1:17" ht="12.75" customHeight="1" x14ac:dyDescent="0.2">
      <c r="E15" s="4" t="s">
        <v>57</v>
      </c>
      <c r="F15">
        <v>20</v>
      </c>
      <c r="K15" s="4" t="s">
        <v>57</v>
      </c>
      <c r="L15" s="1">
        <v>34.700000000000003</v>
      </c>
      <c r="P15" s="4" t="s">
        <v>57</v>
      </c>
      <c r="Q15" s="1">
        <v>5.2857142857142856</v>
      </c>
    </row>
    <row r="16" spans="1:17" x14ac:dyDescent="0.2">
      <c r="E16" s="4" t="s">
        <v>58</v>
      </c>
      <c r="F16">
        <v>18</v>
      </c>
      <c r="K16" s="4" t="s">
        <v>58</v>
      </c>
      <c r="L16" s="1">
        <v>41.055555555555557</v>
      </c>
      <c r="P16" s="4" t="s">
        <v>58</v>
      </c>
      <c r="Q16" s="1">
        <v>3</v>
      </c>
    </row>
    <row r="17" spans="1:17" x14ac:dyDescent="0.2">
      <c r="E17" s="4" t="s">
        <v>59</v>
      </c>
      <c r="F17">
        <v>20</v>
      </c>
      <c r="K17" s="4" t="s">
        <v>59</v>
      </c>
      <c r="L17" s="1">
        <v>36.950000000000003</v>
      </c>
      <c r="P17" s="4" t="s">
        <v>59</v>
      </c>
      <c r="Q17" s="1">
        <v>4.5</v>
      </c>
    </row>
    <row r="18" spans="1:17" x14ac:dyDescent="0.2">
      <c r="E18" s="4" t="s">
        <v>60</v>
      </c>
      <c r="F18">
        <v>11</v>
      </c>
      <c r="K18" s="4" t="s">
        <v>60</v>
      </c>
      <c r="L18" s="1">
        <v>38.18181818181818</v>
      </c>
      <c r="P18" s="4" t="s">
        <v>60</v>
      </c>
      <c r="Q18" s="1">
        <v>6.25</v>
      </c>
    </row>
    <row r="19" spans="1:17" x14ac:dyDescent="0.2">
      <c r="A19" s="3" t="s">
        <v>3</v>
      </c>
      <c r="B19" t="s">
        <v>14</v>
      </c>
      <c r="C19" t="s">
        <v>15</v>
      </c>
      <c r="E19" s="4" t="s">
        <v>61</v>
      </c>
      <c r="F19">
        <v>10</v>
      </c>
      <c r="K19" s="4" t="s">
        <v>61</v>
      </c>
      <c r="L19" s="1">
        <v>30.9</v>
      </c>
      <c r="P19" s="4" t="s">
        <v>61</v>
      </c>
      <c r="Q19" s="1">
        <v>5</v>
      </c>
    </row>
    <row r="20" spans="1:17" x14ac:dyDescent="0.2">
      <c r="A20" s="4" t="s">
        <v>12</v>
      </c>
      <c r="B20" s="6">
        <v>239</v>
      </c>
      <c r="C20" s="7">
        <v>0.48478701825557807</v>
      </c>
      <c r="E20" s="4" t="s">
        <v>62</v>
      </c>
      <c r="F20">
        <v>14</v>
      </c>
      <c r="K20" s="4" t="s">
        <v>62</v>
      </c>
      <c r="L20" s="1">
        <v>27.571428571428573</v>
      </c>
      <c r="P20" s="4" t="s">
        <v>62</v>
      </c>
      <c r="Q20" s="1">
        <v>6.8</v>
      </c>
    </row>
    <row r="21" spans="1:17" x14ac:dyDescent="0.2">
      <c r="A21" s="4" t="s">
        <v>13</v>
      </c>
      <c r="B21" s="6">
        <v>254</v>
      </c>
      <c r="C21" s="7">
        <v>0.51521298174442187</v>
      </c>
      <c r="E21" s="4" t="s">
        <v>63</v>
      </c>
      <c r="F21">
        <v>11</v>
      </c>
      <c r="K21" s="4" t="s">
        <v>63</v>
      </c>
      <c r="L21" s="1">
        <v>33.18181818181818</v>
      </c>
      <c r="P21" s="4" t="s">
        <v>63</v>
      </c>
      <c r="Q21" s="1">
        <v>5</v>
      </c>
    </row>
    <row r="22" spans="1:17" x14ac:dyDescent="0.2">
      <c r="A22" s="4" t="s">
        <v>4</v>
      </c>
      <c r="B22" s="6">
        <v>493</v>
      </c>
      <c r="C22" s="7">
        <v>1</v>
      </c>
      <c r="E22" s="4" t="s">
        <v>64</v>
      </c>
      <c r="F22">
        <v>25</v>
      </c>
      <c r="K22" s="4" t="s">
        <v>64</v>
      </c>
      <c r="L22" s="1">
        <v>34.28</v>
      </c>
      <c r="P22" s="4" t="s">
        <v>64</v>
      </c>
      <c r="Q22" s="1">
        <v>4.7142857142857144</v>
      </c>
    </row>
    <row r="23" spans="1:17" x14ac:dyDescent="0.2">
      <c r="E23" s="4" t="s">
        <v>65</v>
      </c>
      <c r="F23">
        <v>17</v>
      </c>
      <c r="K23" s="4" t="s">
        <v>65</v>
      </c>
      <c r="L23" s="1">
        <v>39.764705882352942</v>
      </c>
      <c r="P23" s="4" t="s">
        <v>65</v>
      </c>
      <c r="Q23" s="1">
        <v>6.7142857142857144</v>
      </c>
    </row>
    <row r="24" spans="1:17" x14ac:dyDescent="0.2">
      <c r="E24" s="4" t="s">
        <v>66</v>
      </c>
      <c r="F24">
        <v>22</v>
      </c>
      <c r="K24" s="4" t="s">
        <v>66</v>
      </c>
      <c r="L24" s="1">
        <v>31.954545454545453</v>
      </c>
      <c r="P24" s="4" t="s">
        <v>66</v>
      </c>
      <c r="Q24" s="1">
        <v>1.5714285714285714</v>
      </c>
    </row>
    <row r="25" spans="1:17" x14ac:dyDescent="0.2">
      <c r="A25" s="13" t="s">
        <v>44</v>
      </c>
      <c r="B25" s="13" t="s">
        <v>45</v>
      </c>
      <c r="C25" s="13" t="s">
        <v>17</v>
      </c>
      <c r="D25" s="13" t="s">
        <v>46</v>
      </c>
      <c r="E25" s="4" t="s">
        <v>67</v>
      </c>
      <c r="F25">
        <v>18</v>
      </c>
      <c r="K25" s="4" t="s">
        <v>67</v>
      </c>
      <c r="L25" s="1">
        <v>30.166666666666668</v>
      </c>
      <c r="P25" s="4" t="s">
        <v>67</v>
      </c>
      <c r="Q25" s="1">
        <v>5.125</v>
      </c>
    </row>
    <row r="26" spans="1:17" x14ac:dyDescent="0.2">
      <c r="A26" s="11" t="str">
        <f>A21</f>
        <v>Not Admitted</v>
      </c>
      <c r="B26" s="11">
        <f t="shared" ref="B26:C26" si="0">B21</f>
        <v>254</v>
      </c>
      <c r="C26" s="12">
        <f t="shared" si="0"/>
        <v>0.51521298174442187</v>
      </c>
      <c r="E26" s="4" t="s">
        <v>68</v>
      </c>
      <c r="F26">
        <v>16</v>
      </c>
      <c r="K26" s="4" t="s">
        <v>68</v>
      </c>
      <c r="L26" s="1">
        <v>36.875</v>
      </c>
      <c r="P26" s="4" t="s">
        <v>68</v>
      </c>
      <c r="Q26" s="1">
        <v>4.5</v>
      </c>
    </row>
    <row r="27" spans="1:17" x14ac:dyDescent="0.2">
      <c r="A27" s="11" t="str">
        <f>A20</f>
        <v>Admitted</v>
      </c>
      <c r="B27" s="11">
        <f t="shared" ref="B27:C27" si="1">B20</f>
        <v>239</v>
      </c>
      <c r="C27" s="12">
        <f t="shared" si="1"/>
        <v>0.48478701825557807</v>
      </c>
      <c r="E27" s="4" t="s">
        <v>69</v>
      </c>
      <c r="F27">
        <v>14</v>
      </c>
      <c r="K27" s="4" t="s">
        <v>69</v>
      </c>
      <c r="L27" s="1">
        <v>38.714285714285715</v>
      </c>
      <c r="P27" s="4" t="s">
        <v>69</v>
      </c>
      <c r="Q27" s="1">
        <v>5.666666666666667</v>
      </c>
    </row>
    <row r="28" spans="1:17" x14ac:dyDescent="0.2">
      <c r="E28" s="4" t="s">
        <v>70</v>
      </c>
      <c r="F28">
        <v>13</v>
      </c>
      <c r="K28" s="4" t="s">
        <v>70</v>
      </c>
      <c r="L28" s="1">
        <v>31.923076923076923</v>
      </c>
      <c r="P28" s="4" t="s">
        <v>70</v>
      </c>
      <c r="Q28" s="1">
        <v>6.5</v>
      </c>
    </row>
    <row r="29" spans="1:17" x14ac:dyDescent="0.2">
      <c r="E29" s="4" t="s">
        <v>71</v>
      </c>
      <c r="F29">
        <v>15</v>
      </c>
      <c r="K29" s="4" t="s">
        <v>71</v>
      </c>
      <c r="L29" s="1">
        <v>29.6</v>
      </c>
      <c r="P29" s="4" t="s">
        <v>71</v>
      </c>
      <c r="Q29" s="1">
        <v>4.333333333333333</v>
      </c>
    </row>
    <row r="30" spans="1:17" x14ac:dyDescent="0.2">
      <c r="E30" s="4" t="s">
        <v>72</v>
      </c>
      <c r="F30">
        <v>18</v>
      </c>
      <c r="K30" s="4" t="s">
        <v>72</v>
      </c>
      <c r="L30" s="1">
        <v>31.666666666666668</v>
      </c>
      <c r="P30" s="4" t="s">
        <v>72</v>
      </c>
      <c r="Q30" s="1">
        <v>4</v>
      </c>
    </row>
    <row r="31" spans="1:17" x14ac:dyDescent="0.2">
      <c r="E31" s="4" t="s">
        <v>73</v>
      </c>
      <c r="F31">
        <v>10</v>
      </c>
      <c r="K31" s="4" t="s">
        <v>73</v>
      </c>
      <c r="L31" s="1">
        <v>42.6</v>
      </c>
      <c r="P31" s="4" t="s">
        <v>73</v>
      </c>
      <c r="Q31" s="1">
        <v>4.5</v>
      </c>
    </row>
    <row r="32" spans="1:17" x14ac:dyDescent="0.2">
      <c r="E32" s="4" t="s">
        <v>74</v>
      </c>
      <c r="F32">
        <v>15</v>
      </c>
      <c r="K32" s="4" t="s">
        <v>74</v>
      </c>
      <c r="L32" s="1">
        <v>33.799999999999997</v>
      </c>
      <c r="P32" s="4" t="s">
        <v>74</v>
      </c>
      <c r="Q32" s="1">
        <v>3.6666666666666665</v>
      </c>
    </row>
    <row r="33" spans="1:17" x14ac:dyDescent="0.2">
      <c r="E33" s="4" t="s">
        <v>75</v>
      </c>
      <c r="F33">
        <v>18</v>
      </c>
      <c r="K33" s="4" t="s">
        <v>75</v>
      </c>
      <c r="L33" s="1">
        <v>40.555555555555557</v>
      </c>
      <c r="P33" s="4" t="s">
        <v>75</v>
      </c>
      <c r="Q33" s="1">
        <v>3.2</v>
      </c>
    </row>
    <row r="34" spans="1:17" x14ac:dyDescent="0.2">
      <c r="E34" s="4" t="s">
        <v>76</v>
      </c>
      <c r="F34">
        <v>16</v>
      </c>
      <c r="K34" s="4" t="s">
        <v>76</v>
      </c>
      <c r="L34" s="1">
        <v>26.75</v>
      </c>
      <c r="P34" s="4" t="s">
        <v>76</v>
      </c>
      <c r="Q34" s="1">
        <v>2.6666666666666665</v>
      </c>
    </row>
    <row r="35" spans="1:17" x14ac:dyDescent="0.2">
      <c r="E35" s="4" t="s">
        <v>77</v>
      </c>
      <c r="F35">
        <v>20</v>
      </c>
      <c r="K35" s="4" t="s">
        <v>77</v>
      </c>
      <c r="L35" s="1">
        <v>35.049999999999997</v>
      </c>
      <c r="P35" s="4" t="s">
        <v>77</v>
      </c>
      <c r="Q35" s="1">
        <v>5</v>
      </c>
    </row>
    <row r="36" spans="1:17" x14ac:dyDescent="0.2">
      <c r="E36" s="4" t="s">
        <v>4</v>
      </c>
      <c r="F36">
        <v>493</v>
      </c>
      <c r="K36" s="4" t="s">
        <v>4</v>
      </c>
      <c r="L36" s="1">
        <v>34.933062880324542</v>
      </c>
      <c r="P36" s="4" t="s">
        <v>4</v>
      </c>
      <c r="Q36" s="1">
        <v>4.7449664429530198</v>
      </c>
    </row>
    <row r="41" spans="1:17" x14ac:dyDescent="0.2">
      <c r="A41" s="3" t="s">
        <v>3</v>
      </c>
      <c r="B41" t="s">
        <v>14</v>
      </c>
      <c r="C41" t="s">
        <v>15</v>
      </c>
    </row>
    <row r="42" spans="1:17" x14ac:dyDescent="0.2">
      <c r="A42" s="4" t="s">
        <v>12</v>
      </c>
      <c r="B42" s="6">
        <v>239</v>
      </c>
      <c r="C42" s="7">
        <v>0.48478701825557807</v>
      </c>
    </row>
    <row r="43" spans="1:17" x14ac:dyDescent="0.2">
      <c r="A43" s="4" t="s">
        <v>13</v>
      </c>
      <c r="B43" s="6">
        <v>254</v>
      </c>
      <c r="C43" s="7">
        <v>0.51521298174442187</v>
      </c>
    </row>
    <row r="44" spans="1:17" x14ac:dyDescent="0.2">
      <c r="A44" s="4" t="s">
        <v>4</v>
      </c>
      <c r="B44" s="1">
        <v>493</v>
      </c>
      <c r="C44" s="7">
        <v>1</v>
      </c>
    </row>
    <row r="48" spans="1:17" x14ac:dyDescent="0.2">
      <c r="A48" t="s">
        <v>26</v>
      </c>
    </row>
    <row r="49" spans="1:4" x14ac:dyDescent="0.2">
      <c r="A49" s="3" t="s">
        <v>3</v>
      </c>
      <c r="B49" t="s">
        <v>25</v>
      </c>
    </row>
    <row r="50" spans="1:4" x14ac:dyDescent="0.2">
      <c r="A50" s="4" t="s">
        <v>18</v>
      </c>
      <c r="B50" s="6">
        <v>117</v>
      </c>
    </row>
    <row r="51" spans="1:4" x14ac:dyDescent="0.2">
      <c r="A51" s="4" t="s">
        <v>19</v>
      </c>
      <c r="B51" s="6">
        <v>64</v>
      </c>
    </row>
    <row r="52" spans="1:4" x14ac:dyDescent="0.2">
      <c r="A52" s="4" t="s">
        <v>20</v>
      </c>
      <c r="B52" s="6">
        <v>57</v>
      </c>
    </row>
    <row r="53" spans="1:4" x14ac:dyDescent="0.2">
      <c r="A53" s="4" t="s">
        <v>21</v>
      </c>
      <c r="B53" s="6">
        <v>71</v>
      </c>
    </row>
    <row r="54" spans="1:4" x14ac:dyDescent="0.2">
      <c r="A54" s="4" t="s">
        <v>22</v>
      </c>
      <c r="B54" s="6">
        <v>59</v>
      </c>
    </row>
    <row r="55" spans="1:4" x14ac:dyDescent="0.2">
      <c r="A55" s="4" t="s">
        <v>23</v>
      </c>
      <c r="B55" s="6">
        <v>61</v>
      </c>
    </row>
    <row r="56" spans="1:4" x14ac:dyDescent="0.2">
      <c r="A56" s="4" t="s">
        <v>24</v>
      </c>
      <c r="B56" s="6">
        <v>64</v>
      </c>
    </row>
    <row r="57" spans="1:4" x14ac:dyDescent="0.2">
      <c r="A57" s="4" t="s">
        <v>4</v>
      </c>
      <c r="B57" s="6">
        <v>493</v>
      </c>
    </row>
    <row r="61" spans="1:4" x14ac:dyDescent="0.2">
      <c r="B61" s="10" t="s">
        <v>16</v>
      </c>
      <c r="C61" s="10" t="s">
        <v>17</v>
      </c>
      <c r="D61" s="9"/>
    </row>
    <row r="62" spans="1:4" x14ac:dyDescent="0.2">
      <c r="B62" s="11">
        <f t="shared" ref="B62:C62" si="2">B43</f>
        <v>254</v>
      </c>
      <c r="C62" s="12">
        <f t="shared" si="2"/>
        <v>0.51521298174442187</v>
      </c>
    </row>
    <row r="63" spans="1:4" x14ac:dyDescent="0.2">
      <c r="B63" s="11">
        <f t="shared" ref="B63:C63" si="3">B42</f>
        <v>239</v>
      </c>
      <c r="C63" s="12">
        <f t="shared" si="3"/>
        <v>0.48478701825557807</v>
      </c>
    </row>
    <row r="64" spans="1:4" x14ac:dyDescent="0.2">
      <c r="C64" s="8"/>
    </row>
    <row r="65" spans="1:3" x14ac:dyDescent="0.2">
      <c r="C65" s="8"/>
    </row>
    <row r="70" spans="1:3" x14ac:dyDescent="0.2">
      <c r="A70" t="s">
        <v>30</v>
      </c>
    </row>
    <row r="71" spans="1:3" x14ac:dyDescent="0.2">
      <c r="A71" s="3" t="s">
        <v>3</v>
      </c>
      <c r="B71" t="s">
        <v>29</v>
      </c>
    </row>
    <row r="72" spans="1:3" x14ac:dyDescent="0.2">
      <c r="A72" s="4" t="s">
        <v>28</v>
      </c>
      <c r="B72" s="6">
        <v>281</v>
      </c>
    </row>
    <row r="73" spans="1:3" x14ac:dyDescent="0.2">
      <c r="A73" s="4" t="s">
        <v>27</v>
      </c>
      <c r="B73" s="6">
        <v>212</v>
      </c>
    </row>
    <row r="74" spans="1:3" x14ac:dyDescent="0.2">
      <c r="A74" s="4" t="s">
        <v>4</v>
      </c>
      <c r="B74" s="6">
        <v>493</v>
      </c>
    </row>
    <row r="81" spans="1:2" x14ac:dyDescent="0.2">
      <c r="A81" s="3" t="s">
        <v>3</v>
      </c>
      <c r="B81" t="s">
        <v>33</v>
      </c>
    </row>
    <row r="82" spans="1:2" x14ac:dyDescent="0.2">
      <c r="A82" s="4" t="s">
        <v>31</v>
      </c>
      <c r="B82" s="1">
        <v>248</v>
      </c>
    </row>
    <row r="83" spans="1:2" x14ac:dyDescent="0.2">
      <c r="A83" s="4" t="s">
        <v>32</v>
      </c>
      <c r="B83" s="1">
        <v>245</v>
      </c>
    </row>
    <row r="84" spans="1:2" x14ac:dyDescent="0.2">
      <c r="A84" s="4" t="s">
        <v>4</v>
      </c>
      <c r="B84" s="6">
        <v>493</v>
      </c>
    </row>
    <row r="90" spans="1:2" x14ac:dyDescent="0.2">
      <c r="A90" s="3" t="s">
        <v>3</v>
      </c>
      <c r="B90" t="s">
        <v>42</v>
      </c>
    </row>
    <row r="91" spans="1:2" x14ac:dyDescent="0.2">
      <c r="A91" s="4" t="s">
        <v>35</v>
      </c>
      <c r="B91" s="6">
        <v>9</v>
      </c>
    </row>
    <row r="92" spans="1:2" x14ac:dyDescent="0.2">
      <c r="A92" s="4" t="s">
        <v>41</v>
      </c>
      <c r="B92" s="6">
        <v>9</v>
      </c>
    </row>
    <row r="93" spans="1:2" x14ac:dyDescent="0.2">
      <c r="A93" s="4" t="s">
        <v>34</v>
      </c>
      <c r="B93" s="6">
        <v>10</v>
      </c>
    </row>
    <row r="94" spans="1:2" x14ac:dyDescent="0.2">
      <c r="A94" s="4" t="s">
        <v>37</v>
      </c>
      <c r="B94" s="6">
        <v>11</v>
      </c>
    </row>
    <row r="95" spans="1:2" x14ac:dyDescent="0.2">
      <c r="A95" s="4" t="s">
        <v>40</v>
      </c>
      <c r="B95" s="6">
        <v>15</v>
      </c>
    </row>
    <row r="96" spans="1:2" x14ac:dyDescent="0.2">
      <c r="A96" s="4" t="s">
        <v>39</v>
      </c>
      <c r="B96" s="6">
        <v>61</v>
      </c>
    </row>
    <row r="97" spans="1:2" x14ac:dyDescent="0.2">
      <c r="A97" s="4" t="s">
        <v>36</v>
      </c>
      <c r="B97" s="6">
        <v>96</v>
      </c>
    </row>
    <row r="98" spans="1:2" x14ac:dyDescent="0.2">
      <c r="A98" s="4" t="s">
        <v>38</v>
      </c>
      <c r="B98" s="6">
        <v>282</v>
      </c>
    </row>
    <row r="99" spans="1:2" x14ac:dyDescent="0.2">
      <c r="A99" s="4" t="s">
        <v>4</v>
      </c>
      <c r="B99" s="6">
        <v>493</v>
      </c>
    </row>
    <row r="100" spans="1:2" x14ac:dyDescent="0.2">
      <c r="A100" s="3" t="s">
        <v>3</v>
      </c>
    </row>
    <row r="101" spans="1:2" x14ac:dyDescent="0.2">
      <c r="A101" s="4" t="s">
        <v>43</v>
      </c>
    </row>
    <row r="102" spans="1:2" x14ac:dyDescent="0.2">
      <c r="A102" s="4" t="s">
        <v>4</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5A72-4FC5-456F-AE65-7F0701D2CC14}">
  <dimension ref="A1:P16"/>
  <sheetViews>
    <sheetView tabSelected="1" zoomScale="114" zoomScaleNormal="115" zoomScalePageLayoutView="46" workbookViewId="0"/>
  </sheetViews>
  <sheetFormatPr baseColWidth="10" defaultColWidth="8.83203125" defaultRowHeight="15" x14ac:dyDescent="0.2"/>
  <sheetData>
    <row r="1" spans="1:16" x14ac:dyDescent="0.2">
      <c r="A1" s="5" t="s">
        <v>9</v>
      </c>
      <c r="B1" s="2"/>
      <c r="C1" s="2"/>
      <c r="D1" s="2"/>
      <c r="E1" s="2"/>
      <c r="F1" s="2"/>
      <c r="G1" s="2"/>
      <c r="H1" s="2"/>
      <c r="I1" s="2"/>
      <c r="J1" s="2"/>
      <c r="K1" s="2"/>
      <c r="L1" s="2"/>
    </row>
    <row r="2" spans="1:16" x14ac:dyDescent="0.2">
      <c r="A2" s="2"/>
      <c r="B2" s="2"/>
      <c r="C2" s="2"/>
      <c r="D2" s="2"/>
      <c r="E2" s="2"/>
      <c r="F2" s="2"/>
      <c r="G2" s="2"/>
      <c r="H2" s="2"/>
      <c r="I2" s="2"/>
      <c r="J2" s="2"/>
      <c r="K2" s="2"/>
      <c r="L2" s="2"/>
    </row>
    <row r="3" spans="1:16" x14ac:dyDescent="0.2">
      <c r="A3" s="2"/>
      <c r="B3" s="2"/>
      <c r="C3" s="2"/>
      <c r="D3" s="2"/>
      <c r="E3" s="2"/>
      <c r="F3" s="2"/>
      <c r="G3" s="2"/>
      <c r="H3" s="2"/>
      <c r="I3" s="2"/>
      <c r="J3" s="2"/>
      <c r="K3" s="2"/>
      <c r="L3" s="2"/>
    </row>
    <row r="4" spans="1:16" x14ac:dyDescent="0.2">
      <c r="A4" s="2"/>
      <c r="B4" s="2"/>
      <c r="C4" s="2"/>
      <c r="D4" s="2"/>
      <c r="E4" s="2"/>
      <c r="F4" s="2"/>
      <c r="G4" s="2"/>
      <c r="H4" s="2"/>
      <c r="I4" s="2"/>
      <c r="J4" s="2"/>
      <c r="K4" s="2"/>
      <c r="L4" s="2"/>
    </row>
    <row r="5" spans="1:16" x14ac:dyDescent="0.2">
      <c r="A5" s="2"/>
      <c r="B5" s="2"/>
      <c r="C5" s="2"/>
      <c r="D5" s="2"/>
      <c r="E5" s="2"/>
      <c r="F5" s="2"/>
      <c r="G5" s="2"/>
      <c r="H5" s="2"/>
      <c r="I5" s="2"/>
      <c r="J5" s="2"/>
      <c r="K5" s="2"/>
      <c r="L5" s="2"/>
    </row>
    <row r="6" spans="1:16" x14ac:dyDescent="0.2">
      <c r="A6" s="2"/>
      <c r="B6" s="2"/>
      <c r="C6" s="2"/>
      <c r="D6" s="2"/>
      <c r="E6" s="2"/>
      <c r="F6" s="2"/>
      <c r="G6" s="2"/>
      <c r="H6" s="2"/>
      <c r="I6" s="2"/>
      <c r="J6" s="2"/>
      <c r="K6" s="2"/>
      <c r="L6" s="2"/>
    </row>
    <row r="7" spans="1:16" x14ac:dyDescent="0.2">
      <c r="A7" s="2"/>
      <c r="B7" s="2"/>
      <c r="C7" s="2"/>
      <c r="D7" s="2"/>
      <c r="E7" s="2"/>
      <c r="F7" s="2"/>
      <c r="G7" s="2"/>
      <c r="H7" s="2"/>
      <c r="I7" s="2"/>
      <c r="J7" s="2"/>
      <c r="K7" s="2"/>
      <c r="L7" s="2"/>
    </row>
    <row r="8" spans="1:16" x14ac:dyDescent="0.2">
      <c r="A8" s="2"/>
      <c r="B8" s="2"/>
      <c r="C8" s="2"/>
      <c r="D8" s="2"/>
      <c r="E8" s="2"/>
      <c r="F8" s="2"/>
      <c r="G8" s="2"/>
      <c r="H8" s="2"/>
      <c r="I8" s="2"/>
      <c r="J8" s="2"/>
      <c r="K8" s="2"/>
      <c r="L8" s="2"/>
      <c r="N8" s="11"/>
      <c r="O8" s="11"/>
      <c r="P8" s="12"/>
    </row>
    <row r="9" spans="1:16" x14ac:dyDescent="0.2">
      <c r="A9" s="2"/>
      <c r="B9" s="2"/>
      <c r="C9" s="2"/>
      <c r="D9" s="2"/>
      <c r="E9" s="2"/>
      <c r="F9" s="2"/>
      <c r="G9" s="2"/>
      <c r="H9" s="2"/>
      <c r="I9" s="2"/>
      <c r="J9" s="2"/>
      <c r="K9" s="2"/>
      <c r="L9" s="2"/>
      <c r="N9" s="11"/>
      <c r="O9" s="11"/>
      <c r="P9" s="12"/>
    </row>
    <row r="10" spans="1:16" x14ac:dyDescent="0.2">
      <c r="A10" s="2"/>
      <c r="B10" s="2"/>
      <c r="C10" s="2"/>
      <c r="D10" s="2"/>
      <c r="E10" s="2"/>
      <c r="F10" s="2"/>
      <c r="G10" s="2"/>
      <c r="H10" s="2"/>
      <c r="I10" s="2"/>
      <c r="J10" s="2"/>
      <c r="K10" s="2"/>
      <c r="L10" s="2"/>
    </row>
    <row r="11" spans="1:16" x14ac:dyDescent="0.2">
      <c r="A11" s="2"/>
      <c r="B11" s="2"/>
      <c r="C11" s="2"/>
      <c r="D11" s="2"/>
      <c r="E11" s="2"/>
      <c r="F11" s="2"/>
      <c r="G11" s="2"/>
      <c r="H11" s="2"/>
      <c r="I11" s="2"/>
      <c r="J11" s="2"/>
      <c r="K11" s="2"/>
      <c r="L11" s="2"/>
    </row>
    <row r="12" spans="1:16" x14ac:dyDescent="0.2">
      <c r="A12" s="2"/>
      <c r="B12" s="2"/>
      <c r="C12" s="2"/>
      <c r="D12" s="2"/>
      <c r="E12" s="2"/>
      <c r="F12" s="2"/>
      <c r="G12" s="2"/>
      <c r="H12" s="2"/>
      <c r="I12" s="2"/>
      <c r="J12" s="2"/>
      <c r="K12" s="2"/>
      <c r="L12" s="2"/>
    </row>
    <row r="13" spans="1:16" x14ac:dyDescent="0.2">
      <c r="A13" s="2"/>
      <c r="B13" s="2"/>
      <c r="C13" s="2"/>
      <c r="D13" s="2"/>
      <c r="E13" s="2"/>
      <c r="F13" s="2"/>
      <c r="G13" s="2"/>
      <c r="H13" s="2"/>
      <c r="I13" s="2"/>
      <c r="J13" s="2"/>
      <c r="K13" s="2"/>
      <c r="L13" s="2"/>
    </row>
    <row r="14" spans="1:16" x14ac:dyDescent="0.2">
      <c r="A14" s="2"/>
      <c r="B14" s="2"/>
      <c r="C14" s="2"/>
      <c r="D14" s="2"/>
      <c r="E14" s="2"/>
      <c r="F14" s="2"/>
      <c r="G14" s="2"/>
      <c r="H14" s="2"/>
      <c r="I14" s="2"/>
      <c r="J14" s="2"/>
      <c r="K14" s="2"/>
      <c r="L14" s="2"/>
    </row>
    <row r="15" spans="1:16" x14ac:dyDescent="0.2">
      <c r="A15" s="2"/>
      <c r="B15" s="2"/>
      <c r="C15" s="2"/>
      <c r="D15" s="2"/>
      <c r="E15" s="2"/>
      <c r="F15" s="2"/>
      <c r="G15" s="2"/>
      <c r="H15" s="2"/>
      <c r="I15" s="2"/>
      <c r="J15" s="2"/>
      <c r="K15" s="2"/>
      <c r="L15" s="2"/>
    </row>
    <row r="16" spans="1:16" x14ac:dyDescent="0.2">
      <c r="A16" s="2"/>
      <c r="B16" s="2"/>
      <c r="C16" s="2"/>
      <c r="D16" s="2"/>
      <c r="E16" s="2"/>
      <c r="F16" s="2"/>
      <c r="G16" s="2"/>
      <c r="H16" s="2"/>
      <c r="I16" s="2"/>
      <c r="J16" s="2"/>
      <c r="K16" s="2"/>
      <c r="L16" s="2"/>
    </row>
  </sheetData>
  <hyperlinks>
    <hyperlink ref="A1" location="'Average Wait time daily trend '!A1" display="'Average Wait time daily trend '!A1" xr:uid="{09C11B2F-05E3-4C7D-B6BD-358782E4DAD8}"/>
  </hyperlink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BE91-4F88-49EA-B55F-5ED0525F9506}">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8A6B9-EAA8-4E04-888B-DA21BC91EFD9}">
  <dimension ref="AA11:AC12"/>
  <sheetViews>
    <sheetView workbookViewId="0">
      <selection activeCell="AA11" sqref="AA11:AC12"/>
    </sheetView>
  </sheetViews>
  <sheetFormatPr baseColWidth="10" defaultColWidth="8.83203125" defaultRowHeight="15" x14ac:dyDescent="0.2"/>
  <sheetData>
    <row r="11" spans="27:29" x14ac:dyDescent="0.2">
      <c r="AC11" s="13"/>
    </row>
    <row r="12" spans="27:29" x14ac:dyDescent="0.2">
      <c r="AA12" s="13"/>
      <c r="AB12" s="13"/>
      <c r="AC12" s="1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D608-46B0-492E-AE60-9D8D326906E0}">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FDCF-0945-4049-8FFC-5D7268E35DCC}">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06685760-8149-4a78-ad91-e03b7236c1a6" xsi:nil="true"/>
  </documentManagement>
</p:properties>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ABCB5D0D0A96A944ACEEF8B117CDC7BC" ma:contentTypeVersion="9" ma:contentTypeDescription="Create a new document." ma:contentTypeScope="" ma:versionID="bca5deea04644a55f740aa24b301d514">
  <xsd:schema xmlns:xsd="http://www.w3.org/2001/XMLSchema" xmlns:xs="http://www.w3.org/2001/XMLSchema" xmlns:p="http://schemas.microsoft.com/office/2006/metadata/properties" xmlns:ns3="06685760-8149-4a78-ad91-e03b7236c1a6" targetNamespace="http://schemas.microsoft.com/office/2006/metadata/properties" ma:root="true" ma:fieldsID="f4b7dbe49a813ac402eba8861f471fae" ns3:_="">
    <xsd:import namespace="06685760-8149-4a78-ad91-e03b7236c1a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685760-8149-4a78-ad91-e03b7236c1a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90E9D64-B6E9-45C2-BBD3-2AF32A5F54E9}">
  <ds:schemaRefs/>
</ds:datastoreItem>
</file>

<file path=customXml/itemProps2.xml><?xml version="1.0" encoding="utf-8"?>
<ds:datastoreItem xmlns:ds="http://schemas.openxmlformats.org/officeDocument/2006/customXml" ds:itemID="{CED15FA3-D4C3-45A7-8767-C6F81A462731}">
  <ds:schemaRefs>
    <ds:schemaRef ds:uri="http://purl.org/dc/dcmitype/"/>
    <ds:schemaRef ds:uri="http://www.w3.org/XML/1998/namespace"/>
    <ds:schemaRef ds:uri="http://purl.org/dc/elements/1.1/"/>
    <ds:schemaRef ds:uri="http://schemas.microsoft.com/office/2006/metadata/properties"/>
    <ds:schemaRef ds:uri="http://schemas.microsoft.com/office/2006/documentManagement/types"/>
    <ds:schemaRef ds:uri="06685760-8149-4a78-ad91-e03b7236c1a6"/>
    <ds:schemaRef ds:uri="http://purl.org/dc/term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C8968A7E-9A0F-4BD7-861E-90DD6BFF246C}">
  <ds:schemaRefs/>
</ds:datastoreItem>
</file>

<file path=customXml/itemProps4.xml><?xml version="1.0" encoding="utf-8"?>
<ds:datastoreItem xmlns:ds="http://schemas.openxmlformats.org/officeDocument/2006/customXml" ds:itemID="{48D06CF0-03ED-453A-B47E-C9FF31A4B6FD}">
  <ds:schemaRefs/>
</ds:datastoreItem>
</file>

<file path=customXml/itemProps5.xml><?xml version="1.0" encoding="utf-8"?>
<ds:datastoreItem xmlns:ds="http://schemas.openxmlformats.org/officeDocument/2006/customXml" ds:itemID="{0033B25A-8F70-481A-9D3B-5BBE0C4148DC}">
  <ds:schemaRefs>
    <ds:schemaRef ds:uri="http://schemas.microsoft.com/sharepoint/v3/contenttype/forms"/>
  </ds:schemaRefs>
</ds:datastoreItem>
</file>

<file path=customXml/itemProps6.xml><?xml version="1.0" encoding="utf-8"?>
<ds:datastoreItem xmlns:ds="http://schemas.openxmlformats.org/officeDocument/2006/customXml" ds:itemID="{F62F22D2-0502-4009-8034-1B60BE2CE7FF}">
  <ds:schemaRefs/>
</ds:datastoreItem>
</file>

<file path=customXml/itemProps7.xml><?xml version="1.0" encoding="utf-8"?>
<ds:datastoreItem xmlns:ds="http://schemas.openxmlformats.org/officeDocument/2006/customXml" ds:itemID="{4D450B8E-96A1-4C3D-90AA-BCF9D459E371}">
  <ds:schemaRefs/>
</ds:datastoreItem>
</file>

<file path=customXml/itemProps8.xml><?xml version="1.0" encoding="utf-8"?>
<ds:datastoreItem xmlns:ds="http://schemas.openxmlformats.org/officeDocument/2006/customXml" ds:itemID="{7DA0D51C-2708-4A2D-90C1-EA29C6581874}">
  <ds:schemaRefs/>
</ds:datastoreItem>
</file>

<file path=customXml/itemProps9.xml><?xml version="1.0" encoding="utf-8"?>
<ds:datastoreItem xmlns:ds="http://schemas.openxmlformats.org/officeDocument/2006/customXml" ds:itemID="{BCA1C488-2221-439C-A6C9-3859774DF251}">
  <ds:schemaRefs/>
</ds:datastoreItem>
</file>

<file path=customXml/itemProps10.xml><?xml version="1.0" encoding="utf-8"?>
<ds:datastoreItem xmlns:ds="http://schemas.openxmlformats.org/officeDocument/2006/customXml" ds:itemID="{6ACA9C79-7E3E-44C3-8F7D-72A1D139C2C7}">
  <ds:schemaRefs/>
</ds:datastoreItem>
</file>

<file path=customXml/itemProps11.xml><?xml version="1.0" encoding="utf-8"?>
<ds:datastoreItem xmlns:ds="http://schemas.openxmlformats.org/officeDocument/2006/customXml" ds:itemID="{BAB53C11-5467-411D-BBA9-FFFE07480845}">
  <ds:schemaRefs/>
</ds:datastoreItem>
</file>

<file path=customXml/itemProps12.xml><?xml version="1.0" encoding="utf-8"?>
<ds:datastoreItem xmlns:ds="http://schemas.openxmlformats.org/officeDocument/2006/customXml" ds:itemID="{F6BB38C2-E647-450A-8179-402502113CF6}">
  <ds:schemaRefs/>
</ds:datastoreItem>
</file>

<file path=customXml/itemProps13.xml><?xml version="1.0" encoding="utf-8"?>
<ds:datastoreItem xmlns:ds="http://schemas.openxmlformats.org/officeDocument/2006/customXml" ds:itemID="{2BEDA904-D4A9-440C-B88D-A280CE0057BA}">
  <ds:schemaRefs/>
</ds:datastoreItem>
</file>

<file path=customXml/itemProps14.xml><?xml version="1.0" encoding="utf-8"?>
<ds:datastoreItem xmlns:ds="http://schemas.openxmlformats.org/officeDocument/2006/customXml" ds:itemID="{DDF4D672-9920-4B7A-81FF-59605DE5C5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685760-8149-4a78-ad91-e03b7236c1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22BEA110-F2A8-4F41-95B4-60862CC901C3}">
  <ds:schemaRefs/>
</ds:datastoreItem>
</file>

<file path=customXml/itemProps16.xml><?xml version="1.0" encoding="utf-8"?>
<ds:datastoreItem xmlns:ds="http://schemas.openxmlformats.org/officeDocument/2006/customXml" ds:itemID="{2B5D6698-FF3E-48B5-B2A1-4E4FD8F7DB6A}">
  <ds:schemaRefs/>
</ds:datastoreItem>
</file>

<file path=customXml/itemProps17.xml><?xml version="1.0" encoding="utf-8"?>
<ds:datastoreItem xmlns:ds="http://schemas.openxmlformats.org/officeDocument/2006/customXml" ds:itemID="{32766B4A-F3E4-402E-972C-7F9EF8E0E9F7}">
  <ds:schemaRefs/>
</ds:datastoreItem>
</file>

<file path=customXml/itemProps18.xml><?xml version="1.0" encoding="utf-8"?>
<ds:datastoreItem xmlns:ds="http://schemas.openxmlformats.org/officeDocument/2006/customXml" ds:itemID="{EC077730-6E3A-4198-967C-42315D8FA10C}">
  <ds:schemaRefs>
    <ds:schemaRef ds:uri="http://schemas.microsoft.com/DataMashup"/>
  </ds:schemaRefs>
</ds:datastoreItem>
</file>

<file path=customXml/itemProps19.xml><?xml version="1.0" encoding="utf-8"?>
<ds:datastoreItem xmlns:ds="http://schemas.openxmlformats.org/officeDocument/2006/customXml" ds:itemID="{FBE0B149-B209-4546-A28B-A693F914D9C8}">
  <ds:schemaRefs/>
</ds:datastoreItem>
</file>

<file path=customXml/itemProps20.xml><?xml version="1.0" encoding="utf-8"?>
<ds:datastoreItem xmlns:ds="http://schemas.openxmlformats.org/officeDocument/2006/customXml" ds:itemID="{3856615E-C3A4-488C-9085-8B59E0EB19E4}">
  <ds:schemaRefs/>
</ds:datastoreItem>
</file>

<file path=customXml/itemProps21.xml><?xml version="1.0" encoding="utf-8"?>
<ds:datastoreItem xmlns:ds="http://schemas.openxmlformats.org/officeDocument/2006/customXml" ds:itemID="{A7FFCFD3-A3B0-45E0-BE3F-B203F0AA616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Average Wait time daily trend </vt:lpstr>
      <vt:lpstr>Daily ER No of Patients</vt:lpstr>
      <vt:lpstr>Satisfication score daily trend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Sanjana Suchit</dc:creator>
  <cp:lastModifiedBy>Jain, Sanjana Suchit</cp:lastModifiedBy>
  <dcterms:created xsi:type="dcterms:W3CDTF">2026-01-27T06:24:56Z</dcterms:created>
  <dcterms:modified xsi:type="dcterms:W3CDTF">2026-01-28T21:22:14Z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0x010100ABCB5D0D0A96A944ACEEF8B117CDC7BC</vt:lpwstr>
  </property>
</Properties>
</file>