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apta\Downloads\"/>
    </mc:Choice>
  </mc:AlternateContent>
  <xr:revisionPtr revIDLastSave="0" documentId="13_ncr:1_{BE074650-B063-4964-8494-19AE2D00E29C}" xr6:coauthVersionLast="47" xr6:coauthVersionMax="47" xr10:uidLastSave="{00000000-0000-0000-0000-000000000000}"/>
  <bookViews>
    <workbookView xWindow="-108" yWindow="-108" windowWidth="23256" windowHeight="12456" activeTab="5" xr2:uid="{B089EA57-6955-B74F-A268-70F7D5766DDB}"/>
  </bookViews>
  <sheets>
    <sheet name="Data" sheetId="1" r:id="rId1"/>
    <sheet name="Finding 1" sheetId="2" r:id="rId2"/>
    <sheet name="Finding 2" sheetId="3" r:id="rId3"/>
    <sheet name="Finding 3" sheetId="4" r:id="rId4"/>
    <sheet name="Finding 4" sheetId="5" r:id="rId5"/>
    <sheet name="Sheet1"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5" r:id="rId7"/>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6" l="1"/>
</calcChain>
</file>

<file path=xl/sharedStrings.xml><?xml version="1.0" encoding="utf-8"?>
<sst xmlns="http://schemas.openxmlformats.org/spreadsheetml/2006/main" count="790" uniqueCount="67">
  <si>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</si>
  <si>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</si>
  <si>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</si>
  <si>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</si>
  <si>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</si>
  <si>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</si>
  <si>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</si>
  <si>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</si>
  <si>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</si>
  <si>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</si>
  <si>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</si>
  <si>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</si>
  <si>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</si>
  <si>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</si>
  <si>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</si>
  <si>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</si>
  <si>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</si>
  <si>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</si>
  <si>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</si>
  <si>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</si>
  <si>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</si>
  <si>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</si>
  <si>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</si>
  <si>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</si>
  <si>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</si>
  <si>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</si>
  <si>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</si>
  <si>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</si>
  <si>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</si>
  <si>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</si>
  <si>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</si>
  <si>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</si>
  <si>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</si>
  <si>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</si>
  <si>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</si>
  <si>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</si>
  <si>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</si>
  <si>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</si>
  <si>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</si>
  <si>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</si>
  <si>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</si>
  <si>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</si>
  <si>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</si>
  <si>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</si>
  <si>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</si>
  <si>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</si>
  <si>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</si>
  <si>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</si>
  <si>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</si>
  <si>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</si>
  <si>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</si>
  <si>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</si>
  <si>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</si>
  <si>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</si>
  <si>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</si>
  <si>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</si>
  <si>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</si>
  <si>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</si>
  <si>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</si>
  <si>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</si>
  <si>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</si>
  <si>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INSIGHTS DASHBOARD</t>
  </si>
  <si>
    <t>SLICERS</t>
  </si>
  <si>
    <t>FIRST GRAPH</t>
  </si>
  <si>
    <t>SECOND GRAPH</t>
  </si>
  <si>
    <t>THIRD GRAPH</t>
  </si>
  <si>
    <t>FOURTH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</si>
</sst>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00"/>
  </numFmts>
  <fonts count="6"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28"/>
      <color theme="1"/>
      <name val="Aptos Narrow"/>
      <family val="2"/>
      <scheme val="minor"/>
    </font>
    <font>
      <b/>
      <sz val="28"/>
      <color theme="1"/>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bgColor indexed="64"/>
      </patternFill>
    </fill>
    <fill>
      <patternFill patternType="solid">
        <fgColor theme="7" tint="0.79998168889431442"/>
        <bgColor indexed="64"/>
      </patternFill>
    </fill>
    <fill>
      <patternFill patternType="solid">
        <fgColor theme="8" tint="0.599963377788628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6">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NumberFormat="1"/>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166" fontId="4" fillId="5" borderId="0" xfId="0" applyNumberFormat="1" applyFont="1" applyFill="1" applyAlignment="1">
      <alignment horizontal="center" vertical="center"/>
    </xf>
    <xf numFmtId="0" fontId="4" fillId="6" borderId="0" xfId="0" applyNumberFormat="1" applyFont="1" applyFill="1" applyAlignment="1">
      <alignment horizontal="center" vertical="center"/>
    </xf>
  </cellXfs>
  <cellStyles count="1">
    <cellStyle name="Normal" xfId="0" builtinId="0"/>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DR</a:t>
            </a:r>
            <a:r>
              <a:rPr lang="en-IN" baseline="0"/>
              <a:t> AND PM FOR PRODUCT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FBDF-4321-A514-C770E72CCAEC}"/>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FBDF-4321-A514-C770E72CCAEC}"/>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6-FBDF-4321-A514-C770E72CCAEC}"/>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7-FBDF-4321-A514-C770E72CCAEC}"/>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8-FBDF-4321-A514-C770E72CCAEC}"/>
            </c:ext>
          </c:extLst>
        </c:ser>
        <c:dLbls>
          <c:showLegendKey val="0"/>
          <c:showVal val="0"/>
          <c:showCatName val="0"/>
          <c:showSerName val="0"/>
          <c:showPercent val="0"/>
          <c:showBubbleSize val="0"/>
        </c:dLbls>
        <c:gapWidth val="150"/>
        <c:axId val="1790616640"/>
        <c:axId val="1790613280"/>
      </c:barChart>
      <c:catAx>
        <c:axId val="179061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FACTORS</a:t>
                </a:r>
              </a:p>
            </c:rich>
          </c:tx>
          <c:layout>
            <c:manualLayout>
              <c:xMode val="edge"/>
              <c:yMode val="edge"/>
              <c:x val="0.3648530183727034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13280"/>
        <c:crosses val="autoZero"/>
        <c:auto val="1"/>
        <c:lblAlgn val="ctr"/>
        <c:lblOffset val="100"/>
        <c:noMultiLvlLbl val="0"/>
      </c:catAx>
      <c:valAx>
        <c:axId val="179061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AND QS BY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C235-41E1-BF1D-8CF9D96D8DF1}"/>
            </c:ext>
          </c:extLst>
        </c:ser>
        <c:dLbls>
          <c:showLegendKey val="0"/>
          <c:showVal val="0"/>
          <c:showCatName val="0"/>
          <c:showSerName val="0"/>
          <c:showPercent val="0"/>
          <c:showBubbleSize val="0"/>
        </c:dLbls>
        <c:gapWidth val="150"/>
        <c:axId val="611950384"/>
        <c:axId val="611929264"/>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C235-41E1-BF1D-8CF9D96D8DF1}"/>
            </c:ext>
          </c:extLst>
        </c:ser>
        <c:dLbls>
          <c:showLegendKey val="0"/>
          <c:showVal val="0"/>
          <c:showCatName val="0"/>
          <c:showSerName val="0"/>
          <c:showPercent val="0"/>
          <c:showBubbleSize val="0"/>
        </c:dLbls>
        <c:marker val="1"/>
        <c:smooth val="0"/>
        <c:axId val="611928784"/>
        <c:axId val="611945584"/>
      </c:lineChart>
      <c:catAx>
        <c:axId val="61195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29264"/>
        <c:crosses val="autoZero"/>
        <c:auto val="1"/>
        <c:lblAlgn val="ctr"/>
        <c:lblOffset val="100"/>
        <c:noMultiLvlLbl val="0"/>
      </c:catAx>
      <c:valAx>
        <c:axId val="61192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0384"/>
        <c:crosses val="autoZero"/>
        <c:crossBetween val="between"/>
      </c:valAx>
      <c:valAx>
        <c:axId val="6119455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28784"/>
        <c:crosses val="max"/>
        <c:crossBetween val="between"/>
      </c:valAx>
      <c:catAx>
        <c:axId val="611928784"/>
        <c:scaling>
          <c:orientation val="minMax"/>
        </c:scaling>
        <c:delete val="1"/>
        <c:axPos val="b"/>
        <c:numFmt formatCode="General" sourceLinked="1"/>
        <c:majorTickMark val="out"/>
        <c:minorTickMark val="none"/>
        <c:tickLblPos val="nextTo"/>
        <c:crossAx val="61194558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NO OF PRODUCTS SOLD FOR PRODUCT CATEGORY BY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300A-419F-9979-148E1C0331E6}"/>
            </c:ext>
          </c:extLst>
        </c:ser>
        <c:ser>
          <c:idx val="1"/>
          <c:order val="1"/>
          <c:tx>
            <c:strRef>
              <c:f>'Finding 3'!$C$5:$C$6</c:f>
              <c:strCache>
                <c:ptCount val="1"/>
                <c:pt idx="0">
                  <c:v>Individual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300A-419F-9979-148E1C0331E6}"/>
            </c:ext>
          </c:extLst>
        </c:ser>
        <c:ser>
          <c:idx val="2"/>
          <c:order val="2"/>
          <c:tx>
            <c:strRef>
              <c:f>'Finding 3'!$D$5:$D$6</c:f>
              <c:strCache>
                <c:ptCount val="1"/>
                <c:pt idx="0">
                  <c:v>Wholesale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300A-419F-9979-148E1C0331E6}"/>
            </c:ext>
          </c:extLst>
        </c:ser>
        <c:dLbls>
          <c:showLegendKey val="0"/>
          <c:showVal val="0"/>
          <c:showCatName val="0"/>
          <c:showSerName val="0"/>
          <c:showPercent val="0"/>
          <c:showBubbleSize val="0"/>
        </c:dLbls>
        <c:gapWidth val="100"/>
        <c:axId val="611949904"/>
        <c:axId val="611923504"/>
      </c:barChart>
      <c:catAx>
        <c:axId val="6119499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PRODUCT CATEGORY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923504"/>
        <c:crosses val="autoZero"/>
        <c:auto val="1"/>
        <c:lblAlgn val="ctr"/>
        <c:lblOffset val="100"/>
        <c:noMultiLvlLbl val="0"/>
      </c:catAx>
      <c:valAx>
        <c:axId val="61192350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VALUES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94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Revenue for Product Category by Customer Segment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A937-4AEF-95A6-6CA4A383BE8F}"/>
            </c:ext>
          </c:extLst>
        </c:ser>
        <c:ser>
          <c:idx val="1"/>
          <c:order val="1"/>
          <c:tx>
            <c:strRef>
              <c:f>'Finding 4'!$C$5:$C$6</c:f>
              <c:strCache>
                <c:ptCount val="1"/>
                <c:pt idx="0">
                  <c:v>Individual</c:v>
                </c:pt>
              </c:strCache>
            </c:strRef>
          </c:tx>
          <c:spPr>
            <a:ln w="28575" cap="rnd">
              <a:solidFill>
                <a:schemeClr val="accent2"/>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A937-4AEF-95A6-6CA4A383BE8F}"/>
            </c:ext>
          </c:extLst>
        </c:ser>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A937-4AEF-95A6-6CA4A383BE8F}"/>
            </c:ext>
          </c:extLst>
        </c:ser>
        <c:dLbls>
          <c:showLegendKey val="0"/>
          <c:showVal val="0"/>
          <c:showCatName val="0"/>
          <c:showSerName val="0"/>
          <c:showPercent val="0"/>
          <c:showBubbleSize val="0"/>
        </c:dLbls>
        <c:smooth val="0"/>
        <c:axId val="611953744"/>
        <c:axId val="611954224"/>
      </c:lineChart>
      <c:catAx>
        <c:axId val="61195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4224"/>
        <c:crosses val="autoZero"/>
        <c:auto val="1"/>
        <c:lblAlgn val="ctr"/>
        <c:lblOffset val="100"/>
        <c:noMultiLvlLbl val="0"/>
      </c:catAx>
      <c:valAx>
        <c:axId val="61195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3.0465157375326742E-2"/>
              <c:y val="0.422939894162675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9"/>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IN" sz="2800"/>
              <a:t>DR</a:t>
            </a:r>
            <a:r>
              <a:rPr lang="en-IN" sz="2800" baseline="0"/>
              <a:t> AND PM FOR PRODUCT CATEGORY</a:t>
            </a:r>
            <a:endParaRPr lang="en-IN"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A5C9-4AE2-BDFB-D8033FA6F390}"/>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A5C9-4AE2-BDFB-D8033FA6F390}"/>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6-A5C9-4AE2-BDFB-D8033FA6F390}"/>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7-A5C9-4AE2-BDFB-D8033FA6F390}"/>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8-A5C9-4AE2-BDFB-D8033FA6F390}"/>
            </c:ext>
          </c:extLst>
        </c:ser>
        <c:dLbls>
          <c:showLegendKey val="0"/>
          <c:showVal val="0"/>
          <c:showCatName val="0"/>
          <c:showSerName val="0"/>
          <c:showPercent val="0"/>
          <c:showBubbleSize val="0"/>
        </c:dLbls>
        <c:gapWidth val="150"/>
        <c:axId val="1790616640"/>
        <c:axId val="1790613280"/>
      </c:barChart>
      <c:catAx>
        <c:axId val="179061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FACTORS</a:t>
                </a:r>
              </a:p>
            </c:rich>
          </c:tx>
          <c:layout>
            <c:manualLayout>
              <c:xMode val="edge"/>
              <c:yMode val="edge"/>
              <c:x val="0.3648530183727034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790613280"/>
        <c:crosses val="autoZero"/>
        <c:auto val="1"/>
        <c:lblAlgn val="ctr"/>
        <c:lblOffset val="100"/>
        <c:noMultiLvlLbl val="0"/>
      </c:catAx>
      <c:valAx>
        <c:axId val="179061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IN" sz="2400"/>
                  <a:t>AVG. PERCENT</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SALES AND QS BY REGIONS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ECD5-4E34-B322-0488A8381E42}"/>
            </c:ext>
          </c:extLst>
        </c:ser>
        <c:dLbls>
          <c:showLegendKey val="0"/>
          <c:showVal val="0"/>
          <c:showCatName val="0"/>
          <c:showSerName val="0"/>
          <c:showPercent val="0"/>
          <c:showBubbleSize val="0"/>
        </c:dLbls>
        <c:gapWidth val="150"/>
        <c:axId val="611950384"/>
        <c:axId val="611929264"/>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ECD5-4E34-B322-0488A8381E42}"/>
            </c:ext>
          </c:extLst>
        </c:ser>
        <c:dLbls>
          <c:showLegendKey val="0"/>
          <c:showVal val="0"/>
          <c:showCatName val="0"/>
          <c:showSerName val="0"/>
          <c:showPercent val="0"/>
          <c:showBubbleSize val="0"/>
        </c:dLbls>
        <c:marker val="1"/>
        <c:smooth val="0"/>
        <c:axId val="611928784"/>
        <c:axId val="611945584"/>
      </c:lineChart>
      <c:catAx>
        <c:axId val="61195038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IN" sz="2000"/>
                  <a:t>REGIONS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11929264"/>
        <c:crosses val="autoZero"/>
        <c:auto val="1"/>
        <c:lblAlgn val="ctr"/>
        <c:lblOffset val="100"/>
        <c:noMultiLvlLbl val="0"/>
      </c:catAx>
      <c:valAx>
        <c:axId val="61192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IN" sz="1800"/>
                  <a:t>VALUES</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11950384"/>
        <c:crosses val="autoZero"/>
        <c:crossBetween val="between"/>
      </c:valAx>
      <c:valAx>
        <c:axId val="6119455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11928784"/>
        <c:crosses val="max"/>
        <c:crossBetween val="between"/>
      </c:valAx>
      <c:catAx>
        <c:axId val="611928784"/>
        <c:scaling>
          <c:orientation val="minMax"/>
        </c:scaling>
        <c:delete val="1"/>
        <c:axPos val="b"/>
        <c:numFmt formatCode="General" sourceLinked="1"/>
        <c:majorTickMark val="out"/>
        <c:minorTickMark val="none"/>
        <c:tickLblPos val="nextTo"/>
        <c:crossAx val="6119455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NO OF PRODUCTS SOLD FOR PRODUCT CATEGORY BY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8BCB-4670-A4E2-D0AFF4E3EF05}"/>
            </c:ext>
          </c:extLst>
        </c:ser>
        <c:ser>
          <c:idx val="1"/>
          <c:order val="1"/>
          <c:tx>
            <c:strRef>
              <c:f>'Finding 3'!$C$5:$C$6</c:f>
              <c:strCache>
                <c:ptCount val="1"/>
                <c:pt idx="0">
                  <c:v>Individual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8BCB-4670-A4E2-D0AFF4E3EF05}"/>
            </c:ext>
          </c:extLst>
        </c:ser>
        <c:ser>
          <c:idx val="2"/>
          <c:order val="2"/>
          <c:tx>
            <c:strRef>
              <c:f>'Finding 3'!$D$5:$D$6</c:f>
              <c:strCache>
                <c:ptCount val="1"/>
                <c:pt idx="0">
                  <c:v>Wholesale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8BCB-4670-A4E2-D0AFF4E3EF05}"/>
            </c:ext>
          </c:extLst>
        </c:ser>
        <c:dLbls>
          <c:showLegendKey val="0"/>
          <c:showVal val="0"/>
          <c:showCatName val="0"/>
          <c:showSerName val="0"/>
          <c:showPercent val="0"/>
          <c:showBubbleSize val="0"/>
        </c:dLbls>
        <c:gapWidth val="100"/>
        <c:axId val="611949904"/>
        <c:axId val="611923504"/>
      </c:barChart>
      <c:catAx>
        <c:axId val="611949904"/>
        <c:scaling>
          <c:orientation val="minMax"/>
        </c:scaling>
        <c:delete val="0"/>
        <c:axPos val="l"/>
        <c:title>
          <c:tx>
            <c:rich>
              <a:bodyPr rot="-540000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IN" sz="1800"/>
                  <a:t>PRODUCT CATEGORY</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923504"/>
        <c:crosses val="autoZero"/>
        <c:auto val="1"/>
        <c:lblAlgn val="ctr"/>
        <c:lblOffset val="100"/>
        <c:noMultiLvlLbl val="0"/>
      </c:catAx>
      <c:valAx>
        <c:axId val="61192350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IN" sz="2400"/>
                  <a:t>VALUES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94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6"/>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IN" sz="2800"/>
              <a:t>Total</a:t>
            </a:r>
            <a:r>
              <a:rPr lang="en-IN" sz="2800" baseline="0"/>
              <a:t> Revenue for Product Category by Customer Segment</a:t>
            </a:r>
            <a:endParaRPr lang="en-IN"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C09A-4B22-9860-0050B3C1759A}"/>
            </c:ext>
          </c:extLst>
        </c:ser>
        <c:ser>
          <c:idx val="1"/>
          <c:order val="1"/>
          <c:tx>
            <c:strRef>
              <c:f>'Finding 4'!$C$5:$C$6</c:f>
              <c:strCache>
                <c:ptCount val="1"/>
                <c:pt idx="0">
                  <c:v>Individual</c:v>
                </c:pt>
              </c:strCache>
            </c:strRef>
          </c:tx>
          <c:spPr>
            <a:ln w="28575" cap="rnd">
              <a:solidFill>
                <a:schemeClr val="accent2"/>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C09A-4B22-9860-0050B3C1759A}"/>
            </c:ext>
          </c:extLst>
        </c:ser>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C09A-4B22-9860-0050B3C1759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611953744"/>
        <c:axId val="611954224"/>
      </c:lineChart>
      <c:catAx>
        <c:axId val="61195374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IN" sz="1800"/>
                  <a:t>product categories</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4224"/>
        <c:crosses val="autoZero"/>
        <c:auto val="1"/>
        <c:lblAlgn val="ctr"/>
        <c:lblOffset val="100"/>
        <c:noMultiLvlLbl val="0"/>
      </c:catAx>
      <c:valAx>
        <c:axId val="61195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IN" sz="2000"/>
                  <a:t>revenue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441799</xdr:colOff>
      <xdr:row>5</xdr:row>
      <xdr:rowOff>2433</xdr:rowOff>
    </xdr:from>
    <xdr:to>
      <xdr:col>12</xdr:col>
      <xdr:colOff>757948</xdr:colOff>
      <xdr:row>19</xdr:row>
      <xdr:rowOff>21888</xdr:rowOff>
    </xdr:to>
    <xdr:graphicFrame macro="">
      <xdr:nvGraphicFramePr>
        <xdr:cNvPr id="2" name="Chart 1">
          <a:extLst>
            <a:ext uri="{FF2B5EF4-FFF2-40B4-BE49-F238E27FC236}">
              <a16:creationId xmlns:a16="http://schemas.microsoft.com/office/drawing/2014/main" id="{F9AB1105-6E61-527F-E758-54C840514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330868</xdr:colOff>
      <xdr:row>1</xdr:row>
      <xdr:rowOff>72189</xdr:rowOff>
    </xdr:from>
    <xdr:to>
      <xdr:col>12</xdr:col>
      <xdr:colOff>561473</xdr:colOff>
      <xdr:row>23</xdr:row>
      <xdr:rowOff>50132</xdr:rowOff>
    </xdr:to>
    <xdr:graphicFrame macro="">
      <xdr:nvGraphicFramePr>
        <xdr:cNvPr id="2" name="Chart 1">
          <a:extLst>
            <a:ext uri="{FF2B5EF4-FFF2-40B4-BE49-F238E27FC236}">
              <a16:creationId xmlns:a16="http://schemas.microsoft.com/office/drawing/2014/main" id="{8BE48B65-A917-6B2C-A995-55C9F848E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229432</xdr:colOff>
      <xdr:row>3</xdr:row>
      <xdr:rowOff>172142</xdr:rowOff>
    </xdr:from>
    <xdr:to>
      <xdr:col>13</xdr:col>
      <xdr:colOff>784860</xdr:colOff>
      <xdr:row>22</xdr:row>
      <xdr:rowOff>91439</xdr:rowOff>
    </xdr:to>
    <xdr:graphicFrame macro="">
      <xdr:nvGraphicFramePr>
        <xdr:cNvPr id="2" name="Chart 1">
          <a:extLst>
            <a:ext uri="{FF2B5EF4-FFF2-40B4-BE49-F238E27FC236}">
              <a16:creationId xmlns:a16="http://schemas.microsoft.com/office/drawing/2014/main" id="{F1058D2B-DE8A-11C1-9D4F-573B9DF96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229440</xdr:colOff>
      <xdr:row>4</xdr:row>
      <xdr:rowOff>112682</xdr:rowOff>
    </xdr:from>
    <xdr:to>
      <xdr:col>12</xdr:col>
      <xdr:colOff>94268</xdr:colOff>
      <xdr:row>22</xdr:row>
      <xdr:rowOff>31421</xdr:rowOff>
    </xdr:to>
    <xdr:graphicFrame macro="">
      <xdr:nvGraphicFramePr>
        <xdr:cNvPr id="2" name="Chart 1">
          <a:extLst>
            <a:ext uri="{FF2B5EF4-FFF2-40B4-BE49-F238E27FC236}">
              <a16:creationId xmlns:a16="http://schemas.microsoft.com/office/drawing/2014/main" id="{C7CF4EC1-E74E-C2C6-F09E-597FC513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xdr:rowOff>
    </xdr:from>
    <xdr:to>
      <xdr:col>20</xdr:col>
      <xdr:colOff>16564</xdr:colOff>
      <xdr:row>25</xdr:row>
      <xdr:rowOff>182217</xdr:rowOff>
    </xdr:to>
    <xdr:graphicFrame macro="">
      <xdr:nvGraphicFramePr>
        <xdr:cNvPr id="2" name="Chart 1">
          <a:extLst>
            <a:ext uri="{FF2B5EF4-FFF2-40B4-BE49-F238E27FC236}">
              <a16:creationId xmlns:a16="http://schemas.microsoft.com/office/drawing/2014/main" id="{148E5434-0FDF-43FA-9331-2DCB8A1AD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xdr:row>
      <xdr:rowOff>0</xdr:rowOff>
    </xdr:from>
    <xdr:to>
      <xdr:col>39</xdr:col>
      <xdr:colOff>596348</xdr:colOff>
      <xdr:row>26</xdr:row>
      <xdr:rowOff>0</xdr:rowOff>
    </xdr:to>
    <xdr:graphicFrame macro="">
      <xdr:nvGraphicFramePr>
        <xdr:cNvPr id="3" name="Chart 2">
          <a:extLst>
            <a:ext uri="{FF2B5EF4-FFF2-40B4-BE49-F238E27FC236}">
              <a16:creationId xmlns:a16="http://schemas.microsoft.com/office/drawing/2014/main" id="{98887145-65FE-4B1F-BB24-4CCC3B8B0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19</xdr:col>
      <xdr:colOff>627528</xdr:colOff>
      <xdr:row>46</xdr:row>
      <xdr:rowOff>164352</xdr:rowOff>
    </xdr:to>
    <xdr:graphicFrame macro="">
      <xdr:nvGraphicFramePr>
        <xdr:cNvPr id="4" name="Chart 3">
          <a:extLst>
            <a:ext uri="{FF2B5EF4-FFF2-40B4-BE49-F238E27FC236}">
              <a16:creationId xmlns:a16="http://schemas.microsoft.com/office/drawing/2014/main" id="{992528F0-9427-4BFD-A0EA-8B5EE6007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609601</xdr:colOff>
      <xdr:row>26</xdr:row>
      <xdr:rowOff>16934</xdr:rowOff>
    </xdr:from>
    <xdr:to>
      <xdr:col>39</xdr:col>
      <xdr:colOff>558800</xdr:colOff>
      <xdr:row>46</xdr:row>
      <xdr:rowOff>162128</xdr:rowOff>
    </xdr:to>
    <xdr:graphicFrame macro="">
      <xdr:nvGraphicFramePr>
        <xdr:cNvPr id="5" name="Chart 4">
          <a:extLst>
            <a:ext uri="{FF2B5EF4-FFF2-40B4-BE49-F238E27FC236}">
              <a16:creationId xmlns:a16="http://schemas.microsoft.com/office/drawing/2014/main" id="{3CD4CF01-370B-4399-B6EA-B6BA84883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39</xdr:col>
      <xdr:colOff>665843</xdr:colOff>
      <xdr:row>2</xdr:row>
      <xdr:rowOff>186509</xdr:rowOff>
    </xdr:from>
    <xdr:to>
      <xdr:col>47</xdr:col>
      <xdr:colOff>36285</xdr:colOff>
      <xdr:row>11</xdr:row>
      <xdr:rowOff>72571</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a16="http://schemas.microsoft.com/office/drawing/2014/main" id="{4CBB1F22-6CE9-C1F9-236A-42F15C5DB8F7}"/>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26845986" y="585652"/>
              <a:ext cx="4740728" cy="1682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593272</xdr:colOff>
      <xdr:row>11</xdr:row>
      <xdr:rowOff>95794</xdr:rowOff>
    </xdr:from>
    <xdr:to>
      <xdr:col>46</xdr:col>
      <xdr:colOff>635000</xdr:colOff>
      <xdr:row>18</xdr:row>
      <xdr:rowOff>72571</xdr:rowOff>
    </xdr:to>
    <mc:AlternateContent xmlns:mc="http://schemas.openxmlformats.org/markup-compatibility/2006">
      <mc:Choice xmlns:a14="http://schemas.microsoft.com/office/drawing/2010/main" Requires="a14">
        <xdr:graphicFrame macro="">
          <xdr:nvGraphicFramePr>
            <xdr:cNvPr id="7" name="Customer_Segment">
              <a:extLst>
                <a:ext uri="{FF2B5EF4-FFF2-40B4-BE49-F238E27FC236}">
                  <a16:creationId xmlns:a16="http://schemas.microsoft.com/office/drawing/2014/main" id="{E5BAC27C-FF9F-7A99-AA15-4C6FFBA6129C}"/>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6773415" y="2291080"/>
              <a:ext cx="4740728" cy="1373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12699</xdr:colOff>
      <xdr:row>18</xdr:row>
      <xdr:rowOff>59509</xdr:rowOff>
    </xdr:from>
    <xdr:to>
      <xdr:col>47</xdr:col>
      <xdr:colOff>36284</xdr:colOff>
      <xdr:row>29</xdr:row>
      <xdr:rowOff>72572</xdr:rowOff>
    </xdr:to>
    <mc:AlternateContent xmlns:mc="http://schemas.openxmlformats.org/markup-compatibility/2006">
      <mc:Choice xmlns:a14="http://schemas.microsoft.com/office/drawing/2010/main" Requires="a14">
        <xdr:graphicFrame macro="">
          <xdr:nvGraphicFramePr>
            <xdr:cNvPr id="8" name="Sales_Channel">
              <a:extLst>
                <a:ext uri="{FF2B5EF4-FFF2-40B4-BE49-F238E27FC236}">
                  <a16:creationId xmlns:a16="http://schemas.microsoft.com/office/drawing/2014/main" id="{D7B1F3F6-1B2D-AC4B-7FF2-7EA009ABAA8B}"/>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26864128" y="3651795"/>
              <a:ext cx="4722585" cy="2208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67128</xdr:colOff>
      <xdr:row>29</xdr:row>
      <xdr:rowOff>108858</xdr:rowOff>
    </xdr:from>
    <xdr:to>
      <xdr:col>47</xdr:col>
      <xdr:colOff>0</xdr:colOff>
      <xdr:row>48</xdr:row>
      <xdr:rowOff>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11383095-9330-B5F3-3602-31F121D8C95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6918557" y="5896429"/>
              <a:ext cx="4631872" cy="368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722312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910303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x v="0"/>
    <s v="Cancelled"/>
    <n v="599.34283060224652"/>
    <n v="21.692585158991719"/>
    <n v="0.1178893680174142"/>
    <n v="0.1171004989077928"/>
    <n v="1.811144682411266"/>
    <x v="0"/>
  </r>
  <r>
    <x v="1"/>
    <x v="1"/>
    <s v="Bank Transfer"/>
    <s v="East"/>
    <x v="0"/>
    <s v="Completed"/>
    <n v="472.34713976576307"/>
    <n v="41.58709354469282"/>
    <n v="0.12803922631841169"/>
    <n v="0.14398189598030309"/>
    <n v="3.8012499540924538"/>
    <x v="1"/>
  </r>
  <r>
    <x v="2"/>
    <x v="2"/>
    <s v="Bank Transfer"/>
    <s v="North"/>
    <x v="0"/>
    <s v="Cancelled"/>
    <n v="629.53770762013846"/>
    <n v="43.145709669464608"/>
    <n v="0.15415256215876391"/>
    <n v="0.27472936051232622"/>
    <n v="5.0104873994363661"/>
    <x v="2"/>
  </r>
  <r>
    <x v="3"/>
    <x v="2"/>
    <s v="Credit Card"/>
    <s v="East"/>
    <x v="1"/>
    <s v="Returned"/>
    <n v="804.60597128160509"/>
    <n v="33.95445461556762"/>
    <n v="0.15269010260174509"/>
    <n v="0.26103702654334648"/>
    <n v="5.0939611875294837"/>
    <x v="3"/>
  </r>
  <r>
    <x v="0"/>
    <x v="1"/>
    <s v="Cash"/>
    <s v="South"/>
    <x v="2"/>
    <s v="Pending"/>
    <n v="453.16932505533282"/>
    <n v="46.774285766679817"/>
    <n v="3.1116531602145451E-2"/>
    <n v="0.19790984060358521"/>
    <n v="4.0998690570415128"/>
    <x v="4"/>
  </r>
  <r>
    <x v="0"/>
    <x v="0"/>
    <s v="Bank Transfer"/>
    <s v="South"/>
    <x v="3"/>
    <s v="Cancelled"/>
    <n v="453.17260861016388"/>
    <n v="58.081017136290768"/>
    <n v="5.3108748004243873E-2"/>
    <n v="0.21173273833087819"/>
    <n v="6.2456998646949966"/>
    <x v="5"/>
  </r>
  <r>
    <x v="0"/>
    <x v="2"/>
    <s v="Cash"/>
    <s v="West"/>
    <x v="0"/>
    <s v="Cancelled"/>
    <n v="815.84256310147828"/>
    <n v="87.723718024210598"/>
    <n v="0.12575176336043301"/>
    <n v="0.32776648957884252"/>
    <n v="2.8647591412348108"/>
    <x v="6"/>
  </r>
  <r>
    <x v="0"/>
    <x v="0"/>
    <s v="PayPal"/>
    <s v="North"/>
    <x v="1"/>
    <s v="Returned"/>
    <n v="653.48694583058182"/>
    <n v="53.491556256636777"/>
    <n v="0.12568929754561051"/>
    <n v="0.140842861116417"/>
    <n v="4.7152410299574132"/>
    <x v="4"/>
  </r>
  <r>
    <x v="0"/>
    <x v="0"/>
    <s v="Bank Transfer"/>
    <s v="South"/>
    <x v="1"/>
    <s v="Cancelled"/>
    <n v="406.10512281300959"/>
    <n v="55.151007814455284"/>
    <n v="0.12575238431530239"/>
    <n v="0.25470973811700381"/>
    <n v="5.2405912634237977"/>
    <x v="3"/>
  </r>
  <r>
    <x v="1"/>
    <x v="2"/>
    <s v="Cash"/>
    <s v="West"/>
    <x v="1"/>
    <s v="Cancelled"/>
    <n v="608.51200871719288"/>
    <n v="48.511081684676647"/>
    <n v="0.29263657453273612"/>
    <n v="0.17978073475661061"/>
    <n v="6.0288776681174978"/>
    <x v="4"/>
  </r>
  <r>
    <x v="3"/>
    <x v="0"/>
    <s v="Cash"/>
    <s v="North"/>
    <x v="3"/>
    <s v="Returned"/>
    <n v="407.31646143750748"/>
    <n v="11.624575694019169"/>
    <n v="0.12854452553465839"/>
    <n v="0.17823187967727799"/>
    <n v="6.4232297561777791"/>
    <x v="3"/>
  </r>
  <r>
    <x v="2"/>
    <x v="2"/>
    <s v="PayPal"/>
    <s v="South"/>
    <x v="0"/>
    <s v="Completed"/>
    <n v="406.85404928594858"/>
    <n v="49.469722491015659"/>
    <n v="0.15677828200902999"/>
    <n v="0.30987768519871911"/>
    <n v="2.750715816324262"/>
    <x v="3"/>
  </r>
  <r>
    <x v="2"/>
    <x v="0"/>
    <s v="Cash"/>
    <s v="South"/>
    <x v="2"/>
    <s v="Returned"/>
    <n v="548.39245431320683"/>
    <n v="51.204604198820533"/>
    <n v="0.1477000881746601"/>
    <n v="0.28254163489880302"/>
    <n v="1.931771658528755"/>
    <x v="7"/>
  </r>
  <r>
    <x v="2"/>
    <x v="2"/>
    <s v="Cash"/>
    <s v="North"/>
    <x v="2"/>
    <s v="Completed"/>
    <n v="117.3439510684404"/>
    <n v="99.264842249705723"/>
    <n v="0.1325695625652899"/>
    <n v="0.28135096360006379"/>
    <n v="7.5553536437970177"/>
    <x v="8"/>
  </r>
  <r>
    <x v="2"/>
    <x v="1"/>
    <s v="PayPal"/>
    <s v="North"/>
    <x v="1"/>
    <s v="Pending"/>
    <n v="155.01643349739351"/>
    <n v="46.152780704377548"/>
    <n v="8.4236537767982719E-2"/>
    <n v="0.33054788071543301"/>
    <n v="5.6646280239591844"/>
    <x v="2"/>
  </r>
  <r>
    <x v="1"/>
    <x v="2"/>
    <s v="Bank Transfer"/>
    <s v="North"/>
    <x v="3"/>
    <s v="Completed"/>
    <n v="387.54249415180539"/>
    <n v="56.030946846672251"/>
    <n v="0.1379484610246634"/>
    <n v="0.20210038416327589"/>
    <n v="3.5030269268868932"/>
    <x v="7"/>
  </r>
  <r>
    <x v="4"/>
    <x v="2"/>
    <s v="Cash"/>
    <s v="South"/>
    <x v="3"/>
    <s v="Completed"/>
    <n v="297.43377593311533"/>
    <n v="49.305764605895128"/>
    <n v="6.135873927312141E-2"/>
    <n v="0.26819529712949641"/>
    <n v="8.1023039510450463"/>
    <x v="5"/>
  </r>
  <r>
    <x v="3"/>
    <x v="2"/>
    <s v="Cash"/>
    <s v="South"/>
    <x v="3"/>
    <s v="Pending"/>
    <n v="562.84946651905477"/>
    <n v="26.626439247609358"/>
    <n v="8.8159069662999565E-2"/>
    <n v="0.1689733243406544"/>
    <n v="5.231349268585717"/>
    <x v="7"/>
  </r>
  <r>
    <x v="0"/>
    <x v="2"/>
    <s v="Cash"/>
    <s v="West"/>
    <x v="2"/>
    <s v="Completed"/>
    <n v="318.39518489575778"/>
    <n v="72.856456290300414"/>
    <n v="7.573182260854483E-2"/>
    <n v="0.23241663524884421"/>
    <n v="7.3585943681276529"/>
    <x v="9"/>
  </r>
  <r>
    <x v="4"/>
    <x v="0"/>
    <s v="Credit Card"/>
    <s v="East"/>
    <x v="1"/>
    <s v="Returned"/>
    <n v="217.5392597329417"/>
    <n v="65.038660653735491"/>
    <n v="0.10409370696931609"/>
    <n v="0.18698569456323161"/>
    <n v="5.1350369628202177"/>
    <x v="9"/>
  </r>
  <r>
    <x v="2"/>
    <x v="1"/>
    <s v="PayPal"/>
    <s v="North"/>
    <x v="0"/>
    <s v="Completed"/>
    <n v="793.12975378431088"/>
    <n v="65.820638940860931"/>
    <n v="0.21573292833367541"/>
    <n v="0.20969959649927181"/>
    <n v="9.1214958497639742"/>
    <x v="2"/>
  </r>
  <r>
    <x v="4"/>
    <x v="2"/>
    <s v="Credit Card"/>
    <s v="South"/>
    <x v="2"/>
    <s v="Pending"/>
    <n v="454.84473990269288"/>
    <n v="31.81225090410522"/>
    <n v="6.6367403704125916E-3"/>
    <n v="0.25951570254369138"/>
    <n v="8.5106816848864089"/>
    <x v="4"/>
  </r>
  <r>
    <x v="3"/>
    <x v="0"/>
    <s v="PayPal"/>
    <s v="South"/>
    <x v="1"/>
    <s v="Returned"/>
    <n v="513.50564093758476"/>
    <n v="78.05588621872198"/>
    <n v="0.13431300951872571"/>
    <n v="0.11817793167665271"/>
    <n v="4.5020717030418531"/>
    <x v="8"/>
  </r>
  <r>
    <x v="0"/>
    <x v="1"/>
    <s v="Bank Transfer"/>
    <s v="North"/>
    <x v="1"/>
    <s v="Pending"/>
    <n v="215.05036275730859"/>
    <n v="21.96297874415438"/>
    <n v="1.936420644051742E-2"/>
    <n v="0.40923872756854612"/>
    <n v="6.9431419019087111"/>
    <x v="2"/>
  </r>
  <r>
    <x v="0"/>
    <x v="1"/>
    <s v="Bank Transfer"/>
    <s v="East"/>
    <x v="0"/>
    <s v="Pending"/>
    <n v="391.12345509496339"/>
    <n v="61.73714187600541"/>
    <n v="7.6403406710528338E-2"/>
    <n v="9.9398261850029812E-2"/>
    <n v="6.2907518991702949"/>
    <x v="3"/>
  </r>
  <r>
    <x v="3"/>
    <x v="1"/>
    <s v="Cash"/>
    <s v="North"/>
    <x v="0"/>
    <s v="Cancelled"/>
    <n v="522.18451794197324"/>
    <n v="93.809112516199576"/>
    <n v="0.15444752984836829"/>
    <n v="7.8581138721226795E-2"/>
    <n v="7.7372631150646978"/>
    <x v="1"/>
  </r>
  <r>
    <x v="3"/>
    <x v="1"/>
    <s v="PayPal"/>
    <s v="East"/>
    <x v="0"/>
    <s v="Cancelled"/>
    <n v="269.80128451553952"/>
    <n v="30.189273497386228"/>
    <n v="0.10321400095477309"/>
    <n v="0.31581108735000679"/>
    <n v="3.070153078839791"/>
    <x v="8"/>
  </r>
  <r>
    <x v="2"/>
    <x v="2"/>
    <s v="Bank Transfer"/>
    <s v="South"/>
    <x v="3"/>
    <s v="Pending"/>
    <n v="575.13960366913443"/>
    <n v="38.674045407944561"/>
    <n v="4.6112761103534697E-2"/>
    <n v="0.27916626939629358"/>
    <n v="6.3721029199968786"/>
    <x v="8"/>
  </r>
  <r>
    <x v="0"/>
    <x v="2"/>
    <s v="PayPal"/>
    <s v="East"/>
    <x v="0"/>
    <s v="Pending"/>
    <n v="379.87226201623901"/>
    <n v="51.993027301752832"/>
    <n v="6.4234814537001583E-2"/>
    <n v="0.26241198170521551"/>
    <n v="7.1168489736991756"/>
    <x v="3"/>
  </r>
  <r>
    <x v="4"/>
    <x v="0"/>
    <s v="Bank Transfer"/>
    <s v="West"/>
    <x v="1"/>
    <s v="Pending"/>
    <n v="441.661250041345"/>
    <n v="39.930486917676014"/>
    <n v="0.13397988744673381"/>
    <n v="0.26283455092642799"/>
    <n v="1.482521027153771"/>
    <x v="3"/>
  </r>
  <r>
    <x v="1"/>
    <x v="0"/>
    <s v="Credit Card"/>
    <s v="South"/>
    <x v="0"/>
    <s v="Cancelled"/>
    <n v="379.65867755412057"/>
    <n v="18.986731378677352"/>
    <n v="6.3481668414143169E-2"/>
    <n v="0.19877532271530851"/>
    <n v="2.6334829746684498"/>
    <x v="6"/>
  </r>
  <r>
    <x v="1"/>
    <x v="0"/>
    <s v="Bank Transfer"/>
    <s v="West"/>
    <x v="1"/>
    <s v="Cancelled"/>
    <n v="870.45563690178756"/>
    <n v="51.371259496120537"/>
    <n v="0.11082292947909871"/>
    <n v="0.1102745628514168"/>
    <n v="1"/>
    <x v="2"/>
  </r>
  <r>
    <x v="3"/>
    <x v="1"/>
    <s v="Credit Card"/>
    <s v="North"/>
    <x v="2"/>
    <s v="Completed"/>
    <n v="497.30055505241319"/>
    <n v="28.753925725477899"/>
    <n v="0.1022785919951907"/>
    <n v="0.20758045581937271"/>
    <n v="4.4611863311108841"/>
    <x v="3"/>
  </r>
  <r>
    <x v="2"/>
    <x v="1"/>
    <s v="Bank Transfer"/>
    <s v="North"/>
    <x v="3"/>
    <s v="Completed"/>
    <n v="288.45781420882003"/>
    <n v="59.471848612703631"/>
    <n v="6.7419982619709148E-2"/>
    <n v="0.13228382884878881"/>
    <n v="6.4350845115919242"/>
    <x v="9"/>
  </r>
  <r>
    <x v="1"/>
    <x v="2"/>
    <s v="Cash"/>
    <s v="North"/>
    <x v="2"/>
    <s v="Pending"/>
    <n v="664.50898242063784"/>
    <n v="31.611515315323938"/>
    <n v="0.2071972044662663"/>
    <n v="0.29751197334177509"/>
    <n v="8.0047141041920558"/>
    <x v="5"/>
  </r>
  <r>
    <x v="0"/>
    <x v="1"/>
    <s v="Credit Card"/>
    <s v="East"/>
    <x v="2"/>
    <s v="Returned"/>
    <n v="255.83127000579549"/>
    <n v="80.99868810035079"/>
    <n v="0.1316959511159006"/>
    <n v="0.18529426184978609"/>
    <n v="5.1481895608395503"/>
    <x v="1"/>
  </r>
  <r>
    <x v="3"/>
    <x v="1"/>
    <s v="Bank Transfer"/>
    <s v="South"/>
    <x v="1"/>
    <s v="Returned"/>
    <n v="541.77271900095104"/>
    <n v="34.334934153275263"/>
    <n v="0"/>
    <n v="0.11745028032074881"/>
    <n v="8.2572310911425841"/>
    <x v="2"/>
  </r>
  <r>
    <x v="4"/>
    <x v="1"/>
    <s v="Cash"/>
    <s v="North"/>
    <x v="2"/>
    <s v="Cancelled"/>
    <n v="108.06597522404491"/>
    <n v="43.558769675886488"/>
    <n v="0.1093227157384714"/>
    <n v="0.16786141583470071"/>
    <n v="2.2397970835702168"/>
    <x v="0"/>
  </r>
  <r>
    <x v="3"/>
    <x v="0"/>
    <s v="Credit Card"/>
    <s v="North"/>
    <x v="1"/>
    <s v="Cancelled"/>
    <n v="234.36279022031391"/>
    <n v="66.27034434739339"/>
    <n v="6.6910676761580606E-2"/>
    <n v="0.24129314542756239"/>
    <n v="1.5932351212896909"/>
    <x v="9"/>
  </r>
  <r>
    <x v="4"/>
    <x v="0"/>
    <s v="Cash"/>
    <s v="South"/>
    <x v="0"/>
    <s v="Cancelled"/>
    <n v="539.37224717382469"/>
    <n v="25.3827136713209"/>
    <n v="0.14262166673981119"/>
    <n v="0.14362754471960251"/>
    <n v="4.8889046022067628"/>
    <x v="4"/>
  </r>
  <r>
    <x v="3"/>
    <x v="2"/>
    <s v="PayPal"/>
    <s v="North"/>
    <x v="0"/>
    <s v="Pending"/>
    <n v="647.69331599908207"/>
    <n v="54.549198692082591"/>
    <n v="6.037396307836497E-2"/>
    <n v="0.11777796044335689"/>
    <n v="5.7681308978786143"/>
    <x v="3"/>
  </r>
  <r>
    <x v="3"/>
    <x v="1"/>
    <s v="PayPal"/>
    <s v="West"/>
    <x v="1"/>
    <s v="Returned"/>
    <n v="534.27365623799415"/>
    <n v="76.142855085648563"/>
    <n v="9.4263177926655062E-2"/>
    <n v="0.22436872114919121"/>
    <n v="4.9346105038118138"/>
    <x v="0"/>
  </r>
  <r>
    <x v="3"/>
    <x v="1"/>
    <s v="Credit Card"/>
    <s v="South"/>
    <x v="0"/>
    <s v="Completed"/>
    <n v="476.8703435223519"/>
    <n v="17.850335308775449"/>
    <n v="0.12524936394902289"/>
    <n v="0.2244966571108723"/>
    <n v="1"/>
    <x v="3"/>
  </r>
  <r>
    <x v="4"/>
    <x v="2"/>
    <s v="Bank Transfer"/>
    <s v="South"/>
    <x v="3"/>
    <s v="Pending"/>
    <n v="439.77926088214218"/>
    <n v="53.692677170646093"/>
    <n v="0.1432877597085061"/>
    <n v="0.149305682462887"/>
    <n v="4.8217599209744231"/>
    <x v="8"/>
  </r>
  <r>
    <x v="4"/>
    <x v="1"/>
    <s v="Credit Card"/>
    <s v="South"/>
    <x v="2"/>
    <s v="Completed"/>
    <n v="204.29560192651451"/>
    <n v="55.197655884968469"/>
    <n v="3.998517964721119E-2"/>
    <n v="0.1528961694381677"/>
    <n v="2.391060998990294"/>
    <x v="9"/>
  </r>
  <r>
    <x v="3"/>
    <x v="1"/>
    <s v="Cash"/>
    <s v="West"/>
    <x v="3"/>
    <s v="Completed"/>
    <n v="356.03115832105829"/>
    <n v="65.636457435546205"/>
    <n v="8.3274938207952592E-2"/>
    <n v="0.22320499373576361"/>
    <n v="6.3393450976600771"/>
    <x v="8"/>
  </r>
  <r>
    <x v="1"/>
    <x v="0"/>
    <s v="Bank Transfer"/>
    <s v="South"/>
    <x v="2"/>
    <s v="Pending"/>
    <n v="407.87224580804252"/>
    <n v="25.260985782438361"/>
    <n v="7.62527344419522E-2"/>
    <n v="5.5191565850267597E-2"/>
    <n v="5.7331964921936969"/>
    <x v="6"/>
  </r>
  <r>
    <x v="2"/>
    <x v="2"/>
    <s v="PayPal"/>
    <s v="West"/>
    <x v="0"/>
    <s v="Completed"/>
    <n v="711.42444524378311"/>
    <n v="23.590867738314468"/>
    <n v="6.7333538371314408E-2"/>
    <n v="5.9253622562344482E-2"/>
    <n v="3.1202404273452902"/>
    <x v="8"/>
  </r>
  <r>
    <x v="2"/>
    <x v="2"/>
    <s v="Bank Transfer"/>
    <s v="South"/>
    <x v="3"/>
    <s v="Returned"/>
    <n v="568.72365791369225"/>
    <n v="60.438831312337953"/>
    <n v="0.18827271201405479"/>
    <n v="0.1281555778747564"/>
    <n v="3.9722661653266131"/>
    <x v="6"/>
  </r>
  <r>
    <x v="2"/>
    <x v="2"/>
    <s v="PayPal"/>
    <s v="East"/>
    <x v="0"/>
    <s v="Completed"/>
    <n v="147.39196892745321"/>
    <n v="55.939693464663719"/>
    <n v="0.12024908554804779"/>
    <n v="0.17865528482881529"/>
    <n v="2.8815729562220969"/>
    <x v="6"/>
  </r>
  <r>
    <x v="4"/>
    <x v="2"/>
    <s v="Bank Transfer"/>
    <s v="North"/>
    <x v="2"/>
    <s v="Returned"/>
    <n v="564.81679387895906"/>
    <n v="55.009857006917528"/>
    <n v="3.6955802283247741E-2"/>
    <n v="0.23109075655980049"/>
    <n v="4.8746418054536562"/>
    <x v="0"/>
  </r>
  <r>
    <x v="4"/>
    <x v="0"/>
    <s v="Bank Transfer"/>
    <s v="East"/>
    <x v="1"/>
    <s v="Returned"/>
    <n v="422.98354391673672"/>
    <n v="56.928964189939506"/>
    <n v="0.14589309735273881"/>
    <n v="0.34753562169495522"/>
    <n v="6.9102846410024767"/>
    <x v="3"/>
  </r>
  <r>
    <x v="1"/>
    <x v="0"/>
    <s v="Bank Transfer"/>
    <s v="North"/>
    <x v="1"/>
    <s v="Returned"/>
    <n v="364.61559993880832"/>
    <n v="36.399505568430193"/>
    <n v="0.20610780985063171"/>
    <n v="0.28576596232020202"/>
    <n v="3.028547907328913"/>
    <x v="4"/>
  </r>
  <r>
    <x v="2"/>
    <x v="1"/>
    <s v="Cash"/>
    <s v="West"/>
    <x v="3"/>
    <s v="Cancelled"/>
    <n v="622.33525776817362"/>
    <n v="54.645073943220069"/>
    <n v="0.15162326302755741"/>
    <n v="0.18400614700365731"/>
    <n v="6.0080930310356884"/>
    <x v="8"/>
  </r>
  <r>
    <x v="2"/>
    <x v="1"/>
    <s v="Cash"/>
    <s v="East"/>
    <x v="0"/>
    <s v="Completed"/>
    <n v="706.19990449919021"/>
    <n v="55.861449465973621"/>
    <n v="2.403150170229933E-2"/>
    <n v="0.19809837920973111"/>
    <n v="3.939484763255118"/>
    <x v="9"/>
  </r>
  <r>
    <x v="3"/>
    <x v="1"/>
    <s v="Credit Card"/>
    <s v="South"/>
    <x v="0"/>
    <s v="Pending"/>
    <n v="686.25602382323973"/>
    <n v="35.712971639472642"/>
    <n v="7.5788296356687435E-2"/>
    <n v="9.9747063536219122E-2"/>
    <n v="3.4142543354753121"/>
    <x v="6"/>
  </r>
  <r>
    <x v="4"/>
    <x v="1"/>
    <s v="Credit Card"/>
    <s v="North"/>
    <x v="3"/>
    <s v="Pending"/>
    <n v="332.15649535547232"/>
    <n v="87.315490222895136"/>
    <n v="0.16334555745933119"/>
    <n v="0.198148686400761"/>
    <n v="4.7859392800908847"/>
    <x v="3"/>
  </r>
  <r>
    <x v="2"/>
    <x v="0"/>
    <s v="PayPal"/>
    <s v="North"/>
    <x v="1"/>
    <s v="Completed"/>
    <n v="438.15752482975711"/>
    <n v="59.476658418235751"/>
    <n v="6.4616526719060957E-2"/>
    <n v="0.1711341361079862"/>
    <n v="2.9295153551612518"/>
    <x v="1"/>
  </r>
  <r>
    <x v="1"/>
    <x v="2"/>
    <s v="Cash"/>
    <s v="East"/>
    <x v="2"/>
    <s v="Cancelled"/>
    <n v="566.25268628071285"/>
    <n v="26.173930055947029"/>
    <n v="0.1221909714073114"/>
    <n v="0.23227185603380901"/>
    <n v="3.8927013893056359"/>
    <x v="2"/>
  </r>
  <r>
    <x v="1"/>
    <x v="0"/>
    <s v="PayPal"/>
    <s v="West"/>
    <x v="3"/>
    <s v="Cancelled"/>
    <n v="695.10902542447184"/>
    <n v="63.131072172676603"/>
    <n v="0.13873170267146681"/>
    <n v="0.1172769056447677"/>
    <n v="2.6042442148223031"/>
    <x v="0"/>
  </r>
  <r>
    <x v="2"/>
    <x v="1"/>
    <s v="Credit Card"/>
    <s v="East"/>
    <x v="2"/>
    <s v="Returned"/>
    <n v="404.16515243094199"/>
    <n v="30.506366595453571"/>
    <n v="5.3653476421095858E-2"/>
    <n v="0.25193465142411731"/>
    <n v="8.929450265832779"/>
    <x v="4"/>
  </r>
  <r>
    <x v="4"/>
    <x v="0"/>
    <s v="PayPal"/>
    <s v="West"/>
    <x v="1"/>
    <s v="Completed"/>
    <n v="462.86820466723663"/>
    <n v="65.741692074849041"/>
    <n v="9.7023732196910004E-2"/>
    <n v="0.35327389130025783"/>
    <n v="5.0705271039434576"/>
    <x v="7"/>
  </r>
  <r>
    <x v="1"/>
    <x v="2"/>
    <s v="Credit Card"/>
    <s v="West"/>
    <x v="0"/>
    <s v="Completed"/>
    <n v="278.73300519879427"/>
    <n v="73.171911580148077"/>
    <n v="0"/>
    <n v="0.18912398515431431"/>
    <n v="3.600548984014829"/>
    <x v="0"/>
  </r>
  <r>
    <x v="3"/>
    <x v="2"/>
    <s v="Cash"/>
    <s v="North"/>
    <x v="1"/>
    <s v="Pending"/>
    <n v="260.75867518386588"/>
    <n v="33.586353632965789"/>
    <n v="4.878061793328551E-2"/>
    <n v="0.24017117220989409"/>
    <n v="5.4279598214684439"/>
    <x v="1"/>
  </r>
  <r>
    <x v="1"/>
    <x v="0"/>
    <s v="Bank Transfer"/>
    <s v="East"/>
    <x v="3"/>
    <s v="Completed"/>
    <n v="662.50516447883956"/>
    <n v="69.267522584886436"/>
    <n v="8.7371592430341982E-2"/>
    <n v="0.26901439917111131"/>
    <n v="4.7753439006183402"/>
    <x v="2"/>
  </r>
  <r>
    <x v="0"/>
    <x v="0"/>
    <s v="Cash"/>
    <s v="East"/>
    <x v="0"/>
    <s v="Cancelled"/>
    <n v="771.24800571416461"/>
    <n v="58.255618538729962"/>
    <n v="3.7610840901757529E-2"/>
    <n v="0.1598779528114164"/>
    <n v="4.5580608009335544"/>
    <x v="1"/>
  </r>
  <r>
    <x v="0"/>
    <x v="0"/>
    <s v="PayPal"/>
    <s v="West"/>
    <x v="3"/>
    <s v="Completed"/>
    <n v="485.59797568393321"/>
    <n v="66.441203199889799"/>
    <n v="0.18162056519658179"/>
    <n v="0.22240924818104171"/>
    <n v="6.22833340008685"/>
    <x v="8"/>
  </r>
  <r>
    <x v="4"/>
    <x v="1"/>
    <s v="PayPal"/>
    <s v="East"/>
    <x v="3"/>
    <s v="Pending"/>
    <n v="700.7065795784049"/>
    <n v="87.93585965307895"/>
    <n v="2.849293110196836E-2"/>
    <n v="0.2012592400781795"/>
    <n v="6.5150154200946098"/>
    <x v="6"/>
  </r>
  <r>
    <x v="2"/>
    <x v="0"/>
    <s v="Cash"/>
    <s v="South"/>
    <x v="1"/>
    <s v="Returned"/>
    <n v="572.32720500952678"/>
    <n v="45.092237679942592"/>
    <n v="7.7997775665150815E-2"/>
    <n v="0.20976760985488321"/>
    <n v="3.9389977047789451"/>
    <x v="4"/>
  </r>
  <r>
    <x v="4"/>
    <x v="0"/>
    <s v="Cash"/>
    <s v="South"/>
    <x v="3"/>
    <s v="Pending"/>
    <n v="370.97604907897522"/>
    <n v="34.925276712850213"/>
    <n v="0.10653702886430461"/>
    <n v="0.1226990216144534"/>
    <n v="3.8483635187106402"/>
    <x v="5"/>
  </r>
  <r>
    <x v="4"/>
    <x v="0"/>
    <s v="Credit Card"/>
    <s v="East"/>
    <x v="1"/>
    <s v="Pending"/>
    <n v="572.27912110168279"/>
    <n v="32.209711407489543"/>
    <n v="0.17206366445330579"/>
    <n v="0.2024510174258943"/>
    <n v="4.4498966056967122"/>
    <x v="6"/>
  </r>
  <r>
    <x v="4"/>
    <x v="2"/>
    <s v="PayPal"/>
    <s v="East"/>
    <x v="0"/>
    <s v="Returned"/>
    <n v="807.60731329319378"/>
    <n v="33.683794300691233"/>
    <n v="2.8206892441028031E-2"/>
    <n v="0.24979982912454499"/>
    <n v="1"/>
    <x v="5"/>
  </r>
  <r>
    <x v="4"/>
    <x v="2"/>
    <s v="PayPal"/>
    <s v="West"/>
    <x v="1"/>
    <s v="Pending"/>
    <n v="492.83479217800971"/>
    <n v="48.457965811717919"/>
    <n v="0.158158187607748"/>
    <n v="0.34511436077950419"/>
    <n v="1.969617875602895"/>
    <x v="2"/>
  </r>
  <r>
    <x v="3"/>
    <x v="1"/>
    <s v="Cash"/>
    <s v="South"/>
    <x v="0"/>
    <s v="Pending"/>
    <n v="812.92873116280123"/>
    <n v="56.823039496332868"/>
    <n v="0.10051165305097939"/>
    <n v="0.29592708260852069"/>
    <n v="7.7337485348890489"/>
    <x v="3"/>
  </r>
  <r>
    <x v="3"/>
    <x v="1"/>
    <s v="Bank Transfer"/>
    <s v="South"/>
    <x v="1"/>
    <s v="Completed"/>
    <n v="0"/>
    <n v="55.533815986600381"/>
    <n v="5.0924567447602459E-2"/>
    <n v="0.41531824575115572"/>
    <n v="8.2899354270025682"/>
    <x v="7"/>
  </r>
  <r>
    <x v="1"/>
    <x v="2"/>
    <s v="PayPal"/>
    <s v="North"/>
    <x v="2"/>
    <s v="Completed"/>
    <n v="664.38050087504473"/>
    <n v="66.543664980720479"/>
    <n v="0.1231051737131635"/>
    <n v="0.1232652437111951"/>
    <n v="4.5019279208872431"/>
    <x v="9"/>
  </r>
  <r>
    <x v="0"/>
    <x v="2"/>
    <s v="Bank Transfer"/>
    <s v="West"/>
    <x v="2"/>
    <s v="Returned"/>
    <n v="517.40941364763421"/>
    <n v="50.260037837558137"/>
    <n v="0.1099529847786735"/>
    <n v="0.28723206367206783"/>
    <n v="6.1531139261115326"/>
    <x v="6"/>
  </r>
  <r>
    <x v="4"/>
    <x v="2"/>
    <s v="Cash"/>
    <s v="North"/>
    <x v="3"/>
    <s v="Completed"/>
    <n v="440.19852990682648"/>
    <n v="79.070681543146335"/>
    <n v="6.9989156142060277E-2"/>
    <n v="0.21833420057383521"/>
    <n v="5.622500309087072"/>
    <x v="4"/>
  </r>
  <r>
    <x v="1"/>
    <x v="0"/>
    <s v="Cash"/>
    <s v="South"/>
    <x v="1"/>
    <s v="Completed"/>
    <n v="518.35215530710047"/>
    <n v="44.706863335240882"/>
    <n v="0.10349010424950091"/>
    <n v="0.41898029332176723"/>
    <n v="11.157761616910481"/>
    <x v="1"/>
  </r>
  <r>
    <x v="0"/>
    <x v="0"/>
    <s v="Credit Card"/>
    <s v="West"/>
    <x v="1"/>
    <s v="Pending"/>
    <n v="102.4862170798214"/>
    <n v="104.4033833317924"/>
    <n v="8.0734320156911996E-2"/>
    <n v="0.1191701714644849"/>
    <n v="7.2391498228691544"/>
    <x v="4"/>
  </r>
  <r>
    <x v="2"/>
    <x v="2"/>
    <s v="PayPal"/>
    <s v="East"/>
    <x v="0"/>
    <s v="Cancelled"/>
    <n v="456.06562243249761"/>
    <n v="62.513346955300122"/>
    <n v="0.1056758672625624"/>
    <n v="0.11602781578192239"/>
    <n v="4.7441648170384667"/>
    <x v="2"/>
  </r>
  <r>
    <x v="3"/>
    <x v="0"/>
    <s v="Bank Transfer"/>
    <s v="West"/>
    <x v="3"/>
    <s v="Completed"/>
    <n v="571.42251430234933"/>
    <n v="32.856848871674337"/>
    <n v="0.13310653372605241"/>
    <n v="0.1400607354555978"/>
    <n v="3.088919118799148"/>
    <x v="5"/>
  </r>
  <r>
    <x v="0"/>
    <x v="0"/>
    <s v="Credit Card"/>
    <s v="East"/>
    <x v="1"/>
    <s v="Cancelled"/>
    <n v="795.57880894830328"/>
    <n v="28.582150038777751"/>
    <n v="0.1793008408072676"/>
    <n v="0"/>
    <n v="1.787107359484855"/>
    <x v="1"/>
  </r>
  <r>
    <x v="2"/>
    <x v="1"/>
    <s v="PayPal"/>
    <s v="East"/>
    <x v="3"/>
    <s v="Completed"/>
    <n v="396.34595634527051"/>
    <n v="59.649448304863697"/>
    <n v="3.8109225058657548E-2"/>
    <n v="0.14742449783192391"/>
    <n v="5.4069272717344461"/>
    <x v="9"/>
  </r>
  <r>
    <x v="0"/>
    <x v="2"/>
    <s v="Credit Card"/>
    <s v="West"/>
    <x v="2"/>
    <s v="Completed"/>
    <n v="338.30127942136238"/>
    <n v="45.530744293482982"/>
    <n v="0.20665166873281329"/>
    <n v="0.1240867338446302"/>
    <n v="3.4872985094313931"/>
    <x v="9"/>
  </r>
  <r>
    <x v="3"/>
    <x v="2"/>
    <s v="Cash"/>
    <s v="East"/>
    <x v="1"/>
    <s v="Returned"/>
    <n v="399.64859128309268"/>
    <n v="64.280009881841835"/>
    <n v="2.395610023874908E-3"/>
    <n v="0.21503937864762079"/>
    <n v="2.1554925808046521"/>
    <x v="6"/>
  </r>
  <r>
    <x v="3"/>
    <x v="0"/>
    <s v="PayPal"/>
    <s v="North"/>
    <x v="1"/>
    <s v="Returned"/>
    <n v="683.08042354041481"/>
    <n v="59.464752491470897"/>
    <n v="9.2410745248220835E-2"/>
    <n v="0.23417559757771589"/>
    <n v="3.7068542315149471"/>
    <x v="2"/>
  </r>
  <r>
    <x v="1"/>
    <x v="2"/>
    <s v="Credit Card"/>
    <s v="South"/>
    <x v="3"/>
    <s v="Returned"/>
    <n v="565.75022193193695"/>
    <n v="48.543421746862542"/>
    <n v="0.1294158603242288"/>
    <n v="0.38761708392158872"/>
    <n v="2.8369039927712101"/>
    <x v="3"/>
  </r>
  <r>
    <x v="4"/>
    <x v="1"/>
    <s v="Credit Card"/>
    <s v="East"/>
    <x v="1"/>
    <s v="Cancelled"/>
    <n v="394.04795924659231"/>
    <n v="33.0641256386319"/>
    <n v="0.11404959338675159"/>
    <n v="0.29504238381860498"/>
    <n v="8.3742832701451295"/>
    <x v="2"/>
  </r>
  <r>
    <x v="0"/>
    <x v="1"/>
    <s v="Bank Transfer"/>
    <s v="North"/>
    <x v="3"/>
    <s v="Pending"/>
    <n v="602.65348662267127"/>
    <n v="19.703055506282709"/>
    <n v="6.8865024008970321E-2"/>
    <n v="0.14230963443375971"/>
    <n v="6.763279513898901"/>
    <x v="5"/>
  </r>
  <r>
    <x v="0"/>
    <x v="1"/>
    <s v="Credit Card"/>
    <s v="East"/>
    <x v="1"/>
    <s v="Completed"/>
    <n v="519.41550986960806"/>
    <n v="41.069700958659581"/>
    <n v="8.9593887482136245E-2"/>
    <n v="0.11015853286516419"/>
    <n v="4.9840547173667664"/>
    <x v="4"/>
  </r>
  <r>
    <x v="2"/>
    <x v="2"/>
    <s v="PayPal"/>
    <s v="South"/>
    <x v="0"/>
    <s v="Completed"/>
    <n v="693.72899810657782"/>
    <n v="67.127975886469443"/>
    <n v="7.5349953267058359E-2"/>
    <n v="0.24919191715065059"/>
    <n v="7.9598882777800517"/>
    <x v="9"/>
  </r>
  <r>
    <x v="3"/>
    <x v="2"/>
    <s v="PayPal"/>
    <s v="North"/>
    <x v="3"/>
    <s v="Completed"/>
    <n v="359.58938122452952"/>
    <n v="54.281874882604079"/>
    <n v="7.0531762152789432E-2"/>
    <n v="6.7976679297935799E-2"/>
    <n v="5.1547366152952367"/>
    <x v="4"/>
  </r>
  <r>
    <x v="0"/>
    <x v="2"/>
    <s v="Bank Transfer"/>
    <s v="South"/>
    <x v="1"/>
    <s v="Cancelled"/>
    <n v="434.46757068044627"/>
    <n v="25.085224425760241"/>
    <n v="0.1424801048510512"/>
    <n v="0.38314587658543542"/>
    <n v="3.277431597343472"/>
    <x v="4"/>
  </r>
  <r>
    <x v="3"/>
    <x v="2"/>
    <s v="PayPal"/>
    <s v="South"/>
    <x v="2"/>
    <s v="Returned"/>
    <n v="421.57836937356848"/>
    <n v="53.46361851702364"/>
    <n v="0.1178507742982524"/>
    <n v="0.31794401207212869"/>
    <n v="8.046248154539315"/>
    <x v="4"/>
  </r>
  <r>
    <x v="0"/>
    <x v="2"/>
    <s v="Cash"/>
    <s v="North"/>
    <x v="1"/>
    <s v="Pending"/>
    <n v="207.29701037357631"/>
    <n v="57.706347594576727"/>
    <n v="6.5354520236967292E-2"/>
    <n v="0.15308243478952949"/>
    <n v="6.0778200873693171"/>
    <x v="9"/>
  </r>
  <r>
    <x v="1"/>
    <x v="1"/>
    <s v="PayPal"/>
    <s v="North"/>
    <x v="2"/>
    <s v="Cancelled"/>
    <n v="559.22405541291516"/>
    <n v="32.322851275977342"/>
    <n v="0.14497999377166251"/>
    <n v="2.868654709091226E-2"/>
    <n v="2.9255076913470872"/>
    <x v="0"/>
  </r>
  <r>
    <x v="4"/>
    <x v="0"/>
    <s v="PayPal"/>
    <s v="North"/>
    <x v="2"/>
    <s v="Returned"/>
    <n v="552.21105443597787"/>
    <n v="53.074502118910559"/>
    <n v="0.1153649760438305"/>
    <n v="0.33538723741654131"/>
    <n v="4.6193226438327839"/>
    <x v="8"/>
  </r>
  <r>
    <x v="0"/>
    <x v="1"/>
    <s v="Credit Card"/>
    <s v="West"/>
    <x v="0"/>
    <s v="Cancelled"/>
    <n v="501.02269132849221"/>
    <n v="51.164174368920001"/>
    <n v="0.14064310594194801"/>
    <n v="0.1885460154747382"/>
    <n v="3.2487634932304861"/>
    <x v="5"/>
  </r>
  <r>
    <x v="3"/>
    <x v="2"/>
    <s v="Credit Card"/>
    <s v="North"/>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9" format="10" series="1">
      <pivotArea type="data" outline="0" fieldPosition="0">
        <references count="2">
          <reference field="4294967294" count="1" selected="0">
            <x v="0"/>
          </reference>
          <reference field="0" count="1" selected="0">
            <x v="0"/>
          </reference>
        </references>
      </pivotArea>
    </chartFormat>
    <chartFormat chart="9" format="11" series="1">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2">
          <reference field="4294967294" count="1" selected="0">
            <x v="0"/>
          </reference>
          <reference field="0" count="1" selected="0">
            <x v="2"/>
          </reference>
        </references>
      </pivotArea>
    </chartFormat>
    <chartFormat chart="9" format="13" series="1">
      <pivotArea type="data" outline="0" fieldPosition="0">
        <references count="2">
          <reference field="4294967294" count="1" selected="0">
            <x v="0"/>
          </reference>
          <reference field="0" count="1" selected="0">
            <x v="3"/>
          </reference>
        </references>
      </pivotArea>
    </chartFormat>
    <chartFormat chart="9" format="14" series="1">
      <pivotArea type="data" outline="0" fieldPosition="0">
        <references count="2">
          <reference field="4294967294" count="1" selected="0">
            <x v="0"/>
          </reference>
          <reference field="0" count="1" selected="0">
            <x v="4"/>
          </reference>
        </references>
      </pivotArea>
    </chartFormat>
    <chartFormat chart="9"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C24F813-108C-4D34-94A4-876F5E1620FA}" sourceName="Payment_Method">
  <pivotTables>
    <pivotTable tabId="2" name="PivotTable1"/>
  </pivotTables>
  <data>
    <tabular pivotCacheId="372231299">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90B929C-CE3C-4903-98FC-09B901329272}" sourceName="Customer_Segment">
  <pivotTables>
    <pivotTable tabId="3" name="PivotTable2"/>
  </pivotTables>
  <data>
    <tabular pivotCacheId="37223129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CA04D0BB-07CC-405B-9B01-A3D7121B6B2E}" sourceName="Sales_Channel">
  <pivotTables>
    <pivotTable tabId="4" name="PivotTable3"/>
  </pivotTables>
  <data>
    <tabular pivotCacheId="910303039">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DD6E81E-7869-48AE-8B72-E33C9D755A3E}" sourceName="City">
  <pivotTables>
    <pivotTable tabId="5" name="PivotTable4"/>
  </pivotTables>
  <data>
    <tabular pivotCacheId="910303039">
      <items count="10">
        <i x="9" s="1"/>
        <i x="5" s="1"/>
        <i x="8" s="1"/>
        <i x="1" s="1"/>
        <i x="6" s="1"/>
        <i x="3" s="1"/>
        <i x="4"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28E622D0-2E7A-4809-B1DE-6A6802A9ACA0}" cache="Slicer_Payment_Method" caption="Payment_Method" style="SlicerStyleLight6" rowHeight="273050"/>
  <slicer name="Customer_Segment" xr10:uid="{CD85BD48-069E-4A93-84A6-A9066A479720}" cache="Slicer_Customer_Segment" caption="Customer_Segment" style="SlicerStyleOther2" rowHeight="273050"/>
  <slicer name="Sales_Channel" xr10:uid="{8E9A5B7D-41D1-4A2D-839B-D05BF42B4854}" cache="Slicer_Sales_Channel" caption="Sales_Channel" style="SlicerStyleLight2" rowHeight="273050"/>
  <slicer name="City" xr10:uid="{8F8E7A3A-A5F6-48D3-A9EB-59AD3DDBF167}" cache="Slicer_City" caption="City" style="SlicerStyleLight4"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1.19921875" defaultRowHeight="15.6" x14ac:dyDescent="0.3"/>
  <cols>
    <col min="1" max="1" width="15.69921875" bestFit="1" customWidth="1"/>
    <col min="2" max="2" width="16.796875" bestFit="1" customWidth="1"/>
    <col min="3" max="3" width="14.69921875" bestFit="1" customWidth="1"/>
    <col min="4" max="4" width="6.5" bestFit="1" customWidth="1"/>
    <col min="5" max="5" width="12.5" bestFit="1" customWidth="1"/>
    <col min="6" max="7" width="11.296875" bestFit="1" customWidth="1"/>
    <col min="8" max="8" width="12" bestFit="1" customWidth="1"/>
    <col min="9" max="9" width="12.296875" bestFit="1" customWidth="1"/>
    <col min="10" max="10" width="11.296875" bestFit="1" customWidth="1"/>
    <col min="11" max="11" width="12" bestFit="1" customWidth="1"/>
    <col min="12" max="12" width="11.19921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3">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3">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3">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3">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3">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3">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3">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3">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3">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3">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3">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3">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3">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3">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3">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3">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3">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3">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3">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3">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3">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3">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3">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3">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3">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3">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3">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3">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3">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3">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3">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3">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3">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3">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3">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3">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3">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3">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3">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3">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3">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3">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3">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3">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3">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3">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3">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3">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3">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3">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3">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3">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3">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3">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3">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3">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3">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3">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3">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3">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3">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3">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3">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3">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3">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3">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3">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3">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3">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3">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3">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3">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3">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3">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3">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3">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3">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3">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3">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3">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3">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3">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3">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3">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3">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3">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3">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3">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3">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3">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3">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3">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3">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3">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3">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3">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3">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3">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3">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zoomScale="94" zoomScaleNormal="145" workbookViewId="0">
      <selection activeCell="G19" sqref="G19"/>
    </sheetView>
  </sheetViews>
  <sheetFormatPr defaultColWidth="11.19921875" defaultRowHeight="15.6" x14ac:dyDescent="0.3"/>
  <cols>
    <col min="1" max="1" width="12.69921875" bestFit="1" customWidth="1"/>
    <col min="2" max="2" width="15.5" bestFit="1" customWidth="1"/>
    <col min="3" max="3" width="8.09765625" bestFit="1" customWidth="1"/>
    <col min="4" max="4" width="10.3984375" bestFit="1" customWidth="1"/>
    <col min="5" max="5" width="14.5" bestFit="1" customWidth="1"/>
    <col min="6" max="6" width="16.296875" bestFit="1" customWidth="1"/>
    <col min="7" max="7" width="10.5" bestFit="1" customWidth="1"/>
  </cols>
  <sheetData>
    <row r="1" spans="1:9" ht="21" x14ac:dyDescent="0.4">
      <c r="A1" s="4" t="s">
        <v>46</v>
      </c>
    </row>
    <row r="2" spans="1:9" x14ac:dyDescent="0.3">
      <c r="A2" s="10" t="s">
        <v>47</v>
      </c>
      <c r="B2" s="10"/>
      <c r="C2" s="10"/>
      <c r="D2" s="10"/>
      <c r="E2" s="10"/>
      <c r="F2" s="10"/>
      <c r="G2" s="10"/>
      <c r="H2" s="10"/>
      <c r="I2" s="10"/>
    </row>
    <row r="5" spans="1:9" x14ac:dyDescent="0.3">
      <c r="B5" s="7" t="s">
        <v>48</v>
      </c>
    </row>
    <row r="6" spans="1:9" x14ac:dyDescent="0.3">
      <c r="A6" s="7" t="s">
        <v>49</v>
      </c>
      <c r="B6" t="s">
        <v>44</v>
      </c>
      <c r="C6" t="s">
        <v>19</v>
      </c>
      <c r="D6" t="s">
        <v>12</v>
      </c>
      <c r="E6" t="s">
        <v>25</v>
      </c>
      <c r="F6" t="s">
        <v>29</v>
      </c>
      <c r="G6" t="s">
        <v>50</v>
      </c>
    </row>
    <row r="7" spans="1:9" x14ac:dyDescent="0.3">
      <c r="A7" s="5" t="s">
        <v>59</v>
      </c>
      <c r="B7" s="6">
        <v>9.8868350761340429E-2</v>
      </c>
      <c r="C7" s="6">
        <v>0.12948575044347371</v>
      </c>
      <c r="D7" s="6">
        <v>0.10225209806148733</v>
      </c>
      <c r="E7" s="6">
        <v>0.10376924367313188</v>
      </c>
      <c r="F7" s="6">
        <v>9.2065258798867913E-2</v>
      </c>
      <c r="G7" s="6">
        <v>0.10387801761838585</v>
      </c>
    </row>
    <row r="8" spans="1:9" x14ac:dyDescent="0.3">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76" workbookViewId="0">
      <selection activeCell="K26" sqref="K26"/>
    </sheetView>
  </sheetViews>
  <sheetFormatPr defaultColWidth="11.19921875" defaultRowHeight="15.6" x14ac:dyDescent="0.3"/>
  <cols>
    <col min="1" max="1" width="19.19921875" bestFit="1" customWidth="1"/>
    <col min="2" max="2" width="21.19921875" bestFit="1" customWidth="1"/>
    <col min="3" max="3" width="21.8984375" bestFit="1" customWidth="1"/>
  </cols>
  <sheetData>
    <row r="1" spans="1:9" ht="21" x14ac:dyDescent="0.4">
      <c r="A1" s="4" t="s">
        <v>46</v>
      </c>
    </row>
    <row r="2" spans="1:9" x14ac:dyDescent="0.3">
      <c r="A2" s="10" t="s">
        <v>51</v>
      </c>
      <c r="B2" s="10"/>
      <c r="C2" s="10"/>
      <c r="D2" s="10"/>
      <c r="E2" s="10"/>
      <c r="F2" s="10"/>
      <c r="G2" s="10"/>
      <c r="H2" s="10"/>
      <c r="I2" s="10"/>
    </row>
    <row r="5" spans="1:9" x14ac:dyDescent="0.3">
      <c r="A5" s="7" t="s">
        <v>52</v>
      </c>
      <c r="B5" t="s">
        <v>53</v>
      </c>
      <c r="C5" t="s">
        <v>54</v>
      </c>
    </row>
    <row r="6" spans="1:9" x14ac:dyDescent="0.3">
      <c r="A6" s="8" t="s">
        <v>22</v>
      </c>
      <c r="B6" s="2">
        <v>500.58967525041447</v>
      </c>
      <c r="C6" s="2">
        <v>50.496523114105202</v>
      </c>
    </row>
    <row r="7" spans="1:9" x14ac:dyDescent="0.3">
      <c r="A7" s="9" t="s">
        <v>44</v>
      </c>
      <c r="B7" s="2">
        <v>519.19396281159209</v>
      </c>
      <c r="C7" s="2">
        <v>51.476852640594437</v>
      </c>
    </row>
    <row r="8" spans="1:9" x14ac:dyDescent="0.3">
      <c r="A8" s="9" t="s">
        <v>19</v>
      </c>
      <c r="B8" s="2">
        <v>567.03499684177189</v>
      </c>
      <c r="C8" s="2">
        <v>45.676182061842098</v>
      </c>
    </row>
    <row r="9" spans="1:9" x14ac:dyDescent="0.3">
      <c r="A9" s="9" t="s">
        <v>12</v>
      </c>
      <c r="B9" s="2">
        <v>518.84488527484564</v>
      </c>
      <c r="C9" s="2">
        <v>53.772721135712722</v>
      </c>
    </row>
    <row r="10" spans="1:9" x14ac:dyDescent="0.3">
      <c r="A10" s="9" t="s">
        <v>25</v>
      </c>
      <c r="B10" s="2">
        <v>422.0337209270707</v>
      </c>
      <c r="C10" s="2">
        <v>52.89406095725095</v>
      </c>
    </row>
    <row r="11" spans="1:9" x14ac:dyDescent="0.3">
      <c r="A11" s="9" t="s">
        <v>29</v>
      </c>
      <c r="B11" s="2">
        <v>491.35194902674579</v>
      </c>
      <c r="C11" s="2">
        <v>42.807912664931898</v>
      </c>
    </row>
    <row r="12" spans="1:9" x14ac:dyDescent="0.3">
      <c r="A12" s="8" t="s">
        <v>27</v>
      </c>
      <c r="B12" s="2">
        <v>441.49035055581248</v>
      </c>
      <c r="C12" s="2">
        <v>51.607411492326889</v>
      </c>
    </row>
    <row r="13" spans="1:9" x14ac:dyDescent="0.3">
      <c r="A13" s="9" t="s">
        <v>44</v>
      </c>
      <c r="B13" s="2">
        <v>399.48976976025614</v>
      </c>
      <c r="C13" s="2">
        <v>63.605860113551216</v>
      </c>
    </row>
    <row r="14" spans="1:9" x14ac:dyDescent="0.3">
      <c r="A14" s="9" t="s">
        <v>19</v>
      </c>
      <c r="B14" s="2">
        <v>528.05432655984237</v>
      </c>
      <c r="C14" s="2">
        <v>44.58169679742484</v>
      </c>
    </row>
    <row r="15" spans="1:9" x14ac:dyDescent="0.3">
      <c r="A15" s="9" t="s">
        <v>12</v>
      </c>
      <c r="B15" s="2">
        <v>419.62195139603449</v>
      </c>
      <c r="C15" s="2">
        <v>38.215984525412651</v>
      </c>
    </row>
    <row r="16" spans="1:9" x14ac:dyDescent="0.3">
      <c r="A16" s="9" t="s">
        <v>25</v>
      </c>
      <c r="B16" s="2">
        <v>403.60719750147678</v>
      </c>
      <c r="C16" s="2">
        <v>62.222079765891358</v>
      </c>
    </row>
    <row r="17" spans="1:3" x14ac:dyDescent="0.3">
      <c r="A17" s="9" t="s">
        <v>29</v>
      </c>
      <c r="B17" s="2">
        <v>451.7076326583412</v>
      </c>
      <c r="C17" s="2">
        <v>47.720081336177877</v>
      </c>
    </row>
    <row r="18" spans="1:3" x14ac:dyDescent="0.3">
      <c r="A18" s="8" t="s">
        <v>15</v>
      </c>
      <c r="B18" s="2">
        <v>479.50067916887264</v>
      </c>
      <c r="C18" s="2">
        <v>43.620928242742245</v>
      </c>
    </row>
    <row r="19" spans="1:3" x14ac:dyDescent="0.3">
      <c r="A19" s="9" t="s">
        <v>44</v>
      </c>
      <c r="B19" s="2">
        <v>384.4502791495442</v>
      </c>
      <c r="C19" s="2">
        <v>41.719389824964331</v>
      </c>
    </row>
    <row r="20" spans="1:3" x14ac:dyDescent="0.3">
      <c r="A20" s="9" t="s">
        <v>19</v>
      </c>
      <c r="B20" s="2">
        <v>467.90832515030013</v>
      </c>
      <c r="C20" s="2">
        <v>34.374500560804783</v>
      </c>
    </row>
    <row r="21" spans="1:3" x14ac:dyDescent="0.3">
      <c r="A21" s="9" t="s">
        <v>12</v>
      </c>
      <c r="B21" s="2">
        <v>469.25149155223983</v>
      </c>
      <c r="C21" s="2">
        <v>41.356824060435564</v>
      </c>
    </row>
    <row r="22" spans="1:3" x14ac:dyDescent="0.3">
      <c r="A22" s="9" t="s">
        <v>25</v>
      </c>
      <c r="B22" s="2">
        <v>560.8609947163477</v>
      </c>
      <c r="C22" s="2">
        <v>52.001236162755127</v>
      </c>
    </row>
    <row r="23" spans="1:3" x14ac:dyDescent="0.3">
      <c r="A23" s="9" t="s">
        <v>29</v>
      </c>
      <c r="B23" s="2">
        <v>501.97016179244395</v>
      </c>
      <c r="C23" s="2">
        <v>44.800130070976444</v>
      </c>
    </row>
    <row r="24" spans="1:3" x14ac:dyDescent="0.3">
      <c r="A24" s="8" t="s">
        <v>39</v>
      </c>
      <c r="B24" s="2">
        <v>511.82717264003566</v>
      </c>
      <c r="C24" s="2">
        <v>59.029857376759097</v>
      </c>
    </row>
    <row r="25" spans="1:3" x14ac:dyDescent="0.3">
      <c r="A25" s="9" t="s">
        <v>44</v>
      </c>
      <c r="B25" s="2">
        <v>465.7880822955305</v>
      </c>
      <c r="C25" s="2">
        <v>51.37671493474766</v>
      </c>
    </row>
    <row r="26" spans="1:3" x14ac:dyDescent="0.3">
      <c r="A26" s="9" t="s">
        <v>19</v>
      </c>
      <c r="B26" s="2">
        <v>613.20241906056162</v>
      </c>
      <c r="C26" s="2">
        <v>59.046331233405468</v>
      </c>
    </row>
    <row r="27" spans="1:3" x14ac:dyDescent="0.3">
      <c r="A27" s="9" t="s">
        <v>12</v>
      </c>
      <c r="B27" s="2">
        <v>439.86504645121141</v>
      </c>
      <c r="C27" s="2">
        <v>68.339959620879185</v>
      </c>
    </row>
    <row r="28" spans="1:3" x14ac:dyDescent="0.3">
      <c r="A28" s="9" t="s">
        <v>25</v>
      </c>
      <c r="B28" s="2">
        <v>666.87985150597842</v>
      </c>
      <c r="C28" s="2">
        <v>39.117970840767271</v>
      </c>
    </row>
    <row r="29" spans="1:3" x14ac:dyDescent="0.3">
      <c r="A29" s="9" t="s">
        <v>29</v>
      </c>
      <c r="B29" s="2">
        <v>487.24244295380055</v>
      </c>
      <c r="C29" s="2">
        <v>58.212053797623035</v>
      </c>
    </row>
    <row r="30" spans="1:3" x14ac:dyDescent="0.3">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topLeftCell="B4" workbookViewId="0">
      <selection activeCell="H25" sqref="H25"/>
    </sheetView>
  </sheetViews>
  <sheetFormatPr defaultColWidth="11.19921875" defaultRowHeight="15.6" x14ac:dyDescent="0.3"/>
  <cols>
    <col min="1" max="1" width="25" bestFit="1" customWidth="1"/>
    <col min="2" max="2" width="15.3984375" bestFit="1" customWidth="1"/>
    <col min="3" max="3" width="9.19921875" bestFit="1" customWidth="1"/>
    <col min="4" max="4" width="9.59765625" bestFit="1" customWidth="1"/>
    <col min="5" max="5" width="10.5" bestFit="1" customWidth="1"/>
  </cols>
  <sheetData>
    <row r="1" spans="1:9" ht="21" x14ac:dyDescent="0.4">
      <c r="A1" s="4" t="s">
        <v>46</v>
      </c>
    </row>
    <row r="2" spans="1:9" x14ac:dyDescent="0.3">
      <c r="A2" s="10" t="s">
        <v>55</v>
      </c>
      <c r="B2" s="10"/>
      <c r="C2" s="10"/>
      <c r="D2" s="10"/>
      <c r="E2" s="10"/>
      <c r="F2" s="10"/>
      <c r="G2" s="10"/>
      <c r="H2" s="10"/>
      <c r="I2" s="10"/>
    </row>
    <row r="5" spans="1:9" x14ac:dyDescent="0.3">
      <c r="A5" s="7" t="s">
        <v>56</v>
      </c>
      <c r="B5" s="7" t="s">
        <v>48</v>
      </c>
    </row>
    <row r="6" spans="1:9" x14ac:dyDescent="0.3">
      <c r="A6" s="7" t="s">
        <v>52</v>
      </c>
      <c r="B6" t="s">
        <v>20</v>
      </c>
      <c r="C6" t="s">
        <v>13</v>
      </c>
      <c r="D6" t="s">
        <v>26</v>
      </c>
      <c r="E6" t="s">
        <v>50</v>
      </c>
    </row>
    <row r="7" spans="1:9" x14ac:dyDescent="0.3">
      <c r="A7" s="8" t="s">
        <v>44</v>
      </c>
      <c r="B7" s="14">
        <v>5</v>
      </c>
      <c r="C7" s="14">
        <v>8</v>
      </c>
      <c r="D7" s="14">
        <v>7</v>
      </c>
      <c r="E7" s="14">
        <v>20</v>
      </c>
    </row>
    <row r="8" spans="1:9" x14ac:dyDescent="0.3">
      <c r="A8" s="8" t="s">
        <v>19</v>
      </c>
      <c r="B8" s="14">
        <v>2</v>
      </c>
      <c r="C8" s="14">
        <v>7</v>
      </c>
      <c r="D8" s="14">
        <v>7</v>
      </c>
      <c r="E8" s="14">
        <v>16</v>
      </c>
    </row>
    <row r="9" spans="1:9" x14ac:dyDescent="0.3">
      <c r="A9" s="8" t="s">
        <v>12</v>
      </c>
      <c r="B9" s="14">
        <v>7</v>
      </c>
      <c r="C9" s="14">
        <v>8</v>
      </c>
      <c r="D9" s="14">
        <v>7</v>
      </c>
      <c r="E9" s="14">
        <v>22</v>
      </c>
    </row>
    <row r="10" spans="1:9" x14ac:dyDescent="0.3">
      <c r="A10" s="8" t="s">
        <v>25</v>
      </c>
      <c r="B10" s="14">
        <v>7</v>
      </c>
      <c r="C10" s="14">
        <v>3</v>
      </c>
      <c r="D10" s="14">
        <v>9</v>
      </c>
      <c r="E10" s="14">
        <v>19</v>
      </c>
    </row>
    <row r="11" spans="1:9" x14ac:dyDescent="0.3">
      <c r="A11" s="8" t="s">
        <v>29</v>
      </c>
      <c r="B11" s="14">
        <v>10</v>
      </c>
      <c r="C11" s="14">
        <v>5</v>
      </c>
      <c r="D11" s="14">
        <v>8</v>
      </c>
      <c r="E11" s="14">
        <v>23</v>
      </c>
    </row>
    <row r="12" spans="1:9" x14ac:dyDescent="0.3">
      <c r="A12" s="8" t="s">
        <v>50</v>
      </c>
      <c r="B12" s="14">
        <v>31</v>
      </c>
      <c r="C12" s="14">
        <v>31</v>
      </c>
      <c r="D12" s="14">
        <v>38</v>
      </c>
      <c r="E12" s="14">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A2" zoomScale="97" workbookViewId="0">
      <selection activeCell="F19" sqref="F19"/>
    </sheetView>
  </sheetViews>
  <sheetFormatPr defaultColWidth="11.19921875" defaultRowHeight="15.6" x14ac:dyDescent="0.3"/>
  <cols>
    <col min="1" max="1" width="18.19921875" bestFit="1" customWidth="1"/>
    <col min="2" max="2" width="15.3984375" bestFit="1" customWidth="1"/>
    <col min="3" max="3" width="9.19921875" bestFit="1" customWidth="1"/>
    <col min="4" max="4" width="9.59765625" bestFit="1" customWidth="1"/>
    <col min="5" max="5" width="10.5" bestFit="1" customWidth="1"/>
  </cols>
  <sheetData>
    <row r="1" spans="1:9" ht="21" x14ac:dyDescent="0.4">
      <c r="A1" s="4" t="s">
        <v>46</v>
      </c>
    </row>
    <row r="2" spans="1:9" x14ac:dyDescent="0.3">
      <c r="A2" s="10" t="s">
        <v>57</v>
      </c>
      <c r="B2" s="10"/>
      <c r="C2" s="10"/>
      <c r="D2" s="10"/>
      <c r="E2" s="10"/>
      <c r="F2" s="10"/>
      <c r="G2" s="10"/>
      <c r="H2" s="10"/>
      <c r="I2" s="10"/>
    </row>
    <row r="5" spans="1:9" x14ac:dyDescent="0.3">
      <c r="A5" s="7" t="s">
        <v>58</v>
      </c>
      <c r="B5" s="7" t="s">
        <v>48</v>
      </c>
    </row>
    <row r="6" spans="1:9" x14ac:dyDescent="0.3">
      <c r="A6" s="7" t="s">
        <v>52</v>
      </c>
      <c r="B6" t="s">
        <v>20</v>
      </c>
      <c r="C6" t="s">
        <v>13</v>
      </c>
      <c r="D6" t="s">
        <v>26</v>
      </c>
      <c r="E6" t="s">
        <v>50</v>
      </c>
    </row>
    <row r="7" spans="1:9" x14ac:dyDescent="0.3">
      <c r="A7" s="8" t="s">
        <v>44</v>
      </c>
      <c r="B7" s="2">
        <v>1739.2726113310291</v>
      </c>
      <c r="C7" s="2">
        <v>3579.8907301487211</v>
      </c>
      <c r="D7" s="2">
        <v>3497.5152059749394</v>
      </c>
      <c r="E7" s="2">
        <v>8816.6785474546905</v>
      </c>
    </row>
    <row r="8" spans="1:9" x14ac:dyDescent="0.3">
      <c r="A8" s="8" t="s">
        <v>19</v>
      </c>
      <c r="B8" s="2">
        <v>1031.5711951786782</v>
      </c>
      <c r="C8" s="2">
        <v>3898.5685054131709</v>
      </c>
      <c r="D8" s="2">
        <v>3735.6798995761246</v>
      </c>
      <c r="E8" s="2">
        <v>8665.8196001679735</v>
      </c>
    </row>
    <row r="9" spans="1:9" x14ac:dyDescent="0.3">
      <c r="A9" s="8" t="s">
        <v>12</v>
      </c>
      <c r="B9" s="2">
        <v>2938.2661007341721</v>
      </c>
      <c r="C9" s="2">
        <v>4267.0185152822251</v>
      </c>
      <c r="D9" s="2">
        <v>3011.585284136494</v>
      </c>
      <c r="E9" s="2">
        <v>10216.869900152891</v>
      </c>
    </row>
    <row r="10" spans="1:9" x14ac:dyDescent="0.3">
      <c r="A10" s="8" t="s">
        <v>25</v>
      </c>
      <c r="B10" s="2">
        <v>3365.6502725341011</v>
      </c>
      <c r="C10" s="2">
        <v>1558.8771841524908</v>
      </c>
      <c r="D10" s="2">
        <v>4306.2100042676666</v>
      </c>
      <c r="E10" s="2">
        <v>9230.7374609542585</v>
      </c>
    </row>
    <row r="11" spans="1:9" x14ac:dyDescent="0.3">
      <c r="A11" s="8" t="s">
        <v>29</v>
      </c>
      <c r="B11" s="2">
        <v>4697.418989578322</v>
      </c>
      <c r="C11" s="2">
        <v>2409.6878304381703</v>
      </c>
      <c r="D11" s="2">
        <v>3909.8063441897689</v>
      </c>
      <c r="E11" s="2">
        <v>11016.91316420626</v>
      </c>
    </row>
    <row r="12" spans="1:9" x14ac:dyDescent="0.3">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F5D5-B253-4C53-9515-CECE33237CE6}">
  <dimension ref="A1:AU52"/>
  <sheetViews>
    <sheetView tabSelected="1" topLeftCell="Z1" zoomScale="42" workbookViewId="0">
      <selection activeCell="AY32" sqref="AY32"/>
    </sheetView>
  </sheetViews>
  <sheetFormatPr defaultRowHeight="15.6" x14ac:dyDescent="0.3"/>
  <sheetData>
    <row r="1" spans="1:47" x14ac:dyDescent="0.3">
      <c r="A1" s="13" t="s">
        <v>61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row>
    <row r="2" spans="1:47"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row>
    <row r="3" spans="1:47"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row>
    <row r="4" spans="1:47" x14ac:dyDescent="0.3">
      <c r="A4" s="12" t="s">
        <v>63</v>
      </c>
      <c r="B4" s="11"/>
      <c r="C4" s="11"/>
      <c r="D4" s="11"/>
      <c r="E4" s="11"/>
      <c r="F4" s="11"/>
      <c r="G4" s="11"/>
      <c r="H4" s="11"/>
      <c r="I4" s="11"/>
      <c r="J4" s="11"/>
      <c r="K4" s="11"/>
      <c r="L4" s="11"/>
      <c r="M4" s="11"/>
      <c r="N4" s="11"/>
      <c r="O4" s="11"/>
      <c r="P4" s="11"/>
      <c r="Q4" s="11"/>
      <c r="R4" s="11"/>
      <c r="S4" s="11"/>
      <c r="T4" s="11"/>
      <c r="U4" s="12" t="s">
        <v>64</v>
      </c>
      <c r="V4" s="12"/>
      <c r="W4" s="12"/>
      <c r="X4" s="12"/>
      <c r="Y4" s="12"/>
      <c r="Z4" s="12"/>
      <c r="AA4" s="12"/>
      <c r="AB4" s="12"/>
      <c r="AC4" s="12"/>
      <c r="AD4" s="12"/>
      <c r="AE4" s="12"/>
      <c r="AF4" s="12"/>
      <c r="AG4" s="12"/>
      <c r="AH4" s="12"/>
      <c r="AI4" s="12"/>
      <c r="AJ4" s="12"/>
      <c r="AK4" s="12"/>
      <c r="AL4" s="12"/>
      <c r="AM4" s="12"/>
      <c r="AN4" s="12"/>
      <c r="AO4" s="12" t="s">
        <v>62</v>
      </c>
      <c r="AP4" s="11"/>
      <c r="AQ4" s="11"/>
      <c r="AR4" s="11"/>
      <c r="AS4" s="11"/>
      <c r="AT4" s="11"/>
      <c r="AU4" s="11"/>
    </row>
    <row r="5" spans="1:47" x14ac:dyDescent="0.3">
      <c r="A5" s="11"/>
      <c r="B5" s="11"/>
      <c r="C5" s="11"/>
      <c r="D5" s="11"/>
      <c r="E5" s="11"/>
      <c r="F5" s="11"/>
      <c r="G5" s="11"/>
      <c r="H5" s="11"/>
      <c r="I5" s="11"/>
      <c r="J5" s="11"/>
      <c r="K5" s="11"/>
      <c r="L5" s="11"/>
      <c r="M5" s="11"/>
      <c r="N5" s="11"/>
      <c r="O5" s="11"/>
      <c r="P5" s="11"/>
      <c r="Q5" s="11"/>
      <c r="R5" s="11"/>
      <c r="S5" s="11"/>
      <c r="T5" s="11"/>
      <c r="U5" s="12"/>
      <c r="V5" s="12"/>
      <c r="W5" s="12"/>
      <c r="X5" s="12"/>
      <c r="Y5" s="12"/>
      <c r="Z5" s="12"/>
      <c r="AA5" s="12"/>
      <c r="AB5" s="12"/>
      <c r="AC5" s="12"/>
      <c r="AD5" s="12"/>
      <c r="AE5" s="12"/>
      <c r="AF5" s="12"/>
      <c r="AG5" s="12"/>
      <c r="AH5" s="12"/>
      <c r="AI5" s="12"/>
      <c r="AJ5" s="12"/>
      <c r="AK5" s="12"/>
      <c r="AL5" s="12"/>
      <c r="AM5" s="12"/>
      <c r="AN5" s="12"/>
      <c r="AO5" s="11"/>
      <c r="AP5" s="11"/>
      <c r="AQ5" s="11"/>
      <c r="AR5" s="11"/>
      <c r="AS5" s="11"/>
      <c r="AT5" s="11"/>
      <c r="AU5" s="11"/>
    </row>
    <row r="6" spans="1:47" x14ac:dyDescent="0.3">
      <c r="A6" s="11"/>
      <c r="B6" s="11"/>
      <c r="C6" s="11"/>
      <c r="D6" s="11"/>
      <c r="E6" s="11"/>
      <c r="F6" s="11"/>
      <c r="G6" s="11"/>
      <c r="H6" s="11"/>
      <c r="I6" s="11"/>
      <c r="J6" s="11"/>
      <c r="K6" s="11"/>
      <c r="L6" s="11"/>
      <c r="M6" s="11"/>
      <c r="N6" s="11"/>
      <c r="O6" s="11"/>
      <c r="P6" s="11"/>
      <c r="Q6" s="11"/>
      <c r="R6" s="11"/>
      <c r="S6" s="11"/>
      <c r="T6" s="11"/>
      <c r="U6" s="12"/>
      <c r="V6" s="12"/>
      <c r="W6" s="12"/>
      <c r="X6" s="12"/>
      <c r="Y6" s="12"/>
      <c r="Z6" s="12"/>
      <c r="AA6" s="12"/>
      <c r="AB6" s="12"/>
      <c r="AC6" s="12"/>
      <c r="AD6" s="12"/>
      <c r="AE6" s="12"/>
      <c r="AF6" s="12"/>
      <c r="AG6" s="12"/>
      <c r="AH6" s="12"/>
      <c r="AI6" s="12"/>
      <c r="AJ6" s="12"/>
      <c r="AK6" s="12"/>
      <c r="AL6" s="12"/>
      <c r="AM6" s="12"/>
      <c r="AN6" s="12"/>
      <c r="AO6" s="11"/>
      <c r="AP6" s="11"/>
      <c r="AQ6" s="11"/>
      <c r="AR6" s="11"/>
      <c r="AS6" s="11"/>
      <c r="AT6" s="11"/>
      <c r="AU6" s="11"/>
    </row>
    <row r="7" spans="1:47" x14ac:dyDescent="0.3">
      <c r="A7" s="11"/>
      <c r="B7" s="11"/>
      <c r="C7" s="11"/>
      <c r="D7" s="11"/>
      <c r="E7" s="11"/>
      <c r="F7" s="11"/>
      <c r="G7" s="11"/>
      <c r="H7" s="11"/>
      <c r="I7" s="11"/>
      <c r="J7" s="11"/>
      <c r="K7" s="11"/>
      <c r="L7" s="11"/>
      <c r="M7" s="11"/>
      <c r="N7" s="11"/>
      <c r="O7" s="11"/>
      <c r="P7" s="11"/>
      <c r="Q7" s="11"/>
      <c r="R7" s="11"/>
      <c r="S7" s="11"/>
      <c r="T7" s="11"/>
      <c r="U7" s="12"/>
      <c r="V7" s="12"/>
      <c r="W7" s="12"/>
      <c r="X7" s="12"/>
      <c r="Y7" s="12"/>
      <c r="Z7" s="12"/>
      <c r="AA7" s="12"/>
      <c r="AB7" s="12"/>
      <c r="AC7" s="12"/>
      <c r="AD7" s="12"/>
      <c r="AE7" s="12"/>
      <c r="AF7" s="12"/>
      <c r="AG7" s="12"/>
      <c r="AH7" s="12"/>
      <c r="AI7" s="12"/>
      <c r="AJ7" s="12"/>
      <c r="AK7" s="12"/>
      <c r="AL7" s="12"/>
      <c r="AM7" s="12"/>
      <c r="AN7" s="12"/>
      <c r="AO7" s="11"/>
      <c r="AP7" s="11"/>
      <c r="AQ7" s="11"/>
      <c r="AR7" s="11"/>
      <c r="AS7" s="11"/>
      <c r="AT7" s="11"/>
      <c r="AU7" s="11"/>
    </row>
    <row r="8" spans="1:47" x14ac:dyDescent="0.3">
      <c r="A8" s="11"/>
      <c r="B8" s="11"/>
      <c r="C8" s="11"/>
      <c r="D8" s="11"/>
      <c r="E8" s="11"/>
      <c r="F8" s="11"/>
      <c r="G8" s="11"/>
      <c r="H8" s="11"/>
      <c r="I8" s="11"/>
      <c r="J8" s="11"/>
      <c r="K8" s="11"/>
      <c r="L8" s="11"/>
      <c r="M8" s="11"/>
      <c r="N8" s="11"/>
      <c r="O8" s="11"/>
      <c r="P8" s="11"/>
      <c r="Q8" s="11"/>
      <c r="R8" s="11"/>
      <c r="S8" s="11"/>
      <c r="T8" s="11"/>
      <c r="U8" s="12"/>
      <c r="V8" s="12"/>
      <c r="W8" s="12"/>
      <c r="X8" s="12"/>
      <c r="Y8" s="12"/>
      <c r="Z8" s="12"/>
      <c r="AA8" s="12"/>
      <c r="AB8" s="12"/>
      <c r="AC8" s="12"/>
      <c r="AD8" s="12"/>
      <c r="AE8" s="12"/>
      <c r="AF8" s="12"/>
      <c r="AG8" s="12"/>
      <c r="AH8" s="12"/>
      <c r="AI8" s="12"/>
      <c r="AJ8" s="12"/>
      <c r="AK8" s="12"/>
      <c r="AL8" s="12"/>
      <c r="AM8" s="12"/>
      <c r="AN8" s="12"/>
      <c r="AO8" s="11"/>
      <c r="AP8" s="11"/>
      <c r="AQ8" s="11"/>
      <c r="AR8" s="11"/>
      <c r="AS8" s="11"/>
      <c r="AT8" s="11"/>
      <c r="AU8" s="11"/>
    </row>
    <row r="9" spans="1:47" x14ac:dyDescent="0.3">
      <c r="A9" s="11"/>
      <c r="B9" s="11"/>
      <c r="C9" s="11"/>
      <c r="D9" s="11"/>
      <c r="E9" s="11"/>
      <c r="F9" s="11"/>
      <c r="G9" s="11"/>
      <c r="H9" s="11"/>
      <c r="I9" s="11"/>
      <c r="J9" s="11"/>
      <c r="K9" s="11"/>
      <c r="L9" s="11"/>
      <c r="M9" s="11"/>
      <c r="N9" s="11"/>
      <c r="O9" s="11"/>
      <c r="P9" s="11"/>
      <c r="Q9" s="11"/>
      <c r="R9" s="11"/>
      <c r="S9" s="11"/>
      <c r="T9" s="11"/>
      <c r="U9" s="12"/>
      <c r="V9" s="12"/>
      <c r="W9" s="12"/>
      <c r="X9" s="12"/>
      <c r="Y9" s="12"/>
      <c r="Z9" s="12"/>
      <c r="AA9" s="12"/>
      <c r="AB9" s="12"/>
      <c r="AC9" s="12"/>
      <c r="AD9" s="12"/>
      <c r="AE9" s="12"/>
      <c r="AF9" s="12"/>
      <c r="AG9" s="12"/>
      <c r="AH9" s="12"/>
      <c r="AI9" s="12"/>
      <c r="AJ9" s="12"/>
      <c r="AK9" s="12"/>
      <c r="AL9" s="12"/>
      <c r="AM9" s="12"/>
      <c r="AN9" s="12"/>
      <c r="AO9" s="11"/>
      <c r="AP9" s="11"/>
      <c r="AQ9" s="11"/>
      <c r="AR9" s="11"/>
      <c r="AS9" s="11"/>
      <c r="AT9" s="11"/>
      <c r="AU9" s="11"/>
    </row>
    <row r="10" spans="1:47" x14ac:dyDescent="0.3">
      <c r="A10" s="11"/>
      <c r="B10" s="11"/>
      <c r="C10" s="11"/>
      <c r="D10" s="11"/>
      <c r="E10" s="11"/>
      <c r="F10" s="11"/>
      <c r="G10" s="11"/>
      <c r="H10" s="11"/>
      <c r="I10" s="11"/>
      <c r="J10" s="11"/>
      <c r="K10" s="11"/>
      <c r="L10" s="11"/>
      <c r="M10" s="11"/>
      <c r="N10" s="11"/>
      <c r="O10" s="11"/>
      <c r="P10" s="11"/>
      <c r="Q10" s="11"/>
      <c r="R10" s="11"/>
      <c r="S10" s="11"/>
      <c r="T10" s="11"/>
      <c r="U10" s="12"/>
      <c r="V10" s="12"/>
      <c r="W10" s="12"/>
      <c r="X10" s="12"/>
      <c r="Y10" s="12"/>
      <c r="Z10" s="12"/>
      <c r="AA10" s="12"/>
      <c r="AB10" s="12"/>
      <c r="AC10" s="12"/>
      <c r="AD10" s="12"/>
      <c r="AE10" s="12"/>
      <c r="AF10" s="12"/>
      <c r="AG10" s="12"/>
      <c r="AH10" s="12"/>
      <c r="AI10" s="12"/>
      <c r="AJ10" s="12"/>
      <c r="AK10" s="12"/>
      <c r="AL10" s="12"/>
      <c r="AM10" s="12"/>
      <c r="AN10" s="12"/>
      <c r="AO10" s="11"/>
      <c r="AP10" s="11"/>
      <c r="AQ10" s="11"/>
      <c r="AR10" s="11"/>
      <c r="AS10" s="11"/>
      <c r="AT10" s="11"/>
      <c r="AU10" s="11"/>
    </row>
    <row r="11" spans="1:47" x14ac:dyDescent="0.3">
      <c r="A11" s="11"/>
      <c r="B11" s="11"/>
      <c r="C11" s="11"/>
      <c r="D11" s="11"/>
      <c r="E11" s="11"/>
      <c r="F11" s="11"/>
      <c r="G11" s="11"/>
      <c r="H11" s="11"/>
      <c r="I11" s="11"/>
      <c r="J11" s="11"/>
      <c r="K11" s="11"/>
      <c r="L11" s="11"/>
      <c r="M11" s="11"/>
      <c r="N11" s="11"/>
      <c r="O11" s="11"/>
      <c r="P11" s="11"/>
      <c r="Q11" s="11"/>
      <c r="R11" s="11"/>
      <c r="S11" s="11"/>
      <c r="T11" s="11"/>
      <c r="U11" s="12"/>
      <c r="V11" s="12"/>
      <c r="W11" s="12"/>
      <c r="X11" s="12"/>
      <c r="Y11" s="12"/>
      <c r="Z11" s="12"/>
      <c r="AA11" s="12"/>
      <c r="AB11" s="12"/>
      <c r="AC11" s="12"/>
      <c r="AD11" s="12"/>
      <c r="AE11" s="12"/>
      <c r="AF11" s="12"/>
      <c r="AG11" s="12"/>
      <c r="AH11" s="12"/>
      <c r="AI11" s="12"/>
      <c r="AJ11" s="12"/>
      <c r="AK11" s="12"/>
      <c r="AL11" s="12"/>
      <c r="AM11" s="12"/>
      <c r="AN11" s="12"/>
      <c r="AO11" s="11"/>
      <c r="AP11" s="11"/>
      <c r="AQ11" s="11"/>
      <c r="AR11" s="11"/>
      <c r="AS11" s="11"/>
      <c r="AT11" s="11"/>
      <c r="AU11" s="11"/>
    </row>
    <row r="12" spans="1:47" x14ac:dyDescent="0.3">
      <c r="A12" s="11"/>
      <c r="B12" s="11"/>
      <c r="C12" s="11"/>
      <c r="D12" s="11"/>
      <c r="E12" s="11"/>
      <c r="F12" s="11"/>
      <c r="G12" s="11"/>
      <c r="H12" s="11"/>
      <c r="I12" s="11"/>
      <c r="J12" s="11"/>
      <c r="K12" s="11"/>
      <c r="L12" s="11"/>
      <c r="M12" s="11"/>
      <c r="N12" s="11"/>
      <c r="O12" s="11"/>
      <c r="P12" s="11"/>
      <c r="Q12" s="11"/>
      <c r="R12" s="11"/>
      <c r="S12" s="11"/>
      <c r="T12" s="11"/>
      <c r="U12" s="12"/>
      <c r="V12" s="12"/>
      <c r="W12" s="12"/>
      <c r="X12" s="12"/>
      <c r="Y12" s="12"/>
      <c r="Z12" s="12"/>
      <c r="AA12" s="12"/>
      <c r="AB12" s="12"/>
      <c r="AC12" s="12"/>
      <c r="AD12" s="12"/>
      <c r="AE12" s="12"/>
      <c r="AF12" s="12"/>
      <c r="AG12" s="12"/>
      <c r="AH12" s="12"/>
      <c r="AI12" s="12"/>
      <c r="AJ12" s="12"/>
      <c r="AK12" s="12"/>
      <c r="AL12" s="12"/>
      <c r="AM12" s="12"/>
      <c r="AN12" s="12"/>
      <c r="AO12" s="11"/>
      <c r="AP12" s="11"/>
      <c r="AQ12" s="11"/>
      <c r="AR12" s="11"/>
      <c r="AS12" s="11"/>
      <c r="AT12" s="11"/>
      <c r="AU12" s="11"/>
    </row>
    <row r="13" spans="1:47" x14ac:dyDescent="0.3">
      <c r="A13" s="11"/>
      <c r="B13" s="11"/>
      <c r="C13" s="11"/>
      <c r="D13" s="11"/>
      <c r="E13" s="11"/>
      <c r="F13" s="11"/>
      <c r="G13" s="11"/>
      <c r="H13" s="11"/>
      <c r="I13" s="11"/>
      <c r="J13" s="11"/>
      <c r="K13" s="11"/>
      <c r="L13" s="11"/>
      <c r="M13" s="11"/>
      <c r="N13" s="11"/>
      <c r="O13" s="11"/>
      <c r="P13" s="11"/>
      <c r="Q13" s="11"/>
      <c r="R13" s="11"/>
      <c r="S13" s="11"/>
      <c r="T13" s="11"/>
      <c r="U13" s="12"/>
      <c r="V13" s="12"/>
      <c r="W13" s="12"/>
      <c r="X13" s="12"/>
      <c r="Y13" s="12"/>
      <c r="Z13" s="12"/>
      <c r="AA13" s="12"/>
      <c r="AB13" s="12"/>
      <c r="AC13" s="12"/>
      <c r="AD13" s="12"/>
      <c r="AE13" s="12"/>
      <c r="AF13" s="12"/>
      <c r="AG13" s="12"/>
      <c r="AH13" s="12"/>
      <c r="AI13" s="12"/>
      <c r="AJ13" s="12"/>
      <c r="AK13" s="12"/>
      <c r="AL13" s="12"/>
      <c r="AM13" s="12"/>
      <c r="AN13" s="12"/>
      <c r="AO13" s="11"/>
      <c r="AP13" s="11"/>
      <c r="AQ13" s="11"/>
      <c r="AR13" s="11"/>
      <c r="AS13" s="11"/>
      <c r="AT13" s="11"/>
      <c r="AU13" s="11"/>
    </row>
    <row r="14" spans="1:47" x14ac:dyDescent="0.3">
      <c r="A14" s="11"/>
      <c r="B14" s="11"/>
      <c r="C14" s="11"/>
      <c r="D14" s="11"/>
      <c r="E14" s="11"/>
      <c r="F14" s="11"/>
      <c r="G14" s="11"/>
      <c r="H14" s="11"/>
      <c r="I14" s="11"/>
      <c r="J14" s="11"/>
      <c r="K14" s="11"/>
      <c r="L14" s="11"/>
      <c r="M14" s="11"/>
      <c r="N14" s="11"/>
      <c r="O14" s="11"/>
      <c r="P14" s="11"/>
      <c r="Q14" s="11"/>
      <c r="R14" s="11"/>
      <c r="S14" s="11"/>
      <c r="T14" s="11"/>
      <c r="U14" s="12"/>
      <c r="V14" s="12"/>
      <c r="W14" s="12"/>
      <c r="X14" s="12"/>
      <c r="Y14" s="12"/>
      <c r="Z14" s="12"/>
      <c r="AA14" s="12"/>
      <c r="AB14" s="12"/>
      <c r="AC14" s="12"/>
      <c r="AD14" s="12"/>
      <c r="AE14" s="12"/>
      <c r="AF14" s="12"/>
      <c r="AG14" s="12"/>
      <c r="AH14" s="12"/>
      <c r="AI14" s="12"/>
      <c r="AJ14" s="12"/>
      <c r="AK14" s="12"/>
      <c r="AL14" s="12"/>
      <c r="AM14" s="12"/>
      <c r="AN14" s="12"/>
      <c r="AO14" s="11"/>
      <c r="AP14" s="11"/>
      <c r="AQ14" s="11"/>
      <c r="AR14" s="11"/>
      <c r="AS14" s="11"/>
      <c r="AT14" s="11"/>
      <c r="AU14" s="11"/>
    </row>
    <row r="15" spans="1:47" x14ac:dyDescent="0.3">
      <c r="A15" s="11"/>
      <c r="B15" s="11"/>
      <c r="C15" s="11"/>
      <c r="D15" s="11"/>
      <c r="E15" s="11"/>
      <c r="F15" s="11"/>
      <c r="G15" s="11"/>
      <c r="H15" s="11"/>
      <c r="I15" s="11"/>
      <c r="J15" s="11"/>
      <c r="K15" s="11"/>
      <c r="L15" s="11"/>
      <c r="M15" s="11"/>
      <c r="N15" s="11"/>
      <c r="O15" s="11"/>
      <c r="P15" s="11"/>
      <c r="Q15" s="11"/>
      <c r="R15" s="11"/>
      <c r="S15" s="11"/>
      <c r="T15" s="11"/>
      <c r="U15" s="12"/>
      <c r="V15" s="12"/>
      <c r="W15" s="12"/>
      <c r="X15" s="12"/>
      <c r="Y15" s="12"/>
      <c r="Z15" s="12"/>
      <c r="AA15" s="12"/>
      <c r="AB15" s="12"/>
      <c r="AC15" s="12"/>
      <c r="AD15" s="12"/>
      <c r="AE15" s="12"/>
      <c r="AF15" s="12"/>
      <c r="AG15" s="12"/>
      <c r="AH15" s="12"/>
      <c r="AI15" s="12"/>
      <c r="AJ15" s="12"/>
      <c r="AK15" s="12"/>
      <c r="AL15" s="12"/>
      <c r="AM15" s="12"/>
      <c r="AN15" s="12"/>
      <c r="AO15" s="11"/>
      <c r="AP15" s="11"/>
      <c r="AQ15" s="11"/>
      <c r="AR15" s="11"/>
      <c r="AS15" s="11"/>
      <c r="AT15" s="11"/>
      <c r="AU15" s="11"/>
    </row>
    <row r="16" spans="1:47" x14ac:dyDescent="0.3">
      <c r="A16" s="11"/>
      <c r="B16" s="11"/>
      <c r="C16" s="11"/>
      <c r="D16" s="11"/>
      <c r="E16" s="11"/>
      <c r="F16" s="11"/>
      <c r="G16" s="11"/>
      <c r="H16" s="11"/>
      <c r="I16" s="11"/>
      <c r="J16" s="11"/>
      <c r="K16" s="11"/>
      <c r="L16" s="11"/>
      <c r="M16" s="11"/>
      <c r="N16" s="11"/>
      <c r="O16" s="11"/>
      <c r="P16" s="11"/>
      <c r="Q16" s="11"/>
      <c r="R16" s="11"/>
      <c r="S16" s="11"/>
      <c r="T16" s="11"/>
      <c r="U16" s="12"/>
      <c r="V16" s="12"/>
      <c r="W16" s="12"/>
      <c r="X16" s="12"/>
      <c r="Y16" s="12"/>
      <c r="Z16" s="12"/>
      <c r="AA16" s="12"/>
      <c r="AB16" s="12"/>
      <c r="AC16" s="12"/>
      <c r="AD16" s="12"/>
      <c r="AE16" s="12"/>
      <c r="AF16" s="12"/>
      <c r="AG16" s="12"/>
      <c r="AH16" s="12"/>
      <c r="AI16" s="12"/>
      <c r="AJ16" s="12"/>
      <c r="AK16" s="12"/>
      <c r="AL16" s="12"/>
      <c r="AM16" s="12"/>
      <c r="AN16" s="12"/>
      <c r="AO16" s="11"/>
      <c r="AP16" s="11"/>
      <c r="AQ16" s="11"/>
      <c r="AR16" s="11"/>
      <c r="AS16" s="11"/>
      <c r="AT16" s="11"/>
      <c r="AU16" s="11"/>
    </row>
    <row r="17" spans="1:47" x14ac:dyDescent="0.3">
      <c r="A17" s="11"/>
      <c r="B17" s="11"/>
      <c r="C17" s="11"/>
      <c r="D17" s="11"/>
      <c r="E17" s="11"/>
      <c r="F17" s="11"/>
      <c r="G17" s="11"/>
      <c r="H17" s="11"/>
      <c r="I17" s="11"/>
      <c r="J17" s="11"/>
      <c r="K17" s="11"/>
      <c r="L17" s="11"/>
      <c r="M17" s="11"/>
      <c r="N17" s="11"/>
      <c r="O17" s="11"/>
      <c r="P17" s="11"/>
      <c r="Q17" s="11"/>
      <c r="R17" s="11"/>
      <c r="S17" s="11"/>
      <c r="T17" s="11"/>
      <c r="U17" s="12"/>
      <c r="V17" s="12"/>
      <c r="W17" s="12"/>
      <c r="X17" s="12"/>
      <c r="Y17" s="12"/>
      <c r="Z17" s="12"/>
      <c r="AA17" s="12"/>
      <c r="AB17" s="12"/>
      <c r="AC17" s="12"/>
      <c r="AD17" s="12"/>
      <c r="AE17" s="12"/>
      <c r="AF17" s="12"/>
      <c r="AG17" s="12"/>
      <c r="AH17" s="12"/>
      <c r="AI17" s="12"/>
      <c r="AJ17" s="12"/>
      <c r="AK17" s="12"/>
      <c r="AL17" s="12"/>
      <c r="AM17" s="12"/>
      <c r="AN17" s="12"/>
      <c r="AO17" s="11"/>
      <c r="AP17" s="11"/>
      <c r="AQ17" s="11"/>
      <c r="AR17" s="11"/>
      <c r="AS17" s="11"/>
      <c r="AT17" s="11"/>
      <c r="AU17" s="11"/>
    </row>
    <row r="18" spans="1:47" x14ac:dyDescent="0.3">
      <c r="A18" s="11"/>
      <c r="B18" s="11"/>
      <c r="C18" s="11"/>
      <c r="D18" s="11"/>
      <c r="E18" s="11"/>
      <c r="F18" s="11"/>
      <c r="G18" s="11"/>
      <c r="H18" s="11"/>
      <c r="I18" s="11"/>
      <c r="J18" s="11"/>
      <c r="K18" s="11"/>
      <c r="L18" s="11"/>
      <c r="M18" s="11"/>
      <c r="N18" s="11"/>
      <c r="O18" s="11"/>
      <c r="P18" s="11"/>
      <c r="Q18" s="11"/>
      <c r="R18" s="11"/>
      <c r="S18" s="11"/>
      <c r="T18" s="11"/>
      <c r="U18" s="12"/>
      <c r="V18" s="12"/>
      <c r="W18" s="12"/>
      <c r="X18" s="12"/>
      <c r="Y18" s="12"/>
      <c r="Z18" s="12"/>
      <c r="AA18" s="12"/>
      <c r="AB18" s="12"/>
      <c r="AC18" s="12"/>
      <c r="AD18" s="12"/>
      <c r="AE18" s="12"/>
      <c r="AF18" s="12"/>
      <c r="AG18" s="12"/>
      <c r="AH18" s="12"/>
      <c r="AI18" s="12"/>
      <c r="AJ18" s="12"/>
      <c r="AK18" s="12"/>
      <c r="AL18" s="12"/>
      <c r="AM18" s="12"/>
      <c r="AN18" s="12"/>
      <c r="AO18" s="11"/>
      <c r="AP18" s="11"/>
      <c r="AQ18" s="11"/>
      <c r="AR18" s="11"/>
      <c r="AS18" s="11"/>
      <c r="AT18" s="11"/>
      <c r="AU18" s="11"/>
    </row>
    <row r="19" spans="1:47" x14ac:dyDescent="0.3">
      <c r="A19" s="11"/>
      <c r="B19" s="11"/>
      <c r="C19" s="11"/>
      <c r="D19" s="11"/>
      <c r="E19" s="11"/>
      <c r="F19" s="11"/>
      <c r="G19" s="11"/>
      <c r="H19" s="11"/>
      <c r="I19" s="11"/>
      <c r="J19" s="11"/>
      <c r="K19" s="11"/>
      <c r="L19" s="11"/>
      <c r="M19" s="11"/>
      <c r="N19" s="11"/>
      <c r="O19" s="11"/>
      <c r="P19" s="11"/>
      <c r="Q19" s="11"/>
      <c r="R19" s="11"/>
      <c r="S19" s="11"/>
      <c r="T19" s="11"/>
      <c r="U19" s="12"/>
      <c r="V19" s="12"/>
      <c r="W19" s="12"/>
      <c r="X19" s="12"/>
      <c r="Y19" s="12"/>
      <c r="Z19" s="12"/>
      <c r="AA19" s="12"/>
      <c r="AB19" s="12"/>
      <c r="AC19" s="12"/>
      <c r="AD19" s="12"/>
      <c r="AE19" s="12"/>
      <c r="AF19" s="12"/>
      <c r="AG19" s="12"/>
      <c r="AH19" s="12"/>
      <c r="AI19" s="12"/>
      <c r="AJ19" s="12"/>
      <c r="AK19" s="12"/>
      <c r="AL19" s="12"/>
      <c r="AM19" s="12"/>
      <c r="AN19" s="12"/>
      <c r="AO19" s="11"/>
      <c r="AP19" s="11"/>
      <c r="AQ19" s="11"/>
      <c r="AR19" s="11"/>
      <c r="AS19" s="11"/>
      <c r="AT19" s="11"/>
      <c r="AU19" s="11"/>
    </row>
    <row r="20" spans="1:47" x14ac:dyDescent="0.3">
      <c r="A20" s="11"/>
      <c r="B20" s="11"/>
      <c r="C20" s="11"/>
      <c r="D20" s="11"/>
      <c r="E20" s="11"/>
      <c r="F20" s="11"/>
      <c r="G20" s="11"/>
      <c r="H20" s="11"/>
      <c r="I20" s="11"/>
      <c r="J20" s="11"/>
      <c r="K20" s="11"/>
      <c r="L20" s="11"/>
      <c r="M20" s="11"/>
      <c r="N20" s="11"/>
      <c r="O20" s="11"/>
      <c r="P20" s="11"/>
      <c r="Q20" s="11"/>
      <c r="R20" s="11"/>
      <c r="S20" s="11"/>
      <c r="T20" s="11"/>
      <c r="U20" s="12"/>
      <c r="V20" s="12"/>
      <c r="W20" s="12"/>
      <c r="X20" s="12"/>
      <c r="Y20" s="12"/>
      <c r="Z20" s="12"/>
      <c r="AA20" s="12"/>
      <c r="AB20" s="12"/>
      <c r="AC20" s="12"/>
      <c r="AD20" s="12"/>
      <c r="AE20" s="12"/>
      <c r="AF20" s="12"/>
      <c r="AG20" s="12"/>
      <c r="AH20" s="12"/>
      <c r="AI20" s="12"/>
      <c r="AJ20" s="12"/>
      <c r="AK20" s="12"/>
      <c r="AL20" s="12"/>
      <c r="AM20" s="12"/>
      <c r="AN20" s="12"/>
      <c r="AO20" s="11"/>
      <c r="AP20" s="11"/>
      <c r="AQ20" s="11"/>
      <c r="AR20" s="11"/>
      <c r="AS20" s="11"/>
      <c r="AT20" s="11"/>
      <c r="AU20" s="11"/>
    </row>
    <row r="21" spans="1:47" x14ac:dyDescent="0.3">
      <c r="A21" s="11"/>
      <c r="B21" s="11"/>
      <c r="C21" s="11"/>
      <c r="D21" s="11"/>
      <c r="E21" s="11"/>
      <c r="F21" s="11"/>
      <c r="G21" s="11"/>
      <c r="H21" s="11"/>
      <c r="I21" s="11"/>
      <c r="J21" s="11"/>
      <c r="K21" s="11"/>
      <c r="L21" s="11"/>
      <c r="M21" s="11"/>
      <c r="N21" s="11"/>
      <c r="O21" s="11"/>
      <c r="P21" s="11"/>
      <c r="Q21" s="11"/>
      <c r="R21" s="11"/>
      <c r="S21" s="11"/>
      <c r="T21" s="11"/>
      <c r="U21" s="12"/>
      <c r="V21" s="12"/>
      <c r="W21" s="12"/>
      <c r="X21" s="12"/>
      <c r="Y21" s="12"/>
      <c r="Z21" s="12"/>
      <c r="AA21" s="12"/>
      <c r="AB21" s="12"/>
      <c r="AC21" s="12"/>
      <c r="AD21" s="12"/>
      <c r="AE21" s="12"/>
      <c r="AF21" s="12"/>
      <c r="AG21" s="12"/>
      <c r="AH21" s="12"/>
      <c r="AI21" s="12"/>
      <c r="AJ21" s="12"/>
      <c r="AK21" s="12"/>
      <c r="AL21" s="12"/>
      <c r="AM21" s="12"/>
      <c r="AN21" s="12"/>
      <c r="AO21" s="11"/>
      <c r="AP21" s="11"/>
      <c r="AQ21" s="11"/>
      <c r="AR21" s="11"/>
      <c r="AS21" s="11"/>
      <c r="AT21" s="11"/>
      <c r="AU21" s="11"/>
    </row>
    <row r="22" spans="1:47" x14ac:dyDescent="0.3">
      <c r="A22" s="11"/>
      <c r="B22" s="11"/>
      <c r="C22" s="11"/>
      <c r="D22" s="11"/>
      <c r="E22" s="11"/>
      <c r="F22" s="11"/>
      <c r="G22" s="11"/>
      <c r="H22" s="11"/>
      <c r="I22" s="11"/>
      <c r="J22" s="11"/>
      <c r="K22" s="11"/>
      <c r="L22" s="11"/>
      <c r="M22" s="11"/>
      <c r="N22" s="11"/>
      <c r="O22" s="11"/>
      <c r="P22" s="11"/>
      <c r="Q22" s="11"/>
      <c r="R22" s="11"/>
      <c r="S22" s="11"/>
      <c r="T22" s="11"/>
      <c r="U22" s="12"/>
      <c r="V22" s="12"/>
      <c r="W22" s="12"/>
      <c r="X22" s="12"/>
      <c r="Y22" s="12"/>
      <c r="Z22" s="12"/>
      <c r="AA22" s="12"/>
      <c r="AB22" s="12"/>
      <c r="AC22" s="12"/>
      <c r="AD22" s="12"/>
      <c r="AE22" s="12"/>
      <c r="AF22" s="12"/>
      <c r="AG22" s="12"/>
      <c r="AH22" s="12"/>
      <c r="AI22" s="12"/>
      <c r="AJ22" s="12"/>
      <c r="AK22" s="12"/>
      <c r="AL22" s="12"/>
      <c r="AM22" s="12"/>
      <c r="AN22" s="12"/>
      <c r="AO22" s="11"/>
      <c r="AP22" s="11"/>
      <c r="AQ22" s="11"/>
      <c r="AR22" s="11"/>
      <c r="AS22" s="11"/>
      <c r="AT22" s="11"/>
      <c r="AU22" s="11"/>
    </row>
    <row r="23" spans="1:47" x14ac:dyDescent="0.3">
      <c r="A23" s="11"/>
      <c r="B23" s="11"/>
      <c r="C23" s="11"/>
      <c r="D23" s="11"/>
      <c r="E23" s="11"/>
      <c r="F23" s="11"/>
      <c r="G23" s="11"/>
      <c r="H23" s="11"/>
      <c r="I23" s="11"/>
      <c r="J23" s="11"/>
      <c r="K23" s="11"/>
      <c r="L23" s="11"/>
      <c r="M23" s="11"/>
      <c r="N23" s="11"/>
      <c r="O23" s="11"/>
      <c r="P23" s="11"/>
      <c r="Q23" s="11"/>
      <c r="R23" s="11"/>
      <c r="S23" s="11"/>
      <c r="T23" s="11"/>
      <c r="U23" s="12"/>
      <c r="V23" s="12"/>
      <c r="W23" s="12"/>
      <c r="X23" s="12"/>
      <c r="Y23" s="12"/>
      <c r="Z23" s="12"/>
      <c r="AA23" s="12"/>
      <c r="AB23" s="12"/>
      <c r="AC23" s="12"/>
      <c r="AD23" s="12"/>
      <c r="AE23" s="12"/>
      <c r="AF23" s="12"/>
      <c r="AG23" s="12"/>
      <c r="AH23" s="12"/>
      <c r="AI23" s="12"/>
      <c r="AJ23" s="12"/>
      <c r="AK23" s="12"/>
      <c r="AL23" s="12"/>
      <c r="AM23" s="12"/>
      <c r="AN23" s="12"/>
      <c r="AO23" s="11"/>
      <c r="AP23" s="11"/>
      <c r="AQ23" s="11"/>
      <c r="AR23" s="11"/>
      <c r="AS23" s="11"/>
      <c r="AT23" s="11"/>
      <c r="AU23" s="11"/>
    </row>
    <row r="24" spans="1:47" x14ac:dyDescent="0.3">
      <c r="A24" s="11"/>
      <c r="B24" s="11"/>
      <c r="C24" s="11"/>
      <c r="D24" s="11"/>
      <c r="E24" s="11"/>
      <c r="F24" s="11"/>
      <c r="G24" s="11"/>
      <c r="H24" s="11"/>
      <c r="I24" s="11"/>
      <c r="J24" s="11"/>
      <c r="K24" s="11"/>
      <c r="L24" s="11"/>
      <c r="M24" s="11"/>
      <c r="N24" s="11"/>
      <c r="O24" s="11"/>
      <c r="P24" s="11"/>
      <c r="Q24" s="11"/>
      <c r="R24" s="11"/>
      <c r="S24" s="11"/>
      <c r="T24" s="11"/>
      <c r="U24" s="12"/>
      <c r="V24" s="12"/>
      <c r="W24" s="12"/>
      <c r="X24" s="12"/>
      <c r="Y24" s="12"/>
      <c r="Z24" s="12"/>
      <c r="AA24" s="12"/>
      <c r="AB24" s="12"/>
      <c r="AC24" s="12"/>
      <c r="AD24" s="12"/>
      <c r="AE24" s="12"/>
      <c r="AF24" s="12"/>
      <c r="AG24" s="12"/>
      <c r="AH24" s="12"/>
      <c r="AI24" s="12"/>
      <c r="AJ24" s="12"/>
      <c r="AK24" s="12"/>
      <c r="AL24" s="12"/>
      <c r="AM24" s="12"/>
      <c r="AN24" s="12"/>
      <c r="AO24" s="11"/>
      <c r="AP24" s="11"/>
      <c r="AQ24" s="11"/>
      <c r="AR24" s="11"/>
      <c r="AS24" s="11"/>
      <c r="AT24" s="11"/>
      <c r="AU24" s="11"/>
    </row>
    <row r="25" spans="1:47" x14ac:dyDescent="0.3">
      <c r="A25" s="11"/>
      <c r="B25" s="11"/>
      <c r="C25" s="11"/>
      <c r="D25" s="11"/>
      <c r="E25" s="11"/>
      <c r="F25" s="11"/>
      <c r="G25" s="11"/>
      <c r="H25" s="11"/>
      <c r="I25" s="11"/>
      <c r="J25" s="11"/>
      <c r="K25" s="11"/>
      <c r="L25" s="11"/>
      <c r="M25" s="11"/>
      <c r="N25" s="11"/>
      <c r="O25" s="11"/>
      <c r="P25" s="11"/>
      <c r="Q25" s="11"/>
      <c r="R25" s="11"/>
      <c r="S25" s="11"/>
      <c r="T25" s="11"/>
      <c r="U25" s="12"/>
      <c r="V25" s="12"/>
      <c r="W25" s="12"/>
      <c r="X25" s="12"/>
      <c r="Y25" s="12"/>
      <c r="Z25" s="12"/>
      <c r="AA25" s="12"/>
      <c r="AB25" s="12"/>
      <c r="AC25" s="12"/>
      <c r="AD25" s="12"/>
      <c r="AE25" s="12"/>
      <c r="AF25" s="12"/>
      <c r="AG25" s="12"/>
      <c r="AH25" s="12"/>
      <c r="AI25" s="12"/>
      <c r="AJ25" s="12"/>
      <c r="AK25" s="12"/>
      <c r="AL25" s="12"/>
      <c r="AM25" s="12"/>
      <c r="AN25" s="12"/>
      <c r="AO25" s="11"/>
      <c r="AP25" s="11"/>
      <c r="AQ25" s="11"/>
      <c r="AR25" s="11"/>
      <c r="AS25" s="11"/>
      <c r="AT25" s="11"/>
      <c r="AU25" s="11"/>
    </row>
    <row r="26" spans="1:47" x14ac:dyDescent="0.3">
      <c r="A26" s="11"/>
      <c r="B26" s="11"/>
      <c r="C26" s="11"/>
      <c r="D26" s="11"/>
      <c r="E26" s="11"/>
      <c r="F26" s="11"/>
      <c r="G26" s="11"/>
      <c r="H26" s="11"/>
      <c r="I26" s="11"/>
      <c r="J26" s="11"/>
      <c r="K26" s="11"/>
      <c r="L26" s="11"/>
      <c r="M26" s="11"/>
      <c r="N26" s="11"/>
      <c r="O26" s="11"/>
      <c r="P26" s="11"/>
      <c r="Q26" s="11"/>
      <c r="R26" s="11"/>
      <c r="S26" s="11"/>
      <c r="T26" s="11"/>
      <c r="U26" s="12"/>
      <c r="V26" s="12"/>
      <c r="W26" s="12"/>
      <c r="X26" s="12"/>
      <c r="Y26" s="12"/>
      <c r="Z26" s="12"/>
      <c r="AA26" s="12"/>
      <c r="AB26" s="12"/>
      <c r="AC26" s="12"/>
      <c r="AD26" s="12"/>
      <c r="AE26" s="12"/>
      <c r="AF26" s="12"/>
      <c r="AG26" s="12"/>
      <c r="AH26" s="12"/>
      <c r="AI26" s="12"/>
      <c r="AJ26" s="12"/>
      <c r="AK26" s="12"/>
      <c r="AL26" s="12"/>
      <c r="AM26" s="12"/>
      <c r="AN26" s="12"/>
      <c r="AO26" s="11"/>
      <c r="AP26" s="11"/>
      <c r="AQ26" s="11"/>
      <c r="AR26" s="11"/>
      <c r="AS26" s="11"/>
      <c r="AT26" s="11"/>
      <c r="AU26" s="11"/>
    </row>
    <row r="27" spans="1:47" x14ac:dyDescent="0.3">
      <c r="A27" s="12" t="s">
        <v>65</v>
      </c>
      <c r="B27" s="12"/>
      <c r="C27" s="12"/>
      <c r="D27" s="12"/>
      <c r="E27" s="12"/>
      <c r="F27" s="12"/>
      <c r="G27" s="12"/>
      <c r="H27" s="12"/>
      <c r="I27" s="12"/>
      <c r="J27" s="12"/>
      <c r="K27" s="12"/>
      <c r="L27" s="12"/>
      <c r="M27" s="12"/>
      <c r="N27" s="12"/>
      <c r="O27" s="12"/>
      <c r="P27" s="12"/>
      <c r="Q27" s="12"/>
      <c r="R27" s="12"/>
      <c r="S27" s="12"/>
      <c r="T27" s="12"/>
      <c r="U27" s="12" t="s">
        <v>66</v>
      </c>
      <c r="V27" s="12"/>
      <c r="W27" s="12"/>
      <c r="X27" s="12"/>
      <c r="Y27" s="12"/>
      <c r="Z27" s="12"/>
      <c r="AA27" s="12"/>
      <c r="AB27" s="12"/>
      <c r="AC27" s="12"/>
      <c r="AD27" s="12"/>
      <c r="AE27" s="12"/>
      <c r="AF27" s="12"/>
      <c r="AG27" s="12"/>
      <c r="AH27" s="12"/>
      <c r="AI27" s="12"/>
      <c r="AJ27" s="12"/>
      <c r="AK27" s="12"/>
      <c r="AL27" s="12"/>
      <c r="AM27" s="12"/>
      <c r="AN27" s="12"/>
      <c r="AO27" s="11"/>
      <c r="AP27" s="11"/>
      <c r="AQ27" s="11"/>
      <c r="AR27" s="11"/>
      <c r="AS27" s="11"/>
      <c r="AT27" s="11"/>
      <c r="AU27" s="11"/>
    </row>
    <row r="28" spans="1:47"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1"/>
      <c r="AP28" s="11"/>
      <c r="AQ28" s="11"/>
      <c r="AR28" s="11"/>
      <c r="AS28" s="11"/>
      <c r="AT28" s="11"/>
      <c r="AU28" s="11"/>
    </row>
    <row r="29" spans="1:47"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1"/>
      <c r="AP29" s="11"/>
      <c r="AQ29" s="11"/>
      <c r="AR29" s="11"/>
      <c r="AS29" s="11"/>
      <c r="AT29" s="11"/>
      <c r="AU29" s="11"/>
    </row>
    <row r="30" spans="1:47"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1"/>
      <c r="AP30" s="11"/>
      <c r="AQ30" s="11"/>
      <c r="AR30" s="11"/>
      <c r="AS30" s="11"/>
      <c r="AT30" s="11"/>
      <c r="AU30" s="11"/>
    </row>
    <row r="31" spans="1:47"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1"/>
      <c r="AP31" s="11"/>
      <c r="AQ31" s="11"/>
      <c r="AR31" s="11"/>
      <c r="AS31" s="11"/>
      <c r="AT31" s="11"/>
      <c r="AU31" s="11"/>
    </row>
    <row r="32" spans="1:47"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1"/>
      <c r="AP32" s="11"/>
      <c r="AQ32" s="11"/>
      <c r="AR32" s="11"/>
      <c r="AS32" s="11"/>
      <c r="AT32" s="11"/>
      <c r="AU32" s="11"/>
    </row>
    <row r="33" spans="1:47"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1"/>
      <c r="AP33" s="11"/>
      <c r="AQ33" s="11"/>
      <c r="AR33" s="11"/>
      <c r="AS33" s="11"/>
      <c r="AT33" s="11"/>
      <c r="AU33" s="11"/>
    </row>
    <row r="34" spans="1:47"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1"/>
      <c r="AP34" s="11"/>
      <c r="AQ34" s="11"/>
      <c r="AR34" s="11"/>
      <c r="AS34" s="11"/>
      <c r="AT34" s="11"/>
      <c r="AU34" s="11"/>
    </row>
    <row r="35" spans="1:47"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1"/>
      <c r="AP35" s="11"/>
      <c r="AQ35" s="11"/>
      <c r="AR35" s="11"/>
      <c r="AS35" s="11"/>
      <c r="AT35" s="11"/>
      <c r="AU35" s="11"/>
    </row>
    <row r="36" spans="1:47"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1"/>
      <c r="AP36" s="11"/>
      <c r="AQ36" s="11"/>
      <c r="AR36" s="11"/>
      <c r="AS36" s="11"/>
      <c r="AT36" s="11"/>
      <c r="AU36" s="11"/>
    </row>
    <row r="37" spans="1:47"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1"/>
      <c r="AP37" s="11"/>
      <c r="AQ37" s="11"/>
      <c r="AR37" s="11"/>
      <c r="AS37" s="11"/>
      <c r="AT37" s="11"/>
      <c r="AU37" s="11"/>
    </row>
    <row r="38" spans="1:47"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1"/>
      <c r="AP38" s="11"/>
      <c r="AQ38" s="11"/>
      <c r="AR38" s="11"/>
      <c r="AS38" s="11"/>
      <c r="AT38" s="11"/>
      <c r="AU38" s="11"/>
    </row>
    <row r="39" spans="1:47"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1"/>
      <c r="AP39" s="11"/>
      <c r="AQ39" s="11"/>
      <c r="AR39" s="11"/>
      <c r="AS39" s="11"/>
      <c r="AT39" s="11"/>
      <c r="AU39" s="11"/>
    </row>
    <row r="40" spans="1:47"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1"/>
      <c r="AP40" s="11"/>
      <c r="AQ40" s="11"/>
      <c r="AR40" s="11"/>
      <c r="AS40" s="11"/>
      <c r="AT40" s="11"/>
      <c r="AU40" s="11"/>
    </row>
    <row r="41" spans="1:47"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1"/>
      <c r="AP41" s="11"/>
      <c r="AQ41" s="11"/>
      <c r="AR41" s="11"/>
      <c r="AS41" s="11"/>
      <c r="AT41" s="11"/>
      <c r="AU41" s="11"/>
    </row>
    <row r="42" spans="1:47"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1"/>
      <c r="AP42" s="11"/>
      <c r="AQ42" s="11"/>
      <c r="AR42" s="11"/>
      <c r="AS42" s="11"/>
      <c r="AT42" s="11"/>
      <c r="AU42" s="11"/>
    </row>
    <row r="43" spans="1:47"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1"/>
      <c r="AP43" s="11"/>
      <c r="AQ43" s="11"/>
      <c r="AR43" s="11"/>
      <c r="AS43" s="11"/>
      <c r="AT43" s="11"/>
      <c r="AU43" s="11"/>
    </row>
    <row r="44" spans="1:47"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1"/>
      <c r="AP44" s="11"/>
      <c r="AQ44" s="11"/>
      <c r="AR44" s="11"/>
      <c r="AS44" s="11"/>
      <c r="AT44" s="11"/>
      <c r="AU44" s="11"/>
    </row>
    <row r="45" spans="1:47"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1"/>
      <c r="AP45" s="11"/>
      <c r="AQ45" s="11"/>
      <c r="AR45" s="11"/>
      <c r="AS45" s="11"/>
      <c r="AT45" s="11"/>
      <c r="AU45" s="11"/>
    </row>
    <row r="46" spans="1:47"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1"/>
      <c r="AP46" s="11"/>
      <c r="AQ46" s="11"/>
      <c r="AR46" s="11"/>
      <c r="AS46" s="11"/>
      <c r="AT46" s="11"/>
      <c r="AU46" s="11"/>
    </row>
    <row r="47" spans="1:47"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1"/>
      <c r="AP47" s="11"/>
      <c r="AQ47" s="11"/>
      <c r="AR47" s="11"/>
      <c r="AS47" s="11"/>
      <c r="AT47" s="11"/>
      <c r="AU47" s="11"/>
    </row>
    <row r="48" spans="1:47" ht="15.6" customHeight="1" x14ac:dyDescent="0.3">
      <c r="A48" s="15">
        <f>0.09+(0.0188%*U48)+(0.3178%*AF48)</f>
        <v>0.34289999999999998</v>
      </c>
      <c r="B48" s="16"/>
      <c r="C48" s="16"/>
      <c r="D48" s="16"/>
      <c r="E48" s="16"/>
      <c r="F48" s="16"/>
      <c r="G48" s="16"/>
      <c r="H48" s="16"/>
      <c r="I48" s="16"/>
      <c r="J48" s="16"/>
      <c r="K48" s="16"/>
      <c r="L48" s="16"/>
      <c r="M48" s="16"/>
      <c r="N48" s="16"/>
      <c r="O48" s="16"/>
      <c r="P48" s="16"/>
      <c r="Q48" s="16"/>
      <c r="R48" s="16"/>
      <c r="S48" s="16"/>
      <c r="T48" s="17"/>
      <c r="U48" s="24">
        <v>500</v>
      </c>
      <c r="V48" s="24"/>
      <c r="W48" s="24"/>
      <c r="X48" s="24"/>
      <c r="Y48" s="24"/>
      <c r="Z48" s="24"/>
      <c r="AA48" s="24"/>
      <c r="AB48" s="24"/>
      <c r="AC48" s="24"/>
      <c r="AD48" s="24"/>
      <c r="AE48" s="24"/>
      <c r="AF48" s="25">
        <v>50</v>
      </c>
      <c r="AG48" s="25"/>
      <c r="AH48" s="25"/>
      <c r="AI48" s="25"/>
      <c r="AJ48" s="25"/>
      <c r="AK48" s="25"/>
      <c r="AL48" s="25"/>
      <c r="AM48" s="25"/>
      <c r="AN48" s="25"/>
      <c r="AO48" s="11"/>
      <c r="AP48" s="11"/>
      <c r="AQ48" s="11"/>
      <c r="AR48" s="11"/>
      <c r="AS48" s="11"/>
      <c r="AT48" s="11"/>
      <c r="AU48" s="11"/>
    </row>
    <row r="49" spans="1:47" ht="15.6" customHeight="1" x14ac:dyDescent="0.3">
      <c r="A49" s="18"/>
      <c r="B49" s="19"/>
      <c r="C49" s="19"/>
      <c r="D49" s="19"/>
      <c r="E49" s="19"/>
      <c r="F49" s="19"/>
      <c r="G49" s="19"/>
      <c r="H49" s="19"/>
      <c r="I49" s="19"/>
      <c r="J49" s="19"/>
      <c r="K49" s="19"/>
      <c r="L49" s="19"/>
      <c r="M49" s="19"/>
      <c r="N49" s="19"/>
      <c r="O49" s="19"/>
      <c r="P49" s="19"/>
      <c r="Q49" s="19"/>
      <c r="R49" s="19"/>
      <c r="S49" s="19"/>
      <c r="T49" s="20"/>
      <c r="U49" s="24"/>
      <c r="V49" s="24"/>
      <c r="W49" s="24"/>
      <c r="X49" s="24"/>
      <c r="Y49" s="24"/>
      <c r="Z49" s="24"/>
      <c r="AA49" s="24"/>
      <c r="AB49" s="24"/>
      <c r="AC49" s="24"/>
      <c r="AD49" s="24"/>
      <c r="AE49" s="24"/>
      <c r="AF49" s="25"/>
      <c r="AG49" s="25"/>
      <c r="AH49" s="25"/>
      <c r="AI49" s="25"/>
      <c r="AJ49" s="25"/>
      <c r="AK49" s="25"/>
      <c r="AL49" s="25"/>
      <c r="AM49" s="25"/>
      <c r="AN49" s="25"/>
      <c r="AO49" s="11"/>
      <c r="AP49" s="11"/>
      <c r="AQ49" s="11"/>
      <c r="AR49" s="11"/>
      <c r="AS49" s="11"/>
      <c r="AT49" s="11"/>
      <c r="AU49" s="11"/>
    </row>
    <row r="50" spans="1:47" ht="15.6" customHeight="1" x14ac:dyDescent="0.3">
      <c r="A50" s="18"/>
      <c r="B50" s="19"/>
      <c r="C50" s="19"/>
      <c r="D50" s="19"/>
      <c r="E50" s="19"/>
      <c r="F50" s="19"/>
      <c r="G50" s="19"/>
      <c r="H50" s="19"/>
      <c r="I50" s="19"/>
      <c r="J50" s="19"/>
      <c r="K50" s="19"/>
      <c r="L50" s="19"/>
      <c r="M50" s="19"/>
      <c r="N50" s="19"/>
      <c r="O50" s="19"/>
      <c r="P50" s="19"/>
      <c r="Q50" s="19"/>
      <c r="R50" s="19"/>
      <c r="S50" s="19"/>
      <c r="T50" s="20"/>
      <c r="U50" s="24"/>
      <c r="V50" s="24"/>
      <c r="W50" s="24"/>
      <c r="X50" s="24"/>
      <c r="Y50" s="24"/>
      <c r="Z50" s="24"/>
      <c r="AA50" s="24"/>
      <c r="AB50" s="24"/>
      <c r="AC50" s="24"/>
      <c r="AD50" s="24"/>
      <c r="AE50" s="24"/>
      <c r="AF50" s="25"/>
      <c r="AG50" s="25"/>
      <c r="AH50" s="25"/>
      <c r="AI50" s="25"/>
      <c r="AJ50" s="25"/>
      <c r="AK50" s="25"/>
      <c r="AL50" s="25"/>
      <c r="AM50" s="25"/>
      <c r="AN50" s="25"/>
      <c r="AO50" s="11"/>
      <c r="AP50" s="11"/>
      <c r="AQ50" s="11"/>
      <c r="AR50" s="11"/>
      <c r="AS50" s="11"/>
      <c r="AT50" s="11"/>
      <c r="AU50" s="11"/>
    </row>
    <row r="51" spans="1:47" ht="15.6" customHeight="1" x14ac:dyDescent="0.3">
      <c r="A51" s="18"/>
      <c r="B51" s="19"/>
      <c r="C51" s="19"/>
      <c r="D51" s="19"/>
      <c r="E51" s="19"/>
      <c r="F51" s="19"/>
      <c r="G51" s="19"/>
      <c r="H51" s="19"/>
      <c r="I51" s="19"/>
      <c r="J51" s="19"/>
      <c r="K51" s="19"/>
      <c r="L51" s="19"/>
      <c r="M51" s="19"/>
      <c r="N51" s="19"/>
      <c r="O51" s="19"/>
      <c r="P51" s="19"/>
      <c r="Q51" s="19"/>
      <c r="R51" s="19"/>
      <c r="S51" s="19"/>
      <c r="T51" s="20"/>
      <c r="U51" s="24"/>
      <c r="V51" s="24"/>
      <c r="W51" s="24"/>
      <c r="X51" s="24"/>
      <c r="Y51" s="24"/>
      <c r="Z51" s="24"/>
      <c r="AA51" s="24"/>
      <c r="AB51" s="24"/>
      <c r="AC51" s="24"/>
      <c r="AD51" s="24"/>
      <c r="AE51" s="24"/>
      <c r="AF51" s="25"/>
      <c r="AG51" s="25"/>
      <c r="AH51" s="25"/>
      <c r="AI51" s="25"/>
      <c r="AJ51" s="25"/>
      <c r="AK51" s="25"/>
      <c r="AL51" s="25"/>
      <c r="AM51" s="25"/>
      <c r="AN51" s="25"/>
      <c r="AO51" s="11"/>
      <c r="AP51" s="11"/>
      <c r="AQ51" s="11"/>
      <c r="AR51" s="11"/>
      <c r="AS51" s="11"/>
      <c r="AT51" s="11"/>
      <c r="AU51" s="11"/>
    </row>
    <row r="52" spans="1:47" ht="15.6" customHeight="1" x14ac:dyDescent="0.3">
      <c r="A52" s="21"/>
      <c r="B52" s="22"/>
      <c r="C52" s="22"/>
      <c r="D52" s="22"/>
      <c r="E52" s="22"/>
      <c r="F52" s="22"/>
      <c r="G52" s="22"/>
      <c r="H52" s="22"/>
      <c r="I52" s="22"/>
      <c r="J52" s="22"/>
      <c r="K52" s="22"/>
      <c r="L52" s="22"/>
      <c r="M52" s="22"/>
      <c r="N52" s="22"/>
      <c r="O52" s="22"/>
      <c r="P52" s="22"/>
      <c r="Q52" s="22"/>
      <c r="R52" s="22"/>
      <c r="S52" s="22"/>
      <c r="T52" s="23"/>
      <c r="U52" s="24"/>
      <c r="V52" s="24"/>
      <c r="W52" s="24"/>
      <c r="X52" s="24"/>
      <c r="Y52" s="24"/>
      <c r="Z52" s="24"/>
      <c r="AA52" s="24"/>
      <c r="AB52" s="24"/>
      <c r="AC52" s="24"/>
      <c r="AD52" s="24"/>
      <c r="AE52" s="24"/>
      <c r="AF52" s="25"/>
      <c r="AG52" s="25"/>
      <c r="AH52" s="25"/>
      <c r="AI52" s="25"/>
      <c r="AJ52" s="25"/>
      <c r="AK52" s="25"/>
      <c r="AL52" s="25"/>
      <c r="AM52" s="25"/>
      <c r="AN52" s="25"/>
      <c r="AO52" s="11"/>
      <c r="AP52" s="11"/>
      <c r="AQ52" s="11"/>
      <c r="AR52" s="11"/>
      <c r="AS52" s="11"/>
      <c r="AT52" s="11"/>
      <c r="AU52" s="11"/>
    </row>
  </sheetData>
  <mergeCells count="9">
    <mergeCell ref="U48:AE52"/>
    <mergeCell ref="AF48:AN52"/>
    <mergeCell ref="A1:AU3"/>
    <mergeCell ref="AO4:AU52"/>
    <mergeCell ref="A4:T26"/>
    <mergeCell ref="U4:AN26"/>
    <mergeCell ref="A27:T47"/>
    <mergeCell ref="U27:AN47"/>
    <mergeCell ref="A48:T5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Saptadeep Ghosh</cp:lastModifiedBy>
  <dcterms:created xsi:type="dcterms:W3CDTF">2024-03-01T08:48:58Z</dcterms:created>
  <dcterms:modified xsi:type="dcterms:W3CDTF">2025-05-31T16:05:11Z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