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bre\Downloads\"/>
    </mc:Choice>
  </mc:AlternateContent>
  <xr:revisionPtr revIDLastSave="0" documentId="13_ncr:1_{CD987912-5763-4003-8E21-DF35BBBD3BB9}" xr6:coauthVersionLast="47" xr6:coauthVersionMax="47" xr10:uidLastSave="{00000000-0000-0000-0000-000000000000}"/>
  <bookViews>
    <workbookView xWindow="-120" yWindow="-120" windowWidth="20640" windowHeight="11160" xr2:uid="{8264A5D2-B10E-4E04-BF01-AAAB338D95EA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<sst xmlns="http://schemas.openxmlformats.org/spreadsheetml/2006/main" count="16" uniqueCount="16">
  <si>
    <t>AÑO</t>
  </si>
  <si>
    <t>PIB</t>
  </si>
  <si>
    <t>M1</t>
  </si>
  <si>
    <t>M4</t>
  </si>
  <si>
    <t>billetes_monedas</t>
  </si>
  <si>
    <t>ingresos_tributarios</t>
  </si>
  <si>
    <t>población</t>
  </si>
  <si>
    <t>remuneración</t>
  </si>
  <si>
    <t>Ocupados</t>
  </si>
  <si>
    <t>PEA</t>
  </si>
  <si>
    <t>inflación</t>
  </si>
  <si>
    <t>Ahorro</t>
  </si>
  <si>
    <t xml:space="preserve">Promedio </t>
  </si>
  <si>
    <t>M3</t>
  </si>
  <si>
    <t>M2</t>
  </si>
  <si>
    <t xml:space="preserve"> Tasa Activa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</si>
</sst>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_)"/>
    <numFmt numFmtId="166" formatCode="0.00_ ;\-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5" fontId="4" fillId="2" borderId="1" xfId="0" quotePrefix="1" applyNumberFormat="1" applyFont="1" applyFill="1" applyBorder="1" applyAlignment="1">
      <alignment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165" fontId="4" fillId="2" borderId="1" xfId="0" quotePrefix="1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6" fontId="3" fillId="2" borderId="1" xfId="1" applyNumberFormat="1" applyFont="1" applyFill="1" applyBorder="1"/>
  </cellXfs>
  <cellStyles count="3">
    <cellStyle name="Millares" xfId="1" builtinId="3"/>
    <cellStyle name="Millares 7 5" xfId="2" xr:uid="{75F51D18-6A7B-40E3-A7A2-B71FCBC14B7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7E14-16E8-4B79-A5B9-74D1EC4C23F6}">
  <dimension ref="A1:S22"/>
  <sheetViews>
    <sheetView tabSelected="1" workbookViewId="0">
      <selection activeCell="L2" sqref="L2"/>
    </sheetView>
  </sheetViews>
  <sheetFormatPr baseColWidth="10" defaultColWidth="11.42578125" defaultRowHeight="15" x14ac:dyDescent="0.25"/>
  <cols>
    <col min="5" max="5" width="17.85546875" customWidth="1"/>
    <col min="6" max="6" width="20.28515625" customWidth="1"/>
    <col min="8" max="8" width="13.7109375" customWidth="1"/>
  </cols>
  <sheetData>
    <row r="1" spans="1:16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15</v>
      </c>
      <c r="M1" s="3" t="s">
        <v>11</v>
      </c>
      <c r="N1" s="4" t="s">
        <v>12</v>
      </c>
      <c r="O1" t="s">
        <v>13</v>
      </c>
      <c r="P1" t="s">
        <v>14</v>
      </c>
    </row>
    <row r="2" spans="1:16" x14ac:dyDescent="0.25">
      <c r="A2" s="1">
        <v>2001</v>
      </c>
      <c r="B2" s="1">
        <v>118415.7</v>
      </c>
      <c r="C2" s="7">
        <v>12060.1735211</v>
      </c>
      <c r="D2" s="1"/>
      <c r="E2" s="1">
        <v>5105.9477935100003</v>
      </c>
      <c r="F2" s="1">
        <v>16083.205000000002</v>
      </c>
      <c r="G2" s="1">
        <v>6339886.3499999996</v>
      </c>
      <c r="H2" s="1">
        <v>1752.8999999999999</v>
      </c>
      <c r="I2" s="1">
        <v>2334595.6299600098</v>
      </c>
      <c r="J2" s="1">
        <v>2437996.7998299901</v>
      </c>
      <c r="K2" s="1">
        <v>8.8101725703905629</v>
      </c>
      <c r="L2" s="5">
        <v>23.18</v>
      </c>
      <c r="M2" s="6">
        <v>9.83</v>
      </c>
      <c r="N2" s="5">
        <v>11.76</v>
      </c>
      <c r="O2">
        <v>53322.483978682467</v>
      </c>
      <c r="P2">
        <v>39482.963308980194</v>
      </c>
    </row>
    <row r="3" spans="1:16" x14ac:dyDescent="0.25">
      <c r="A3" s="1">
        <f>+A2+1</f>
        <v>2002</v>
      </c>
      <c r="B3" s="1">
        <v>129166.6</v>
      </c>
      <c r="C3" s="7">
        <v>14276.932883220001</v>
      </c>
      <c r="D3" s="1"/>
      <c r="E3" s="1">
        <v>5480.5783923600002</v>
      </c>
      <c r="F3" s="1">
        <v>17228.944926000004</v>
      </c>
      <c r="G3" s="1">
        <v>6624326.25</v>
      </c>
      <c r="H3" s="1">
        <v>1971.3999999999999</v>
      </c>
      <c r="I3" s="1">
        <v>2396633.7200000002</v>
      </c>
      <c r="J3" s="1">
        <v>2497860</v>
      </c>
      <c r="K3" s="1">
        <v>8.0968280467445872</v>
      </c>
      <c r="L3" s="5">
        <v>22.06</v>
      </c>
      <c r="M3" s="6">
        <v>7.5</v>
      </c>
      <c r="N3" s="5">
        <v>9.57</v>
      </c>
      <c r="O3">
        <v>60180.364143726147</v>
      </c>
      <c r="P3">
        <v>43985.713600198527</v>
      </c>
    </row>
    <row r="4" spans="1:16" x14ac:dyDescent="0.25">
      <c r="A4" s="1">
        <f t="shared" ref="A4:A22" si="0">+A3+1</f>
        <v>2003</v>
      </c>
      <c r="B4" s="1">
        <v>142817.79999999999</v>
      </c>
      <c r="C4" s="7">
        <v>17071.837936169999</v>
      </c>
      <c r="D4" s="1"/>
      <c r="E4" s="1">
        <v>6404.8362266100012</v>
      </c>
      <c r="F4" s="1">
        <v>19632.368080799999</v>
      </c>
      <c r="G4" s="1">
        <v>6766186.4199999999</v>
      </c>
      <c r="H4" s="1">
        <v>2159.875</v>
      </c>
      <c r="I4" s="1">
        <v>2252690.36</v>
      </c>
      <c r="J4" s="1">
        <v>2380814.04</v>
      </c>
      <c r="K4" s="1">
        <v>6.7953667953668084</v>
      </c>
      <c r="L4" s="5">
        <v>20.239999999999998</v>
      </c>
      <c r="M4" s="6">
        <v>6.12</v>
      </c>
      <c r="N4" s="5">
        <v>8.14</v>
      </c>
      <c r="O4">
        <v>67500.492940467084</v>
      </c>
      <c r="P4">
        <v>49344.507688687736</v>
      </c>
    </row>
    <row r="5" spans="1:16" x14ac:dyDescent="0.25">
      <c r="A5" s="1">
        <f t="shared" si="0"/>
        <v>2004</v>
      </c>
      <c r="B5" s="1">
        <v>161507.5</v>
      </c>
      <c r="C5" s="7">
        <v>18554.978883177202</v>
      </c>
      <c r="D5" s="1"/>
      <c r="E5" s="1">
        <v>7587.7550077899996</v>
      </c>
      <c r="F5" s="1">
        <v>23411.646999999997</v>
      </c>
      <c r="G5" s="1">
        <v>6971544.2400000002</v>
      </c>
      <c r="H5" s="1">
        <v>2366.5</v>
      </c>
      <c r="I5" s="1">
        <v>2438954.92</v>
      </c>
      <c r="J5" s="1">
        <v>2592185.56</v>
      </c>
      <c r="K5" s="1">
        <v>9.182935647143875</v>
      </c>
      <c r="L5" s="5">
        <v>19.45</v>
      </c>
      <c r="M5" s="6">
        <v>6.01</v>
      </c>
      <c r="N5" s="5">
        <v>8.0399999999999991</v>
      </c>
      <c r="O5">
        <v>79676.875997031209</v>
      </c>
      <c r="P5">
        <v>57399.352629507208</v>
      </c>
    </row>
    <row r="6" spans="1:16" x14ac:dyDescent="0.25">
      <c r="A6" s="1">
        <f t="shared" si="0"/>
        <v>2005</v>
      </c>
      <c r="B6" s="1">
        <v>183747.4</v>
      </c>
      <c r="C6" s="7">
        <v>21238.214682860002</v>
      </c>
      <c r="D6" s="1"/>
      <c r="E6" s="1">
        <v>8904.0988496799982</v>
      </c>
      <c r="F6" s="1">
        <v>26707.625000000004</v>
      </c>
      <c r="G6" s="1">
        <v>7168716.9699999997</v>
      </c>
      <c r="H6" s="1">
        <v>2593.1750000000002</v>
      </c>
      <c r="I6" s="1">
        <v>2627087.8715050598</v>
      </c>
      <c r="J6" s="1">
        <v>2759409.3280101898</v>
      </c>
      <c r="K6" s="1">
        <v>7.7483443708609157</v>
      </c>
      <c r="L6" s="5">
        <v>18.36</v>
      </c>
      <c r="M6" s="6">
        <v>5.98</v>
      </c>
      <c r="N6" s="5">
        <v>8.0500000000000007</v>
      </c>
      <c r="O6">
        <v>93522.165000482913</v>
      </c>
      <c r="P6">
        <v>68781.555690936002</v>
      </c>
    </row>
    <row r="7" spans="1:16" x14ac:dyDescent="0.25">
      <c r="A7" s="1">
        <f t="shared" si="0"/>
        <v>2006</v>
      </c>
      <c r="B7" s="1">
        <v>206288</v>
      </c>
      <c r="C7" s="7">
        <v>26235.731557970001</v>
      </c>
      <c r="D7" s="1"/>
      <c r="E7" s="1">
        <v>10442.64162059</v>
      </c>
      <c r="F7" s="1">
        <v>31434.857731999997</v>
      </c>
      <c r="G7" s="1">
        <v>7367021.9299999997</v>
      </c>
      <c r="H7" s="1">
        <v>2829.7000000000003</v>
      </c>
      <c r="I7" s="1">
        <v>2695846.52055716</v>
      </c>
      <c r="J7" s="1">
        <v>2792260.6861694702</v>
      </c>
      <c r="K7" s="1">
        <v>5.285802089735725</v>
      </c>
      <c r="L7" s="5">
        <v>16.600000000000001</v>
      </c>
      <c r="M7" s="6">
        <v>4.28</v>
      </c>
      <c r="N7" s="5">
        <v>5.75</v>
      </c>
      <c r="O7">
        <v>113673.56660582146</v>
      </c>
      <c r="P7">
        <v>85270.801527552801</v>
      </c>
    </row>
    <row r="8" spans="1:16" x14ac:dyDescent="0.25">
      <c r="A8" s="1">
        <f t="shared" si="0"/>
        <v>2007</v>
      </c>
      <c r="B8" s="1">
        <v>233567.2</v>
      </c>
      <c r="C8" s="7">
        <v>30247.716502270003</v>
      </c>
      <c r="D8" s="1"/>
      <c r="E8" s="1">
        <v>11905.644162160002</v>
      </c>
      <c r="F8" s="1">
        <v>38269.987959999999</v>
      </c>
      <c r="G8" s="1">
        <v>7529403</v>
      </c>
      <c r="H8" s="1">
        <v>3087.7750000000001</v>
      </c>
      <c r="I8" s="1">
        <v>2773491.5790306502</v>
      </c>
      <c r="J8" s="1">
        <v>2860866.1110187899</v>
      </c>
      <c r="K8" s="1">
        <v>8.8733216579100826</v>
      </c>
      <c r="L8" s="5">
        <v>16.46</v>
      </c>
      <c r="M8" s="6">
        <v>3.97</v>
      </c>
      <c r="N8" s="5">
        <v>5.64</v>
      </c>
      <c r="O8">
        <v>132628.91782269365</v>
      </c>
      <c r="P8">
        <v>99891.19375183231</v>
      </c>
    </row>
    <row r="9" spans="1:16" x14ac:dyDescent="0.25">
      <c r="A9" s="1">
        <f t="shared" si="0"/>
        <v>2008</v>
      </c>
      <c r="B9" s="1">
        <v>262416.90000000002</v>
      </c>
      <c r="C9" s="7">
        <v>30863.811766639999</v>
      </c>
      <c r="D9" s="1"/>
      <c r="E9" s="1">
        <v>11856.789250490001</v>
      </c>
      <c r="F9" s="1">
        <v>42328.932000000001</v>
      </c>
      <c r="G9" s="1">
        <v>7699405.1500000004</v>
      </c>
      <c r="H9" s="1">
        <v>3442.9750000000004</v>
      </c>
      <c r="I9" s="1">
        <v>2901076.0172359799</v>
      </c>
      <c r="J9" s="1">
        <v>2990533.8855683599</v>
      </c>
      <c r="K9" s="1">
        <v>10.831099195710458</v>
      </c>
      <c r="L9" s="5">
        <v>20.04</v>
      </c>
      <c r="M9" s="6">
        <v>4.3</v>
      </c>
      <c r="N9" s="5">
        <v>7.57</v>
      </c>
      <c r="O9">
        <v>139080.15527551412</v>
      </c>
      <c r="P9">
        <v>102377.55253323365</v>
      </c>
    </row>
    <row r="10" spans="1:16" x14ac:dyDescent="0.25">
      <c r="A10" s="1">
        <f t="shared" si="0"/>
        <v>2009</v>
      </c>
      <c r="B10" s="1">
        <v>275632.2</v>
      </c>
      <c r="C10" s="7">
        <v>32394.466103439001</v>
      </c>
      <c r="D10" s="1"/>
      <c r="E10" s="1">
        <v>12971.179556600002</v>
      </c>
      <c r="F10" s="1">
        <v>39035</v>
      </c>
      <c r="G10" s="1">
        <v>7869089.3899999997</v>
      </c>
      <c r="H10" s="1">
        <v>4777.7999999999993</v>
      </c>
      <c r="I10" s="1">
        <v>3135563.6442784299</v>
      </c>
      <c r="J10" s="1">
        <v>3236859.5980369798</v>
      </c>
      <c r="K10" s="1">
        <v>2.9511369134010756</v>
      </c>
      <c r="L10" s="5">
        <v>18.940000000000001</v>
      </c>
      <c r="M10" s="6">
        <v>4.05</v>
      </c>
      <c r="N10" s="5">
        <v>7.04</v>
      </c>
      <c r="O10">
        <v>139868.11299774321</v>
      </c>
      <c r="P10">
        <v>102199.89723412626</v>
      </c>
    </row>
    <row r="11" spans="1:16" x14ac:dyDescent="0.25">
      <c r="A11" s="1">
        <f t="shared" si="0"/>
        <v>2010</v>
      </c>
      <c r="B11" s="1">
        <v>299286</v>
      </c>
      <c r="C11" s="7">
        <v>37375.317863965167</v>
      </c>
      <c r="D11" s="1"/>
      <c r="E11" s="1">
        <v>14685.780404520001</v>
      </c>
      <c r="F11" s="1">
        <v>43172.474750917652</v>
      </c>
      <c r="G11" s="1">
        <v>8041654.3099999996</v>
      </c>
      <c r="H11" s="1">
        <v>4779.0499999999993</v>
      </c>
      <c r="I11" s="1">
        <v>3253980.34308375</v>
      </c>
      <c r="J11" s="1">
        <v>3387717.1599382199</v>
      </c>
      <c r="K11" s="1">
        <v>6.4849624060150379</v>
      </c>
      <c r="L11" s="5">
        <v>18.96</v>
      </c>
      <c r="M11" s="6">
        <v>3.95</v>
      </c>
      <c r="N11" s="5">
        <v>4.9000000000000004</v>
      </c>
      <c r="O11">
        <v>153555.19584430254</v>
      </c>
      <c r="P11">
        <v>115759.3407164298</v>
      </c>
    </row>
    <row r="12" spans="1:16" x14ac:dyDescent="0.25">
      <c r="A12" s="1">
        <f t="shared" si="0"/>
        <v>2011</v>
      </c>
      <c r="B12" s="1">
        <v>335027.8</v>
      </c>
      <c r="C12" s="7">
        <v>41225.212996853486</v>
      </c>
      <c r="D12" s="1"/>
      <c r="E12" s="1">
        <v>16198.627446590001</v>
      </c>
      <c r="F12" s="1">
        <v>49543.857964999988</v>
      </c>
      <c r="G12" s="1">
        <v>8200795.0199999996</v>
      </c>
      <c r="H12" s="1">
        <v>6121.7583333333341</v>
      </c>
      <c r="I12" s="1">
        <v>3226135.3096954301</v>
      </c>
      <c r="J12" s="1">
        <v>3369918.7024299698</v>
      </c>
      <c r="K12" s="1">
        <v>5.604589585172115</v>
      </c>
      <c r="L12" s="5">
        <v>18.100000000000001</v>
      </c>
      <c r="M12" s="6">
        <v>3.7</v>
      </c>
      <c r="N12" s="5">
        <v>4.53</v>
      </c>
      <c r="O12">
        <v>172578.02286450635</v>
      </c>
      <c r="P12">
        <v>130773.47350478238</v>
      </c>
    </row>
    <row r="13" spans="1:16" x14ac:dyDescent="0.25">
      <c r="A13" s="1">
        <f t="shared" si="0"/>
        <v>2012</v>
      </c>
      <c r="B13" s="1">
        <v>361348.5</v>
      </c>
      <c r="C13" s="7">
        <v>38399.880424509989</v>
      </c>
      <c r="D13" s="1"/>
      <c r="E13" s="1">
        <v>16426.063387559996</v>
      </c>
      <c r="F13" s="1">
        <v>53299.219078000002</v>
      </c>
      <c r="G13" s="1">
        <v>8303399.25</v>
      </c>
      <c r="H13" s="1">
        <v>6377.7062499999993</v>
      </c>
      <c r="I13" s="1">
        <v>3243876.7270431402</v>
      </c>
      <c r="J13" s="1">
        <v>3364687.86263286</v>
      </c>
      <c r="K13" s="1">
        <v>5.3907229419139169</v>
      </c>
      <c r="L13" s="5">
        <v>19.239999999999998</v>
      </c>
      <c r="M13" s="6">
        <v>3.9</v>
      </c>
      <c r="N13" s="5">
        <v>5.78</v>
      </c>
      <c r="O13">
        <v>184622.46816722286</v>
      </c>
      <c r="P13">
        <v>136500.91175878409</v>
      </c>
    </row>
    <row r="14" spans="1:16" x14ac:dyDescent="0.25">
      <c r="A14" s="1">
        <f t="shared" si="0"/>
        <v>2013</v>
      </c>
      <c r="B14" s="1">
        <v>376539.4</v>
      </c>
      <c r="C14" s="7">
        <v>40120.01796338</v>
      </c>
      <c r="D14" s="1"/>
      <c r="E14" s="1">
        <v>17062.025024989998</v>
      </c>
      <c r="F14" s="1">
        <v>56726.742616389995</v>
      </c>
      <c r="G14" s="1">
        <v>8535691.6400000006</v>
      </c>
      <c r="H14" s="1">
        <v>6770.0687500000013</v>
      </c>
      <c r="I14" s="1">
        <v>3487008.8240420702</v>
      </c>
      <c r="J14" s="1">
        <v>3628732.7025385201</v>
      </c>
      <c r="K14" s="1">
        <v>4.9167327517843029</v>
      </c>
      <c r="L14" s="5">
        <v>20.28</v>
      </c>
      <c r="M14" s="6">
        <v>3.97</v>
      </c>
      <c r="N14" s="5">
        <v>6.41</v>
      </c>
      <c r="O14">
        <v>199890.63485501939</v>
      </c>
      <c r="P14">
        <v>147467.67011946431</v>
      </c>
    </row>
    <row r="15" spans="1:16" x14ac:dyDescent="0.25">
      <c r="A15" s="1">
        <f t="shared" si="0"/>
        <v>2014</v>
      </c>
      <c r="B15" s="1">
        <v>414633.5</v>
      </c>
      <c r="C15" s="7">
        <v>45521.736282235201</v>
      </c>
      <c r="D15" s="1"/>
      <c r="E15" s="1">
        <v>19149.545424223619</v>
      </c>
      <c r="F15" s="1">
        <v>68598.42659006</v>
      </c>
      <c r="G15" s="1">
        <v>8308417</v>
      </c>
      <c r="H15" s="1">
        <v>7157.5124999999998</v>
      </c>
      <c r="I15" s="1">
        <v>3460910.6469989698</v>
      </c>
      <c r="J15" s="1">
        <v>3655098.76397601</v>
      </c>
      <c r="K15" s="1">
        <v>5.8201058201058142</v>
      </c>
      <c r="L15" s="5">
        <v>20.65</v>
      </c>
      <c r="M15" s="6">
        <v>3.79</v>
      </c>
      <c r="N15" s="5">
        <v>6.08</v>
      </c>
      <c r="O15">
        <v>226358.04146226286</v>
      </c>
      <c r="P15">
        <v>163248.75162129136</v>
      </c>
    </row>
    <row r="16" spans="1:16" x14ac:dyDescent="0.25">
      <c r="A16" s="1">
        <f t="shared" si="0"/>
        <v>2015</v>
      </c>
      <c r="B16" s="1">
        <v>460405.2</v>
      </c>
      <c r="C16" s="7">
        <v>52279.498092120157</v>
      </c>
      <c r="D16" s="1"/>
      <c r="E16" s="1">
        <v>21635.0491745654</v>
      </c>
      <c r="F16" s="1">
        <v>79863.057940924991</v>
      </c>
      <c r="G16" s="1">
        <v>8570154</v>
      </c>
      <c r="H16" s="1">
        <v>7610.90625</v>
      </c>
      <c r="I16" s="1">
        <v>3647637.0321056498</v>
      </c>
      <c r="J16" s="1">
        <v>3935335</v>
      </c>
      <c r="K16" s="1">
        <v>2.3571428571428577</v>
      </c>
      <c r="L16" s="5">
        <v>20.02</v>
      </c>
      <c r="M16" s="6">
        <v>3.7</v>
      </c>
      <c r="N16" s="5">
        <v>5.3</v>
      </c>
      <c r="O16">
        <v>244036.24035413505</v>
      </c>
      <c r="P16">
        <v>180774.55034281389</v>
      </c>
    </row>
    <row r="17" spans="1:19" x14ac:dyDescent="0.25">
      <c r="A17" s="1">
        <f t="shared" si="0"/>
        <v>2016</v>
      </c>
      <c r="B17" s="1">
        <v>495921.9</v>
      </c>
      <c r="C17" s="7">
        <v>58480.740118546571</v>
      </c>
      <c r="D17" s="1"/>
      <c r="E17" s="1">
        <v>24109.802685501505</v>
      </c>
      <c r="F17" s="1">
        <v>90965.629630693002</v>
      </c>
      <c r="G17" s="1">
        <v>8714641</v>
      </c>
      <c r="H17" s="1">
        <v>8077.5340909090919</v>
      </c>
      <c r="I17" s="1">
        <v>3653787.0229581399</v>
      </c>
      <c r="J17" s="1">
        <v>3944835.5112500601</v>
      </c>
      <c r="K17" s="1">
        <v>3.3147243545010419</v>
      </c>
      <c r="L17" s="5">
        <v>18.79</v>
      </c>
      <c r="M17" s="6">
        <v>3.53</v>
      </c>
      <c r="N17" s="5">
        <v>4.8499999999999996</v>
      </c>
      <c r="O17">
        <v>288072.67758616665</v>
      </c>
      <c r="P17">
        <v>213702.46676373467</v>
      </c>
    </row>
    <row r="18" spans="1:19" x14ac:dyDescent="0.25">
      <c r="A18" s="1">
        <f t="shared" si="0"/>
        <v>2017</v>
      </c>
      <c r="B18" s="1">
        <v>543403</v>
      </c>
      <c r="C18" s="7">
        <v>66741.835368049884</v>
      </c>
      <c r="D18" s="1"/>
      <c r="E18" s="1">
        <v>28545.84703408381</v>
      </c>
      <c r="F18" s="1">
        <v>99226.370780571015</v>
      </c>
      <c r="G18" s="1">
        <v>8859980</v>
      </c>
      <c r="H18" s="1">
        <v>8448.3886363636375</v>
      </c>
      <c r="I18" s="1">
        <v>3819978.2322415798</v>
      </c>
      <c r="J18" s="1">
        <v>4093474.222108868</v>
      </c>
      <c r="K18" s="1">
        <v>4.7281323877068626</v>
      </c>
      <c r="L18" s="5">
        <v>18.239999999999998</v>
      </c>
      <c r="M18" s="6">
        <v>3.11</v>
      </c>
      <c r="N18" s="5">
        <v>4.62</v>
      </c>
      <c r="O18">
        <v>323665.20942495979</v>
      </c>
      <c r="P18">
        <v>241981.9252882927</v>
      </c>
    </row>
    <row r="19" spans="1:19" x14ac:dyDescent="0.25">
      <c r="A19" s="1">
        <f t="shared" si="0"/>
        <v>2018</v>
      </c>
      <c r="B19" s="1">
        <v>575284.9</v>
      </c>
      <c r="C19" s="7">
        <v>70864.540288756776</v>
      </c>
      <c r="D19" s="1"/>
      <c r="E19" s="1">
        <v>29553.459723619999</v>
      </c>
      <c r="F19" s="1">
        <v>105995.76259293001</v>
      </c>
      <c r="G19" s="1">
        <v>9023838</v>
      </c>
      <c r="H19" s="1">
        <v>8910.6340909090923</v>
      </c>
      <c r="I19" s="1">
        <v>4090651.3951348201</v>
      </c>
      <c r="J19" s="1">
        <v>4336377.8916988904</v>
      </c>
      <c r="K19" s="1">
        <v>4.2244437278297298</v>
      </c>
      <c r="L19" s="6">
        <v>17.43</v>
      </c>
      <c r="M19" s="6">
        <v>2.95</v>
      </c>
      <c r="N19" s="5">
        <v>4.62</v>
      </c>
      <c r="O19">
        <v>349918.63868688815</v>
      </c>
      <c r="P19">
        <v>264766.43392717699</v>
      </c>
    </row>
    <row r="20" spans="1:19" x14ac:dyDescent="0.25">
      <c r="A20" s="1">
        <f t="shared" si="0"/>
        <v>2019</v>
      </c>
      <c r="B20" s="1">
        <v>614917.69999999995</v>
      </c>
      <c r="C20" s="7">
        <v>81953.413669296875</v>
      </c>
      <c r="D20" s="1"/>
      <c r="E20" s="1">
        <v>33416.037005229999</v>
      </c>
      <c r="F20" s="1">
        <v>107445.71233462</v>
      </c>
      <c r="G20" s="1">
        <v>9151940</v>
      </c>
      <c r="H20" s="1">
        <v>9443.24</v>
      </c>
      <c r="I20" s="1">
        <v>3979761.4408606421</v>
      </c>
      <c r="J20" s="1">
        <v>4220294</v>
      </c>
      <c r="K20" s="1">
        <v>4.0841584158415767</v>
      </c>
      <c r="L20" s="6">
        <v>17.39</v>
      </c>
      <c r="M20" s="6">
        <v>3.35</v>
      </c>
      <c r="N20" s="5">
        <v>4.95</v>
      </c>
      <c r="O20">
        <v>387446.33627332462</v>
      </c>
      <c r="P20">
        <v>301033.21517638501</v>
      </c>
    </row>
    <row r="21" spans="1:19" x14ac:dyDescent="0.25">
      <c r="A21" s="1">
        <f t="shared" si="0"/>
        <v>2020</v>
      </c>
      <c r="B21" s="1">
        <v>585733.6</v>
      </c>
      <c r="C21" s="7">
        <v>106018.77652659427</v>
      </c>
      <c r="D21" s="1"/>
      <c r="E21" s="1">
        <v>42488.440503003112</v>
      </c>
      <c r="F21" s="1">
        <v>86485.868883419986</v>
      </c>
      <c r="G21" s="1">
        <v>9362596</v>
      </c>
      <c r="H21" s="1">
        <v>10022.040000000001</v>
      </c>
      <c r="I21" s="1">
        <v>3655653</v>
      </c>
      <c r="J21" s="1">
        <v>4103427</v>
      </c>
      <c r="K21" s="1">
        <v>4.0130796670630131</v>
      </c>
      <c r="L21" s="6">
        <v>16.68</v>
      </c>
      <c r="M21" s="6">
        <v>3.13</v>
      </c>
      <c r="N21" s="5">
        <v>4.18</v>
      </c>
      <c r="O21">
        <v>459834.08638890175</v>
      </c>
      <c r="P21">
        <v>362352.76241546974</v>
      </c>
    </row>
    <row r="22" spans="1:19" x14ac:dyDescent="0.25">
      <c r="A22" s="1">
        <f t="shared" si="0"/>
        <v>2021</v>
      </c>
      <c r="B22" s="1">
        <v>684203.8</v>
      </c>
      <c r="C22" s="7">
        <v>115266.28730683128</v>
      </c>
      <c r="D22" s="1"/>
      <c r="E22" s="1">
        <v>50453.815118878607</v>
      </c>
      <c r="F22" s="1">
        <v>118358.69</v>
      </c>
      <c r="G22" s="1">
        <v>9500256.9999997877</v>
      </c>
      <c r="H22" s="1">
        <v>10601.67</v>
      </c>
      <c r="I22" s="1">
        <v>3722369.5436004065</v>
      </c>
      <c r="J22" s="1">
        <v>4071227.2451356156</v>
      </c>
      <c r="K22" s="1">
        <v>5.3199999999999994</v>
      </c>
      <c r="L22" s="6">
        <v>15.08</v>
      </c>
      <c r="M22" s="6">
        <v>2.38</v>
      </c>
      <c r="N22" s="5">
        <v>2.69</v>
      </c>
      <c r="O22">
        <v>503907.53226568562</v>
      </c>
      <c r="P22">
        <v>402357.13215534104</v>
      </c>
      <c r="S22">
        <f t="shared" ref="S22" si="1">+K22*100</f>
        <v>531.99999999999989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5CBE9BC837A94285D37E113DF91095" ma:contentTypeVersion="12" ma:contentTypeDescription="Crear nuevo documento." ma:contentTypeScope="" ma:versionID="6c3d5030f646cd63ce9d195c916e1fdb">
  <xsd:schema xmlns:xsd="http://www.w3.org/2001/XMLSchema" xmlns:xs="http://www.w3.org/2001/XMLSchema" xmlns:p="http://schemas.microsoft.com/office/2006/metadata/properties" xmlns:ns2="fdc96412-820b-4f18-86f3-cb2027259f3e" xmlns:ns3="7c547db9-6219-471a-9c91-80be10319d7e" targetNamespace="http://schemas.microsoft.com/office/2006/metadata/properties" ma:root="true" ma:fieldsID="71add9fe333d67248be6068c49b5a4b9" ns2:_="" ns3:_="">
    <xsd:import namespace="fdc96412-820b-4f18-86f3-cb2027259f3e"/>
    <xsd:import namespace="7c547db9-6219-471a-9c91-80be10319d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96412-820b-4f18-86f3-cb2027259f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47db9-6219-471a-9c91-80be10319d7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908C9D-9AF6-4A8D-ADDB-10CB7F263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c96412-820b-4f18-86f3-cb2027259f3e"/>
    <ds:schemaRef ds:uri="7c547db9-6219-471a-9c91-80be10319d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AFDE13-8D48-4A1B-8A83-8CCF464BCB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63FCEF-28AE-43C0-83D3-D5EEA71F2F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Bayardo Cabrera Rosales</dc:creator>
  <cp:keywords/>
  <dc:description/>
  <cp:lastModifiedBy>jose bayardo cabrera rosales</cp:lastModifiedBy>
  <cp:revision/>
  <dcterms:created xsi:type="dcterms:W3CDTF">2022-10-04T15:03:10Z</dcterms:created>
  <dcterms:modified xsi:type="dcterms:W3CDTF">2022-10-24T20:57:32Z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0x010100E35CBE9BC837A94285D37E113DF91095</vt:lpwstr>
  </property>
</Properties>
</file>