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24" documentId="13_ncr:1_{4E3EE582-6366-4A34-B0A6-943760B81C01}" xr6:coauthVersionLast="47" xr6:coauthVersionMax="47" xr10:uidLastSave="{1D8F664F-1ED6-4782-8F80-E3356C3BA4BC}"/>
  <bookViews>
    <workbookView xWindow="-120" yWindow="-120" windowWidth="29040" windowHeight="15840" xr2:uid="{7AAD093B-307B-4892-8C5D-B6E6712043F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3" i="1"/>
  <c r="B3" i="1" l="1"/>
  <c r="B4" i="1" s="1"/>
  <c r="B5" i="1" l="1"/>
  <c r="B6" i="1" s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l="1"/>
  <c r="B20" i="1" s="1"/>
  <c r="B21" i="1" s="1"/>
  <c r="B22" i="1" s="1"/>
</calcChain>
</file>

<file path=xl/sharedStrings.xml><?xml version="1.0" encoding="utf-8"?>
<sst xmlns="http://schemas.openxmlformats.org/spreadsheetml/2006/main" count="8" uniqueCount="8">
  <si>
    <t>fecha</t>
  </si>
  <si>
    <t>stock_k</t>
  </si>
  <si>
    <t>fbc</t>
  </si>
  <si>
    <t>cp</t>
  </si>
  <si>
    <t>pib_real</t>
  </si>
  <si>
    <t>rec_total</t>
  </si>
  <si>
    <t>pib_nom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</si>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</sst>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"/>
    <numFmt numFmtId="166" formatCode="0.00_ ;\-0.00\ 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171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0EA-AF60-4805-AA42-A60F7E55FA8A}">
  <dimension ref="A1:M24"/>
  <sheetViews>
    <sheetView tabSelected="1" topLeftCell="A7" workbookViewId="0">
      <selection activeCell="H21" sqref="H21"/>
    </sheetView>
  </sheetViews>
  <sheetFormatPr baseColWidth="10" defaultColWidth="11.425781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2000</v>
      </c>
      <c r="B2" s="6">
        <f>E2*(1/(0.05+0.039))*0.2288</f>
        <v>274185.17932584271</v>
      </c>
      <c r="C2">
        <v>27487.4</v>
      </c>
      <c r="D2">
        <v>75458.7</v>
      </c>
      <c r="E2">
        <v>106654.2</v>
      </c>
      <c r="F2" s="7">
        <v>14620.3</v>
      </c>
      <c r="G2">
        <v>106654.2</v>
      </c>
      <c r="K2" s="4"/>
      <c r="M2" s="5"/>
    </row>
    <row r="3" spans="1:13" x14ac:dyDescent="0.25">
      <c r="A3">
        <v>2001</v>
      </c>
      <c r="B3" s="2">
        <f>B2*(1-0.05)+C3</f>
        <v>287136.02035955054</v>
      </c>
      <c r="C3">
        <v>26660.1</v>
      </c>
      <c r="D3">
        <v>78884.800000000003</v>
      </c>
      <c r="E3">
        <v>109558.6</v>
      </c>
      <c r="F3" s="1">
        <v>16083.205000000002</v>
      </c>
      <c r="G3">
        <v>118415.7</v>
      </c>
      <c r="H3" s="3">
        <v>628</v>
      </c>
      <c r="K3" s="4"/>
      <c r="M3" s="5"/>
    </row>
    <row r="4" spans="1:13" x14ac:dyDescent="0.25">
      <c r="A4">
        <v>2002</v>
      </c>
      <c r="B4" s="2">
        <f>B3*(1-0.05)+C4</f>
        <v>297497.519341573</v>
      </c>
      <c r="C4">
        <v>24718.3</v>
      </c>
      <c r="D4">
        <v>82184.800000000003</v>
      </c>
      <c r="E4">
        <v>113671.8</v>
      </c>
      <c r="F4" s="1">
        <v>17228.944926000004</v>
      </c>
      <c r="G4">
        <v>129166.6</v>
      </c>
      <c r="H4" s="3">
        <v>644</v>
      </c>
      <c r="K4" s="4"/>
      <c r="M4" s="5"/>
    </row>
    <row r="5" spans="1:13" x14ac:dyDescent="0.25">
      <c r="A5">
        <v>2003</v>
      </c>
      <c r="B5" s="2">
        <f t="shared" ref="B5:B20" si="0">B4*(1-0.05)+C5</f>
        <v>308870.44337449432</v>
      </c>
      <c r="C5">
        <v>26247.8</v>
      </c>
      <c r="D5">
        <v>85803</v>
      </c>
      <c r="E5">
        <v>118840.5</v>
      </c>
      <c r="F5" s="1">
        <v>19632.368080799999</v>
      </c>
      <c r="G5">
        <v>142817.79999999999</v>
      </c>
      <c r="H5" s="3">
        <v>606</v>
      </c>
      <c r="K5" s="4"/>
      <c r="M5" s="5"/>
    </row>
    <row r="6" spans="1:13" x14ac:dyDescent="0.25">
      <c r="A6">
        <v>2004</v>
      </c>
      <c r="B6" s="2">
        <f t="shared" si="0"/>
        <v>325809.52120576956</v>
      </c>
      <c r="C6">
        <v>32382.6</v>
      </c>
      <c r="D6">
        <v>90075.1</v>
      </c>
      <c r="E6">
        <v>126247</v>
      </c>
      <c r="F6" s="1">
        <v>23411.646999999997</v>
      </c>
      <c r="G6">
        <v>161507.5</v>
      </c>
      <c r="H6" s="3">
        <v>656</v>
      </c>
      <c r="K6" s="4"/>
      <c r="M6" s="5"/>
    </row>
    <row r="7" spans="1:13" x14ac:dyDescent="0.25">
      <c r="A7">
        <v>2005</v>
      </c>
      <c r="B7" s="2">
        <f t="shared" si="0"/>
        <v>341437.34514548106</v>
      </c>
      <c r="C7">
        <v>31918.3</v>
      </c>
      <c r="D7">
        <v>95605</v>
      </c>
      <c r="E7">
        <v>133885.70000000001</v>
      </c>
      <c r="F7" s="1">
        <v>26707.625000000004</v>
      </c>
      <c r="G7">
        <v>183747.4</v>
      </c>
      <c r="H7" s="3">
        <v>706</v>
      </c>
      <c r="K7" s="4"/>
      <c r="M7" s="5"/>
    </row>
    <row r="8" spans="1:13" x14ac:dyDescent="0.25">
      <c r="A8">
        <v>2006</v>
      </c>
      <c r="B8" s="2">
        <f>B7*(1-0.05)+C8</f>
        <v>360546.277888207</v>
      </c>
      <c r="C8">
        <v>36180.800000000003</v>
      </c>
      <c r="D8">
        <v>103913.1</v>
      </c>
      <c r="E8">
        <v>142678.29999999999</v>
      </c>
      <c r="F8" s="1">
        <v>31434.857731999997</v>
      </c>
      <c r="G8">
        <v>206288</v>
      </c>
      <c r="H8" s="3">
        <v>725</v>
      </c>
      <c r="K8" s="4"/>
      <c r="M8" s="5"/>
    </row>
    <row r="9" spans="1:13" x14ac:dyDescent="0.25">
      <c r="A9">
        <v>2007</v>
      </c>
      <c r="B9" s="2">
        <f t="shared" si="0"/>
        <v>387516.86399379664</v>
      </c>
      <c r="C9">
        <v>44997.9</v>
      </c>
      <c r="D9">
        <v>110222</v>
      </c>
      <c r="E9">
        <v>151507.70000000001</v>
      </c>
      <c r="F9" s="1">
        <v>38269.987959999999</v>
      </c>
      <c r="G9">
        <v>233567.2</v>
      </c>
      <c r="H9" s="3">
        <v>745</v>
      </c>
      <c r="K9" s="4"/>
      <c r="M9" s="5"/>
    </row>
    <row r="10" spans="1:13" x14ac:dyDescent="0.25">
      <c r="A10">
        <v>2008</v>
      </c>
      <c r="B10" s="2">
        <f t="shared" si="0"/>
        <v>415955.02079410676</v>
      </c>
      <c r="C10">
        <v>47814</v>
      </c>
      <c r="D10">
        <v>113520.1</v>
      </c>
      <c r="E10">
        <v>157918.9</v>
      </c>
      <c r="F10" s="1">
        <v>42328.932000000001</v>
      </c>
      <c r="G10">
        <v>262416.90000000002</v>
      </c>
      <c r="H10" s="3">
        <v>780</v>
      </c>
      <c r="K10" s="4"/>
      <c r="M10" s="5"/>
    </row>
    <row r="11" spans="1:13" x14ac:dyDescent="0.25">
      <c r="A11">
        <v>2009</v>
      </c>
      <c r="B11" s="2">
        <f t="shared" si="0"/>
        <v>426051.66975440143</v>
      </c>
      <c r="C11">
        <v>30894.400000000001</v>
      </c>
      <c r="D11">
        <v>113600.1</v>
      </c>
      <c r="E11">
        <v>154078.9</v>
      </c>
      <c r="F11" s="1">
        <v>39035</v>
      </c>
      <c r="G11">
        <v>275632.2</v>
      </c>
      <c r="H11" s="3">
        <v>843</v>
      </c>
      <c r="K11" s="4"/>
      <c r="M11" s="5"/>
    </row>
    <row r="12" spans="1:13" x14ac:dyDescent="0.25">
      <c r="A12">
        <v>2010</v>
      </c>
      <c r="B12" s="2">
        <f t="shared" si="0"/>
        <v>436074.98626668134</v>
      </c>
      <c r="C12">
        <v>31325.899999999998</v>
      </c>
      <c r="D12">
        <v>117744.9</v>
      </c>
      <c r="E12">
        <v>159827.79999999999</v>
      </c>
      <c r="F12" s="1">
        <v>43172.474750917652</v>
      </c>
      <c r="G12">
        <v>299286</v>
      </c>
      <c r="H12" s="3">
        <v>875</v>
      </c>
      <c r="K12" s="4"/>
      <c r="M12" s="5"/>
    </row>
    <row r="13" spans="1:13" x14ac:dyDescent="0.25">
      <c r="A13">
        <v>2011</v>
      </c>
      <c r="B13" s="2">
        <f t="shared" si="0"/>
        <v>450885.53695334727</v>
      </c>
      <c r="C13">
        <v>36614.299999999996</v>
      </c>
      <c r="D13">
        <v>121984.2</v>
      </c>
      <c r="E13">
        <v>165958.29999999999</v>
      </c>
      <c r="F13" s="1">
        <v>49543.857964999988</v>
      </c>
      <c r="G13">
        <v>335027.8</v>
      </c>
      <c r="H13" s="3">
        <v>867</v>
      </c>
      <c r="K13" s="4"/>
      <c r="M13" s="5"/>
    </row>
    <row r="14" spans="1:13" x14ac:dyDescent="0.25">
      <c r="A14">
        <v>2012</v>
      </c>
      <c r="B14" s="2">
        <f t="shared" si="0"/>
        <v>466319.66010567988</v>
      </c>
      <c r="C14">
        <v>37978.399999999994</v>
      </c>
      <c r="D14">
        <v>127198.8</v>
      </c>
      <c r="E14">
        <v>172810.2</v>
      </c>
      <c r="F14" s="1">
        <v>53299.219078000002</v>
      </c>
      <c r="G14">
        <v>361348.5</v>
      </c>
      <c r="H14" s="3">
        <v>872</v>
      </c>
      <c r="K14" s="4"/>
      <c r="M14" s="5"/>
    </row>
    <row r="15" spans="1:13" x14ac:dyDescent="0.25">
      <c r="A15">
        <v>2013</v>
      </c>
      <c r="B15" s="2">
        <f t="shared" si="0"/>
        <v>480255.07710039587</v>
      </c>
      <c r="C15">
        <v>37251.4</v>
      </c>
      <c r="D15">
        <v>131991.29999999999</v>
      </c>
      <c r="E15">
        <v>177634.3</v>
      </c>
      <c r="F15" s="1">
        <v>56726.742616389995</v>
      </c>
      <c r="G15">
        <v>376539.4</v>
      </c>
      <c r="H15" s="3">
        <v>937</v>
      </c>
      <c r="K15" s="4"/>
      <c r="M15" s="5"/>
    </row>
    <row r="16" spans="1:13" x14ac:dyDescent="0.25">
      <c r="A16">
        <v>2014</v>
      </c>
      <c r="B16" s="2">
        <f t="shared" si="0"/>
        <v>493731.92324537603</v>
      </c>
      <c r="C16">
        <v>37489.599999999999</v>
      </c>
      <c r="D16">
        <v>135364.20000000001</v>
      </c>
      <c r="E16">
        <v>183066.5</v>
      </c>
      <c r="F16" s="1">
        <v>68598.42659006</v>
      </c>
      <c r="G16">
        <v>414633.5</v>
      </c>
      <c r="H16" s="3">
        <v>930</v>
      </c>
      <c r="K16" s="4"/>
      <c r="M16" s="5"/>
    </row>
    <row r="17" spans="1:13" x14ac:dyDescent="0.25">
      <c r="A17">
        <v>2015</v>
      </c>
      <c r="B17" s="2">
        <f t="shared" si="0"/>
        <v>511143.22708310722</v>
      </c>
      <c r="C17">
        <v>42097.9</v>
      </c>
      <c r="D17">
        <v>140645.6</v>
      </c>
      <c r="E17">
        <v>190096.4</v>
      </c>
      <c r="F17" s="1">
        <v>79863.057940924991</v>
      </c>
      <c r="G17">
        <v>460405.2</v>
      </c>
      <c r="H17" s="3">
        <v>981</v>
      </c>
      <c r="K17" s="4"/>
      <c r="M17" s="5"/>
    </row>
    <row r="18" spans="1:13" x14ac:dyDescent="0.25">
      <c r="A18">
        <v>2016</v>
      </c>
      <c r="B18" s="2">
        <f t="shared" si="0"/>
        <v>524584.36572895187</v>
      </c>
      <c r="C18">
        <v>38998.300000000003</v>
      </c>
      <c r="D18">
        <v>146270.70000000001</v>
      </c>
      <c r="E18">
        <v>197496.8</v>
      </c>
      <c r="F18" s="1">
        <v>90965.629630693002</v>
      </c>
      <c r="G18">
        <v>495921.9</v>
      </c>
      <c r="H18" s="3">
        <v>982</v>
      </c>
      <c r="K18" s="4"/>
      <c r="M18" s="5"/>
    </row>
    <row r="19" spans="1:13" x14ac:dyDescent="0.25">
      <c r="A19">
        <v>2017</v>
      </c>
      <c r="B19" s="2">
        <f>B18*(1-0.05)+C19</f>
        <v>541710.0474425042</v>
      </c>
      <c r="C19">
        <v>43354.9</v>
      </c>
      <c r="D19">
        <v>153879.9</v>
      </c>
      <c r="E19">
        <v>207061.4</v>
      </c>
      <c r="F19" s="1">
        <v>99226.370780571015</v>
      </c>
      <c r="G19">
        <v>543403</v>
      </c>
      <c r="H19" s="3">
        <v>1027</v>
      </c>
      <c r="K19" s="8"/>
      <c r="M19" s="5"/>
    </row>
    <row r="20" spans="1:13" x14ac:dyDescent="0.25">
      <c r="A20">
        <v>2018</v>
      </c>
      <c r="B20" s="2">
        <f t="shared" si="0"/>
        <v>561135.14507037902</v>
      </c>
      <c r="C20">
        <v>46510.6</v>
      </c>
      <c r="D20">
        <v>162395.79999999999</v>
      </c>
      <c r="E20">
        <v>215022.9</v>
      </c>
      <c r="F20" s="1">
        <v>105995.76259293001</v>
      </c>
      <c r="G20">
        <v>575284.9</v>
      </c>
      <c r="H20" s="3">
        <v>1100</v>
      </c>
      <c r="K20" s="8"/>
      <c r="M20" s="5"/>
    </row>
    <row r="21" spans="1:13" x14ac:dyDescent="0.25">
      <c r="A21">
        <v>2019</v>
      </c>
      <c r="B21" s="2">
        <f>B20*(1-0.05)+C21</f>
        <v>577159.98781685997</v>
      </c>
      <c r="C21" s="2">
        <v>44081.599999999999</v>
      </c>
      <c r="D21">
        <v>169990.2</v>
      </c>
      <c r="E21">
        <v>220727.6</v>
      </c>
      <c r="F21" s="1">
        <v>107445.71233462</v>
      </c>
      <c r="G21">
        <v>614917.69999999995</v>
      </c>
      <c r="H21" s="3">
        <v>1070</v>
      </c>
      <c r="K21" s="4"/>
      <c r="M21" s="5"/>
    </row>
    <row r="22" spans="1:13" x14ac:dyDescent="0.25">
      <c r="A22">
        <v>2020</v>
      </c>
      <c r="B22" s="2">
        <f t="shared" ref="B22" si="1">B21*(1-0.05)+C22</f>
        <v>581896.78842601704</v>
      </c>
      <c r="C22">
        <v>33594.800000000003</v>
      </c>
      <c r="D22">
        <v>159375.70000000001</v>
      </c>
      <c r="E22">
        <v>200939.9</v>
      </c>
      <c r="F22">
        <v>86485.868883419986</v>
      </c>
      <c r="G22">
        <v>585733.6</v>
      </c>
      <c r="K22" s="4"/>
      <c r="M22" s="5"/>
    </row>
    <row r="23" spans="1:13" x14ac:dyDescent="0.25">
      <c r="A23">
        <v>2021</v>
      </c>
      <c r="B23" s="2">
        <f>B22*(1-0.05)+C23</f>
        <v>597583.5490047161</v>
      </c>
      <c r="C23">
        <v>44781.599999999999</v>
      </c>
      <c r="D23">
        <v>183450.2</v>
      </c>
      <c r="E23">
        <v>226125.9</v>
      </c>
      <c r="F23">
        <v>118358.69</v>
      </c>
      <c r="G23">
        <v>684203.8</v>
      </c>
      <c r="K23" s="4"/>
      <c r="M23" s="5"/>
    </row>
    <row r="24" spans="1:13" x14ac:dyDescent="0.25">
      <c r="M24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8BC25B-A5AD-49E2-BE38-0E895C9DE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F7640-DA5E-4408-BCE1-924E811968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5D224F-1E1A-41F7-B005-F16F3215C3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</dc:creator>
  <cp:keywords/>
  <dc:description/>
  <cp:lastModifiedBy>Jose Carlo Bermúdez Sanchez</cp:lastModifiedBy>
  <cp:revision/>
  <dcterms:created xsi:type="dcterms:W3CDTF">2020-11-16T13:22:15Z</dcterms:created>
  <dcterms:modified xsi:type="dcterms:W3CDTF">2022-11-17T20:32:18Z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