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7440" activeTab="1"/>
  </bookViews>
  <sheets>
    <sheet name="Empoyee Details" sheetId="2" r:id="rId1"/>
    <sheet name="Chart" sheetId="12" r:id="rId2"/>
    <sheet name="Pivot table" sheetId="3" r:id="rId3"/>
  </sheets>
  <definedNames>
    <definedName name="_xlnm._FilterDatabase" localSheetId="0" hidden="1">'Empoyee Details'!$E$5:$E$15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G14" i="3"/>
  <c r="G13"/>
  <c r="G12"/>
  <c r="G11"/>
  <c r="G10"/>
  <c r="G9"/>
  <c r="G8"/>
  <c r="G7"/>
  <c r="G6"/>
  <c r="G5"/>
  <c r="J15" i="2"/>
  <c r="J14"/>
  <c r="J13"/>
  <c r="J12"/>
  <c r="J11"/>
  <c r="J10"/>
  <c r="J9"/>
  <c r="J8"/>
  <c r="J7"/>
  <c r="J6"/>
</calcChain>
</file>

<file path=xl/sharedStrings.xml><?xml version="1.0" encoding="utf-8"?>
<sst xmlns="http://schemas.openxmlformats.org/spreadsheetml/2006/main" count="112" uniqueCount="70">
  <si>
    <t>EmpID</t>
  </si>
  <si>
    <t>FirstName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</si>
  <si>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</si>
  <si>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</si>
  <si>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</si>
  <si>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</si>
  <si>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</si>
  <si>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</si>
  <si>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</si>
  <si>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</si>
  <si>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</si>
  <si>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</si>
  <si>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LastName</t>
  </si>
  <si>
    <t>Bridges</t>
  </si>
  <si>
    <t>Small</t>
  </si>
  <si>
    <t>Buck</t>
  </si>
  <si>
    <t>Riordan</t>
  </si>
  <si>
    <t>Onque</t>
  </si>
  <si>
    <t>Fraval</t>
  </si>
  <si>
    <t>Costa</t>
  </si>
  <si>
    <t>Terry</t>
  </si>
  <si>
    <t>McKinzie</t>
  </si>
  <si>
    <t>Martins</t>
  </si>
  <si>
    <t>BusinessUnit</t>
  </si>
  <si>
    <t>CCDR</t>
  </si>
  <si>
    <t>EW</t>
  </si>
  <si>
    <t>PL</t>
  </si>
  <si>
    <t>TNS</t>
  </si>
  <si>
    <t>BPC</t>
  </si>
  <si>
    <t>WBL</t>
  </si>
  <si>
    <t>NEL</t>
  </si>
  <si>
    <t>ExitDate</t>
  </si>
  <si>
    <t>GenderCode</t>
  </si>
  <si>
    <t>Female</t>
  </si>
  <si>
    <t>Male</t>
  </si>
  <si>
    <t>Performance Score</t>
  </si>
  <si>
    <t>Fully Meets</t>
  </si>
  <si>
    <t>Exceeds</t>
  </si>
  <si>
    <t>Current Employee Rating</t>
  </si>
  <si>
    <t>Level</t>
  </si>
  <si>
    <t>ABC Pvt.Company Ltd.</t>
  </si>
  <si>
    <t>Row Labels</t>
  </si>
  <si>
    <t>Grand Total</t>
  </si>
  <si>
    <t>Emp ID</t>
  </si>
  <si>
    <t>Name</t>
  </si>
  <si>
    <t>Gender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</si>
  <si>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</si>
  <si>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</si>
  <si>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</si>
  <si>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</si>
  <si>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</si>
  <si>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</si>
  <si>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</si>
  <si>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</si>
  <si>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</si>
  <si>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</si>
  <si>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</si>
  <si>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</si>
  <si>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</si>
  <si>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</si>
  <si>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</si>
  <si>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</si>
  <si>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</si>
  <si>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</si>
  <si>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</si>
  <si>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</si>
  <si>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Salary</t>
  </si>
  <si>
    <t>XYZ Company Limited</t>
  </si>
  <si>
    <t>Sum of Salary</t>
  </si>
  <si>
    <t>Column Labels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</si>
</sst>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0"/>
      <color theme="1"/>
      <name val="Cambria"/>
      <family val="1"/>
      <scheme val="major"/>
    </font>
    <font>
      <b/>
      <i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/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0" xfId="0" applyFont="1" applyBorder="1"/>
    <xf numFmtId="0" fontId="21" fillId="0" borderId="10" xfId="0" applyFont="1" applyBorder="1"/>
    <xf numFmtId="0" fontId="20" fillId="0" borderId="10" xfId="0" applyFont="1" applyBorder="1"/>
    <xf numFmtId="0" fontId="0" fillId="0" borderId="10" xfId="0" pivotButton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[SARA EXCEL IBM.xlsx]Chart!PivotTable9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Chart!$B$3:$B$4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Chart!$A$5:$A$14</c:f>
              <c:strCache>
                <c:ptCount val="9"/>
                <c:pt idx="0">
                  <c:v> Leena Bruckshaw</c:v>
                </c:pt>
                <c:pt idx="1">
                  <c:v>Billi Fellgate</c:v>
                </c:pt>
                <c:pt idx="2">
                  <c:v>Collen Dunbleton</c:v>
                </c:pt>
                <c:pt idx="3">
                  <c:v>Freddy Linford</c:v>
                </c:pt>
                <c:pt idx="4">
                  <c:v>Jessica Callcott</c:v>
                </c:pt>
                <c:pt idx="5">
                  <c:v>Mackenzie Hannis</c:v>
                </c:pt>
                <c:pt idx="6">
                  <c:v>Mick Spraberry</c:v>
                </c:pt>
                <c:pt idx="7">
                  <c:v>Minerva Ricardot</c:v>
                </c:pt>
                <c:pt idx="8">
                  <c:v>Oona Donan</c:v>
                </c:pt>
              </c:strCache>
            </c:strRef>
          </c:cat>
          <c:val>
            <c:numRef>
              <c:f>Chart!$B$5:$B$14</c:f>
              <c:numCache>
                <c:formatCode>General</c:formatCode>
                <c:ptCount val="9"/>
                <c:pt idx="1">
                  <c:v>68980.52</c:v>
                </c:pt>
                <c:pt idx="3">
                  <c:v>93128.34</c:v>
                </c:pt>
                <c:pt idx="4">
                  <c:v>66017.179999999993</c:v>
                </c:pt>
                <c:pt idx="5">
                  <c:v>57002.02</c:v>
                </c:pt>
                <c:pt idx="6">
                  <c:v>85879.23</c:v>
                </c:pt>
                <c:pt idx="8">
                  <c:v>88360.79</c:v>
                </c:pt>
              </c:numCache>
            </c:numRef>
          </c:val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Chart!$A$5:$A$14</c:f>
              <c:strCache>
                <c:ptCount val="9"/>
                <c:pt idx="0">
                  <c:v> Leena Bruckshaw</c:v>
                </c:pt>
                <c:pt idx="1">
                  <c:v>Billi Fellgate</c:v>
                </c:pt>
                <c:pt idx="2">
                  <c:v>Collen Dunbleton</c:v>
                </c:pt>
                <c:pt idx="3">
                  <c:v>Freddy Linford</c:v>
                </c:pt>
                <c:pt idx="4">
                  <c:v>Jessica Callcott</c:v>
                </c:pt>
                <c:pt idx="5">
                  <c:v>Mackenzie Hannis</c:v>
                </c:pt>
                <c:pt idx="6">
                  <c:v>Mick Spraberry</c:v>
                </c:pt>
                <c:pt idx="7">
                  <c:v>Minerva Ricardot</c:v>
                </c:pt>
                <c:pt idx="8">
                  <c:v>Oona Donan</c:v>
                </c:pt>
              </c:strCache>
            </c:strRef>
          </c:cat>
          <c:val>
            <c:numRef>
              <c:f>Chart!$C$5:$C$14</c:f>
              <c:numCache>
                <c:formatCode>General</c:formatCode>
                <c:ptCount val="9"/>
                <c:pt idx="0">
                  <c:v>74279.009999999995</c:v>
                </c:pt>
                <c:pt idx="2">
                  <c:v>118976.16</c:v>
                </c:pt>
                <c:pt idx="7">
                  <c:v>105468.7</c:v>
                </c:pt>
              </c:numCache>
            </c:numRef>
          </c:val>
        </c:ser>
        <c:axId val="142118272"/>
        <c:axId val="142128256"/>
      </c:barChart>
      <c:catAx>
        <c:axId val="142118272"/>
        <c:scaling>
          <c:orientation val="minMax"/>
        </c:scaling>
        <c:axPos val="b"/>
        <c:tickLblPos val="nextTo"/>
        <c:crossAx val="142128256"/>
        <c:crosses val="autoZero"/>
        <c:auto val="1"/>
        <c:lblAlgn val="ctr"/>
        <c:lblOffset val="100"/>
      </c:catAx>
      <c:valAx>
        <c:axId val="142128256"/>
        <c:scaling>
          <c:orientation val="minMax"/>
        </c:scaling>
        <c:axPos val="l"/>
        <c:majorGridlines/>
        <c:numFmt formatCode="General" sourceLinked="1"/>
        <c:tickLblPos val="nextTo"/>
        <c:crossAx val="142118272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tx1">
          <a:lumMod val="85000"/>
          <a:lumOff val="15000"/>
        </a:schemeClr>
      </a:solidFill>
    </a:ln>
  </c:spPr>
  <c:txPr>
    <a:bodyPr/>
    <a:lstStyle/>
    <a:p>
      <a:pPr>
        <a:defRPr baseline="0">
          <a:solidFill>
            <a:schemeClr val="accent2">
              <a:lumMod val="75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[SARA EXCEL IBM.xlsx]Chart!PivotTable9</c:name>
    <c:fmtId val="4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Chart!$B$3:$B$4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Chart!$A$5:$A$14</c:f>
              <c:strCache>
                <c:ptCount val="9"/>
                <c:pt idx="0">
                  <c:v> Leena Bruckshaw</c:v>
                </c:pt>
                <c:pt idx="1">
                  <c:v>Billi Fellgate</c:v>
                </c:pt>
                <c:pt idx="2">
                  <c:v>Collen Dunbleton</c:v>
                </c:pt>
                <c:pt idx="3">
                  <c:v>Freddy Linford</c:v>
                </c:pt>
                <c:pt idx="4">
                  <c:v>Jessica Callcott</c:v>
                </c:pt>
                <c:pt idx="5">
                  <c:v>Mackenzie Hannis</c:v>
                </c:pt>
                <c:pt idx="6">
                  <c:v>Mick Spraberry</c:v>
                </c:pt>
                <c:pt idx="7">
                  <c:v>Minerva Ricardot</c:v>
                </c:pt>
                <c:pt idx="8">
                  <c:v>Oona Donan</c:v>
                </c:pt>
              </c:strCache>
            </c:strRef>
          </c:cat>
          <c:val>
            <c:numRef>
              <c:f>Chart!$B$5:$B$14</c:f>
              <c:numCache>
                <c:formatCode>General</c:formatCode>
                <c:ptCount val="9"/>
                <c:pt idx="1">
                  <c:v>68980.52</c:v>
                </c:pt>
                <c:pt idx="3">
                  <c:v>93128.34</c:v>
                </c:pt>
                <c:pt idx="4">
                  <c:v>66017.179999999993</c:v>
                </c:pt>
                <c:pt idx="5">
                  <c:v>57002.02</c:v>
                </c:pt>
                <c:pt idx="6">
                  <c:v>85879.23</c:v>
                </c:pt>
                <c:pt idx="8">
                  <c:v>88360.79</c:v>
                </c:pt>
              </c:numCache>
            </c:numRef>
          </c:val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Chart!$A$5:$A$14</c:f>
              <c:strCache>
                <c:ptCount val="9"/>
                <c:pt idx="0">
                  <c:v> Leena Bruckshaw</c:v>
                </c:pt>
                <c:pt idx="1">
                  <c:v>Billi Fellgate</c:v>
                </c:pt>
                <c:pt idx="2">
                  <c:v>Collen Dunbleton</c:v>
                </c:pt>
                <c:pt idx="3">
                  <c:v>Freddy Linford</c:v>
                </c:pt>
                <c:pt idx="4">
                  <c:v>Jessica Callcott</c:v>
                </c:pt>
                <c:pt idx="5">
                  <c:v>Mackenzie Hannis</c:v>
                </c:pt>
                <c:pt idx="6">
                  <c:v>Mick Spraberry</c:v>
                </c:pt>
                <c:pt idx="7">
                  <c:v>Minerva Ricardot</c:v>
                </c:pt>
                <c:pt idx="8">
                  <c:v>Oona Donan</c:v>
                </c:pt>
              </c:strCache>
            </c:strRef>
          </c:cat>
          <c:val>
            <c:numRef>
              <c:f>Chart!$C$5:$C$14</c:f>
              <c:numCache>
                <c:formatCode>General</c:formatCode>
                <c:ptCount val="9"/>
                <c:pt idx="0">
                  <c:v>74279.009999999995</c:v>
                </c:pt>
                <c:pt idx="2">
                  <c:v>118976.16</c:v>
                </c:pt>
                <c:pt idx="7">
                  <c:v>105468.7</c:v>
                </c:pt>
              </c:numCache>
            </c:numRef>
          </c:val>
        </c:ser>
        <c:marker val="1"/>
        <c:axId val="136735744"/>
        <c:axId val="141411456"/>
      </c:lineChart>
      <c:catAx>
        <c:axId val="136735744"/>
        <c:scaling>
          <c:orientation val="minMax"/>
        </c:scaling>
        <c:axPos val="b"/>
        <c:tickLblPos val="nextTo"/>
        <c:crossAx val="141411456"/>
        <c:auto val="1"/>
        <c:lblAlgn val="ctr"/>
        <c:lblOffset val="100"/>
      </c:catAx>
      <c:valAx>
        <c:axId val="141411456"/>
        <c:scaling>
          <c:orientation val="minMax"/>
        </c:scaling>
        <c:axPos val="l"/>
        <c:majorGridlines/>
        <c:numFmt formatCode="General" sourceLinked="1"/>
        <c:tickLblPos val="nextTo"/>
        <c:crossAx val="136735744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85725</xdr:rowOff>
    </xdr:from>
    <xdr:to>
      <xdr:col>10</xdr:col>
      <xdr:colOff>76200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19</xdr:row>
      <xdr:rowOff>95250</xdr:rowOff>
    </xdr:from>
    <xdr:to>
      <xdr:col>6</xdr:col>
      <xdr:colOff>19050</xdr:colOff>
      <xdr:row>33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1.535696874998" createdVersion="3" refreshedVersion="3" minRefreshableVersion="3" recordCount="10">
  <cacheSource type="worksheet">
    <worksheetSource ref="B4:G14" sheet="Pivot table"/>
  </cacheSource>
  <cacheFields count="6">
    <cacheField name="Emp ID" numFmtId="0">
      <sharedItems/>
    </cacheField>
    <cacheField name="Name" numFmtId="0">
      <sharedItems count="1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</sharedItems>
    </cacheField>
    <cacheField name="Gender" numFmtId="0">
      <sharedItems containsBlank="1" count="3">
        <s v="Male"/>
        <s v="Female"/>
        <m/>
      </sharedItems>
    </cacheField>
    <cacheField name="Salary" numFmtId="0">
      <sharedItems containsSemiMixedTypes="0" containsString="0" containsNumber="1" minValue="57002.02" maxValue="118976.16"/>
    </cacheField>
    <cacheField name="Current Employee Rating" numFmtId="0">
      <sharedItems containsSemiMixedTypes="0" containsString="0" containsNumber="1" containsInteger="1" minValue="2" maxValue="5"/>
    </cacheField>
    <cacheField name="Level" numFmtId="0">
      <sharedItems count="3">
        <s v="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PR00147"/>
    <x v="0"/>
    <x v="0"/>
    <n v="105468.7"/>
    <n v="5"/>
    <x v="0"/>
  </r>
  <r>
    <s v="PR04686"/>
    <x v="1"/>
    <x v="1"/>
    <n v="88360.79"/>
    <n v="3"/>
    <x v="1"/>
  </r>
  <r>
    <s v="SQ04612"/>
    <x v="2"/>
    <x v="1"/>
    <n v="85879.23"/>
    <n v="4"/>
    <x v="0"/>
  </r>
  <r>
    <s v="VT01803"/>
    <x v="3"/>
    <x v="1"/>
    <n v="93128.34"/>
    <n v="2"/>
    <x v="2"/>
  </r>
  <r>
    <s v="TN02749"/>
    <x v="4"/>
    <x v="1"/>
    <n v="57002.02"/>
    <n v="3"/>
    <x v="1"/>
  </r>
  <r>
    <s v="SQ00144"/>
    <x v="5"/>
    <x v="0"/>
    <n v="118976.16"/>
    <n v="3"/>
    <x v="1"/>
  </r>
  <r>
    <s v="PR04601"/>
    <x v="6"/>
    <x v="2"/>
    <n v="104802.63"/>
    <n v="4"/>
    <x v="0"/>
  </r>
  <r>
    <s v="SQ01854"/>
    <x v="7"/>
    <x v="1"/>
    <n v="66017.179999999993"/>
    <n v="2"/>
    <x v="2"/>
  </r>
  <r>
    <s v="SQ00612"/>
    <x v="8"/>
    <x v="0"/>
    <n v="74279.009999999995"/>
    <n v="3"/>
    <x v="1"/>
  </r>
  <r>
    <s v="PR00419"/>
    <x v="9"/>
    <x v="1"/>
    <n v="68980.52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14" firstHeaderRow="1" firstDataRow="2" firstDataCol="1"/>
  <pivotFields count="6">
    <pivotField showAll="0"/>
    <pivotField axis="axisRow" showAll="0">
      <items count="11">
        <item x="8"/>
        <item x="9"/>
        <item x="5"/>
        <item x="3"/>
        <item x="7"/>
        <item x="4"/>
        <item x="2"/>
        <item x="0"/>
        <item x="6"/>
        <item x="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dataField="1"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3" baseField="0" baseItem="0"/>
  </dataFields>
  <formats count="7">
    <format dxfId="7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J6" sqref="J6"/>
    </sheetView>
  </sheetViews>
  <sheetFormatPr defaultRowHeight="15"/>
  <cols>
    <col min="3" max="3" width="10.7109375" bestFit="1" customWidth="1"/>
    <col min="4" max="4" width="10.42578125" bestFit="1" customWidth="1"/>
    <col min="5" max="5" width="13.5703125" bestFit="1" customWidth="1"/>
    <col min="6" max="6" width="13" bestFit="1" customWidth="1"/>
    <col min="7" max="7" width="12.42578125" bestFit="1" customWidth="1"/>
    <col min="8" max="8" width="18.28515625" bestFit="1" customWidth="1"/>
    <col min="9" max="9" width="23.85546875" bestFit="1" customWidth="1"/>
  </cols>
  <sheetData>
    <row r="3" spans="2:10">
      <c r="B3" s="12" t="s">
        <v>40</v>
      </c>
      <c r="C3" s="13"/>
      <c r="D3" s="13"/>
      <c r="E3" s="13"/>
      <c r="F3" s="13"/>
      <c r="G3" s="13"/>
      <c r="H3" s="13"/>
      <c r="I3" s="13"/>
      <c r="J3" s="14"/>
    </row>
    <row r="4" spans="2:10">
      <c r="B4" s="15"/>
      <c r="C4" s="16"/>
      <c r="D4" s="16"/>
      <c r="E4" s="16"/>
      <c r="F4" s="16"/>
      <c r="G4" s="16"/>
      <c r="H4" s="16"/>
      <c r="I4" s="16"/>
      <c r="J4" s="17"/>
    </row>
    <row r="5" spans="2:10">
      <c r="B5" s="4" t="s">
        <v>0</v>
      </c>
      <c r="C5" s="4" t="s">
        <v>1</v>
      </c>
      <c r="D5" s="4" t="s">
        <v>12</v>
      </c>
      <c r="E5" s="4" t="s">
        <v>31</v>
      </c>
      <c r="F5" s="4" t="s">
        <v>23</v>
      </c>
      <c r="G5" s="4" t="s">
        <v>32</v>
      </c>
      <c r="H5" s="4" t="s">
        <v>35</v>
      </c>
      <c r="I5" s="4" t="s">
        <v>38</v>
      </c>
      <c r="J5" s="4" t="s">
        <v>39</v>
      </c>
    </row>
    <row r="6" spans="2:10">
      <c r="B6" s="3">
        <v>3427</v>
      </c>
      <c r="C6" s="3" t="s">
        <v>2</v>
      </c>
      <c r="D6" s="3" t="s">
        <v>13</v>
      </c>
      <c r="E6" s="3"/>
      <c r="F6" s="3" t="s">
        <v>24</v>
      </c>
      <c r="G6" s="3" t="s">
        <v>33</v>
      </c>
      <c r="H6" s="3" t="s">
        <v>36</v>
      </c>
      <c r="I6" s="3">
        <v>5</v>
      </c>
      <c r="J6" s="1" t="str">
        <f>IF(I6&gt;=4,"High",IF(I6&gt;=3,"Med","Low"))</f>
        <v>High</v>
      </c>
    </row>
    <row r="7" spans="2:10">
      <c r="B7" s="3">
        <v>3428</v>
      </c>
      <c r="C7" s="3" t="s">
        <v>3</v>
      </c>
      <c r="D7" s="3" t="s">
        <v>14</v>
      </c>
      <c r="E7" s="3"/>
      <c r="F7" s="3" t="s">
        <v>25</v>
      </c>
      <c r="G7" s="3" t="s">
        <v>34</v>
      </c>
      <c r="H7" s="3" t="s">
        <v>36</v>
      </c>
      <c r="I7" s="3">
        <v>3</v>
      </c>
      <c r="J7" s="1" t="str">
        <f t="shared" ref="J7:J15" si="0">IF(I7&gt;=4,"High",IF(I7&gt;=3,"Med","Low"))</f>
        <v>Med</v>
      </c>
    </row>
    <row r="8" spans="2:10">
      <c r="B8" s="3">
        <v>3429</v>
      </c>
      <c r="C8" s="3" t="s">
        <v>4</v>
      </c>
      <c r="D8" s="3" t="s">
        <v>15</v>
      </c>
      <c r="E8" s="3"/>
      <c r="F8" s="3" t="s">
        <v>26</v>
      </c>
      <c r="G8" s="3" t="s">
        <v>34</v>
      </c>
      <c r="H8" s="3" t="s">
        <v>36</v>
      </c>
      <c r="I8" s="3">
        <v>4</v>
      </c>
      <c r="J8" s="1" t="str">
        <f t="shared" si="0"/>
        <v>High</v>
      </c>
    </row>
    <row r="9" spans="2:10">
      <c r="B9" s="3">
        <v>3430</v>
      </c>
      <c r="C9" s="3" t="s">
        <v>5</v>
      </c>
      <c r="D9" s="3" t="s">
        <v>16</v>
      </c>
      <c r="E9" s="3"/>
      <c r="F9" s="3" t="s">
        <v>24</v>
      </c>
      <c r="G9" s="3" t="s">
        <v>34</v>
      </c>
      <c r="H9" s="3" t="s">
        <v>36</v>
      </c>
      <c r="I9" s="3">
        <v>2</v>
      </c>
      <c r="J9" s="1" t="str">
        <f t="shared" si="0"/>
        <v>Low</v>
      </c>
    </row>
    <row r="10" spans="2:10">
      <c r="B10" s="3">
        <v>3431</v>
      </c>
      <c r="C10" s="3" t="s">
        <v>6</v>
      </c>
      <c r="D10" s="3" t="s">
        <v>17</v>
      </c>
      <c r="E10" s="3"/>
      <c r="F10" s="3" t="s">
        <v>27</v>
      </c>
      <c r="G10" s="3" t="s">
        <v>33</v>
      </c>
      <c r="H10" s="3" t="s">
        <v>36</v>
      </c>
      <c r="I10" s="3">
        <v>3</v>
      </c>
      <c r="J10" s="1" t="str">
        <f t="shared" si="0"/>
        <v>Med</v>
      </c>
    </row>
    <row r="11" spans="2:10">
      <c r="B11" s="3">
        <v>3432</v>
      </c>
      <c r="C11" s="3" t="s">
        <v>7</v>
      </c>
      <c r="D11" s="3" t="s">
        <v>18</v>
      </c>
      <c r="E11" s="3"/>
      <c r="F11" s="3" t="s">
        <v>28</v>
      </c>
      <c r="G11" s="3" t="s">
        <v>34</v>
      </c>
      <c r="H11" s="3" t="s">
        <v>36</v>
      </c>
      <c r="I11" s="3">
        <v>3</v>
      </c>
      <c r="J11" s="1" t="str">
        <f t="shared" si="0"/>
        <v>Med</v>
      </c>
    </row>
    <row r="12" spans="2:10">
      <c r="B12" s="3">
        <v>3433</v>
      </c>
      <c r="C12" s="3" t="s">
        <v>8</v>
      </c>
      <c r="D12" s="3" t="s">
        <v>19</v>
      </c>
      <c r="E12" s="2">
        <v>45110</v>
      </c>
      <c r="F12" s="3" t="s">
        <v>29</v>
      </c>
      <c r="G12" s="3" t="s">
        <v>33</v>
      </c>
      <c r="H12" s="3" t="s">
        <v>37</v>
      </c>
      <c r="I12" s="3">
        <v>4</v>
      </c>
      <c r="J12" s="1" t="str">
        <f t="shared" si="0"/>
        <v>High</v>
      </c>
    </row>
    <row r="13" spans="2:10">
      <c r="B13" s="3">
        <v>3434</v>
      </c>
      <c r="C13" s="3" t="s">
        <v>9</v>
      </c>
      <c r="D13" s="3" t="s">
        <v>20</v>
      </c>
      <c r="E13" s="2">
        <v>44955</v>
      </c>
      <c r="F13" s="3" t="s">
        <v>24</v>
      </c>
      <c r="G13" s="3" t="s">
        <v>33</v>
      </c>
      <c r="H13" s="3" t="s">
        <v>36</v>
      </c>
      <c r="I13" s="3">
        <v>2</v>
      </c>
      <c r="J13" s="1" t="str">
        <f t="shared" si="0"/>
        <v>Low</v>
      </c>
    </row>
    <row r="14" spans="2:10">
      <c r="B14" s="3">
        <v>3435</v>
      </c>
      <c r="C14" s="3" t="s">
        <v>10</v>
      </c>
      <c r="D14" s="3" t="s">
        <v>21</v>
      </c>
      <c r="E14" s="3"/>
      <c r="F14" s="3" t="s">
        <v>30</v>
      </c>
      <c r="G14" s="3" t="s">
        <v>34</v>
      </c>
      <c r="H14" s="3" t="s">
        <v>37</v>
      </c>
      <c r="I14" s="3">
        <v>3</v>
      </c>
      <c r="J14" s="1" t="str">
        <f t="shared" si="0"/>
        <v>Med</v>
      </c>
    </row>
    <row r="15" spans="2:10">
      <c r="B15" s="3">
        <v>3436</v>
      </c>
      <c r="C15" s="3" t="s">
        <v>11</v>
      </c>
      <c r="D15" s="3" t="s">
        <v>22</v>
      </c>
      <c r="E15" s="2">
        <v>45106</v>
      </c>
      <c r="F15" s="3" t="s">
        <v>28</v>
      </c>
      <c r="G15" s="3" t="s">
        <v>34</v>
      </c>
      <c r="H15" s="3" t="s">
        <v>36</v>
      </c>
      <c r="I15" s="3">
        <v>5</v>
      </c>
      <c r="J15" s="1" t="str">
        <f t="shared" si="0"/>
        <v>High</v>
      </c>
    </row>
  </sheetData>
  <autoFilter ref="E5:E15"/>
  <mergeCells count="1">
    <mergeCell ref="B3:J4"/>
  </mergeCells>
  <conditionalFormatting sqref="E6:E15">
    <cfRule type="containsBlanks" dxfId="8" priority="1">
      <formula>LEN(TRIM(E6))=0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4"/>
  <sheetViews>
    <sheetView tabSelected="1" workbookViewId="0">
      <selection activeCell="A4" sqref="A4:C13"/>
    </sheetView>
  </sheetViews>
  <sheetFormatPr defaultRowHeight="15"/>
  <cols>
    <col min="1" max="1" width="17" customWidth="1"/>
    <col min="2" max="2" width="16.28515625" bestFit="1" customWidth="1"/>
    <col min="3" max="3" width="10" bestFit="1" customWidth="1"/>
    <col min="4" max="5" width="11.28515625" bestFit="1" customWidth="1"/>
    <col min="6" max="6" width="12.85546875" customWidth="1"/>
    <col min="7" max="7" width="13.85546875" customWidth="1"/>
    <col min="8" max="8" width="18" customWidth="1"/>
    <col min="9" max="9" width="18.85546875" customWidth="1"/>
    <col min="10" max="10" width="12.140625" bestFit="1" customWidth="1"/>
    <col min="11" max="11" width="11.28515625" bestFit="1" customWidth="1"/>
  </cols>
  <sheetData>
    <row r="3" spans="1:4">
      <c r="A3" s="11" t="s">
        <v>68</v>
      </c>
      <c r="B3" s="11" t="s">
        <v>69</v>
      </c>
      <c r="C3" s="1"/>
      <c r="D3" s="1"/>
    </row>
    <row r="4" spans="1:4">
      <c r="A4" s="24" t="s">
        <v>41</v>
      </c>
      <c r="B4" s="3" t="s">
        <v>33</v>
      </c>
      <c r="C4" s="3" t="s">
        <v>34</v>
      </c>
      <c r="D4" s="3" t="s">
        <v>42</v>
      </c>
    </row>
    <row r="5" spans="1:4">
      <c r="A5" s="3" t="s">
        <v>63</v>
      </c>
      <c r="B5" s="25"/>
      <c r="C5" s="25">
        <v>74279.009999999995</v>
      </c>
      <c r="D5" s="25">
        <v>74279.009999999995</v>
      </c>
    </row>
    <row r="6" spans="1:4">
      <c r="A6" s="3" t="s">
        <v>65</v>
      </c>
      <c r="B6" s="25">
        <v>68980.52</v>
      </c>
      <c r="C6" s="25"/>
      <c r="D6" s="25">
        <v>68980.52</v>
      </c>
    </row>
    <row r="7" spans="1:4">
      <c r="A7" s="3" t="s">
        <v>57</v>
      </c>
      <c r="B7" s="25"/>
      <c r="C7" s="25">
        <v>118976.16</v>
      </c>
      <c r="D7" s="25">
        <v>118976.16</v>
      </c>
    </row>
    <row r="8" spans="1:4">
      <c r="A8" s="3" t="s">
        <v>53</v>
      </c>
      <c r="B8" s="25">
        <v>93128.34</v>
      </c>
      <c r="C8" s="25"/>
      <c r="D8" s="25">
        <v>93128.34</v>
      </c>
    </row>
    <row r="9" spans="1:4">
      <c r="A9" s="3" t="s">
        <v>61</v>
      </c>
      <c r="B9" s="25">
        <v>66017.179999999993</v>
      </c>
      <c r="C9" s="25"/>
      <c r="D9" s="25">
        <v>66017.179999999993</v>
      </c>
    </row>
    <row r="10" spans="1:4">
      <c r="A10" s="3" t="s">
        <v>55</v>
      </c>
      <c r="B10" s="25">
        <v>57002.02</v>
      </c>
      <c r="C10" s="25"/>
      <c r="D10" s="25">
        <v>57002.02</v>
      </c>
    </row>
    <row r="11" spans="1:4">
      <c r="A11" s="3" t="s">
        <v>51</v>
      </c>
      <c r="B11" s="25">
        <v>85879.23</v>
      </c>
      <c r="C11" s="25"/>
      <c r="D11" s="25">
        <v>85879.23</v>
      </c>
    </row>
    <row r="12" spans="1:4">
      <c r="A12" s="3" t="s">
        <v>47</v>
      </c>
      <c r="B12" s="25"/>
      <c r="C12" s="25">
        <v>105468.7</v>
      </c>
      <c r="D12" s="25">
        <v>105468.7</v>
      </c>
    </row>
    <row r="13" spans="1:4">
      <c r="A13" s="3" t="s">
        <v>49</v>
      </c>
      <c r="B13" s="25">
        <v>88360.79</v>
      </c>
      <c r="C13" s="25"/>
      <c r="D13" s="25">
        <v>88360.79</v>
      </c>
    </row>
    <row r="14" spans="1:4">
      <c r="A14" s="3" t="s">
        <v>42</v>
      </c>
      <c r="B14" s="25">
        <v>459368.07999999996</v>
      </c>
      <c r="C14" s="25">
        <v>298723.87</v>
      </c>
      <c r="D14" s="25">
        <v>758091.95000000007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C17" sqref="C17"/>
    </sheetView>
  </sheetViews>
  <sheetFormatPr defaultRowHeight="15"/>
  <cols>
    <col min="2" max="2" width="12.5703125" bestFit="1" customWidth="1"/>
    <col min="3" max="3" width="25.42578125" bestFit="1" customWidth="1"/>
    <col min="4" max="4" width="10.42578125" bestFit="1" customWidth="1"/>
    <col min="5" max="5" width="10.7109375" style="5" bestFit="1" customWidth="1"/>
    <col min="6" max="6" width="33.85546875" bestFit="1" customWidth="1"/>
  </cols>
  <sheetData>
    <row r="2" spans="2:7">
      <c r="B2" s="18" t="s">
        <v>67</v>
      </c>
      <c r="C2" s="19"/>
      <c r="D2" s="19"/>
      <c r="E2" s="19"/>
      <c r="F2" s="19"/>
      <c r="G2" s="20"/>
    </row>
    <row r="3" spans="2:7">
      <c r="B3" s="21"/>
      <c r="C3" s="22"/>
      <c r="D3" s="22"/>
      <c r="E3" s="22"/>
      <c r="F3" s="22"/>
      <c r="G3" s="23"/>
    </row>
    <row r="4" spans="2:7" ht="21">
      <c r="B4" s="9" t="s">
        <v>43</v>
      </c>
      <c r="C4" s="9" t="s">
        <v>44</v>
      </c>
      <c r="D4" s="9" t="s">
        <v>45</v>
      </c>
      <c r="E4" s="10" t="s">
        <v>66</v>
      </c>
      <c r="F4" s="6" t="s">
        <v>38</v>
      </c>
      <c r="G4" s="6" t="s">
        <v>39</v>
      </c>
    </row>
    <row r="5" spans="2:7" ht="21">
      <c r="B5" s="8" t="s">
        <v>46</v>
      </c>
      <c r="C5" s="8" t="s">
        <v>47</v>
      </c>
      <c r="D5" s="8" t="s">
        <v>34</v>
      </c>
      <c r="E5" s="8">
        <v>105468.7</v>
      </c>
      <c r="F5" s="7">
        <v>5</v>
      </c>
      <c r="G5" s="8" t="str">
        <f>IF(F5&gt;=4,"High",IF(F5&gt;=3,"Med","Low"))</f>
        <v>High</v>
      </c>
    </row>
    <row r="6" spans="2:7" ht="21">
      <c r="B6" s="8" t="s">
        <v>48</v>
      </c>
      <c r="C6" s="8" t="s">
        <v>49</v>
      </c>
      <c r="D6" s="8" t="s">
        <v>33</v>
      </c>
      <c r="E6" s="8">
        <v>88360.79</v>
      </c>
      <c r="F6" s="7">
        <v>3</v>
      </c>
      <c r="G6" s="8" t="str">
        <f t="shared" ref="G6:G14" si="0">IF(F6&gt;=4,"High",IF(F6&gt;=3,"Med","Low"))</f>
        <v>Med</v>
      </c>
    </row>
    <row r="7" spans="2:7" ht="21">
      <c r="B7" s="8" t="s">
        <v>50</v>
      </c>
      <c r="C7" s="8" t="s">
        <v>51</v>
      </c>
      <c r="D7" s="8" t="s">
        <v>33</v>
      </c>
      <c r="E7" s="8">
        <v>85879.23</v>
      </c>
      <c r="F7" s="7">
        <v>4</v>
      </c>
      <c r="G7" s="8" t="str">
        <f t="shared" si="0"/>
        <v>High</v>
      </c>
    </row>
    <row r="8" spans="2:7" ht="21">
      <c r="B8" s="8" t="s">
        <v>52</v>
      </c>
      <c r="C8" s="8" t="s">
        <v>53</v>
      </c>
      <c r="D8" s="8" t="s">
        <v>33</v>
      </c>
      <c r="E8" s="8">
        <v>93128.34</v>
      </c>
      <c r="F8" s="7">
        <v>2</v>
      </c>
      <c r="G8" s="8" t="str">
        <f t="shared" si="0"/>
        <v>Low</v>
      </c>
    </row>
    <row r="9" spans="2:7" ht="21">
      <c r="B9" s="8" t="s">
        <v>54</v>
      </c>
      <c r="C9" s="8" t="s">
        <v>55</v>
      </c>
      <c r="D9" s="8" t="s">
        <v>33</v>
      </c>
      <c r="E9" s="8">
        <v>57002.02</v>
      </c>
      <c r="F9" s="7">
        <v>3</v>
      </c>
      <c r="G9" s="8" t="str">
        <f t="shared" si="0"/>
        <v>Med</v>
      </c>
    </row>
    <row r="10" spans="2:7" ht="21">
      <c r="B10" s="8" t="s">
        <v>56</v>
      </c>
      <c r="C10" s="8" t="s">
        <v>57</v>
      </c>
      <c r="D10" s="8" t="s">
        <v>34</v>
      </c>
      <c r="E10" s="8">
        <v>118976.16</v>
      </c>
      <c r="F10" s="7">
        <v>3</v>
      </c>
      <c r="G10" s="8" t="str">
        <f t="shared" si="0"/>
        <v>Med</v>
      </c>
    </row>
    <row r="11" spans="2:7" ht="21">
      <c r="B11" s="8" t="s">
        <v>58</v>
      </c>
      <c r="C11" s="8" t="s">
        <v>59</v>
      </c>
      <c r="D11" s="8"/>
      <c r="E11" s="8">
        <v>104802.63</v>
      </c>
      <c r="F11" s="7">
        <v>4</v>
      </c>
      <c r="G11" s="8" t="str">
        <f t="shared" si="0"/>
        <v>High</v>
      </c>
    </row>
    <row r="12" spans="2:7" ht="21">
      <c r="B12" s="8" t="s">
        <v>60</v>
      </c>
      <c r="C12" s="8" t="s">
        <v>61</v>
      </c>
      <c r="D12" s="8" t="s">
        <v>33</v>
      </c>
      <c r="E12" s="8">
        <v>66017.179999999993</v>
      </c>
      <c r="F12" s="7">
        <v>2</v>
      </c>
      <c r="G12" s="8" t="str">
        <f t="shared" si="0"/>
        <v>Low</v>
      </c>
    </row>
    <row r="13" spans="2:7" ht="21">
      <c r="B13" s="8" t="s">
        <v>62</v>
      </c>
      <c r="C13" s="8" t="s">
        <v>63</v>
      </c>
      <c r="D13" s="8" t="s">
        <v>34</v>
      </c>
      <c r="E13" s="8">
        <v>74279.009999999995</v>
      </c>
      <c r="F13" s="7">
        <v>3</v>
      </c>
      <c r="G13" s="8" t="str">
        <f t="shared" si="0"/>
        <v>Med</v>
      </c>
    </row>
    <row r="14" spans="2:7" ht="21">
      <c r="B14" s="8" t="s">
        <v>64</v>
      </c>
      <c r="C14" s="8" t="s">
        <v>65</v>
      </c>
      <c r="D14" s="8" t="s">
        <v>33</v>
      </c>
      <c r="E14" s="8">
        <v>68980.52</v>
      </c>
      <c r="F14" s="7">
        <v>5</v>
      </c>
      <c r="G14" s="8" t="str">
        <f t="shared" si="0"/>
        <v>High</v>
      </c>
    </row>
  </sheetData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Empoyee Details</vt:lpstr>
      <vt:lpstr>Chart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2024-08-27T05:57:02Z</dcterms:created>
  <dcterms:modified xsi:type="dcterms:W3CDTF">2024-08-27T09:28:22Z</dcterms:modified>
</cp:coreProperties>
</file>