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 Number</t>
        </is>
      </c>
      <c r="B1" t="inlineStr">
        <is>
          <t>microSWIFT Number</t>
        </is>
      </c>
      <c r="C1" t="inlineStr">
        <is>
          <t>Average Distance from AWAC [m]</t>
        </is>
      </c>
      <c r="D1" t="inlineStr">
        <is>
          <t>EKF Hs [m]</t>
        </is>
      </c>
      <c r="E1" t="inlineStr">
        <is>
          <t>AHRS Hs [m]</t>
        </is>
      </c>
      <c r="F1" t="inlineStr">
        <is>
          <t>AWAC Hs [m]</t>
        </is>
      </c>
      <c r="G1" t="inlineStr">
        <is>
          <t>EKF Hs Error [m]</t>
        </is>
      </c>
      <c r="H1" t="inlineStr">
        <is>
          <t>AHRS Hs Error [m]</t>
        </is>
      </c>
      <c r="I1" t="inlineStr">
        <is>
          <t>EKF Tp [seconds]</t>
        </is>
      </c>
      <c r="J1" t="inlineStr">
        <is>
          <t>AHRS Tp [seconds]</t>
        </is>
      </c>
      <c r="K1" t="inlineStr">
        <is>
          <t>AWAC Tp [seconds]</t>
        </is>
      </c>
      <c r="L1" t="inlineStr">
        <is>
          <t>EKF Tp Error [seconds]</t>
        </is>
      </c>
      <c r="M1" t="inlineStr">
        <is>
          <t>AHRS Tp Error [seconds]</t>
        </is>
      </c>
    </row>
    <row r="2">
      <c r="A2" t="inlineStr">
        <is>
          <t>7</t>
        </is>
      </c>
      <c r="B2" t="inlineStr">
        <is>
          <t>41</t>
        </is>
      </c>
      <c r="C2" t="n">
        <v>974.6076007661402</v>
      </c>
      <c r="D2" t="n">
        <v>1.454983297172884</v>
      </c>
      <c r="E2" t="n">
        <v>1.027102919787744</v>
      </c>
      <c r="F2" t="n">
        <v>0.7009323835372925</v>
      </c>
      <c r="G2" t="n">
        <v>0.7540509136355917</v>
      </c>
      <c r="H2" t="n">
        <v>0.3261705362504514</v>
      </c>
      <c r="I2" t="n">
        <v>13.04347826086956</v>
      </c>
      <c r="J2" t="n">
        <v>9.09090909090909</v>
      </c>
      <c r="K2" t="n">
        <v>10</v>
      </c>
      <c r="L2" t="n">
        <v>3.043478260869561</v>
      </c>
      <c r="M2" t="n">
        <v>-0.9090909090909101</v>
      </c>
    </row>
    <row r="3">
      <c r="A3" t="inlineStr">
        <is>
          <t>7</t>
        </is>
      </c>
      <c r="B3" t="inlineStr">
        <is>
          <t>57</t>
        </is>
      </c>
      <c r="C3" t="n">
        <v>832.1164681928815</v>
      </c>
      <c r="D3" t="n">
        <v>1.307003085913562</v>
      </c>
      <c r="E3" t="n">
        <v>1.027102919787744</v>
      </c>
      <c r="F3" t="n">
        <v>0.7306559085845947</v>
      </c>
      <c r="G3" t="n">
        <v>0.5763471773289675</v>
      </c>
      <c r="H3" t="n">
        <v>0.2964470112031492</v>
      </c>
      <c r="I3" t="n">
        <v>13.04347826086956</v>
      </c>
      <c r="J3" t="n">
        <v>9.09090909090909</v>
      </c>
      <c r="K3" t="n">
        <v>11.97604751586914</v>
      </c>
      <c r="L3" t="n">
        <v>1.06743074500042</v>
      </c>
      <c r="M3" t="n">
        <v>-2.885138424960051</v>
      </c>
    </row>
    <row r="4">
      <c r="A4" t="inlineStr">
        <is>
          <t>18</t>
        </is>
      </c>
      <c r="B4" t="inlineStr">
        <is>
          <t>4</t>
        </is>
      </c>
      <c r="C4" t="n">
        <v>984.625057210907</v>
      </c>
      <c r="D4" t="n">
        <v>1.467437694498027</v>
      </c>
      <c r="E4" t="n">
        <v>1.094642084482688</v>
      </c>
      <c r="F4" t="n">
        <v>1.271523356437683</v>
      </c>
      <c r="G4" t="n">
        <v>0.1959143380603434</v>
      </c>
      <c r="H4" t="n">
        <v>-0.176881271954995</v>
      </c>
      <c r="I4" t="n">
        <v>13.04347826086956</v>
      </c>
      <c r="J4" t="n">
        <v>5.660377358490565</v>
      </c>
      <c r="K4" t="n">
        <v>14.44043445587158</v>
      </c>
      <c r="L4" t="n">
        <v>-1.396956195002021</v>
      </c>
      <c r="M4" t="n">
        <v>-8.780057097381018</v>
      </c>
    </row>
    <row r="5">
      <c r="A5" t="inlineStr">
        <is>
          <t>18</t>
        </is>
      </c>
      <c r="B5" t="inlineStr">
        <is>
          <t>5</t>
        </is>
      </c>
      <c r="C5" t="n">
        <v>1022.068342500087</v>
      </c>
      <c r="D5" t="n">
        <v>1.466350919145353</v>
      </c>
      <c r="E5" t="n">
        <v>1.248999495548704</v>
      </c>
      <c r="F5" t="n">
        <v>1.271523356437683</v>
      </c>
      <c r="G5" t="n">
        <v>0.1948275627076701</v>
      </c>
      <c r="H5" t="n">
        <v>-0.02252386088897951</v>
      </c>
      <c r="I5" t="n">
        <v>13.04347826086956</v>
      </c>
      <c r="J5" t="n">
        <v>7.894736842105265</v>
      </c>
      <c r="K5" t="n">
        <v>14.44043445587158</v>
      </c>
      <c r="L5" t="n">
        <v>-1.396956195002021</v>
      </c>
      <c r="M5" t="n">
        <v>-6.545697613766317</v>
      </c>
    </row>
    <row r="6">
      <c r="A6" t="inlineStr">
        <is>
          <t>18</t>
        </is>
      </c>
      <c r="B6" t="inlineStr">
        <is>
          <t>12</t>
        </is>
      </c>
      <c r="C6" t="n">
        <v>912.6176617749003</v>
      </c>
      <c r="D6" t="n">
        <v>1.264974384180886</v>
      </c>
      <c r="E6" t="n">
        <v>1.133609290484664</v>
      </c>
      <c r="F6" t="n">
        <v>1.271523356437683</v>
      </c>
      <c r="G6" t="n">
        <v>-0.006548972256796626</v>
      </c>
      <c r="H6" t="n">
        <v>-0.1379140659530187</v>
      </c>
      <c r="I6" t="n">
        <v>16.66666666666667</v>
      </c>
      <c r="J6" t="n">
        <v>10.71428571428571</v>
      </c>
      <c r="K6" t="n">
        <v>14.44043445587158</v>
      </c>
      <c r="L6" t="n">
        <v>2.226232210795086</v>
      </c>
      <c r="M6" t="n">
        <v>-3.726148741585869</v>
      </c>
    </row>
    <row r="7">
      <c r="A7" t="inlineStr">
        <is>
          <t>18</t>
        </is>
      </c>
      <c r="B7" t="inlineStr">
        <is>
          <t>13</t>
        </is>
      </c>
      <c r="C7" t="n">
        <v>898.42044231906</v>
      </c>
      <c r="D7" t="n">
        <v>1.237377002071452</v>
      </c>
      <c r="E7" t="n">
        <v>1.173861101582307</v>
      </c>
      <c r="F7" t="n">
        <v>1.271523356437683</v>
      </c>
      <c r="G7" t="n">
        <v>-0.03414635436623126</v>
      </c>
      <c r="H7" t="n">
        <v>-0.0976622548553765</v>
      </c>
      <c r="I7" t="n">
        <v>10.71428571428571</v>
      </c>
      <c r="J7" t="n">
        <v>5.660377358490565</v>
      </c>
      <c r="K7" t="n">
        <v>14.44043445587158</v>
      </c>
      <c r="L7" t="n">
        <v>-3.726148741585869</v>
      </c>
      <c r="M7" t="n">
        <v>-8.780057097381018</v>
      </c>
    </row>
    <row r="8">
      <c r="A8" t="inlineStr">
        <is>
          <t>18</t>
        </is>
      </c>
      <c r="B8" t="inlineStr">
        <is>
          <t>23</t>
        </is>
      </c>
      <c r="C8" t="n">
        <v>848.4379190472145</v>
      </c>
      <c r="D8" t="n">
        <v>1.391054629569388</v>
      </c>
      <c r="E8" t="n">
        <v>1.138623216153147</v>
      </c>
      <c r="F8" t="n">
        <v>1.271523356437683</v>
      </c>
      <c r="G8" t="n">
        <v>0.1195312731317051</v>
      </c>
      <c r="H8" t="n">
        <v>-0.132900140284536</v>
      </c>
      <c r="I8" t="n">
        <v>10.71428571428571</v>
      </c>
      <c r="J8" t="n">
        <v>10.71428571428571</v>
      </c>
      <c r="K8" t="n">
        <v>14.44043445587158</v>
      </c>
      <c r="L8" t="n">
        <v>-3.726148741585869</v>
      </c>
      <c r="M8" t="n">
        <v>-3.726148741585869</v>
      </c>
    </row>
    <row r="9">
      <c r="A9" t="inlineStr">
        <is>
          <t>19</t>
        </is>
      </c>
      <c r="B9" t="inlineStr">
        <is>
          <t>23</t>
        </is>
      </c>
      <c r="C9" t="n">
        <v>944.1752037144607</v>
      </c>
      <c r="D9" t="n">
        <v>1.21826137219988</v>
      </c>
      <c r="E9" t="n">
        <v>1.158954375020454</v>
      </c>
      <c r="F9" t="n">
        <v>1.336479783058167</v>
      </c>
      <c r="G9" t="n">
        <v>-0.1182184108582869</v>
      </c>
      <c r="H9" t="n">
        <v>-0.1775254080377127</v>
      </c>
      <c r="I9" t="n">
        <v>10.71428571428571</v>
      </c>
      <c r="J9" t="n">
        <v>7.894736842105265</v>
      </c>
      <c r="K9" t="n">
        <v>14.13427639007568</v>
      </c>
      <c r="L9" t="n">
        <v>-3.41999067578997</v>
      </c>
      <c r="M9" t="n">
        <v>-6.239539547970419</v>
      </c>
    </row>
    <row r="10">
      <c r="A10" t="inlineStr">
        <is>
          <t>26</t>
        </is>
      </c>
      <c r="B10" t="inlineStr">
        <is>
          <t>37</t>
        </is>
      </c>
      <c r="C10" t="n">
        <v>1249.585052718067</v>
      </c>
      <c r="D10" t="n">
        <v>1.264684268039262</v>
      </c>
      <c r="E10" t="n">
        <v>1.482334208458288</v>
      </c>
      <c r="F10" t="n">
        <v>2.125196695327759</v>
      </c>
      <c r="G10" t="n">
        <v>-0.8605124272884972</v>
      </c>
      <c r="H10" t="n">
        <v>-0.642862486869471</v>
      </c>
      <c r="I10" t="n">
        <v>16.66666666666667</v>
      </c>
      <c r="J10" t="n">
        <v>6.25</v>
      </c>
      <c r="K10" t="n">
        <v>9.925558090209961</v>
      </c>
      <c r="L10" t="n">
        <v>6.741108576456707</v>
      </c>
      <c r="M10" t="n">
        <v>-3.675558090209961</v>
      </c>
    </row>
    <row r="11">
      <c r="A11" t="inlineStr">
        <is>
          <t>28</t>
        </is>
      </c>
      <c r="B11" t="inlineStr">
        <is>
          <t>56</t>
        </is>
      </c>
      <c r="C11" t="n">
        <v>1359.49456844102</v>
      </c>
      <c r="D11" t="n">
        <v>1.437181478155845</v>
      </c>
      <c r="E11" t="n">
        <v>1.1710133149896</v>
      </c>
      <c r="F11" t="n">
        <v>1.471824884414673</v>
      </c>
      <c r="G11" t="n">
        <v>-0.03464340625882745</v>
      </c>
      <c r="H11" t="n">
        <v>-0.300811569425073</v>
      </c>
      <c r="I11" t="n">
        <v>13.04347826086956</v>
      </c>
      <c r="J11" t="n">
        <v>7.894736842105265</v>
      </c>
      <c r="K11" t="n">
        <v>14.08450794219971</v>
      </c>
      <c r="L11" t="n">
        <v>-1.041029681330146</v>
      </c>
      <c r="M11" t="n">
        <v>-6.189771100094442</v>
      </c>
    </row>
    <row r="12">
      <c r="A12" t="inlineStr">
        <is>
          <t>59</t>
        </is>
      </c>
      <c r="B12" t="inlineStr">
        <is>
          <t>20</t>
        </is>
      </c>
      <c r="C12" t="n">
        <v>684.0782451176789</v>
      </c>
      <c r="D12" t="n">
        <v>1.402086558542925</v>
      </c>
      <c r="E12" t="n">
        <v>1.144735025039501</v>
      </c>
      <c r="F12" t="n">
        <v>1.313481092453003</v>
      </c>
      <c r="G12" t="n">
        <v>0.08860546608992226</v>
      </c>
      <c r="H12" t="n">
        <v>-0.168746067413502</v>
      </c>
      <c r="I12" t="n">
        <v>13.04347826086956</v>
      </c>
      <c r="J12" t="n">
        <v>9.09090909090909</v>
      </c>
      <c r="K12" t="n">
        <v>9.708738327026367</v>
      </c>
      <c r="L12" t="n">
        <v>3.334739933843194</v>
      </c>
      <c r="M12" t="n">
        <v>-0.6178292361172772</v>
      </c>
    </row>
    <row r="13">
      <c r="A13" t="inlineStr">
        <is>
          <t>59</t>
        </is>
      </c>
      <c r="B13" t="inlineStr">
        <is>
          <t>23</t>
        </is>
      </c>
      <c r="C13" t="n">
        <v>674.0439746615835</v>
      </c>
      <c r="D13" t="n">
        <v>1.496913200512603</v>
      </c>
      <c r="E13" t="n">
        <v>1.014430954367171</v>
      </c>
      <c r="F13" t="n">
        <v>1.313481092453003</v>
      </c>
      <c r="G13" t="n">
        <v>0.1834321080596002</v>
      </c>
      <c r="H13" t="n">
        <v>-0.2990501380858317</v>
      </c>
      <c r="I13" t="n">
        <v>13.04347826086956</v>
      </c>
      <c r="J13" t="n">
        <v>9.09090909090909</v>
      </c>
      <c r="K13" t="n">
        <v>9.708738327026367</v>
      </c>
      <c r="L13" t="n">
        <v>3.334739933843194</v>
      </c>
      <c r="M13" t="n">
        <v>-0.6178292361172772</v>
      </c>
    </row>
    <row r="14">
      <c r="A14" t="inlineStr">
        <is>
          <t>60</t>
        </is>
      </c>
      <c r="B14" t="inlineStr">
        <is>
          <t>71</t>
        </is>
      </c>
      <c r="C14" t="n">
        <v>512.3296409236934</v>
      </c>
      <c r="D14" t="n">
        <v>1.614573857760488</v>
      </c>
      <c r="E14" t="n">
        <v>1.158087034093316</v>
      </c>
      <c r="F14" t="n">
        <v>1.199378490447998</v>
      </c>
      <c r="G14" t="n">
        <v>0.4151953673124902</v>
      </c>
      <c r="H14" t="n">
        <v>-0.04129145635468223</v>
      </c>
      <c r="I14" t="n">
        <v>16.66666666666667</v>
      </c>
      <c r="J14" t="n">
        <v>13.04347826086956</v>
      </c>
      <c r="K14" t="n">
        <v>6.211180210113525</v>
      </c>
      <c r="L14" t="n">
        <v>10.45548645655314</v>
      </c>
      <c r="M14" t="n">
        <v>6.832298050756036</v>
      </c>
    </row>
    <row r="15">
      <c r="F15" t="inlineStr">
        <is>
          <t>Average Error</t>
        </is>
      </c>
      <c r="G15">
        <f>AVERAGE(G2:G14)</f>
        <v/>
      </c>
      <c r="H15">
        <f>AVERAGE(H2:H14)</f>
        <v/>
      </c>
      <c r="L15">
        <f>AVERAGE(L2:L14)</f>
        <v/>
      </c>
      <c r="M15">
        <f>AVERAGE(M2:M14)</f>
        <v/>
      </c>
    </row>
    <row r="16">
      <c r="F16" t="inlineStr">
        <is>
          <t>Lower Bound, 95% Confidence Interval</t>
        </is>
      </c>
      <c r="G16">
        <f>AVERAGE(G2:G14) - 2*STDEV(G2:G14)</f>
        <v/>
      </c>
      <c r="H16">
        <f>AVERAGE(H2:H14) - 2*STDEV(H2:H14)</f>
        <v/>
      </c>
      <c r="L16">
        <f>AVERAGE(L2:L14) - 2*STDEV(L2:L14)</f>
        <v/>
      </c>
      <c r="M16">
        <f>AVERAGE(M2:M14) - 2*STDEV(M2:M14)</f>
        <v/>
      </c>
    </row>
    <row r="17">
      <c r="F17" t="inlineStr">
        <is>
          <t>Upper Bound, 95% Confidence Interval</t>
        </is>
      </c>
      <c r="G17">
        <f>AVERAGE(G2:G14) + 2*STDEV(G2:G14)</f>
        <v/>
      </c>
      <c r="H17">
        <f>AVERAGE(H2:H14) + 2*STDEV(H2:H14)</f>
        <v/>
      </c>
      <c r="L17">
        <f>AVERAGE(L2:L14) + 2*STDEV(L2:L14)</f>
        <v/>
      </c>
      <c r="M17">
        <f>AVERAGE(M2:M14) + 2*STDEV(M2:M14)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2022-08-03T19:06:18Z</dcterms:created>
  <dcterms:modified xmlns:dcterms="http://purl.org/dc/terms/" xmlns:xsi="http://www.w3.org/2001/XMLSchema-instance" xsi:type="dcterms:W3CDTF">2022-08-03T19:06:18Z</dcterms:modified>
</cp:coreProperties>
</file>