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shimashunichi/GIT_dir/scripts/analysis/"/>
    </mc:Choice>
  </mc:AlternateContent>
  <xr:revisionPtr revIDLastSave="0" documentId="8_{9FF93490-B084-BA46-851A-C960F1100A2F}" xr6:coauthVersionLast="47" xr6:coauthVersionMax="47" xr10:uidLastSave="{00000000-0000-0000-0000-000000000000}"/>
  <bookViews>
    <workbookView xWindow="540" yWindow="740" windowWidth="28300" windowHeight="17220" xr2:uid="{167C7424-1D8D-B944-AF43-B0C2CFB3F3F9}"/>
  </bookViews>
  <sheets>
    <sheet name="Sheet1" sheetId="1" r:id="rId1"/>
  </sheets>
  <definedNames>
    <definedName name="energy_resolution_test" localSheetId="0">Sheet1!$A$1:$C$5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1" i="1"/>
  <c r="E2" i="1"/>
  <c r="E3" i="1"/>
  <c r="E4" i="1"/>
  <c r="E5" i="1"/>
  <c r="E1" i="1"/>
  <c r="D2" i="1"/>
  <c r="D3" i="1"/>
  <c r="D4" i="1"/>
  <c r="D5" i="1"/>
  <c r="D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FC5094-D936-0F4B-B5C7-D3BBFE883D5E}" name="energy_resolution_test" type="6" refreshedVersion="8" background="1" saveData="1">
    <textPr codePage="10001" sourceFile="/Users/kashimashunichi/GIT_dir/scripts/analysis/energy_resolution_test.txt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Sheet1!$B$1:$B$5</c:f>
              <c:numCache>
                <c:formatCode>General</c:formatCode>
                <c:ptCount val="5"/>
                <c:pt idx="0">
                  <c:v>17.7499</c:v>
                </c:pt>
                <c:pt idx="1">
                  <c:v>2.84198</c:v>
                </c:pt>
                <c:pt idx="2">
                  <c:v>12.051500000000001</c:v>
                </c:pt>
                <c:pt idx="3">
                  <c:v>4.1415600000000001</c:v>
                </c:pt>
                <c:pt idx="4">
                  <c:v>11.7743</c:v>
                </c:pt>
              </c:numCache>
            </c:numRef>
          </c:xVal>
          <c:yVal>
            <c:numRef>
              <c:f>Sheet1!$D$1:$D$5</c:f>
              <c:numCache>
                <c:formatCode>General</c:formatCode>
                <c:ptCount val="5"/>
                <c:pt idx="0">
                  <c:v>8.509287376266908E-2</c:v>
                </c:pt>
                <c:pt idx="1">
                  <c:v>0.22384182858429685</c:v>
                </c:pt>
                <c:pt idx="2">
                  <c:v>0.11572252416711612</c:v>
                </c:pt>
                <c:pt idx="3">
                  <c:v>0.21965925883000609</c:v>
                </c:pt>
                <c:pt idx="4">
                  <c:v>0.11455882727635613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B-BF43-AFF0-1A712270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07984"/>
        <c:axId val="2030635568"/>
      </c:scatterChart>
      <c:valAx>
        <c:axId val="203060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0635568"/>
        <c:crosses val="autoZero"/>
        <c:crossBetween val="midCat"/>
      </c:valAx>
      <c:valAx>
        <c:axId val="20306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06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Sheet1!$B$1:$B$5</c:f>
              <c:numCache>
                <c:formatCode>General</c:formatCode>
                <c:ptCount val="5"/>
                <c:pt idx="0">
                  <c:v>17.7499</c:v>
                </c:pt>
                <c:pt idx="1">
                  <c:v>2.84198</c:v>
                </c:pt>
                <c:pt idx="2">
                  <c:v>12.051500000000001</c:v>
                </c:pt>
                <c:pt idx="3">
                  <c:v>4.1415600000000001</c:v>
                </c:pt>
                <c:pt idx="4">
                  <c:v>11.7743</c:v>
                </c:pt>
              </c:numCache>
            </c:numRef>
          </c:xVal>
          <c:yVal>
            <c:numRef>
              <c:f>Sheet1!$F$1:$F$5</c:f>
              <c:numCache>
                <c:formatCode>General</c:formatCode>
                <c:ptCount val="5"/>
                <c:pt idx="0">
                  <c:v>0.20037840482562128</c:v>
                </c:pt>
                <c:pt idx="1">
                  <c:v>0.52710722486668393</c:v>
                </c:pt>
                <c:pt idx="2">
                  <c:v>0.27250571957030351</c:v>
                </c:pt>
                <c:pt idx="3">
                  <c:v>0.51725802576953983</c:v>
                </c:pt>
                <c:pt idx="4">
                  <c:v>0.26976542280560173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5-8F4D-900F-7CB0A81B9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26928"/>
        <c:axId val="380828640"/>
      </c:scatterChart>
      <c:valAx>
        <c:axId val="380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828640"/>
        <c:crosses val="autoZero"/>
        <c:crossBetween val="midCat"/>
      </c:valAx>
      <c:valAx>
        <c:axId val="3808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8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1</xdr:row>
      <xdr:rowOff>25400</xdr:rowOff>
    </xdr:from>
    <xdr:to>
      <xdr:col>11</xdr:col>
      <xdr:colOff>552450</xdr:colOff>
      <xdr:row>11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2096DC-C0FF-6856-19A5-9899EA45C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450850</xdr:colOff>
      <xdr:row>12</xdr:row>
      <xdr:rowOff>101600</xdr:rowOff>
    </xdr:from>
    <xdr:to>
      <xdr:col>6</xdr:col>
      <xdr:colOff>527050</xdr:colOff>
      <xdr:row>23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E734E98-624E-332B-FD98-58CEBD216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ergy_resolution_test" connectionId="1" xr16:uid="{6AB08CC7-423C-B244-A177-B1D984F60865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1690-702C-4C40-A3B8-C66826D3856B}">
  <dimension ref="A1:F5"/>
  <sheetViews>
    <sheetView tabSelected="1" workbookViewId="0">
      <selection activeCell="E1" sqref="E1"/>
    </sheetView>
  </sheetViews>
  <sheetFormatPr baseColWidth="10" defaultRowHeight="20"/>
  <cols>
    <col min="1" max="1" width="7.7109375" bestFit="1" customWidth="1"/>
    <col min="2" max="2" width="8.7109375" bestFit="1" customWidth="1"/>
    <col min="3" max="3" width="9.7109375" bestFit="1" customWidth="1"/>
  </cols>
  <sheetData>
    <row r="1" spans="1:6">
      <c r="A1">
        <v>511</v>
      </c>
      <c r="B1">
        <v>17.7499</v>
      </c>
      <c r="C1">
        <v>1.5103899999999999</v>
      </c>
      <c r="D1">
        <f>C1/B1</f>
        <v>8.509287376266908E-2</v>
      </c>
      <c r="E1">
        <f>C1*2*SQRT(2*LN(2))</f>
        <v>3.5566966478142952</v>
      </c>
      <c r="F1">
        <f>E1/B1</f>
        <v>0.20037840482562128</v>
      </c>
    </row>
    <row r="2" spans="1:6">
      <c r="A2">
        <v>81</v>
      </c>
      <c r="B2">
        <v>2.84198</v>
      </c>
      <c r="C2">
        <v>0.636154</v>
      </c>
      <c r="D2">
        <f t="shared" ref="D2:D5" si="0">C2/B2</f>
        <v>0.22384182858429685</v>
      </c>
      <c r="E2">
        <f t="shared" ref="E2:E5" si="1">C2*2*SQRT(2*LN(2))</f>
        <v>1.4980281909266184</v>
      </c>
      <c r="F2">
        <f t="shared" ref="F2:F5" si="2">E2/B2</f>
        <v>0.52710722486668393</v>
      </c>
    </row>
    <row r="3" spans="1:6">
      <c r="A3">
        <v>356.01</v>
      </c>
      <c r="B3">
        <v>12.051500000000001</v>
      </c>
      <c r="C3">
        <v>1.39463</v>
      </c>
      <c r="D3">
        <f t="shared" si="0"/>
        <v>0.11572252416711612</v>
      </c>
      <c r="E3">
        <f t="shared" si="1"/>
        <v>3.2841026794015131</v>
      </c>
      <c r="F3">
        <f t="shared" si="2"/>
        <v>0.27250571957030351</v>
      </c>
    </row>
    <row r="4" spans="1:6">
      <c r="A4">
        <v>121.78</v>
      </c>
      <c r="B4">
        <v>4.1415600000000001</v>
      </c>
      <c r="C4">
        <v>0.90973199999999999</v>
      </c>
      <c r="D4">
        <f t="shared" si="0"/>
        <v>0.21965925883000609</v>
      </c>
      <c r="E4">
        <f t="shared" si="1"/>
        <v>2.1422551492060955</v>
      </c>
      <c r="F4">
        <f t="shared" si="2"/>
        <v>0.51725802576953983</v>
      </c>
    </row>
    <row r="5" spans="1:6">
      <c r="A5">
        <v>344.28</v>
      </c>
      <c r="B5">
        <v>11.7743</v>
      </c>
      <c r="C5">
        <v>1.3488500000000001</v>
      </c>
      <c r="D5">
        <f t="shared" si="0"/>
        <v>0.11455882727635613</v>
      </c>
      <c r="E5">
        <f t="shared" si="1"/>
        <v>3.1762990177399963</v>
      </c>
      <c r="F5">
        <f t="shared" si="2"/>
        <v>0.26976542280560173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Sheet1!energy_resolution_test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KASHIMA Shunichi</dc:creator>
  <cp:lastModifiedBy>KASHIMA Shunichi</cp:lastModifiedBy>
  <dcterms:created xsi:type="dcterms:W3CDTF">2024-11-27T06:25:04Z</dcterms:created>
  <dcterms:modified xsi:type="dcterms:W3CDTF">2024-11-27T06:40:47Z</dcterms:modified>
</cp:coreProperties>
</file>