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.abrunhosa\Documents\Personal\Code\Tournament data - day 1\"/>
    </mc:Choice>
  </mc:AlternateContent>
  <xr:revisionPtr revIDLastSave="0" documentId="8_{6EEE6213-7A55-4396-87EB-3D139FD0DAD8}" xr6:coauthVersionLast="47" xr6:coauthVersionMax="47" xr10:uidLastSave="{00000000-0000-0000-0000-000000000000}"/>
  <bookViews>
    <workbookView xWindow="22932" yWindow="-108" windowWidth="30936" windowHeight="16776" xr2:uid="{81682155-EC72-483A-A8F4-E11C7F0ADA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H4" i="1"/>
  <c r="H5" i="1"/>
  <c r="H6" i="1"/>
  <c r="H7" i="1"/>
  <c r="H8" i="1"/>
  <c r="D26" i="1"/>
  <c r="H9" i="1" s="1"/>
  <c r="C26" i="1"/>
  <c r="G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26" i="1"/>
  <c r="H25" i="1" l="1"/>
  <c r="H22" i="1"/>
  <c r="H21" i="1"/>
  <c r="H20" i="1"/>
  <c r="H18" i="1"/>
  <c r="H17" i="1"/>
  <c r="H16" i="1"/>
  <c r="H15" i="1"/>
  <c r="H14" i="1"/>
  <c r="H13" i="1"/>
  <c r="H3" i="1"/>
  <c r="H24" i="1"/>
  <c r="H23" i="1"/>
  <c r="H19" i="1"/>
  <c r="H12" i="1"/>
  <c r="H11" i="1"/>
  <c r="H10" i="1"/>
  <c r="G13" i="1"/>
  <c r="G18" i="1"/>
  <c r="G25" i="1"/>
  <c r="G23" i="1"/>
  <c r="G6" i="1"/>
  <c r="G22" i="1"/>
  <c r="G20" i="1"/>
  <c r="G17" i="1"/>
  <c r="G15" i="1"/>
  <c r="G14" i="1"/>
  <c r="G11" i="1"/>
  <c r="G9" i="1"/>
  <c r="G5" i="1"/>
  <c r="G3" i="1"/>
  <c r="G24" i="1"/>
  <c r="G21" i="1"/>
  <c r="G19" i="1"/>
  <c r="G16" i="1"/>
  <c r="G12" i="1"/>
  <c r="G10" i="1"/>
  <c r="G8" i="1"/>
  <c r="G7" i="1"/>
</calcChain>
</file>

<file path=xl/sharedStrings.xml><?xml version="1.0" encoding="utf-8"?>
<sst xmlns="http://schemas.openxmlformats.org/spreadsheetml/2006/main" count="31" uniqueCount="31">
  <si>
    <t>Deck</t>
  </si>
  <si>
    <t>Charizard Pidgeot</t>
  </si>
  <si>
    <t>Ancient Box</t>
  </si>
  <si>
    <t>Archaludon ex</t>
  </si>
  <si>
    <t>Banette Gardevoir</t>
  </si>
  <si>
    <t>Ceruledge ex</t>
  </si>
  <si>
    <t>Regidrago VSTAR</t>
  </si>
  <si>
    <t>Dragapult Dusknoir</t>
  </si>
  <si>
    <t>Dragapult Iron Thorns</t>
  </si>
  <si>
    <t>DragaZard ex</t>
  </si>
  <si>
    <t>Gardevoir ex</t>
  </si>
  <si>
    <t>Poison Terapagos</t>
  </si>
  <si>
    <t>Lost Zone Box</t>
  </si>
  <si>
    <t>Roaring Moon ex</t>
  </si>
  <si>
    <t>Pidgeot Control</t>
  </si>
  <si>
    <t>Snorlax Stall</t>
  </si>
  <si>
    <t>Lugia Archeops</t>
  </si>
  <si>
    <t>Gholdengo ex</t>
  </si>
  <si>
    <t>Miraidon ex</t>
  </si>
  <si>
    <t>Raging Bolt</t>
  </si>
  <si>
    <t>Iron Thorns ex</t>
  </si>
  <si>
    <t>Terapagos Dusknoir</t>
  </si>
  <si>
    <t>Palkia</t>
  </si>
  <si>
    <t>Other</t>
  </si>
  <si>
    <t>Total CP</t>
  </si>
  <si>
    <t>Average CP/player</t>
  </si>
  <si>
    <t>Share Day 1</t>
  </si>
  <si>
    <t>Share Day 2</t>
  </si>
  <si>
    <t>Conversion</t>
  </si>
  <si>
    <t>Players Day 1</t>
  </si>
  <si>
    <t>Players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</si>
</sst>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63C384"/>
        <bgColor indexed="64"/>
      </patternFill>
    </fill>
    <fill>
      <patternFill patternType="solid">
        <fgColor rgb="FF638EC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0" fillId="2" borderId="0" xfId="1" applyNumberFormat="1" applyFont="1" applyFill="1"/>
    <xf numFmtId="2" fontId="0" fillId="3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4578BB"/>
      <color rgb="FF63C384"/>
      <color rgb="FF638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46FF-3FFB-4844-8458-8CAECDA449D7}">
  <dimension ref="B2:L26"/>
  <sheetViews>
    <sheetView tabSelected="1" workbookViewId="0">
      <selection activeCell="M28" sqref="M28"/>
    </sheetView>
  </sheetViews>
  <sheetFormatPr baseColWidth="10" defaultRowHeight="15"/>
  <cols>
    <col min="2" max="2" width="19.28515625" bestFit="1" customWidth="1"/>
    <col min="3" max="4" width="12.5703125" bestFit="1" customWidth="1"/>
    <col min="6" max="6" width="17.5703125" bestFit="1" customWidth="1"/>
    <col min="7" max="7" width="12" bestFit="1" customWidth="1"/>
    <col min="9" max="9" width="12" bestFit="1" customWidth="1"/>
  </cols>
  <sheetData>
    <row r="2" spans="2:12">
      <c r="B2" s="4" t="s">
        <v>0</v>
      </c>
      <c r="C2" s="4" t="s">
        <v>29</v>
      </c>
      <c r="D2" s="4" t="s">
        <v>30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</row>
    <row r="3" spans="2:12">
      <c r="B3" s="1" t="s">
        <v>1</v>
      </c>
      <c r="C3">
        <v>98</v>
      </c>
      <c r="D3">
        <v>4</v>
      </c>
      <c r="E3">
        <v>1280</v>
      </c>
      <c r="F3" s="2">
        <f>E3/C3</f>
        <v>13.061224489795919</v>
      </c>
      <c r="G3" s="3">
        <f>C3/$C$26</f>
        <v>8.5291557876414278E-2</v>
      </c>
      <c r="H3" s="3">
        <f>D3/$D$26</f>
        <v>2.185792349726776E-2</v>
      </c>
      <c r="I3" s="3">
        <f>D3/C3</f>
        <v>4.0816326530612242E-2</v>
      </c>
      <c r="L3" s="1"/>
    </row>
    <row r="4" spans="2:12">
      <c r="B4" s="1" t="s">
        <v>2</v>
      </c>
      <c r="C4">
        <v>14</v>
      </c>
      <c r="D4">
        <v>0</v>
      </c>
      <c r="E4">
        <v>80</v>
      </c>
      <c r="F4" s="2">
        <f>E4/C4</f>
        <v>5.7142857142857144</v>
      </c>
      <c r="G4" s="3">
        <f>C4/$C$26</f>
        <v>1.2184508268059183E-2</v>
      </c>
      <c r="H4" s="3">
        <f t="shared" ref="H4:H25" si="0">D4/$D$26</f>
        <v>0</v>
      </c>
      <c r="I4" s="3">
        <f t="shared" ref="I4:I25" si="1">D4/C4</f>
        <v>0</v>
      </c>
      <c r="L4" s="1"/>
    </row>
    <row r="5" spans="2:12">
      <c r="B5" s="1" t="s">
        <v>3</v>
      </c>
      <c r="C5">
        <v>66</v>
      </c>
      <c r="D5">
        <v>10</v>
      </c>
      <c r="E5">
        <v>1580</v>
      </c>
      <c r="F5" s="2">
        <f>E5/C5</f>
        <v>23.939393939393938</v>
      </c>
      <c r="G5" s="3">
        <f>C5/$C$26</f>
        <v>5.7441253263707574E-2</v>
      </c>
      <c r="H5" s="3">
        <f t="shared" si="0"/>
        <v>5.4644808743169397E-2</v>
      </c>
      <c r="I5" s="3">
        <f t="shared" si="1"/>
        <v>0.15151515151515152</v>
      </c>
      <c r="L5" s="1"/>
    </row>
    <row r="6" spans="2:12">
      <c r="B6" s="1" t="s">
        <v>4</v>
      </c>
      <c r="C6">
        <v>2</v>
      </c>
      <c r="D6">
        <v>0</v>
      </c>
      <c r="E6">
        <v>0</v>
      </c>
      <c r="F6" s="2">
        <f>E6/C6</f>
        <v>0</v>
      </c>
      <c r="G6" s="3">
        <f>C6/$C$26</f>
        <v>1.7406440382941688E-3</v>
      </c>
      <c r="H6" s="3">
        <f t="shared" si="0"/>
        <v>0</v>
      </c>
      <c r="I6" s="3">
        <f t="shared" si="1"/>
        <v>0</v>
      </c>
      <c r="L6" s="1"/>
    </row>
    <row r="7" spans="2:12">
      <c r="B7" s="1" t="s">
        <v>5</v>
      </c>
      <c r="C7">
        <v>48</v>
      </c>
      <c r="D7">
        <v>5</v>
      </c>
      <c r="E7">
        <v>1400</v>
      </c>
      <c r="F7" s="2">
        <f>E7/C7</f>
        <v>29.166666666666668</v>
      </c>
      <c r="G7" s="3">
        <f>C7/$C$26</f>
        <v>4.1775456919060053E-2</v>
      </c>
      <c r="H7" s="3">
        <f t="shared" si="0"/>
        <v>2.7322404371584699E-2</v>
      </c>
      <c r="I7" s="3">
        <f t="shared" si="1"/>
        <v>0.10416666666666667</v>
      </c>
      <c r="L7" s="1"/>
    </row>
    <row r="8" spans="2:12">
      <c r="B8" s="1" t="s">
        <v>6</v>
      </c>
      <c r="C8">
        <v>35</v>
      </c>
      <c r="D8">
        <v>3</v>
      </c>
      <c r="E8">
        <v>700</v>
      </c>
      <c r="F8" s="2">
        <f>E8/C8</f>
        <v>20</v>
      </c>
      <c r="G8" s="3">
        <f>C8/$C$26</f>
        <v>3.0461270670147953E-2</v>
      </c>
      <c r="H8" s="3">
        <f t="shared" si="0"/>
        <v>1.6393442622950821E-2</v>
      </c>
      <c r="I8" s="3">
        <f t="shared" si="1"/>
        <v>8.5714285714285715E-2</v>
      </c>
      <c r="L8" s="1"/>
    </row>
    <row r="9" spans="2:12">
      <c r="B9" s="1" t="s">
        <v>7</v>
      </c>
      <c r="C9">
        <v>220</v>
      </c>
      <c r="D9">
        <v>32</v>
      </c>
      <c r="E9">
        <v>6145</v>
      </c>
      <c r="F9" s="2">
        <f>E9/C9</f>
        <v>27.931818181818183</v>
      </c>
      <c r="G9" s="3">
        <f>C9/$C$26</f>
        <v>0.19147084421235858</v>
      </c>
      <c r="H9" s="3">
        <f t="shared" si="0"/>
        <v>0.17486338797814208</v>
      </c>
      <c r="I9" s="3">
        <f t="shared" si="1"/>
        <v>0.14545454545454545</v>
      </c>
      <c r="L9" s="1"/>
    </row>
    <row r="10" spans="2:12">
      <c r="B10" s="1" t="s">
        <v>8</v>
      </c>
      <c r="C10">
        <v>16</v>
      </c>
      <c r="D10">
        <v>0</v>
      </c>
      <c r="E10">
        <v>280</v>
      </c>
      <c r="F10" s="2">
        <f>E10/C10</f>
        <v>17.5</v>
      </c>
      <c r="G10" s="3">
        <f>C10/$C$26</f>
        <v>1.392515230635335E-2</v>
      </c>
      <c r="H10" s="3">
        <f t="shared" si="0"/>
        <v>0</v>
      </c>
      <c r="I10" s="3">
        <f t="shared" si="1"/>
        <v>0</v>
      </c>
      <c r="L10" s="1"/>
    </row>
    <row r="11" spans="2:12">
      <c r="B11" s="1" t="s">
        <v>9</v>
      </c>
      <c r="C11">
        <v>28</v>
      </c>
      <c r="D11">
        <v>3</v>
      </c>
      <c r="E11">
        <v>700</v>
      </c>
      <c r="F11" s="2">
        <f>E11/C11</f>
        <v>25</v>
      </c>
      <c r="G11" s="3">
        <f>C11/$C$26</f>
        <v>2.4369016536118365E-2</v>
      </c>
      <c r="H11" s="3">
        <f t="shared" si="0"/>
        <v>1.6393442622950821E-2</v>
      </c>
      <c r="I11" s="3">
        <f t="shared" si="1"/>
        <v>0.10714285714285714</v>
      </c>
      <c r="L11" s="1"/>
    </row>
    <row r="12" spans="2:12">
      <c r="B12" s="1" t="s">
        <v>10</v>
      </c>
      <c r="C12">
        <v>156</v>
      </c>
      <c r="D12">
        <v>33</v>
      </c>
      <c r="E12">
        <v>4860</v>
      </c>
      <c r="F12" s="2">
        <f>E12/C12</f>
        <v>31.153846153846153</v>
      </c>
      <c r="G12" s="3">
        <f>C12/$C$26</f>
        <v>0.13577023498694518</v>
      </c>
      <c r="H12" s="3">
        <f t="shared" si="0"/>
        <v>0.18032786885245902</v>
      </c>
      <c r="I12" s="3">
        <f t="shared" si="1"/>
        <v>0.21153846153846154</v>
      </c>
      <c r="L12" s="1"/>
    </row>
    <row r="13" spans="2:12">
      <c r="B13" s="1" t="s">
        <v>11</v>
      </c>
      <c r="C13">
        <v>29</v>
      </c>
      <c r="D13">
        <v>4</v>
      </c>
      <c r="E13">
        <v>1040</v>
      </c>
      <c r="F13" s="2">
        <f>E13/C13</f>
        <v>35.862068965517238</v>
      </c>
      <c r="G13" s="3">
        <f>C13/$C$26</f>
        <v>2.5239338555265448E-2</v>
      </c>
      <c r="H13" s="3">
        <f t="shared" si="0"/>
        <v>2.185792349726776E-2</v>
      </c>
      <c r="I13" s="3">
        <f t="shared" si="1"/>
        <v>0.13793103448275862</v>
      </c>
      <c r="L13" s="1"/>
    </row>
    <row r="14" spans="2:12">
      <c r="B14" s="1" t="s">
        <v>12</v>
      </c>
      <c r="C14">
        <v>16</v>
      </c>
      <c r="D14">
        <v>1</v>
      </c>
      <c r="E14">
        <v>325</v>
      </c>
      <c r="F14" s="2">
        <f>E14/C14</f>
        <v>20.3125</v>
      </c>
      <c r="G14" s="3">
        <f>C14/$C$26</f>
        <v>1.392515230635335E-2</v>
      </c>
      <c r="H14" s="3">
        <f t="shared" si="0"/>
        <v>5.4644808743169399E-3</v>
      </c>
      <c r="I14" s="3">
        <f t="shared" si="1"/>
        <v>6.25E-2</v>
      </c>
      <c r="L14" s="1"/>
    </row>
    <row r="15" spans="2:12">
      <c r="B15" s="1" t="s">
        <v>13</v>
      </c>
      <c r="C15">
        <v>28</v>
      </c>
      <c r="D15">
        <v>1</v>
      </c>
      <c r="E15">
        <v>340</v>
      </c>
      <c r="F15" s="2">
        <f>E15/C15</f>
        <v>12.142857142857142</v>
      </c>
      <c r="G15" s="3">
        <f>C15/$C$26</f>
        <v>2.4369016536118365E-2</v>
      </c>
      <c r="H15" s="3">
        <f t="shared" si="0"/>
        <v>5.4644808743169399E-3</v>
      </c>
      <c r="I15" s="3">
        <f t="shared" si="1"/>
        <v>3.5714285714285712E-2</v>
      </c>
      <c r="L15" s="1"/>
    </row>
    <row r="16" spans="2:12">
      <c r="B16" s="1" t="s">
        <v>14</v>
      </c>
      <c r="C16">
        <v>2</v>
      </c>
      <c r="D16">
        <v>2</v>
      </c>
      <c r="E16">
        <v>225</v>
      </c>
      <c r="F16" s="6">
        <f>E16/C16</f>
        <v>112.5</v>
      </c>
      <c r="G16" s="3">
        <f>C16/$C$26</f>
        <v>1.7406440382941688E-3</v>
      </c>
      <c r="H16" s="3">
        <f t="shared" si="0"/>
        <v>1.092896174863388E-2</v>
      </c>
      <c r="I16" s="5">
        <f t="shared" si="1"/>
        <v>1</v>
      </c>
      <c r="L16" s="1"/>
    </row>
    <row r="17" spans="2:12">
      <c r="B17" s="1" t="s">
        <v>15</v>
      </c>
      <c r="C17">
        <v>15</v>
      </c>
      <c r="D17">
        <v>5</v>
      </c>
      <c r="E17">
        <v>680</v>
      </c>
      <c r="F17" s="2">
        <f>E17/C17</f>
        <v>45.333333333333336</v>
      </c>
      <c r="G17" s="3">
        <f>C17/$C$26</f>
        <v>1.3054830287206266E-2</v>
      </c>
      <c r="H17" s="3">
        <f t="shared" si="0"/>
        <v>2.7322404371584699E-2</v>
      </c>
      <c r="I17" s="3">
        <f t="shared" si="1"/>
        <v>0.33333333333333331</v>
      </c>
      <c r="L17" s="1"/>
    </row>
    <row r="18" spans="2:12">
      <c r="B18" s="1" t="s">
        <v>16</v>
      </c>
      <c r="C18">
        <v>112</v>
      </c>
      <c r="D18">
        <v>32</v>
      </c>
      <c r="E18">
        <v>4325</v>
      </c>
      <c r="F18" s="2">
        <f>E18/C18</f>
        <v>38.616071428571431</v>
      </c>
      <c r="G18" s="3">
        <f>C18/$C$26</f>
        <v>9.7476066144473461E-2</v>
      </c>
      <c r="H18" s="3">
        <f t="shared" si="0"/>
        <v>0.17486338797814208</v>
      </c>
      <c r="I18" s="3">
        <f t="shared" si="1"/>
        <v>0.2857142857142857</v>
      </c>
      <c r="L18" s="1"/>
    </row>
    <row r="19" spans="2:12">
      <c r="B19" s="1" t="s">
        <v>17</v>
      </c>
      <c r="C19">
        <v>28</v>
      </c>
      <c r="D19">
        <v>4</v>
      </c>
      <c r="E19">
        <v>720</v>
      </c>
      <c r="F19" s="2">
        <f>E19/C19</f>
        <v>25.714285714285715</v>
      </c>
      <c r="G19" s="3">
        <f>C19/$C$26</f>
        <v>2.4369016536118365E-2</v>
      </c>
      <c r="H19" s="3">
        <f t="shared" si="0"/>
        <v>2.185792349726776E-2</v>
      </c>
      <c r="I19" s="3">
        <f t="shared" si="1"/>
        <v>0.14285714285714285</v>
      </c>
      <c r="L19" s="1"/>
    </row>
    <row r="20" spans="2:12">
      <c r="B20" s="1" t="s">
        <v>18</v>
      </c>
      <c r="C20">
        <v>67</v>
      </c>
      <c r="D20">
        <v>21</v>
      </c>
      <c r="E20">
        <v>3505</v>
      </c>
      <c r="F20" s="2">
        <f>E20/C20</f>
        <v>52.313432835820898</v>
      </c>
      <c r="G20" s="3">
        <f>C20/$C$26</f>
        <v>5.8311575282854654E-2</v>
      </c>
      <c r="H20" s="3">
        <f t="shared" si="0"/>
        <v>0.11475409836065574</v>
      </c>
      <c r="I20" s="3">
        <f t="shared" si="1"/>
        <v>0.31343283582089554</v>
      </c>
      <c r="L20" s="1"/>
    </row>
    <row r="21" spans="2:12">
      <c r="B21" s="1" t="s">
        <v>19</v>
      </c>
      <c r="C21">
        <v>81</v>
      </c>
      <c r="D21">
        <v>16</v>
      </c>
      <c r="E21">
        <v>2145</v>
      </c>
      <c r="F21" s="2">
        <f>E21/C21</f>
        <v>26.481481481481481</v>
      </c>
      <c r="G21" s="3">
        <f>C21/$C$26</f>
        <v>7.0496083550913843E-2</v>
      </c>
      <c r="H21" s="3">
        <f t="shared" si="0"/>
        <v>8.7431693989071038E-2</v>
      </c>
      <c r="I21" s="3">
        <f t="shared" si="1"/>
        <v>0.19753086419753085</v>
      </c>
      <c r="L21" s="1"/>
    </row>
    <row r="22" spans="2:12">
      <c r="B22" s="1" t="s">
        <v>20</v>
      </c>
      <c r="C22">
        <v>7</v>
      </c>
      <c r="D22">
        <v>1</v>
      </c>
      <c r="E22">
        <v>160</v>
      </c>
      <c r="F22" s="2">
        <f>E22/C22</f>
        <v>22.857142857142858</v>
      </c>
      <c r="G22" s="3">
        <f>C22/$C$26</f>
        <v>6.0922541340295913E-3</v>
      </c>
      <c r="H22" s="3">
        <f t="shared" si="0"/>
        <v>5.4644808743169399E-3</v>
      </c>
      <c r="I22" s="3">
        <f t="shared" si="1"/>
        <v>0.14285714285714285</v>
      </c>
      <c r="L22" s="1"/>
    </row>
    <row r="23" spans="2:12">
      <c r="B23" s="1" t="s">
        <v>21</v>
      </c>
      <c r="C23">
        <v>25</v>
      </c>
      <c r="D23">
        <v>2</v>
      </c>
      <c r="E23">
        <v>320</v>
      </c>
      <c r="F23" s="2">
        <f>E23/C23</f>
        <v>12.8</v>
      </c>
      <c r="G23" s="3">
        <f>C23/$C$26</f>
        <v>2.1758050478677109E-2</v>
      </c>
      <c r="H23" s="3">
        <f t="shared" si="0"/>
        <v>1.092896174863388E-2</v>
      </c>
      <c r="I23" s="3">
        <f t="shared" si="1"/>
        <v>0.08</v>
      </c>
      <c r="L23" s="1"/>
    </row>
    <row r="24" spans="2:12">
      <c r="B24" s="1" t="s">
        <v>22</v>
      </c>
      <c r="C24">
        <v>20</v>
      </c>
      <c r="D24">
        <v>0</v>
      </c>
      <c r="E24">
        <v>280</v>
      </c>
      <c r="F24" s="2">
        <f>E24/C24</f>
        <v>14</v>
      </c>
      <c r="G24" s="3">
        <f>C24/$C$26</f>
        <v>1.7406440382941687E-2</v>
      </c>
      <c r="H24" s="3">
        <f t="shared" si="0"/>
        <v>0</v>
      </c>
      <c r="I24" s="3">
        <f t="shared" si="1"/>
        <v>0</v>
      </c>
      <c r="L24" s="1"/>
    </row>
    <row r="25" spans="2:12">
      <c r="B25" s="1" t="s">
        <v>23</v>
      </c>
      <c r="C25">
        <v>36</v>
      </c>
      <c r="D25">
        <v>4</v>
      </c>
      <c r="E25">
        <v>725</v>
      </c>
      <c r="F25" s="2">
        <f>E25/C25</f>
        <v>20.138888888888889</v>
      </c>
      <c r="G25" s="3">
        <f>C25/$C$26</f>
        <v>3.1331592689295036E-2</v>
      </c>
      <c r="H25" s="3">
        <f t="shared" si="0"/>
        <v>2.185792349726776E-2</v>
      </c>
      <c r="I25" s="3">
        <f t="shared" si="1"/>
        <v>0.1111111111111111</v>
      </c>
      <c r="L25" s="1"/>
    </row>
    <row r="26" spans="2:12">
      <c r="C26">
        <f>SUM(C3:C25)</f>
        <v>1149</v>
      </c>
      <c r="D26">
        <f>SUM(D3:D25)</f>
        <v>183</v>
      </c>
      <c r="E26">
        <f>SUM(E3:E25)</f>
        <v>31815</v>
      </c>
      <c r="L26" s="1"/>
    </row>
  </sheetData>
  <conditionalFormatting sqref="F3:F15 F17:F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{DF2C41C9-38A0-4797-9174-A7EF7C40CBE0}</x14:id>
        </ext>
      </extLst>
    </cfRule>
  </conditionalFormatting>
  <conditionalFormatting sqref="G3:G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{5650B1F6-1997-49C8-8A36-975F6EDC7179}</x14:id>
        </ext>
      </extLst>
    </cfRule>
  </conditionalFormatting>
  <conditionalFormatting sqref="H3:H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{B0A2B1AE-A506-4081-A1FA-3E564D5848C8}</x14:id>
        </ext>
      </extLst>
    </cfRule>
  </conditionalFormatting>
  <conditionalFormatting sqref="I3:I15 I17:I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{CB76858F-8517-4808-918D-C75D0871DDDA}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2C41C9-38A0-4797-9174-A7EF7C40C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F3:F15 F17:F25</xm:sqref>
        </x14:conditionalFormatting>
        <x14:conditionalFormatting xmlns:xm="http://schemas.microsoft.com/office/excel/2006/main">
          <x14:cfRule type="dataBar" id="{5650B1F6-1997-49C8-8A36-975F6EDC7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G3:G25</xm:sqref>
        </x14:conditionalFormatting>
        <x14:conditionalFormatting xmlns:xm="http://schemas.microsoft.com/office/excel/2006/main">
          <x14:cfRule type="dataBar" id="{B0A2B1AE-A506-4081-A1FA-3E564D584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H3:H25</xm:sqref>
        </x14:conditionalFormatting>
        <x14:conditionalFormatting xmlns:xm="http://schemas.microsoft.com/office/excel/2006/main">
          <x14:cfRule type="dataBar" id="{CB76858F-8517-4808-918D-C75D0871D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I3:I15 I17:I25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sofia.abrunhosa@phona.local</dc:creator>
  <cp:lastModifiedBy>sofia.abrunhosa@phona.local</cp:lastModifiedBy>
  <dcterms:created xsi:type="dcterms:W3CDTF">2025-02-13T12:11:38Z</dcterms:created>
  <dcterms:modified xsi:type="dcterms:W3CDTF">2025-02-13T14:22:55Z</dcterms:modified>
</cp:coreProperties>
</file>