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phieayscough\Documents\005PhDpapers\"/>
    </mc:Choice>
  </mc:AlternateContent>
  <bookViews>
    <workbookView xWindow="0" yWindow="0" windowWidth="21570" windowHeight="5715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D4" i="1"/>
  <c r="D5" i="1"/>
  <c r="D6" i="1"/>
  <c r="D7" i="1"/>
  <c r="D8" i="1"/>
  <c r="D9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<sst xmlns="http://schemas.openxmlformats.org/spreadsheetml/2006/main" count="10" uniqueCount="6">
  <si>
    <t>DODAB monolayer</t>
  </si>
  <si>
    <t>Area of CH2</t>
  </si>
  <si>
    <t>Time (min)</t>
  </si>
  <si>
    <t>Normalised Area</t>
  </si>
  <si>
    <t>Normalised Error</t>
  </si>
  <si>
    <t>3:1 POPC:POPG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</si>
</sst>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0"/>
    <numFmt numFmtId="171" formatCode="0.000"/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  <xf numFmtId="171" fontId="0" fillId="0" borderId="0" xfId="0" applyNumberFormat="1"/>
    <xf numFmtId="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D14" sqref="D14"/>
    </sheetView>
  </sheetViews>
  <sheetFormatPr defaultRowHeight="15" x14ac:dyDescent="0.25"/>
  <cols>
    <col min="1" max="1" width="10.5703125" bestFit="1" customWidth="1"/>
    <col min="2" max="2" width="11.28515625" bestFit="1" customWidth="1"/>
    <col min="3" max="3" width="16" bestFit="1" customWidth="1"/>
    <col min="4" max="4" width="16.140625" bestFit="1" customWidth="1"/>
    <col min="5" max="5" width="14.7109375" bestFit="1" customWidth="1"/>
    <col min="6" max="6" width="11.28515625" bestFit="1" customWidth="1"/>
    <col min="7" max="7" width="16" bestFit="1" customWidth="1"/>
    <col min="8" max="8" width="16.140625" bestFit="1" customWidth="1"/>
  </cols>
  <sheetData>
    <row r="1" spans="1:8" x14ac:dyDescent="0.25">
      <c r="B1" s="1" t="s">
        <v>0</v>
      </c>
      <c r="C1" s="1"/>
      <c r="D1" s="1"/>
      <c r="E1" s="1" t="s">
        <v>5</v>
      </c>
      <c r="F1" s="1"/>
      <c r="G1" s="1"/>
      <c r="H1" s="1"/>
    </row>
    <row r="2" spans="1:8" x14ac:dyDescent="0.25">
      <c r="A2" t="s">
        <v>2</v>
      </c>
      <c r="B2" t="s">
        <v>1</v>
      </c>
      <c r="C2" t="s">
        <v>3</v>
      </c>
      <c r="D2" t="s">
        <v>4</v>
      </c>
      <c r="E2" t="s">
        <v>2</v>
      </c>
      <c r="F2" t="s">
        <v>1</v>
      </c>
      <c r="G2" t="s">
        <v>3</v>
      </c>
      <c r="H2" t="s">
        <v>4</v>
      </c>
    </row>
    <row r="3" spans="1:8" x14ac:dyDescent="0.25">
      <c r="A3" s="5">
        <v>4.8666666666666671</v>
      </c>
      <c r="B3" s="2">
        <v>5.3999999999999999E-2</v>
      </c>
      <c r="C3" s="3">
        <f>B3/(SUM($B$6:$B$9)/4)</f>
        <v>0.78232524447663887</v>
      </c>
      <c r="D3" s="3">
        <f>0.011/(SUM($B$6:$B$9)/4)</f>
        <v>0.15936254980079681</v>
      </c>
      <c r="E3" s="5">
        <v>4.8666666666666671</v>
      </c>
      <c r="F3" s="3">
        <v>0.13950000000000001</v>
      </c>
      <c r="G3" s="4">
        <f>F3/(SUM($B$6:$B$9)/4)</f>
        <v>2.0210068815646505</v>
      </c>
      <c r="H3" s="4">
        <f>0.011/(SUM($B$6:$B$9)/4)</f>
        <v>0.15936254980079681</v>
      </c>
    </row>
    <row r="4" spans="1:8" x14ac:dyDescent="0.25">
      <c r="A4" s="5">
        <v>9.7333333333333343</v>
      </c>
      <c r="B4" s="2">
        <v>6.0600000000000001E-2</v>
      </c>
      <c r="C4" s="3">
        <f t="shared" ref="C4:C9" si="0">B4/(SUM($B$6:$B$9)/4)</f>
        <v>0.87794277435711698</v>
      </c>
      <c r="D4" s="3">
        <f t="shared" ref="D4:D9" si="1">0.011/(SUM($B$6:$B$9)/4)</f>
        <v>0.15936254980079681</v>
      </c>
      <c r="E4" s="5">
        <v>9.7333333333333343</v>
      </c>
      <c r="F4" s="3">
        <v>0.20150000000000001</v>
      </c>
      <c r="G4" s="4">
        <f t="shared" ref="G4:G27" si="2">F4/(SUM($B$6:$B$9)/4)</f>
        <v>2.9192321622600508</v>
      </c>
      <c r="H4" s="4">
        <f t="shared" ref="H4:H27" si="3">0.011/(SUM($B$6:$B$9)/4)</f>
        <v>0.15936254980079681</v>
      </c>
    </row>
    <row r="5" spans="1:8" x14ac:dyDescent="0.25">
      <c r="A5" s="5">
        <v>14.600000000000001</v>
      </c>
      <c r="B5" s="2">
        <v>5.8999999999999997E-2</v>
      </c>
      <c r="C5" s="3">
        <f t="shared" si="0"/>
        <v>0.85476276711336463</v>
      </c>
      <c r="D5" s="3">
        <f t="shared" si="1"/>
        <v>0.15936254980079681</v>
      </c>
      <c r="E5" s="5">
        <v>14.600000000000001</v>
      </c>
      <c r="F5" s="3">
        <v>0.19539999999999999</v>
      </c>
      <c r="G5" s="4">
        <f t="shared" si="2"/>
        <v>2.8308583846432449</v>
      </c>
      <c r="H5" s="4">
        <f t="shared" si="3"/>
        <v>0.15936254980079681</v>
      </c>
    </row>
    <row r="6" spans="1:8" x14ac:dyDescent="0.25">
      <c r="A6" s="5">
        <v>19.466666666666669</v>
      </c>
      <c r="B6" s="2">
        <v>6.4299999999999996E-2</v>
      </c>
      <c r="C6" s="3">
        <f t="shared" si="0"/>
        <v>0.93154654110829405</v>
      </c>
      <c r="D6" s="3">
        <f t="shared" si="1"/>
        <v>0.15936254980079681</v>
      </c>
      <c r="E6" s="5">
        <v>19.466666666666669</v>
      </c>
      <c r="F6" s="3">
        <v>0.1905</v>
      </c>
      <c r="G6" s="4">
        <f t="shared" si="2"/>
        <v>2.7598696124592537</v>
      </c>
      <c r="H6" s="4">
        <f t="shared" si="3"/>
        <v>0.15936254980079681</v>
      </c>
    </row>
    <row r="7" spans="1:8" x14ac:dyDescent="0.25">
      <c r="A7" s="5">
        <v>24.333333333333336</v>
      </c>
      <c r="B7" s="2">
        <v>6.7100000000000007E-2</v>
      </c>
      <c r="C7" s="3">
        <f t="shared" si="0"/>
        <v>0.97211155378486058</v>
      </c>
      <c r="D7" s="3">
        <f t="shared" si="1"/>
        <v>0.15936254980079681</v>
      </c>
      <c r="E7" s="5">
        <v>24.333333333333336</v>
      </c>
      <c r="F7" s="3">
        <v>0.19439999999999999</v>
      </c>
      <c r="G7" s="4">
        <f t="shared" si="2"/>
        <v>2.8163708801158998</v>
      </c>
      <c r="H7" s="4">
        <f t="shared" si="3"/>
        <v>0.15936254980079681</v>
      </c>
    </row>
    <row r="8" spans="1:8" x14ac:dyDescent="0.25">
      <c r="A8" s="5">
        <v>29.200000000000003</v>
      </c>
      <c r="B8" s="2">
        <v>7.0199999999999999E-2</v>
      </c>
      <c r="C8" s="3">
        <f t="shared" si="0"/>
        <v>1.0170228178196306</v>
      </c>
      <c r="D8" s="3">
        <f t="shared" si="1"/>
        <v>0.15936254980079681</v>
      </c>
      <c r="E8" s="5">
        <v>29.200000000000003</v>
      </c>
      <c r="F8" s="3">
        <v>0.2036</v>
      </c>
      <c r="G8" s="4">
        <f t="shared" si="2"/>
        <v>2.9496559217674756</v>
      </c>
      <c r="H8" s="4">
        <f t="shared" si="3"/>
        <v>0.15936254980079681</v>
      </c>
    </row>
    <row r="9" spans="1:8" x14ac:dyDescent="0.25">
      <c r="A9" s="5">
        <v>34.06666666666667</v>
      </c>
      <c r="B9" s="2">
        <v>7.4499999999999997E-2</v>
      </c>
      <c r="C9" s="3">
        <f t="shared" si="0"/>
        <v>1.0793190872872147</v>
      </c>
      <c r="D9" s="3">
        <f t="shared" si="1"/>
        <v>0.15936254980079681</v>
      </c>
      <c r="E9" s="5">
        <v>34.06666666666667</v>
      </c>
      <c r="F9" s="3">
        <v>0.2104</v>
      </c>
      <c r="G9" s="4">
        <f t="shared" si="2"/>
        <v>3.0481709525534226</v>
      </c>
      <c r="H9" s="4">
        <f t="shared" si="3"/>
        <v>0.15936254980079681</v>
      </c>
    </row>
    <row r="10" spans="1:8" x14ac:dyDescent="0.25">
      <c r="E10" s="5">
        <v>38.933333333333337</v>
      </c>
      <c r="F10" s="3">
        <v>0.22040000000000001</v>
      </c>
      <c r="G10" s="4">
        <f t="shared" si="2"/>
        <v>3.1930459978268741</v>
      </c>
      <c r="H10" s="4">
        <f t="shared" si="3"/>
        <v>0.15936254980079681</v>
      </c>
    </row>
    <row r="11" spans="1:8" x14ac:dyDescent="0.25">
      <c r="E11" s="5">
        <v>43.800000000000004</v>
      </c>
      <c r="F11" s="3">
        <v>0.22700000000000001</v>
      </c>
      <c r="G11" s="4">
        <f t="shared" si="2"/>
        <v>3.2886635277073522</v>
      </c>
      <c r="H11" s="4">
        <f t="shared" si="3"/>
        <v>0.15936254980079681</v>
      </c>
    </row>
    <row r="12" spans="1:8" x14ac:dyDescent="0.25">
      <c r="E12" s="5">
        <v>48.666666666666671</v>
      </c>
      <c r="F12" s="3">
        <v>0.2427</v>
      </c>
      <c r="G12" s="4">
        <f t="shared" si="2"/>
        <v>3.5161173487866715</v>
      </c>
      <c r="H12" s="4">
        <f t="shared" si="3"/>
        <v>0.15936254980079681</v>
      </c>
    </row>
    <row r="13" spans="1:8" x14ac:dyDescent="0.25">
      <c r="E13" s="5">
        <v>53.533333333333339</v>
      </c>
      <c r="F13" s="3">
        <v>0.25559999999999999</v>
      </c>
      <c r="G13" s="4">
        <f t="shared" si="2"/>
        <v>3.7030061571894239</v>
      </c>
      <c r="H13" s="4">
        <f t="shared" si="3"/>
        <v>0.15936254980079681</v>
      </c>
    </row>
    <row r="14" spans="1:8" x14ac:dyDescent="0.25">
      <c r="E14" s="5">
        <v>58.400000000000006</v>
      </c>
      <c r="F14" s="3">
        <v>0.2727</v>
      </c>
      <c r="G14" s="4">
        <f t="shared" si="2"/>
        <v>3.950742484607026</v>
      </c>
      <c r="H14" s="4">
        <f t="shared" si="3"/>
        <v>0.15936254980079681</v>
      </c>
    </row>
    <row r="15" spans="1:8" x14ac:dyDescent="0.25">
      <c r="E15" s="5">
        <v>63.266666666666673</v>
      </c>
      <c r="F15" s="3">
        <v>0.28739999999999999</v>
      </c>
      <c r="G15" s="4">
        <f t="shared" si="2"/>
        <v>4.1637088011590002</v>
      </c>
      <c r="H15" s="4">
        <f t="shared" si="3"/>
        <v>0.15936254980079681</v>
      </c>
    </row>
    <row r="16" spans="1:8" x14ac:dyDescent="0.25">
      <c r="E16" s="5">
        <v>68.13333333333334</v>
      </c>
      <c r="F16" s="3">
        <v>0.30120000000000002</v>
      </c>
      <c r="G16" s="4">
        <f t="shared" si="2"/>
        <v>4.3636363636363642</v>
      </c>
      <c r="H16" s="4">
        <f t="shared" si="3"/>
        <v>0.15936254980079681</v>
      </c>
    </row>
    <row r="17" spans="5:8" x14ac:dyDescent="0.25">
      <c r="E17" s="5">
        <v>73</v>
      </c>
      <c r="F17" s="3">
        <v>0.31430000000000002</v>
      </c>
      <c r="G17" s="4">
        <f t="shared" si="2"/>
        <v>4.5534226729445857</v>
      </c>
      <c r="H17" s="4">
        <f t="shared" si="3"/>
        <v>0.15936254980079681</v>
      </c>
    </row>
    <row r="18" spans="5:8" x14ac:dyDescent="0.25">
      <c r="E18" s="5">
        <v>77.866666666666674</v>
      </c>
      <c r="F18" s="3">
        <v>0.32869999999999999</v>
      </c>
      <c r="G18" s="4">
        <f t="shared" si="2"/>
        <v>4.762042738138355</v>
      </c>
      <c r="H18" s="4">
        <f t="shared" si="3"/>
        <v>0.15936254980079681</v>
      </c>
    </row>
    <row r="19" spans="5:8" x14ac:dyDescent="0.25">
      <c r="E19" s="5">
        <v>82.733333333333348</v>
      </c>
      <c r="F19" s="3">
        <v>0.3448</v>
      </c>
      <c r="G19" s="4">
        <f t="shared" si="2"/>
        <v>4.9952915610286128</v>
      </c>
      <c r="H19" s="4">
        <f t="shared" si="3"/>
        <v>0.15936254980079681</v>
      </c>
    </row>
    <row r="20" spans="5:8" x14ac:dyDescent="0.25">
      <c r="E20" s="5">
        <v>87.600000000000023</v>
      </c>
      <c r="F20" s="3">
        <v>0.3579</v>
      </c>
      <c r="G20" s="4">
        <f t="shared" si="2"/>
        <v>5.1850778703368343</v>
      </c>
      <c r="H20" s="4">
        <f t="shared" si="3"/>
        <v>0.15936254980079681</v>
      </c>
    </row>
    <row r="21" spans="5:8" x14ac:dyDescent="0.25">
      <c r="E21" s="5">
        <v>92.466666666666697</v>
      </c>
      <c r="F21" s="3">
        <v>0.37280000000000002</v>
      </c>
      <c r="G21" s="4">
        <f t="shared" si="2"/>
        <v>5.4009416877942771</v>
      </c>
      <c r="H21" s="4">
        <f t="shared" si="3"/>
        <v>0.15936254980079681</v>
      </c>
    </row>
    <row r="22" spans="5:8" x14ac:dyDescent="0.25">
      <c r="E22" s="5">
        <v>97.333333333333371</v>
      </c>
      <c r="F22" s="3">
        <v>0.38550000000000001</v>
      </c>
      <c r="G22" s="4">
        <f t="shared" si="2"/>
        <v>5.5849329952915605</v>
      </c>
      <c r="H22" s="4">
        <f t="shared" si="3"/>
        <v>0.15936254980079681</v>
      </c>
    </row>
    <row r="23" spans="5:8" x14ac:dyDescent="0.25">
      <c r="E23" s="5">
        <v>102.20000000000005</v>
      </c>
      <c r="F23" s="3">
        <v>0.39939999999999998</v>
      </c>
      <c r="G23" s="4">
        <f t="shared" si="2"/>
        <v>5.7863093082216581</v>
      </c>
      <c r="H23" s="4">
        <f t="shared" si="3"/>
        <v>0.15936254980079681</v>
      </c>
    </row>
    <row r="24" spans="5:8" x14ac:dyDescent="0.25">
      <c r="E24" s="5">
        <v>107.06666666666672</v>
      </c>
      <c r="F24" s="3">
        <v>0.40939999999999999</v>
      </c>
      <c r="G24" s="4">
        <f t="shared" si="2"/>
        <v>5.9311843534951096</v>
      </c>
      <c r="H24" s="4">
        <f t="shared" si="3"/>
        <v>0.15936254980079681</v>
      </c>
    </row>
    <row r="25" spans="5:8" x14ac:dyDescent="0.25">
      <c r="E25" s="5">
        <v>111.93333333333339</v>
      </c>
      <c r="F25" s="3">
        <v>0.42</v>
      </c>
      <c r="G25" s="4">
        <f t="shared" si="2"/>
        <v>6.0847519014849691</v>
      </c>
      <c r="H25" s="4">
        <f t="shared" si="3"/>
        <v>0.15936254980079681</v>
      </c>
    </row>
    <row r="26" spans="5:8" x14ac:dyDescent="0.25">
      <c r="E26" s="5">
        <v>116.80000000000007</v>
      </c>
      <c r="F26" s="3">
        <v>0.43009999999999998</v>
      </c>
      <c r="G26" s="4">
        <f t="shared" si="2"/>
        <v>6.2310756972111552</v>
      </c>
      <c r="H26" s="4">
        <f t="shared" si="3"/>
        <v>0.15936254980079681</v>
      </c>
    </row>
    <row r="27" spans="5:8" x14ac:dyDescent="0.25">
      <c r="E27" s="5">
        <v>121.66666666666674</v>
      </c>
      <c r="F27" s="3">
        <v>0.44259999999999999</v>
      </c>
      <c r="G27" s="4">
        <f t="shared" si="2"/>
        <v>6.4121695038029696</v>
      </c>
      <c r="H27" s="4">
        <f t="shared" si="3"/>
        <v>0.15936254980079681</v>
      </c>
    </row>
  </sheetData>
  <mergeCells count="2">
    <mergeCell ref="B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 Ayscough</cp:lastModifiedBy>
  <dcterms:created xsi:type="dcterms:W3CDTF">2020-01-15T10:49:45Z</dcterms:created>
  <dcterms:modified xsi:type="dcterms:W3CDTF">2022-07-25T12:46:55Z</dcterms:modified>
</cp:coreProperties>
</file>