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unShubin\Promotion_Tools\"/>
    </mc:Choice>
  </mc:AlternateContent>
  <xr:revisionPtr revIDLastSave="0" documentId="13_ncr:1_{FA0E6315-2DE0-4ABF-9C59-F17DA30E1B4B}" xr6:coauthVersionLast="46" xr6:coauthVersionMax="46" xr10:uidLastSave="{00000000-0000-0000-0000-000000000000}"/>
  <bookViews>
    <workbookView xWindow="-120" yWindow="-120" windowWidth="24240" windowHeight="13140" activeTab="6" xr2:uid="{CEDE45AD-0CCA-4AA8-8199-591C66127F59}"/>
  </bookViews>
  <sheets>
    <sheet name="Training Plan" sheetId="1" r:id="rId1"/>
    <sheet name="Plan (2)" sheetId="3" r:id="rId2"/>
    <sheet name="Mainframe课程内容" sheetId="13" r:id="rId3"/>
    <sheet name="东软培训要求" sheetId="14" r:id="rId4"/>
    <sheet name="日历" sheetId="15" r:id="rId5"/>
    <sheet name="座位表" sheetId="16" r:id="rId6"/>
    <sheet name="小组" sheetId="17" r:id="rId7"/>
  </sheets>
  <externalReferences>
    <externalReference r:id="rId8"/>
    <externalReference r:id="rId9"/>
  </externalReferences>
  <definedNames>
    <definedName name="IT">[1]Dict!#REF!</definedName>
    <definedName name="IT技能">#REF!</definedName>
    <definedName name="Life">#REF!</definedName>
    <definedName name="Password">#REF!</definedName>
    <definedName name="_xlnm.Print_Area" localSheetId="2">Mainframe课程内容!$A$1:$AO$88</definedName>
    <definedName name="_xlnm.Print_Titles" localSheetId="2">Mainframe课程内容!$1:$1</definedName>
    <definedName name="unnamed1">#REF!</definedName>
    <definedName name="unnamed2">'Training Plan'!$A$246:$J$248</definedName>
    <definedName name="Word">#REF!</definedName>
    <definedName name="Word_Excel_BuiltIn__FilterDatabase">'[2]Word '!$A$1:$U$3395</definedName>
    <definedName name="Work">#REF!</definedName>
    <definedName name="英語">#REF!</definedName>
    <definedName name="活用">[1]Dict!#REF!</definedName>
    <definedName name="工作">[1]Dict!#REF!</definedName>
    <definedName name="人物">[1]Dict!#REF!</definedName>
    <definedName name="生活">[1]Dict!#REF!</definedName>
    <definedName name="青少年室">#REF!</definedName>
    <definedName name="知识">[1]Dict!#REF!</definedName>
    <definedName name="読書">#REF!</definedName>
    <definedName name="日本語">#REF!</definedName>
    <definedName name="日剧">#REF!</definedName>
    <definedName name="福冈县立">#REF!</definedName>
    <definedName name="文法">[1]Dict!#REF!</definedName>
    <definedName name="料理">[1]Dict!#REF!</definedName>
    <definedName name="专用词">[1]Dict!#REF!</definedName>
    <definedName name="业务">[1]Dict!#REF!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5" l="1"/>
  <c r="K7" i="15"/>
  <c r="G5" i="3"/>
  <c r="G6" i="3"/>
  <c r="C8" i="3"/>
  <c r="C9" i="3" s="1"/>
  <c r="C11" i="3" s="1"/>
  <c r="C12" i="3" s="1"/>
  <c r="C14" i="3" s="1"/>
  <c r="C15" i="3" s="1"/>
  <c r="G8" i="3"/>
  <c r="G2" i="3" s="1"/>
  <c r="G9" i="3"/>
  <c r="G11" i="3"/>
  <c r="G12" i="3"/>
  <c r="G14" i="3"/>
  <c r="G15" i="3"/>
  <c r="G60" i="3"/>
  <c r="G89" i="3"/>
  <c r="G100" i="3"/>
  <c r="G108" i="3"/>
  <c r="G112" i="3"/>
  <c r="F117" i="3"/>
  <c r="N117" i="3"/>
  <c r="G117" i="3" l="1" a="1"/>
  <c r="G117" i="3" s="1"/>
  <c r="N118" i="3" s="1"/>
  <c r="G118" i="3" a="1"/>
  <c r="G118" i="3" s="1"/>
</calcChain>
</file>

<file path=xl/sharedStrings.xml><?xml version="1.0" encoding="utf-8"?>
<sst xmlns="http://schemas.openxmlformats.org/spreadsheetml/2006/main" count="551" uniqueCount="486">
  <si>
    <r>
      <t>PL/1</t>
    </r>
    <r>
      <rPr>
        <sz val="10"/>
        <rFont val="宋体"/>
        <family val="2"/>
      </rPr>
      <t>程序设计（</t>
    </r>
    <r>
      <rPr>
        <sz val="11"/>
        <color theme="1"/>
        <rFont val="游ゴシック"/>
        <family val="2"/>
        <charset val="128"/>
        <scheme val="minor"/>
      </rPr>
      <t>Z/os</t>
    </r>
    <r>
      <rPr>
        <sz val="10"/>
        <rFont val="宋体"/>
        <family val="2"/>
      </rPr>
      <t>环境）</t>
    </r>
  </si>
  <si>
    <r>
      <t>Cobol</t>
    </r>
    <r>
      <rPr>
        <sz val="10"/>
        <rFont val="宋体"/>
        <family val="2"/>
      </rPr>
      <t>程序设计（</t>
    </r>
    <r>
      <rPr>
        <sz val="11"/>
        <color theme="1"/>
        <rFont val="游ゴシック"/>
        <family val="2"/>
        <charset val="128"/>
        <scheme val="minor"/>
      </rPr>
      <t>Z/os</t>
    </r>
    <r>
      <rPr>
        <sz val="10"/>
        <rFont val="宋体"/>
        <family val="2"/>
      </rPr>
      <t>环境）</t>
    </r>
  </si>
  <si>
    <t>VSAM基础</t>
  </si>
  <si>
    <t>JCL基础</t>
  </si>
  <si>
    <t>Tso操作基础</t>
  </si>
  <si>
    <t>Cobol程序设计（WinXP&amp;Eclipse）</t>
  </si>
  <si>
    <t>DB2&amp;SQL基础（WinXP&amp;Eclipse）</t>
  </si>
  <si>
    <t>软件测试基础</t>
  </si>
  <si>
    <t>Excel&amp;VBA</t>
  </si>
  <si>
    <t>1-1-1</t>
  </si>
  <si>
    <t>程序设计方法</t>
  </si>
  <si>
    <t>91-1-1</t>
  </si>
  <si>
    <t>01020201JLPT N1</t>
  </si>
  <si>
    <t>Compose</t>
  </si>
  <si>
    <t>Voice</t>
  </si>
  <si>
    <t>PPT</t>
  </si>
  <si>
    <t>Coursework</t>
  </si>
  <si>
    <t>Section</t>
  </si>
  <si>
    <t>Chapter</t>
  </si>
  <si>
    <t>Codification</t>
  </si>
  <si>
    <t>Courses</t>
  </si>
  <si>
    <t>Create one simple Web Application using Java, Jsp, servlet,struts technology.</t>
  </si>
  <si>
    <t>Contents</t>
  </si>
  <si>
    <t>3-5</t>
  </si>
  <si>
    <t>Web Application Development workshop</t>
  </si>
  <si>
    <t xml:space="preserve">UDDI Overview </t>
  </si>
  <si>
    <t xml:space="preserve">JAXR </t>
  </si>
  <si>
    <t>JAXM</t>
  </si>
  <si>
    <t xml:space="preserve">JAX-RPC </t>
  </si>
  <si>
    <t xml:space="preserve">WSDL Binding </t>
  </si>
  <si>
    <t xml:space="preserve">   JAXR, JAX-RPC, SAAJ, JAXB, JAXM</t>
  </si>
  <si>
    <t>API’s to develop Web Services -</t>
  </si>
  <si>
    <t>Web Services Standard – SOAP,UDDI, WSDL</t>
  </si>
  <si>
    <t xml:space="preserve">Life Cycle of a Web Service </t>
  </si>
  <si>
    <t xml:space="preserve">Roles of Web Service  </t>
  </si>
  <si>
    <t xml:space="preserve">SOA            </t>
  </si>
  <si>
    <t xml:space="preserve">Distributed Architecture   </t>
  </si>
  <si>
    <t xml:space="preserve">Web Application Vs Web Services </t>
  </si>
  <si>
    <t xml:space="preserve">Web Services Concept, Features      </t>
  </si>
  <si>
    <t>0.5 - 1</t>
  </si>
  <si>
    <t>Web Service</t>
  </si>
  <si>
    <t>View Components</t>
  </si>
  <si>
    <t>Struts-config.xml</t>
  </si>
  <si>
    <t>Model Components</t>
  </si>
  <si>
    <t>Controller Components</t>
  </si>
  <si>
    <t>Struts Framework</t>
  </si>
  <si>
    <t>Struts</t>
  </si>
  <si>
    <t>Setting Java Bean compone</t>
  </si>
  <si>
    <t>Creating and using Java Beans</t>
  </si>
  <si>
    <t>Why use Java Beans</t>
  </si>
  <si>
    <t>Java Beans Component Design Conventions</t>
  </si>
  <si>
    <t>Java Beans</t>
  </si>
  <si>
    <t>Param element</t>
  </si>
  <si>
    <t>Transferring control to other Web Component</t>
  </si>
  <si>
    <t>Custom Error Pages</t>
  </si>
  <si>
    <t xml:space="preserve">Using Implicit Objects within JSP Pages </t>
  </si>
  <si>
    <t>JSP Directives</t>
  </si>
  <si>
    <t xml:space="preserve"> JSP Declarations</t>
  </si>
  <si>
    <t xml:space="preserve"> Scriptlets</t>
  </si>
  <si>
    <t xml:space="preserve">JSP Scripting Elements </t>
  </si>
  <si>
    <t>JSP Scripting Elements – JSP Expressions</t>
  </si>
  <si>
    <t xml:space="preserve">Creating Dynamic Content </t>
  </si>
  <si>
    <t xml:space="preserve">Creating Static Content </t>
  </si>
  <si>
    <t>Execution of a JSP page</t>
  </si>
  <si>
    <t xml:space="preserve">The Life Cycle of a JSP Page </t>
  </si>
  <si>
    <t xml:space="preserve">What Is a JSP Page? </t>
  </si>
  <si>
    <t>Java Server Pages</t>
  </si>
  <si>
    <t xml:space="preserve"> Threading Model in Servlet</t>
  </si>
  <si>
    <t xml:space="preserve"> Threads</t>
  </si>
  <si>
    <t>Java Servlet Technology</t>
  </si>
  <si>
    <t xml:space="preserve"> Filtering Request &amp; Responses</t>
  </si>
  <si>
    <t xml:space="preserve"> redirect</t>
  </si>
  <si>
    <t xml:space="preserve"> forward</t>
  </si>
  <si>
    <t xml:space="preserve"> include</t>
  </si>
  <si>
    <t xml:space="preserve">Servlet Communication </t>
  </si>
  <si>
    <t xml:space="preserve">HTTPSession </t>
  </si>
  <si>
    <t>Cookies</t>
  </si>
  <si>
    <t>URL Rewriting</t>
  </si>
  <si>
    <t>Hidden Form Fields</t>
  </si>
  <si>
    <t>Session Management</t>
  </si>
  <si>
    <t xml:space="preserve"> Constructing Responses</t>
  </si>
  <si>
    <t xml:space="preserve"> Getting Information from Requests </t>
  </si>
  <si>
    <t xml:space="preserve"> Writing Service Methods</t>
  </si>
  <si>
    <t xml:space="preserve"> Initializing a Servlet</t>
  </si>
  <si>
    <t xml:space="preserve"> Servlet Life Cycle</t>
  </si>
  <si>
    <t xml:space="preserve"> Servlet API</t>
  </si>
  <si>
    <t xml:space="preserve"> HTTP Basics</t>
  </si>
  <si>
    <t xml:space="preserve"> CGI Vs Servlets</t>
  </si>
  <si>
    <t xml:space="preserve"> What is Servlet</t>
  </si>
  <si>
    <t xml:space="preserve"> About servlet container</t>
  </si>
  <si>
    <t xml:space="preserve"> About Web Server / Application Server</t>
  </si>
  <si>
    <t>About Web Component</t>
  </si>
  <si>
    <t>3-4</t>
  </si>
  <si>
    <t>Servlet, JSP</t>
  </si>
  <si>
    <t>Xpointers</t>
  </si>
  <si>
    <t>XLinks</t>
  </si>
  <si>
    <t>XSL Transformations</t>
  </si>
  <si>
    <t>XSL (Extensible Style sheet Language)</t>
  </si>
  <si>
    <t>XML Schemas</t>
  </si>
  <si>
    <t>XML Namespaces</t>
  </si>
  <si>
    <t>Embedding Non – XML Data</t>
  </si>
  <si>
    <t>Entities and External DTD Subsets</t>
  </si>
  <si>
    <t>Document Type Definitions and Validity</t>
  </si>
  <si>
    <t>What is XML</t>
  </si>
  <si>
    <t>XML</t>
  </si>
  <si>
    <t>Using Standard Form Controls</t>
  </si>
  <si>
    <t>Introducing Forms</t>
  </si>
  <si>
    <t>Developing Forms</t>
  </si>
  <si>
    <t>Using Span</t>
  </si>
  <si>
    <t>Div tag, Span Tag</t>
  </si>
  <si>
    <t>Defining classes</t>
  </si>
  <si>
    <t>Attaching Style Sheet</t>
  </si>
  <si>
    <t>Style Rules</t>
  </si>
  <si>
    <t>Purpose of Style Sheet</t>
  </si>
  <si>
    <t>Style Sheet</t>
  </si>
  <si>
    <t>Using Frames</t>
  </si>
  <si>
    <t>Using Links &amp; Images</t>
  </si>
  <si>
    <t>Special Characters</t>
  </si>
  <si>
    <t>Font Size, Color and Typeface</t>
  </si>
  <si>
    <t>Boldfaces and Italics</t>
  </si>
  <si>
    <t>Text Formatting And Alignment</t>
  </si>
  <si>
    <t>Creating Ordered and Unordered List</t>
  </si>
  <si>
    <t>Headings</t>
  </si>
  <si>
    <t>Paragraphs and Line breaks</t>
  </si>
  <si>
    <t>Introduction table, tr, td tags</t>
  </si>
  <si>
    <t>Creating a Web Page</t>
  </si>
  <si>
    <t xml:space="preserve"> Structure of HTML page</t>
  </si>
  <si>
    <t xml:space="preserve"> Introduction to Tags</t>
  </si>
  <si>
    <t xml:space="preserve"> How Web pages work</t>
  </si>
  <si>
    <t xml:space="preserve"> Introducing HTML</t>
  </si>
  <si>
    <t>Getting Started With HTML</t>
  </si>
  <si>
    <t>HTML Java Script</t>
  </si>
  <si>
    <t>Input and Output Streams</t>
  </si>
  <si>
    <t>Exception Handling</t>
  </si>
  <si>
    <t>Creating User Defined Packages</t>
  </si>
  <si>
    <t>Overview of predefined packages</t>
  </si>
  <si>
    <t>Exercise on Abstract class &amp; Interface</t>
  </si>
  <si>
    <t>Abstract Class</t>
  </si>
  <si>
    <t>Exercise on Interface</t>
  </si>
  <si>
    <t>Interface</t>
  </si>
  <si>
    <t>Method Overriding</t>
  </si>
  <si>
    <t xml:space="preserve">Inheritance     </t>
  </si>
  <si>
    <t>Data Types</t>
  </si>
  <si>
    <t>Operators</t>
  </si>
  <si>
    <t>Programming Logics &amp; Techniques</t>
  </si>
  <si>
    <t>Java Architecture</t>
  </si>
  <si>
    <t>Java Language Basics</t>
  </si>
  <si>
    <t>Java语言基础</t>
  </si>
  <si>
    <t xml:space="preserve">object-oriented programming </t>
  </si>
  <si>
    <t>面向对象程序设计</t>
  </si>
  <si>
    <t>Basic Java</t>
  </si>
  <si>
    <r>
      <rPr>
        <sz val="10"/>
        <color rgb="FF000000"/>
        <rFont val="Microsoft YaHei"/>
        <family val="2"/>
        <charset val="134"/>
      </rPr>
      <t>技术支持</t>
    </r>
    <phoneticPr fontId="11" type="noConversion"/>
  </si>
  <si>
    <r>
      <rPr>
        <sz val="10"/>
        <color rgb="FF000000"/>
        <rFont val="Microsoft YaHei"/>
        <family val="2"/>
        <charset val="134"/>
      </rPr>
      <t>成本管理</t>
    </r>
    <phoneticPr fontId="11" type="noConversion"/>
  </si>
  <si>
    <r>
      <rPr>
        <sz val="10"/>
        <color rgb="FF000000"/>
        <rFont val="Microsoft YaHei"/>
        <family val="2"/>
        <charset val="134"/>
      </rPr>
      <t>日志管理</t>
    </r>
    <phoneticPr fontId="11" type="noConversion"/>
  </si>
  <si>
    <r>
      <rPr>
        <sz val="10"/>
        <color rgb="FF000000"/>
        <rFont val="Microsoft YaHei"/>
        <family val="2"/>
        <charset val="134"/>
      </rPr>
      <t>备份</t>
    </r>
    <phoneticPr fontId="11" type="noConversion"/>
  </si>
  <si>
    <r>
      <rPr>
        <sz val="10"/>
        <color rgb="FF000000"/>
        <rFont val="Microsoft YaHei"/>
        <family val="2"/>
        <charset val="134"/>
      </rPr>
      <t>通知</t>
    </r>
    <phoneticPr fontId="11" type="noConversion"/>
  </si>
  <si>
    <r>
      <rPr>
        <sz val="10"/>
        <color rgb="FF000000"/>
        <rFont val="Microsoft YaHei"/>
        <family val="2"/>
        <charset val="134"/>
      </rPr>
      <t>系统监视</t>
    </r>
    <phoneticPr fontId="11" type="noConversion"/>
  </si>
  <si>
    <r>
      <rPr>
        <sz val="10"/>
        <color rgb="FF000000"/>
        <rFont val="Microsoft YaHei"/>
        <family val="2"/>
        <charset val="134"/>
      </rPr>
      <t>作业管理</t>
    </r>
    <phoneticPr fontId="11" type="noConversion"/>
  </si>
  <si>
    <r>
      <rPr>
        <sz val="10"/>
        <color rgb="FF000000"/>
        <rFont val="Microsoft YaHei"/>
        <family val="2"/>
        <charset val="134"/>
      </rPr>
      <t>管理和运用</t>
    </r>
    <phoneticPr fontId="11" type="noConversion"/>
  </si>
  <si>
    <r>
      <rPr>
        <sz val="10"/>
        <color rgb="FF000000"/>
        <rFont val="Microsoft YaHei"/>
        <family val="2"/>
        <charset val="134"/>
      </rPr>
      <t>脆弱性诊断</t>
    </r>
    <phoneticPr fontId="11" type="noConversion"/>
  </si>
  <si>
    <r>
      <rPr>
        <sz val="10"/>
        <color rgb="FF000000"/>
        <rFont val="Microsoft YaHei"/>
        <family val="2"/>
        <charset val="134"/>
      </rPr>
      <t>VPC网络安全</t>
    </r>
    <phoneticPr fontId="11" type="noConversion"/>
  </si>
  <si>
    <r>
      <rPr>
        <sz val="10"/>
        <color rgb="FF000000"/>
        <rFont val="Microsoft YaHei"/>
        <family val="2"/>
        <charset val="134"/>
      </rPr>
      <t>外部攻击对策</t>
    </r>
    <phoneticPr fontId="11" type="noConversion"/>
  </si>
  <si>
    <r>
      <rPr>
        <sz val="10"/>
        <color rgb="FF000000"/>
        <rFont val="Microsoft YaHei"/>
        <family val="2"/>
        <charset val="134"/>
      </rPr>
      <t>数据加密</t>
    </r>
    <phoneticPr fontId="11" type="noConversion"/>
  </si>
  <si>
    <r>
      <rPr>
        <sz val="10"/>
        <color rgb="FF000000"/>
        <rFont val="Microsoft YaHei"/>
        <family val="2"/>
        <charset val="134"/>
      </rPr>
      <t>IAM</t>
    </r>
    <phoneticPr fontId="11" type="noConversion"/>
  </si>
  <si>
    <r>
      <rPr>
        <sz val="10"/>
        <color rgb="FF000000"/>
        <rFont val="Microsoft YaHei"/>
        <family val="2"/>
        <charset val="134"/>
      </rPr>
      <t>安全构成</t>
    </r>
    <phoneticPr fontId="11" type="noConversion"/>
  </si>
  <si>
    <r>
      <rPr>
        <sz val="10"/>
        <color rgb="FF000000"/>
        <rFont val="Microsoft YaHei"/>
        <family val="2"/>
        <charset val="134"/>
      </rPr>
      <t>AWS安全</t>
    </r>
    <phoneticPr fontId="11" type="noConversion"/>
  </si>
  <si>
    <r>
      <rPr>
        <sz val="10"/>
        <color rgb="FF000000"/>
        <rFont val="Microsoft YaHei"/>
        <family val="2"/>
        <charset val="134"/>
      </rPr>
      <t>EC2</t>
    </r>
    <phoneticPr fontId="11" type="noConversion"/>
  </si>
  <si>
    <r>
      <rPr>
        <sz val="10"/>
        <color rgb="FF000000"/>
        <rFont val="Microsoft YaHei"/>
        <family val="2"/>
        <charset val="134"/>
      </rPr>
      <t>SES</t>
    </r>
    <phoneticPr fontId="11" type="noConversion"/>
  </si>
  <si>
    <r>
      <rPr>
        <sz val="10"/>
        <color rgb="FF000000"/>
        <rFont val="Microsoft YaHei"/>
        <family val="2"/>
        <charset val="134"/>
      </rPr>
      <t>Mail</t>
    </r>
    <phoneticPr fontId="11" type="noConversion"/>
  </si>
  <si>
    <r>
      <rPr>
        <sz val="10"/>
        <color rgb="FF000000"/>
        <rFont val="Microsoft YaHei"/>
        <family val="2"/>
        <charset val="134"/>
      </rPr>
      <t>CloudFormation</t>
    </r>
    <phoneticPr fontId="11" type="noConversion"/>
  </si>
  <si>
    <r>
      <rPr>
        <sz val="10"/>
        <color rgb="FF000000"/>
        <rFont val="Microsoft YaHei"/>
        <family val="2"/>
        <charset val="134"/>
      </rPr>
      <t>Elastic Beanstalk和Lambda</t>
    </r>
    <phoneticPr fontId="11" type="noConversion"/>
  </si>
  <si>
    <r>
      <rPr>
        <sz val="10"/>
        <color rgb="FF000000"/>
        <rFont val="Microsoft YaHei"/>
        <family val="2"/>
        <charset val="134"/>
      </rPr>
      <t>AWS Auto Scaling</t>
    </r>
    <phoneticPr fontId="11" type="noConversion"/>
  </si>
  <si>
    <r>
      <rPr>
        <sz val="10"/>
        <color rgb="FF000000"/>
        <rFont val="Microsoft YaHei"/>
        <family val="2"/>
        <charset val="134"/>
      </rPr>
      <t>S3</t>
    </r>
    <phoneticPr fontId="11" type="noConversion"/>
  </si>
  <si>
    <r>
      <rPr>
        <sz val="10"/>
        <color rgb="FF000000"/>
        <rFont val="Microsoft YaHei"/>
        <family val="2"/>
        <charset val="134"/>
      </rPr>
      <t>Elastic Beanstalk</t>
    </r>
    <phoneticPr fontId="11" type="noConversion"/>
  </si>
  <si>
    <r>
      <rPr>
        <sz val="10"/>
        <color rgb="FF000000"/>
        <rFont val="Microsoft YaHei"/>
        <family val="2"/>
        <charset val="134"/>
      </rPr>
      <t>Https</t>
    </r>
    <phoneticPr fontId="11" type="noConversion"/>
  </si>
  <si>
    <r>
      <rPr>
        <sz val="10"/>
        <color rgb="FF000000"/>
        <rFont val="Microsoft YaHei"/>
        <family val="2"/>
        <charset val="134"/>
      </rPr>
      <t>使用WordPress构筑WEB</t>
    </r>
    <phoneticPr fontId="11" type="noConversion"/>
  </si>
  <si>
    <r>
      <rPr>
        <sz val="10"/>
        <color rgb="FF000000"/>
        <rFont val="Microsoft YaHei"/>
        <family val="2"/>
        <charset val="134"/>
      </rPr>
      <t>WEB</t>
    </r>
    <phoneticPr fontId="11" type="noConversion"/>
  </si>
  <si>
    <r>
      <rPr>
        <sz val="10"/>
        <color rgb="FF000000"/>
        <rFont val="Microsoft YaHei"/>
        <family val="2"/>
        <charset val="134"/>
      </rPr>
      <t>ELB使用</t>
    </r>
    <phoneticPr fontId="11" type="noConversion"/>
  </si>
  <si>
    <r>
      <rPr>
        <sz val="10"/>
        <color rgb="FF000000"/>
        <rFont val="Microsoft YaHei"/>
        <family val="2"/>
        <charset val="134"/>
      </rPr>
      <t>EC2的使用</t>
    </r>
    <phoneticPr fontId="11" type="noConversion"/>
  </si>
  <si>
    <r>
      <rPr>
        <sz val="10"/>
        <color rgb="FF000000"/>
        <rFont val="Microsoft YaHei"/>
        <family val="2"/>
        <charset val="134"/>
      </rPr>
      <t>VPC网络</t>
    </r>
    <phoneticPr fontId="11" type="noConversion"/>
  </si>
  <si>
    <r>
      <rPr>
        <sz val="10"/>
        <color rgb="FF000000"/>
        <rFont val="Microsoft YaHei"/>
        <family val="2"/>
        <charset val="134"/>
      </rPr>
      <t>AWS SDK</t>
    </r>
    <phoneticPr fontId="11" type="noConversion"/>
  </si>
  <si>
    <r>
      <rPr>
        <sz val="10"/>
        <color rgb="FF000000"/>
        <rFont val="Microsoft YaHei"/>
        <family val="2"/>
        <charset val="134"/>
      </rPr>
      <t>AWS CLI</t>
    </r>
    <phoneticPr fontId="11" type="noConversion"/>
  </si>
  <si>
    <r>
      <rPr>
        <sz val="10"/>
        <color rgb="FF000000"/>
        <rFont val="Microsoft YaHei"/>
        <family val="2"/>
        <charset val="134"/>
      </rPr>
      <t>账号</t>
    </r>
    <phoneticPr fontId="11" type="noConversion"/>
  </si>
  <si>
    <r>
      <rPr>
        <sz val="10"/>
        <color rgb="FF000000"/>
        <rFont val="Microsoft YaHei"/>
        <family val="2"/>
        <charset val="134"/>
      </rPr>
      <t>准备工作</t>
    </r>
    <phoneticPr fontId="11" type="noConversion"/>
  </si>
  <si>
    <r>
      <rPr>
        <sz val="10"/>
        <color rgb="FF000000"/>
        <rFont val="Microsoft YaHei"/>
        <family val="2"/>
        <charset val="134"/>
      </rPr>
      <t>AWS的使用</t>
    </r>
    <phoneticPr fontId="11" type="noConversion"/>
  </si>
  <si>
    <r>
      <rPr>
        <sz val="10"/>
        <color rgb="FF000000"/>
        <rFont val="Microsoft YaHei"/>
        <family val="2"/>
        <charset val="134"/>
      </rPr>
      <t>费用计算方法</t>
    </r>
    <phoneticPr fontId="11" type="noConversion"/>
  </si>
  <si>
    <r>
      <rPr>
        <sz val="10"/>
        <color rgb="FF000000"/>
        <rFont val="Microsoft YaHei"/>
        <family val="2"/>
        <charset val="134"/>
      </rPr>
      <t>AWS费用体系</t>
    </r>
    <phoneticPr fontId="11" type="noConversion"/>
  </si>
  <si>
    <r>
      <rPr>
        <sz val="10"/>
        <color rgb="FF000000"/>
        <rFont val="Microsoft YaHei"/>
        <family val="2"/>
        <charset val="134"/>
      </rPr>
      <t>SES和SQS</t>
    </r>
    <phoneticPr fontId="11" type="noConversion"/>
  </si>
  <si>
    <r>
      <rPr>
        <sz val="10"/>
        <color rgb="FF000000"/>
        <rFont val="Microsoft YaHei"/>
        <family val="2"/>
        <charset val="134"/>
      </rPr>
      <t>应用服务</t>
    </r>
    <phoneticPr fontId="11" type="noConversion"/>
  </si>
  <si>
    <r>
      <rPr>
        <sz val="10"/>
        <color rgb="FF000000"/>
        <rFont val="Microsoft YaHei"/>
        <family val="2"/>
        <charset val="134"/>
      </rPr>
      <t>ElastCache</t>
    </r>
    <phoneticPr fontId="11" type="noConversion"/>
  </si>
  <si>
    <r>
      <rPr>
        <sz val="10"/>
        <color rgb="FF000000"/>
        <rFont val="Microsoft YaHei"/>
        <family val="2"/>
        <charset val="134"/>
      </rPr>
      <t>RDS</t>
    </r>
    <phoneticPr fontId="11" type="noConversion"/>
  </si>
  <si>
    <r>
      <rPr>
        <sz val="10"/>
        <color rgb="FF000000"/>
        <rFont val="Microsoft YaHei"/>
        <family val="2"/>
        <charset val="134"/>
      </rPr>
      <t>应用基盘服务</t>
    </r>
    <phoneticPr fontId="11" type="noConversion"/>
  </si>
  <si>
    <r>
      <rPr>
        <sz val="10"/>
        <color rgb="FF000000"/>
        <rFont val="Microsoft YaHei"/>
        <family val="2"/>
        <charset val="134"/>
      </rPr>
      <t>EBS</t>
    </r>
    <phoneticPr fontId="11" type="noConversion"/>
  </si>
  <si>
    <r>
      <rPr>
        <sz val="10"/>
        <color rgb="FF000000"/>
        <rFont val="Microsoft YaHei"/>
        <family val="2"/>
        <charset val="134"/>
      </rPr>
      <t>AWS的硬件服务</t>
    </r>
    <phoneticPr fontId="11" type="noConversion"/>
  </si>
  <si>
    <r>
      <rPr>
        <sz val="10"/>
        <color rgb="FF000000"/>
        <rFont val="Microsoft YaHei"/>
        <family val="2"/>
        <charset val="134"/>
      </rPr>
      <t>AWS网络服务</t>
    </r>
    <phoneticPr fontId="11" type="noConversion"/>
  </si>
  <si>
    <r>
      <rPr>
        <sz val="10"/>
        <color rgb="FF000000"/>
        <rFont val="Microsoft YaHei"/>
        <family val="2"/>
        <charset val="134"/>
      </rPr>
      <t>AWS认证</t>
    </r>
    <phoneticPr fontId="11" type="noConversion"/>
  </si>
  <si>
    <r>
      <rPr>
        <sz val="10"/>
        <color rgb="FF000000"/>
        <rFont val="Microsoft YaHei"/>
        <family val="2"/>
        <charset val="134"/>
      </rPr>
      <t>AWS API</t>
    </r>
    <phoneticPr fontId="11" type="noConversion"/>
  </si>
  <si>
    <r>
      <rPr>
        <sz val="10"/>
        <color rgb="FF000000"/>
        <rFont val="Microsoft YaHei"/>
        <family val="2"/>
        <charset val="134"/>
      </rPr>
      <t>基于AWS的应用的分类</t>
    </r>
    <phoneticPr fontId="11" type="noConversion"/>
  </si>
  <si>
    <r>
      <rPr>
        <sz val="10"/>
        <color rgb="FF000000"/>
        <rFont val="Microsoft YaHei"/>
        <family val="2"/>
        <charset val="134"/>
      </rPr>
      <t>AWS服务的架构</t>
    </r>
    <phoneticPr fontId="11" type="noConversion"/>
  </si>
  <si>
    <r>
      <rPr>
        <sz val="10"/>
        <color rgb="FF000000"/>
        <rFont val="Microsoft YaHei"/>
        <family val="2"/>
        <charset val="134"/>
      </rPr>
      <t>AWS服务</t>
    </r>
    <phoneticPr fontId="11" type="noConversion"/>
  </si>
  <si>
    <r>
      <rPr>
        <sz val="10"/>
        <color rgb="FF000000"/>
        <rFont val="Microsoft YaHei"/>
        <family val="2"/>
        <charset val="134"/>
      </rPr>
      <t>AWS概要</t>
    </r>
    <phoneticPr fontId="11" type="noConversion"/>
  </si>
  <si>
    <r>
      <rPr>
        <sz val="10"/>
        <color rgb="FF000000"/>
        <rFont val="Microsoft YaHei"/>
        <family val="2"/>
        <charset val="134"/>
      </rPr>
      <t>AWS基本</t>
    </r>
    <phoneticPr fontId="11" type="noConversion"/>
  </si>
  <si>
    <r>
      <rPr>
        <sz val="10"/>
        <color rgb="FF000000"/>
        <rFont val="Microsoft YaHei"/>
        <family val="2"/>
        <charset val="134"/>
      </rPr>
      <t>云服务</t>
    </r>
    <phoneticPr fontId="11" type="noConversion"/>
  </si>
  <si>
    <r>
      <rPr>
        <sz val="10"/>
        <color rgb="FF000000"/>
        <rFont val="Microsoft YaHei"/>
        <family val="2"/>
        <charset val="134"/>
      </rPr>
      <t>文本解析</t>
    </r>
    <phoneticPr fontId="11" type="noConversion"/>
  </si>
  <si>
    <r>
      <rPr>
        <sz val="10"/>
        <color rgb="FF000000"/>
        <rFont val="Microsoft YaHei"/>
        <family val="2"/>
        <charset val="134"/>
      </rPr>
      <t>Pandas/NumPy</t>
    </r>
    <phoneticPr fontId="11" type="noConversion"/>
  </si>
  <si>
    <r>
      <rPr>
        <sz val="10"/>
        <color rgb="FF000000"/>
        <rFont val="Microsoft YaHei"/>
        <family val="2"/>
        <charset val="134"/>
      </rPr>
      <t>Keras</t>
    </r>
    <phoneticPr fontId="11" type="noConversion"/>
  </si>
  <si>
    <r>
      <rPr>
        <sz val="10"/>
        <color rgb="FF000000"/>
        <rFont val="Microsoft YaHei"/>
        <family val="2"/>
        <charset val="134"/>
      </rPr>
      <t>MNIST</t>
    </r>
    <phoneticPr fontId="11" type="noConversion"/>
  </si>
  <si>
    <r>
      <rPr>
        <sz val="10"/>
        <color rgb="FF000000"/>
        <rFont val="Microsoft YaHei"/>
        <family val="2"/>
        <charset val="134"/>
      </rPr>
      <t>实践</t>
    </r>
    <phoneticPr fontId="11" type="noConversion"/>
  </si>
  <si>
    <r>
      <rPr>
        <sz val="10"/>
        <color rgb="FF000000"/>
        <rFont val="Microsoft YaHei"/>
        <family val="2"/>
        <charset val="134"/>
      </rPr>
      <t>TensorBoard</t>
    </r>
    <phoneticPr fontId="11" type="noConversion"/>
  </si>
  <si>
    <r>
      <rPr>
        <sz val="10"/>
        <rFont val="Microsoft YaHei"/>
        <family val="2"/>
        <charset val="134"/>
      </rPr>
      <t>基础</t>
    </r>
    <phoneticPr fontId="11" type="noConversion"/>
  </si>
  <si>
    <r>
      <rPr>
        <sz val="10"/>
        <color rgb="FF000000"/>
        <rFont val="Microsoft YaHei"/>
        <family val="2"/>
        <charset val="134"/>
      </rPr>
      <t>TensorFlow</t>
    </r>
    <phoneticPr fontId="11" type="noConversion"/>
  </si>
  <si>
    <r>
      <rPr>
        <sz val="10"/>
        <color rgb="FF000000"/>
        <rFont val="Microsoft YaHei"/>
        <family val="2"/>
        <charset val="134"/>
      </rPr>
      <t xml:space="preserve">
TensofFlow</t>
    </r>
    <phoneticPr fontId="11" type="noConversion"/>
  </si>
  <si>
    <r>
      <rPr>
        <sz val="10"/>
        <color rgb="FF000000"/>
        <rFont val="Microsoft YaHei"/>
        <family val="2"/>
        <charset val="134"/>
      </rPr>
      <t>深度学习基本概念</t>
    </r>
    <phoneticPr fontId="11" type="noConversion"/>
  </si>
  <si>
    <r>
      <rPr>
        <sz val="10"/>
        <color rgb="FF000000"/>
        <rFont val="Microsoft YaHei"/>
        <family val="2"/>
        <charset val="134"/>
      </rPr>
      <t>概要</t>
    </r>
    <phoneticPr fontId="11" type="noConversion"/>
  </si>
  <si>
    <r>
      <rPr>
        <sz val="10"/>
        <color rgb="FF000000"/>
        <rFont val="Microsoft YaHei"/>
        <family val="2"/>
        <charset val="134"/>
      </rPr>
      <t>深度学习</t>
    </r>
    <phoneticPr fontId="11" type="noConversion"/>
  </si>
  <si>
    <r>
      <rPr>
        <sz val="10"/>
        <color rgb="FF000000"/>
        <rFont val="Microsoft YaHei"/>
        <family val="2"/>
        <charset val="134"/>
      </rPr>
      <t>交叉验证</t>
    </r>
    <phoneticPr fontId="11" type="noConversion"/>
  </si>
  <si>
    <r>
      <rPr>
        <sz val="10"/>
        <color rgb="FF000000"/>
        <rFont val="Microsoft YaHei"/>
        <family val="2"/>
        <charset val="134"/>
      </rPr>
      <t>检证方法</t>
    </r>
    <phoneticPr fontId="11" type="noConversion"/>
  </si>
  <si>
    <r>
      <rPr>
        <sz val="10"/>
        <color rgb="FF000000"/>
        <rFont val="Microsoft YaHei"/>
        <family val="2"/>
        <charset val="134"/>
      </rPr>
      <t>随机森林</t>
    </r>
    <phoneticPr fontId="11" type="noConversion"/>
  </si>
  <si>
    <r>
      <rPr>
        <sz val="10"/>
        <color rgb="FF000000"/>
        <rFont val="Microsoft YaHei"/>
        <family val="2"/>
        <charset val="134"/>
      </rPr>
      <t>SVM</t>
    </r>
    <phoneticPr fontId="11" type="noConversion"/>
  </si>
  <si>
    <r>
      <rPr>
        <sz val="10"/>
        <color rgb="FF000000"/>
        <rFont val="Microsoft YaHei"/>
        <family val="2"/>
        <charset val="134"/>
      </rPr>
      <t>分类器</t>
    </r>
    <phoneticPr fontId="11" type="noConversion"/>
  </si>
  <si>
    <r>
      <rPr>
        <sz val="10"/>
        <color rgb="FF000000"/>
        <rFont val="Microsoft YaHei"/>
        <family val="2"/>
        <charset val="134"/>
      </rPr>
      <t>文字识别</t>
    </r>
    <phoneticPr fontId="11" type="noConversion"/>
  </si>
  <si>
    <r>
      <rPr>
        <sz val="10"/>
        <color rgb="FF000000"/>
        <rFont val="Microsoft YaHei"/>
        <family val="2"/>
        <charset val="134"/>
      </rPr>
      <t>scikit-learn</t>
    </r>
    <phoneticPr fontId="11" type="noConversion"/>
  </si>
  <si>
    <r>
      <rPr>
        <sz val="10"/>
        <color rgb="FF000000"/>
        <rFont val="Microsoft YaHei"/>
        <family val="2"/>
        <charset val="134"/>
      </rPr>
      <t>分类</t>
    </r>
    <phoneticPr fontId="11" type="noConversion"/>
  </si>
  <si>
    <r>
      <rPr>
        <sz val="10"/>
        <color rgb="FF000000"/>
        <rFont val="Microsoft YaHei"/>
        <family val="2"/>
        <charset val="134"/>
      </rPr>
      <t>机器学习的应用</t>
    </r>
    <phoneticPr fontId="11" type="noConversion"/>
  </si>
  <si>
    <r>
      <rPr>
        <sz val="10"/>
        <color rgb="FF000000"/>
        <rFont val="Microsoft YaHei"/>
        <family val="2"/>
        <charset val="134"/>
      </rPr>
      <t>机器学习的流程</t>
    </r>
    <phoneticPr fontId="11" type="noConversion"/>
  </si>
  <si>
    <r>
      <rPr>
        <sz val="10"/>
        <color rgb="FF000000"/>
        <rFont val="Microsoft YaHei"/>
        <family val="2"/>
        <charset val="134"/>
      </rPr>
      <t>机器学习的分类</t>
    </r>
    <phoneticPr fontId="11" type="noConversion"/>
  </si>
  <si>
    <r>
      <rPr>
        <sz val="10"/>
        <color rgb="FF000000"/>
        <rFont val="Microsoft YaHei"/>
        <family val="2"/>
        <charset val="134"/>
      </rPr>
      <t>回归分析</t>
    </r>
    <phoneticPr fontId="11" type="noConversion"/>
  </si>
  <si>
    <r>
      <rPr>
        <sz val="10"/>
        <color rgb="FF000000"/>
        <rFont val="Microsoft YaHei"/>
        <family val="2"/>
        <charset val="134"/>
      </rPr>
      <t>机器学习的特征</t>
    </r>
    <phoneticPr fontId="11" type="noConversion"/>
  </si>
  <si>
    <r>
      <rPr>
        <sz val="10"/>
        <color rgb="FF000000"/>
        <rFont val="Microsoft YaHei"/>
        <family val="2"/>
        <charset val="134"/>
      </rPr>
      <t>机器学习概要</t>
    </r>
    <phoneticPr fontId="11" type="noConversion"/>
  </si>
  <si>
    <r>
      <rPr>
        <sz val="10"/>
        <color rgb="FF000000"/>
        <rFont val="Microsoft YaHei"/>
        <family val="2"/>
        <charset val="134"/>
      </rPr>
      <t>机器学习</t>
    </r>
    <phoneticPr fontId="11" type="noConversion"/>
  </si>
  <si>
    <r>
      <rPr>
        <sz val="10"/>
        <color rgb="FF000000"/>
        <rFont val="Microsoft YaHei"/>
        <family val="2"/>
        <charset val="134"/>
      </rPr>
      <t>使用Docker构建Python+MySQL环境</t>
    </r>
    <phoneticPr fontId="11" type="noConversion"/>
  </si>
  <si>
    <r>
      <rPr>
        <sz val="10"/>
        <color rgb="FF000000"/>
        <rFont val="Microsoft YaHei"/>
        <family val="2"/>
        <charset val="134"/>
      </rPr>
      <t>数据库接续</t>
    </r>
    <phoneticPr fontId="11" type="noConversion"/>
  </si>
  <si>
    <r>
      <rPr>
        <sz val="10"/>
        <color rgb="FF000000"/>
        <rFont val="Microsoft YaHei"/>
        <family val="2"/>
        <charset val="134"/>
      </rPr>
      <t>数据库</t>
    </r>
    <phoneticPr fontId="11" type="noConversion"/>
  </si>
  <si>
    <r>
      <rPr>
        <sz val="10"/>
        <color rgb="FF000000"/>
        <rFont val="Microsoft YaHei"/>
        <family val="2"/>
        <charset val="134"/>
      </rPr>
      <t>Excel解析</t>
    </r>
    <phoneticPr fontId="11" type="noConversion"/>
  </si>
  <si>
    <r>
      <rPr>
        <sz val="10"/>
        <color rgb="FF000000"/>
        <rFont val="Microsoft YaHei"/>
        <family val="2"/>
        <charset val="134"/>
      </rPr>
      <t>CSV/TSV解析</t>
    </r>
    <phoneticPr fontId="11" type="noConversion"/>
  </si>
  <si>
    <r>
      <rPr>
        <sz val="10"/>
        <color rgb="FF000000"/>
        <rFont val="Microsoft YaHei"/>
        <family val="2"/>
        <charset val="134"/>
      </rPr>
      <t>YAML解析</t>
    </r>
    <phoneticPr fontId="11" type="noConversion"/>
  </si>
  <si>
    <r>
      <rPr>
        <sz val="10"/>
        <color rgb="FF000000"/>
        <rFont val="Microsoft YaHei"/>
        <family val="2"/>
        <charset val="134"/>
      </rPr>
      <t>JSON解析</t>
    </r>
    <phoneticPr fontId="11" type="noConversion"/>
  </si>
  <si>
    <r>
      <rPr>
        <sz val="10"/>
        <color rgb="FF000000"/>
        <rFont val="Microsoft YaHei"/>
        <family val="2"/>
        <charset val="134"/>
      </rPr>
      <t>XML解析</t>
    </r>
    <phoneticPr fontId="11" type="noConversion"/>
  </si>
  <si>
    <r>
      <rPr>
        <sz val="10"/>
        <color rgb="FF000000"/>
        <rFont val="Microsoft YaHei"/>
        <family val="2"/>
        <charset val="134"/>
      </rPr>
      <t>WEB数据</t>
    </r>
    <phoneticPr fontId="11" type="noConversion"/>
  </si>
  <si>
    <r>
      <rPr>
        <sz val="10"/>
        <color rgb="FF000000"/>
        <rFont val="Microsoft YaHei"/>
        <family val="2"/>
        <charset val="134"/>
      </rPr>
      <t>机器学习使用的数据结构</t>
    </r>
    <phoneticPr fontId="11" type="noConversion"/>
  </si>
  <si>
    <r>
      <rPr>
        <sz val="10"/>
        <color rgb="FF000000"/>
        <rFont val="Microsoft YaHei"/>
        <family val="2"/>
        <charset val="134"/>
      </rPr>
      <t>cron定期抓取</t>
    </r>
    <phoneticPr fontId="11" type="noConversion"/>
  </si>
  <si>
    <r>
      <rPr>
        <sz val="10"/>
        <color rgb="FF000000"/>
        <rFont val="Microsoft YaHei"/>
        <family val="2"/>
        <charset val="134"/>
      </rPr>
      <t>Selenium+Phantom</t>
    </r>
    <phoneticPr fontId="11" type="noConversion"/>
  </si>
  <si>
    <r>
      <rPr>
        <sz val="10"/>
        <color rgb="FF000000"/>
        <rFont val="Microsoft YaHei"/>
        <family val="2"/>
        <charset val="134"/>
      </rPr>
      <t>CSS与正则表现</t>
    </r>
    <phoneticPr fontId="11" type="noConversion"/>
  </si>
  <si>
    <r>
      <rPr>
        <sz val="10"/>
        <color rgb="FF000000"/>
        <rFont val="Microsoft YaHei"/>
        <family val="2"/>
        <charset val="134"/>
      </rPr>
      <t>BeautirulSoup</t>
    </r>
    <phoneticPr fontId="11" type="noConversion"/>
  </si>
  <si>
    <r>
      <rPr>
        <sz val="10"/>
        <color rgb="FF000000"/>
        <rFont val="Microsoft YaHei"/>
        <family val="2"/>
        <charset val="134"/>
      </rPr>
      <t>urllib.request</t>
    </r>
    <phoneticPr fontId="11" type="noConversion"/>
  </si>
  <si>
    <r>
      <rPr>
        <sz val="10"/>
        <color rgb="FF000000"/>
        <rFont val="Microsoft YaHei"/>
        <family val="2"/>
        <charset val="134"/>
      </rPr>
      <t>微博数据抓取</t>
    </r>
    <phoneticPr fontId="11" type="noConversion"/>
  </si>
  <si>
    <r>
      <rPr>
        <sz val="10"/>
        <color rgb="FF000000"/>
        <rFont val="Microsoft YaHei"/>
        <family val="2"/>
        <charset val="134"/>
      </rPr>
      <t>网络爬虫与数据抓取</t>
    </r>
    <phoneticPr fontId="11" type="noConversion"/>
  </si>
  <si>
    <r>
      <rPr>
        <sz val="10"/>
        <color rgb="FF000000"/>
        <rFont val="Microsoft YaHei"/>
        <family val="2"/>
        <charset val="134"/>
      </rPr>
      <t>网站开发技术</t>
    </r>
    <phoneticPr fontId="11" type="noConversion"/>
  </si>
  <si>
    <r>
      <rPr>
        <sz val="10"/>
        <color rgb="FF000000"/>
        <rFont val="Microsoft YaHei"/>
        <family val="2"/>
        <charset val="134"/>
      </rPr>
      <t>网站开发</t>
    </r>
    <phoneticPr fontId="11" type="noConversion"/>
  </si>
  <si>
    <r>
      <rPr>
        <sz val="10"/>
        <color rgb="FF000000"/>
        <rFont val="Microsoft YaHei"/>
        <family val="2"/>
        <charset val="134"/>
      </rPr>
      <t>WEB相关</t>
    </r>
    <phoneticPr fontId="11" type="noConversion"/>
  </si>
  <si>
    <r>
      <rPr>
        <sz val="12"/>
        <color rgb="FF000000"/>
        <rFont val="Microsoft YaHei"/>
        <family val="2"/>
        <charset val="134"/>
      </rPr>
      <t>主讲</t>
    </r>
    <phoneticPr fontId="11" type="noConversion"/>
  </si>
  <si>
    <r>
      <rPr>
        <sz val="12"/>
        <color rgb="FF000000"/>
        <rFont val="Microsoft YaHei"/>
        <family val="2"/>
        <charset val="134"/>
      </rPr>
      <t>课程内容</t>
    </r>
    <phoneticPr fontId="11" type="noConversion"/>
  </si>
  <si>
    <r>
      <rPr>
        <sz val="12"/>
        <color rgb="FF000000"/>
        <rFont val="Microsoft YaHei"/>
        <family val="2"/>
        <charset val="134"/>
      </rPr>
      <t>能力</t>
    </r>
    <phoneticPr fontId="11" type="noConversion"/>
  </si>
  <si>
    <r>
      <rPr>
        <sz val="12"/>
        <color rgb="FF000000"/>
        <rFont val="Microsoft YaHei"/>
        <family val="2"/>
        <charset val="134"/>
      </rPr>
      <t>子项目</t>
    </r>
    <phoneticPr fontId="11" type="noConversion"/>
  </si>
  <si>
    <r>
      <rPr>
        <sz val="12"/>
        <color rgb="FF000000"/>
        <rFont val="Microsoft YaHei"/>
        <family val="2"/>
        <charset val="134"/>
      </rPr>
      <t>项目</t>
    </r>
    <phoneticPr fontId="11" type="noConversion"/>
  </si>
  <si>
    <r>
      <rPr>
        <sz val="14"/>
        <color rgb="FF000000"/>
        <rFont val="Microsoft YaHei"/>
        <family val="2"/>
        <charset val="134"/>
      </rPr>
      <t>2月</t>
    </r>
    <phoneticPr fontId="11" type="noConversion"/>
  </si>
  <si>
    <r>
      <rPr>
        <sz val="14"/>
        <color rgb="FF000000"/>
        <rFont val="Microsoft YaHei"/>
        <family val="2"/>
        <charset val="134"/>
      </rPr>
      <t>1月</t>
    </r>
    <phoneticPr fontId="11" type="noConversion"/>
  </si>
  <si>
    <t>教学计划</t>
    <phoneticPr fontId="11" type="noConversion"/>
  </si>
  <si>
    <t>课时差额</t>
    <phoneticPr fontId="19"/>
  </si>
  <si>
    <r>
      <t>已分配</t>
    </r>
    <r>
      <rPr>
        <sz val="11"/>
        <color indexed="8"/>
        <rFont val="宋体"/>
        <family val="3"/>
        <charset val="134"/>
      </rPr>
      <t>课时</t>
    </r>
    <phoneticPr fontId="19"/>
  </si>
  <si>
    <t>计划课时</t>
    <phoneticPr fontId="19"/>
  </si>
  <si>
    <t>课程总课时</t>
    <phoneticPr fontId="19"/>
  </si>
  <si>
    <t>答辩</t>
    <phoneticPr fontId="19"/>
  </si>
  <si>
    <t>难</t>
  </si>
  <si>
    <t>实践：</t>
    <phoneticPr fontId="19"/>
  </si>
  <si>
    <r>
      <t>需求定</t>
    </r>
    <r>
      <rPr>
        <b/>
        <sz val="11"/>
        <color indexed="8"/>
        <rFont val="宋体"/>
        <family val="3"/>
        <charset val="134"/>
      </rPr>
      <t>义</t>
    </r>
    <r>
      <rPr>
        <b/>
        <sz val="11"/>
        <color indexed="8"/>
        <rFont val="宋体"/>
        <family val="3"/>
        <charset val="134"/>
      </rPr>
      <t>、模</t>
    </r>
    <r>
      <rPr>
        <b/>
        <sz val="11"/>
        <color indexed="8"/>
        <rFont val="宋体"/>
        <family val="3"/>
        <charset val="134"/>
      </rPr>
      <t>块</t>
    </r>
    <r>
      <rPr>
        <b/>
        <sz val="11"/>
        <color indexed="8"/>
        <rFont val="宋体"/>
        <family val="3"/>
        <charset val="134"/>
      </rPr>
      <t>分拆，数据定</t>
    </r>
    <r>
      <rPr>
        <b/>
        <sz val="11"/>
        <color indexed="8"/>
        <rFont val="宋体"/>
        <family val="3"/>
        <charset val="134"/>
      </rPr>
      <t>义，顺</t>
    </r>
    <r>
      <rPr>
        <b/>
        <sz val="11"/>
        <color indexed="8"/>
        <rFont val="宋体"/>
        <family val="3"/>
        <charset val="134"/>
      </rPr>
      <t>序文件</t>
    </r>
    <r>
      <rPr>
        <b/>
        <sz val="11"/>
        <color indexed="8"/>
        <rFont val="宋体"/>
        <family val="3"/>
        <charset val="134"/>
      </rPr>
      <t>读</t>
    </r>
    <r>
      <rPr>
        <b/>
        <sz val="11"/>
        <color indexed="8"/>
        <rFont val="宋体"/>
        <family val="3"/>
        <charset val="134"/>
      </rPr>
      <t>写、索引文件</t>
    </r>
    <r>
      <rPr>
        <b/>
        <sz val="11"/>
        <color indexed="8"/>
        <rFont val="宋体"/>
        <family val="3"/>
        <charset val="134"/>
      </rPr>
      <t>读写、DB2插入、检索、更新、删除，DAO设计</t>
    </r>
    <phoneticPr fontId="19"/>
  </si>
  <si>
    <r>
      <t>综</t>
    </r>
    <r>
      <rPr>
        <b/>
        <sz val="11"/>
        <color indexed="8"/>
        <rFont val="宋体"/>
        <family val="3"/>
        <charset val="134"/>
      </rPr>
      <t>合</t>
    </r>
    <r>
      <rPr>
        <b/>
        <sz val="11"/>
        <color indexed="8"/>
        <rFont val="宋体"/>
        <family val="3"/>
        <charset val="134"/>
      </rPr>
      <t>练习</t>
    </r>
    <phoneticPr fontId="19"/>
  </si>
  <si>
    <t>*</t>
    <phoneticPr fontId="19"/>
  </si>
  <si>
    <t>简单</t>
  </si>
  <si>
    <t>CICS概述</t>
    <phoneticPr fontId="19"/>
  </si>
  <si>
    <r>
      <t>zos确</t>
    </r>
    <r>
      <rPr>
        <b/>
        <sz val="11"/>
        <color indexed="8"/>
        <rFont val="宋体"/>
        <family val="3"/>
        <charset val="134"/>
      </rPr>
      <t>认</t>
    </r>
    <phoneticPr fontId="19"/>
  </si>
  <si>
    <t>客户联机控制系统</t>
    <phoneticPr fontId="19"/>
  </si>
  <si>
    <t>考试3</t>
    <phoneticPr fontId="19"/>
  </si>
  <si>
    <t>Utilities</t>
    <phoneticPr fontId="19"/>
  </si>
  <si>
    <t>Cobol运行JCL详解</t>
    <phoneticPr fontId="19"/>
  </si>
  <si>
    <t>Cobol编译JCL详解</t>
    <phoneticPr fontId="19"/>
  </si>
  <si>
    <t>JCL概述</t>
    <phoneticPr fontId="19"/>
  </si>
  <si>
    <t>作业控制语言</t>
    <phoneticPr fontId="19"/>
  </si>
  <si>
    <t>中等</t>
  </si>
  <si>
    <t>实践：DB2程序编译与运行</t>
    <phoneticPr fontId="19"/>
  </si>
  <si>
    <t>实践：DB2表访问</t>
    <phoneticPr fontId="19"/>
  </si>
  <si>
    <t>DB2操作(SPUFI)</t>
    <phoneticPr fontId="19"/>
  </si>
  <si>
    <t>SDSF基础</t>
    <phoneticPr fontId="19"/>
  </si>
  <si>
    <t>实践：COBOL编译与运行（文件版）</t>
    <phoneticPr fontId="19"/>
  </si>
  <si>
    <t>实践：COBOL编辑</t>
    <phoneticPr fontId="19"/>
  </si>
  <si>
    <t>ISPF常用操作</t>
    <phoneticPr fontId="19"/>
  </si>
  <si>
    <t>Dataset的增删改</t>
    <phoneticPr fontId="19"/>
  </si>
  <si>
    <t>TSO概述</t>
    <phoneticPr fontId="19"/>
  </si>
  <si>
    <t>Zos基本操作</t>
    <phoneticPr fontId="19"/>
  </si>
  <si>
    <t>考试2</t>
    <phoneticPr fontId="19"/>
  </si>
  <si>
    <t>结合测试</t>
    <phoneticPr fontId="19"/>
  </si>
  <si>
    <t>SaaS系统的实现</t>
    <phoneticPr fontId="19"/>
  </si>
  <si>
    <t>单体测试练习</t>
    <phoneticPr fontId="19"/>
  </si>
  <si>
    <t>单体测试设计书</t>
    <phoneticPr fontId="19"/>
  </si>
  <si>
    <r>
      <t>测试用例设计</t>
    </r>
    <r>
      <rPr>
        <sz val="11"/>
        <color theme="1"/>
        <rFont val="游ゴシック"/>
        <family val="3"/>
        <charset val="134"/>
        <scheme val="minor"/>
      </rPr>
      <t>原</t>
    </r>
    <r>
      <rPr>
        <sz val="11"/>
        <color indexed="8"/>
        <rFont val="宋体"/>
        <family val="3"/>
        <charset val="134"/>
      </rPr>
      <t>则</t>
    </r>
    <r>
      <rPr>
        <sz val="11"/>
        <color theme="1"/>
        <rFont val="游ゴシック"/>
        <family val="3"/>
        <charset val="134"/>
        <scheme val="minor"/>
      </rPr>
      <t>与方法</t>
    </r>
    <phoneticPr fontId="19"/>
  </si>
  <si>
    <t>单体测试基本概念</t>
    <phoneticPr fontId="19"/>
  </si>
  <si>
    <t>Testing相关</t>
    <phoneticPr fontId="19"/>
  </si>
  <si>
    <t>系统模块的详细设计</t>
    <phoneticPr fontId="19"/>
  </si>
  <si>
    <t>系统的数据流分析与模块封装</t>
    <phoneticPr fontId="19"/>
  </si>
  <si>
    <t>银行会计业务数据库设计</t>
    <phoneticPr fontId="19"/>
  </si>
  <si>
    <t>系统账户数据库设计</t>
    <phoneticPr fontId="19"/>
  </si>
  <si>
    <t>检索、插入、更新、删除</t>
    <phoneticPr fontId="19"/>
  </si>
  <si>
    <t>项目实践</t>
    <phoneticPr fontId="19"/>
  </si>
  <si>
    <t>DAO程序设计</t>
    <phoneticPr fontId="19"/>
  </si>
  <si>
    <t>游标定义、打开、遍历、关闭</t>
    <phoneticPr fontId="19"/>
  </si>
  <si>
    <t>SQL语句：查询、更新、插入、删除、确认与回滚处理</t>
  </si>
  <si>
    <t>连结数据库的方法（PC开发）</t>
    <phoneticPr fontId="19"/>
  </si>
  <si>
    <t>SQL变量的定义</t>
    <phoneticPr fontId="19"/>
  </si>
  <si>
    <t>数据库访问程序设计之Cobol</t>
    <phoneticPr fontId="19"/>
  </si>
  <si>
    <t>存储过程及触发器</t>
    <phoneticPr fontId="19"/>
  </si>
  <si>
    <t>数据对象</t>
    <phoneticPr fontId="19"/>
  </si>
  <si>
    <t>基本SQL——查询</t>
    <phoneticPr fontId="19"/>
  </si>
  <si>
    <t>基本SQL——增删改</t>
    <phoneticPr fontId="19"/>
  </si>
  <si>
    <t>数据库表关系与设计基础</t>
    <phoneticPr fontId="19"/>
  </si>
  <si>
    <t>数据库基本概念</t>
    <phoneticPr fontId="19"/>
  </si>
  <si>
    <t>数据库原理相关知识</t>
    <phoneticPr fontId="19"/>
  </si>
  <si>
    <r>
      <t>PC版</t>
    </r>
    <r>
      <rPr>
        <b/>
        <sz val="11"/>
        <color indexed="8"/>
        <rFont val="宋体"/>
        <family val="3"/>
        <charset val="134"/>
      </rPr>
      <t>编译器，i5以上CPU，4G以上内存，硬盘80G以上可用空间</t>
    </r>
    <phoneticPr fontId="19"/>
  </si>
  <si>
    <t>数据库（DB2）程序设计</t>
    <phoneticPr fontId="19"/>
  </si>
  <si>
    <t>实践：文件操作</t>
    <phoneticPr fontId="19"/>
  </si>
  <si>
    <t>PL/I文件操作</t>
    <phoneticPr fontId="19"/>
  </si>
  <si>
    <t>实践：九九乘法表</t>
    <phoneticPr fontId="19"/>
  </si>
  <si>
    <t>PL/I逻辑语句</t>
    <phoneticPr fontId="19"/>
  </si>
  <si>
    <t>PL/I概述</t>
    <phoneticPr fontId="19"/>
  </si>
  <si>
    <t>程序设计语言之PL/I</t>
    <phoneticPr fontId="19"/>
  </si>
  <si>
    <t>考试1</t>
    <phoneticPr fontId="19"/>
  </si>
  <si>
    <t>项目实践：统计报表</t>
    <phoneticPr fontId="19"/>
  </si>
  <si>
    <t>项目实践：会计分录</t>
    <phoneticPr fontId="19"/>
  </si>
  <si>
    <t>项目实践：系统设计</t>
    <phoneticPr fontId="19"/>
  </si>
  <si>
    <t>内部函数概述</t>
    <phoneticPr fontId="19"/>
  </si>
  <si>
    <t>稍难</t>
  </si>
  <si>
    <t>合并</t>
    <phoneticPr fontId="19"/>
  </si>
  <si>
    <t>排序</t>
    <phoneticPr fontId="19"/>
  </si>
  <si>
    <t>中等</t>
    <phoneticPr fontId="19"/>
  </si>
  <si>
    <t>文件</t>
    <phoneticPr fontId="19"/>
  </si>
  <si>
    <t>使用表存储、过程</t>
    <phoneticPr fontId="19"/>
  </si>
  <si>
    <r>
      <t>实</t>
    </r>
    <r>
      <rPr>
        <sz val="11"/>
        <color indexed="8"/>
        <rFont val="宋体"/>
        <family val="3"/>
        <charset val="134"/>
      </rPr>
      <t>践：九九乘法表</t>
    </r>
    <phoneticPr fontId="19"/>
  </si>
  <si>
    <r>
      <t>表与</t>
    </r>
    <r>
      <rPr>
        <sz val="11"/>
        <color indexed="8"/>
        <rFont val="宋体"/>
        <family val="3"/>
        <charset val="134"/>
      </rPr>
      <t>检</t>
    </r>
    <r>
      <rPr>
        <sz val="11"/>
        <color indexed="8"/>
        <rFont val="宋体"/>
        <family val="3"/>
        <charset val="134"/>
      </rPr>
      <t>索</t>
    </r>
    <phoneticPr fontId="19"/>
  </si>
  <si>
    <r>
      <t>过</t>
    </r>
    <r>
      <rPr>
        <sz val="11"/>
        <color indexed="8"/>
        <rFont val="宋体"/>
        <family val="3"/>
        <charset val="134"/>
      </rPr>
      <t>程</t>
    </r>
    <phoneticPr fontId="19"/>
  </si>
  <si>
    <t>逻辑语句进阶——循环</t>
    <phoneticPr fontId="19"/>
  </si>
  <si>
    <t>逻辑语句进阶——判断</t>
    <phoneticPr fontId="19"/>
  </si>
  <si>
    <r>
      <t>字符串</t>
    </r>
    <r>
      <rPr>
        <sz val="11"/>
        <color indexed="8"/>
        <rFont val="宋体"/>
        <family val="3"/>
        <charset val="134"/>
      </rPr>
      <t>处</t>
    </r>
    <r>
      <rPr>
        <sz val="11"/>
        <color indexed="8"/>
        <rFont val="宋体"/>
        <family val="3"/>
        <charset val="134"/>
      </rPr>
      <t>理</t>
    </r>
    <phoneticPr fontId="19"/>
  </si>
  <si>
    <t>程序：2个文件数据匹配处理
功能描述：读顺序文件，然后检索索引文件，找到相应的记录，如数据库中有，则进行出力记录的编辑并输出，全部记录处理完毕后输出处理日志
处理请参照下图
文件各字段自行设计（字段不宜过长），入力索引文件自行写代码生成</t>
    <phoneticPr fontId="19"/>
  </si>
  <si>
    <t>匹配处理</t>
  </si>
  <si>
    <t>抽出处理</t>
    <phoneticPr fontId="19"/>
  </si>
  <si>
    <t>读、追加、更新、删除</t>
    <phoneticPr fontId="19"/>
  </si>
  <si>
    <t>实践：相对文件操作</t>
    <phoneticPr fontId="19"/>
  </si>
  <si>
    <t>实践：索引文件操作</t>
    <phoneticPr fontId="19"/>
  </si>
  <si>
    <t>相对文件</t>
  </si>
  <si>
    <t>索引文件</t>
  </si>
  <si>
    <r>
      <t>读</t>
    </r>
    <r>
      <rPr>
        <sz val="11"/>
        <color indexed="8"/>
        <rFont val="宋体"/>
        <family val="3"/>
        <charset val="134"/>
      </rPr>
      <t>、写</t>
    </r>
    <phoneticPr fontId="19"/>
  </si>
  <si>
    <t>实践：顺序文件操作</t>
    <phoneticPr fontId="19"/>
  </si>
  <si>
    <t>顺序文件</t>
  </si>
  <si>
    <t>文件概念</t>
  </si>
  <si>
    <r>
      <t>编译</t>
    </r>
    <r>
      <rPr>
        <sz val="11"/>
        <color indexed="8"/>
        <rFont val="宋体"/>
        <family val="3"/>
        <charset val="134"/>
      </rPr>
      <t>器使用方法，</t>
    </r>
    <r>
      <rPr>
        <sz val="11"/>
        <color theme="1"/>
        <rFont val="游ゴシック"/>
        <family val="3"/>
        <charset val="134"/>
        <scheme val="minor"/>
      </rPr>
      <t>控制台</t>
    </r>
    <r>
      <rPr>
        <sz val="11"/>
        <color indexed="8"/>
        <rFont val="宋体"/>
        <family val="3"/>
        <charset val="134"/>
      </rPr>
      <t>输</t>
    </r>
    <r>
      <rPr>
        <sz val="11"/>
        <color theme="1"/>
        <rFont val="游ゴシック"/>
        <family val="3"/>
        <charset val="134"/>
        <scheme val="minor"/>
      </rPr>
      <t>出，程序：九九乘法表
功能描述：</t>
    </r>
    <r>
      <rPr>
        <sz val="11"/>
        <color indexed="8"/>
        <rFont val="宋体"/>
        <family val="3"/>
        <charset val="134"/>
      </rPr>
      <t>实现结</t>
    </r>
    <r>
      <rPr>
        <sz val="11"/>
        <color theme="1"/>
        <rFont val="游ゴシック"/>
        <family val="3"/>
        <charset val="134"/>
        <scheme val="minor"/>
      </rPr>
      <t>果如下</t>
    </r>
    <r>
      <rPr>
        <sz val="11"/>
        <color indexed="8"/>
        <rFont val="宋体"/>
        <family val="3"/>
        <charset val="134"/>
      </rPr>
      <t xml:space="preserve">图
</t>
    </r>
    <r>
      <rPr>
        <sz val="11"/>
        <color theme="1"/>
        <rFont val="游ゴシック"/>
        <family val="3"/>
        <charset val="134"/>
        <scheme val="minor"/>
      </rPr>
      <t>1*1= 1
2*1= 2 2*2= 4
3*1= 3 3*2= 6 3*3= 9
4*1= 4 4*2= 8 4*3=12 4*4=16
略
第1本：用IF-Go to</t>
    </r>
    <r>
      <rPr>
        <sz val="11"/>
        <color indexed="8"/>
        <rFont val="宋体"/>
        <family val="3"/>
        <charset val="134"/>
      </rPr>
      <t xml:space="preserve">实现
</t>
    </r>
    <r>
      <rPr>
        <sz val="11"/>
        <color theme="1"/>
        <rFont val="游ゴシック"/>
        <family val="3"/>
        <charset val="134"/>
        <scheme val="minor"/>
      </rPr>
      <t>第2本：用Perform times</t>
    </r>
    <r>
      <rPr>
        <sz val="11"/>
        <color indexed="8"/>
        <rFont val="宋体"/>
        <family val="3"/>
        <charset val="134"/>
      </rPr>
      <t xml:space="preserve">实现
</t>
    </r>
    <r>
      <rPr>
        <sz val="11"/>
        <color theme="1"/>
        <rFont val="游ゴシック"/>
        <family val="3"/>
        <charset val="134"/>
        <scheme val="minor"/>
      </rPr>
      <t>第3本：用Perform Until</t>
    </r>
    <r>
      <rPr>
        <sz val="11"/>
        <color indexed="8"/>
        <rFont val="宋体"/>
        <family val="3"/>
        <charset val="134"/>
      </rPr>
      <t xml:space="preserve">实现
</t>
    </r>
    <r>
      <rPr>
        <sz val="11"/>
        <color theme="1"/>
        <rFont val="游ゴシック"/>
        <family val="3"/>
        <charset val="134"/>
        <scheme val="minor"/>
      </rPr>
      <t>第4本：用有双循</t>
    </r>
    <r>
      <rPr>
        <sz val="11"/>
        <color indexed="8"/>
        <rFont val="宋体"/>
        <family val="3"/>
        <charset val="134"/>
      </rPr>
      <t>环变</t>
    </r>
    <r>
      <rPr>
        <sz val="11"/>
        <color theme="1"/>
        <rFont val="游ゴシック"/>
        <family val="3"/>
        <charset val="134"/>
        <scheme val="minor"/>
      </rPr>
      <t>量的Perform</t>
    </r>
    <r>
      <rPr>
        <sz val="11"/>
        <color indexed="8"/>
        <rFont val="宋体"/>
        <family val="3"/>
        <charset val="134"/>
      </rPr>
      <t xml:space="preserve">实现
</t>
    </r>
    <r>
      <rPr>
        <sz val="11"/>
        <color theme="1"/>
        <rFont val="游ゴシック"/>
        <family val="3"/>
        <charset val="134"/>
        <scheme val="minor"/>
      </rPr>
      <t>第5本：子程序
第6本：用表存</t>
    </r>
    <r>
      <rPr>
        <sz val="11"/>
        <color indexed="8"/>
        <rFont val="宋体"/>
        <family val="3"/>
        <charset val="134"/>
      </rPr>
      <t>储</t>
    </r>
    <r>
      <rPr>
        <sz val="11"/>
        <color theme="1"/>
        <rFont val="游ゴシック"/>
        <family val="3"/>
        <charset val="134"/>
        <scheme val="minor"/>
      </rPr>
      <t>99表</t>
    </r>
    <phoneticPr fontId="19"/>
  </si>
  <si>
    <t>课堂与作业：九九乘法表</t>
    <phoneticPr fontId="19"/>
  </si>
  <si>
    <t>表处理</t>
    <phoneticPr fontId="19"/>
  </si>
  <si>
    <t>子程序</t>
    <phoneticPr fontId="19"/>
  </si>
  <si>
    <t>循环处理</t>
    <phoneticPr fontId="19"/>
  </si>
  <si>
    <t>逻辑判断</t>
    <phoneticPr fontId="19"/>
  </si>
  <si>
    <t>计算</t>
    <phoneticPr fontId="19"/>
  </si>
  <si>
    <r>
      <t>数据定</t>
    </r>
    <r>
      <rPr>
        <sz val="11"/>
        <color indexed="8"/>
        <rFont val="宋体"/>
        <family val="3"/>
        <charset val="134"/>
      </rPr>
      <t>义</t>
    </r>
    <phoneticPr fontId="19"/>
  </si>
  <si>
    <t>输入输出语句</t>
    <phoneticPr fontId="19"/>
  </si>
  <si>
    <t>基本概念</t>
    <phoneticPr fontId="19"/>
  </si>
  <si>
    <t>程序设计语言之Cobol</t>
    <phoneticPr fontId="19"/>
  </si>
  <si>
    <t>示例程序操作</t>
    <phoneticPr fontId="19"/>
  </si>
  <si>
    <t>编译器的了解与使用</t>
    <phoneticPr fontId="19"/>
  </si>
  <si>
    <t>会计分录文件形式存储的实现</t>
    <phoneticPr fontId="19"/>
  </si>
  <si>
    <t>会计分录数据定义</t>
    <phoneticPr fontId="19"/>
  </si>
  <si>
    <t>数据定义</t>
    <phoneticPr fontId="19"/>
  </si>
  <si>
    <t>文件的操作</t>
    <phoneticPr fontId="19"/>
  </si>
  <si>
    <t>文件类型</t>
    <phoneticPr fontId="19"/>
  </si>
  <si>
    <t>文件存储</t>
    <phoneticPr fontId="19"/>
  </si>
  <si>
    <t>99乘法表的算法实现</t>
    <phoneticPr fontId="19"/>
  </si>
  <si>
    <t>三种基本结构流程图</t>
    <phoneticPr fontId="19"/>
  </si>
  <si>
    <t>程序设计三种基本结构</t>
    <phoneticPr fontId="19"/>
  </si>
  <si>
    <t>复试记账法</t>
    <phoneticPr fontId="19"/>
  </si>
  <si>
    <t>会计分录</t>
    <phoneticPr fontId="19"/>
  </si>
  <si>
    <t>会计学基本原理介绍</t>
    <phoneticPr fontId="19"/>
  </si>
  <si>
    <t>微型银行业务算法设计</t>
    <phoneticPr fontId="19"/>
  </si>
  <si>
    <t>程序设计语言概述</t>
    <phoneticPr fontId="19"/>
  </si>
  <si>
    <t>备注</t>
    <phoneticPr fontId="19"/>
  </si>
  <si>
    <t>事前准备</t>
    <phoneticPr fontId="19"/>
  </si>
  <si>
    <t>CASE</t>
    <phoneticPr fontId="19"/>
  </si>
  <si>
    <t>PAGE</t>
    <phoneticPr fontId="19"/>
  </si>
  <si>
    <t>实施日期</t>
    <phoneticPr fontId="19"/>
  </si>
  <si>
    <t>计划日期</t>
    <phoneticPr fontId="19"/>
  </si>
  <si>
    <t>实际</t>
    <phoneticPr fontId="19"/>
  </si>
  <si>
    <r>
      <t>计</t>
    </r>
    <r>
      <rPr>
        <sz val="11"/>
        <color indexed="8"/>
        <rFont val="宋体"/>
        <family val="3"/>
        <charset val="134"/>
      </rPr>
      <t>划</t>
    </r>
    <phoneticPr fontId="19"/>
  </si>
  <si>
    <t>时长(分钟)</t>
    <phoneticPr fontId="19"/>
  </si>
  <si>
    <t>难度</t>
    <phoneticPr fontId="19"/>
  </si>
  <si>
    <t>课程名称</t>
    <phoneticPr fontId="19"/>
  </si>
  <si>
    <t>课次</t>
    <phoneticPr fontId="19"/>
  </si>
  <si>
    <t>序号</t>
    <phoneticPr fontId="19"/>
  </si>
  <si>
    <t>项目总结</t>
    <phoneticPr fontId="28" type="noConversion"/>
  </si>
  <si>
    <t>上线</t>
    <phoneticPr fontId="28" type="noConversion"/>
  </si>
  <si>
    <t>测试</t>
    <phoneticPr fontId="28" type="noConversion"/>
  </si>
  <si>
    <t>编码</t>
    <phoneticPr fontId="28" type="noConversion"/>
  </si>
  <si>
    <t>详细设计</t>
    <phoneticPr fontId="28" type="noConversion"/>
  </si>
  <si>
    <t>概要设计</t>
    <phoneticPr fontId="28" type="noConversion"/>
  </si>
  <si>
    <t>需求分析</t>
    <phoneticPr fontId="28" type="noConversion"/>
  </si>
  <si>
    <t>业务理解</t>
    <phoneticPr fontId="28" type="noConversion"/>
  </si>
  <si>
    <t>项目启动</t>
    <phoneticPr fontId="28" type="noConversion"/>
  </si>
  <si>
    <t>大型项目内部人员的协同工作</t>
    <phoneticPr fontId="28" type="noConversion"/>
  </si>
  <si>
    <t>了解应用开发项目的完整过程</t>
    <phoneticPr fontId="28" type="noConversion"/>
  </si>
  <si>
    <t>培训内容：</t>
    <phoneticPr fontId="28" type="noConversion"/>
  </si>
  <si>
    <t>Dummy Project</t>
    <phoneticPr fontId="28" type="noConversion"/>
  </si>
  <si>
    <t>SQLCA的介绍</t>
    <phoneticPr fontId="28" type="noConversion"/>
  </si>
  <si>
    <t>DCL数据控制语言</t>
    <phoneticPr fontId="28" type="noConversion"/>
  </si>
  <si>
    <t>DDL数据定义语言</t>
    <phoneticPr fontId="28" type="noConversion"/>
  </si>
  <si>
    <t>DML数据操作语言</t>
    <phoneticPr fontId="28" type="noConversion"/>
  </si>
  <si>
    <t>BD2在COBOL中的应用</t>
    <phoneticPr fontId="28" type="noConversion"/>
  </si>
  <si>
    <t>DB2数据库系统简介</t>
    <phoneticPr fontId="28" type="noConversion"/>
  </si>
  <si>
    <t>DB2</t>
    <phoneticPr fontId="28" type="noConversion"/>
  </si>
  <si>
    <t>CICS and Operating System</t>
    <phoneticPr fontId="28" type="noConversion"/>
  </si>
  <si>
    <t>CICS and Application Program</t>
    <phoneticPr fontId="28" type="noConversion"/>
  </si>
  <si>
    <t>CICS</t>
    <phoneticPr fontId="28" type="noConversion"/>
  </si>
  <si>
    <t>Control Blocks</t>
    <phoneticPr fontId="28" type="noConversion"/>
  </si>
  <si>
    <t>Control Tables.</t>
    <phoneticPr fontId="28" type="noConversion"/>
  </si>
  <si>
    <t>Management Modules.</t>
    <phoneticPr fontId="28" type="noConversion"/>
  </si>
  <si>
    <t>Use IDCAMS</t>
    <phoneticPr fontId="28" type="noConversion"/>
  </si>
  <si>
    <t>VSAM in Cobol</t>
    <phoneticPr fontId="28" type="noConversion"/>
  </si>
  <si>
    <t>VSAM数据集的访问方法，文件结构及管理</t>
    <phoneticPr fontId="28" type="noConversion"/>
  </si>
  <si>
    <t>VSAM Fundamental</t>
    <phoneticPr fontId="28" type="noConversion"/>
  </si>
  <si>
    <t>Introduce to Utilities</t>
    <phoneticPr fontId="28" type="noConversion"/>
  </si>
  <si>
    <t>DD Parameters</t>
    <phoneticPr fontId="28" type="noConversion"/>
  </si>
  <si>
    <t>JOB,EXEC, DD Statements</t>
    <phoneticPr fontId="28" type="noConversion"/>
  </si>
  <si>
    <t>Introduction to JCL</t>
    <phoneticPr fontId="28" type="noConversion"/>
  </si>
  <si>
    <t>Data Organization</t>
    <phoneticPr fontId="28" type="noConversion"/>
  </si>
  <si>
    <t>MVS JCL and Utilities</t>
    <phoneticPr fontId="28" type="noConversion"/>
  </si>
  <si>
    <t>COBOL的编译、连接、测试和调试等</t>
    <phoneticPr fontId="28" type="noConversion"/>
  </si>
  <si>
    <t>COBOL中文件的使用</t>
    <phoneticPr fontId="28" type="noConversion"/>
  </si>
  <si>
    <t>COBOL程序结构</t>
    <phoneticPr fontId="28" type="noConversion"/>
  </si>
  <si>
    <t>COBOL语言特点</t>
    <phoneticPr fontId="28" type="noConversion"/>
  </si>
  <si>
    <t>COBOL基本语法</t>
    <phoneticPr fontId="28" type="noConversion"/>
  </si>
  <si>
    <t>VS-COBOL</t>
    <phoneticPr fontId="28" type="noConversion"/>
  </si>
  <si>
    <t>ISPF/PDF With TSO/E</t>
    <phoneticPr fontId="28" type="noConversion"/>
  </si>
  <si>
    <t>任务管理、输入输出进程、RACF、SDSF、SMS、JES2系统等概念。</t>
    <phoneticPr fontId="28" type="noConversion"/>
  </si>
  <si>
    <t xml:space="preserve">  描述mainframe的历史、优势和基本概念；解释mainframe操作系统下的系统管理、存储管理、</t>
    <phoneticPr fontId="28" type="noConversion"/>
  </si>
  <si>
    <t>IBM MAINFRAME CONCEPT</t>
    <phoneticPr fontId="28" type="noConversion"/>
  </si>
  <si>
    <t>IBM-ETP Mainframe课程纲要</t>
    <phoneticPr fontId="28" type="noConversion"/>
  </si>
  <si>
    <t>Windows8 X64，Office2013，VMWare10 X64</t>
    <phoneticPr fontId="25" type="noConversion"/>
  </si>
  <si>
    <t>i5以上CPU，4G以上内存，推荐8G内存，硬盘120G以上可用空间</t>
    <phoneticPr fontId="25" type="noConversion"/>
  </si>
  <si>
    <t>硬件配置</t>
    <phoneticPr fontId="25" type="noConversion"/>
  </si>
  <si>
    <t>熟练使用Office 2013、VMWare</t>
    <phoneticPr fontId="25" type="noConversion"/>
  </si>
  <si>
    <t>有问题及时反馈，严谨制造舆论</t>
    <phoneticPr fontId="25" type="noConversion"/>
  </si>
  <si>
    <t>按要求提周报</t>
    <phoneticPr fontId="25" type="noConversion"/>
  </si>
  <si>
    <t>按要求交作业</t>
    <phoneticPr fontId="25" type="noConversion"/>
  </si>
  <si>
    <t>自备铅笔和多色修改用笔，A4白纸500张以上，每次课结束时上交课堂练习</t>
    <phoneticPr fontId="25" type="noConversion"/>
  </si>
  <si>
    <t>学生60名，要求：</t>
    <phoneticPr fontId="25" type="noConversion"/>
  </si>
  <si>
    <t>日报整理，每日成绩反馈</t>
    <phoneticPr fontId="25" type="noConversion"/>
  </si>
  <si>
    <t>作业收发，日常收作业压缩包，授课结束，收课堂练习纸</t>
    <phoneticPr fontId="25" type="noConversion"/>
  </si>
  <si>
    <t>考勤，遵守时间</t>
    <phoneticPr fontId="25" type="noConversion"/>
  </si>
  <si>
    <t>2名校方日常管理人员（含张晓芳），职责：</t>
    <phoneticPr fontId="25" type="noConversion"/>
  </si>
  <si>
    <t>专用教室1间，70人座位</t>
    <phoneticPr fontId="25" type="noConversion"/>
  </si>
  <si>
    <t>第17周</t>
  </si>
  <si>
    <t>第16周</t>
  </si>
  <si>
    <t>第15周</t>
  </si>
  <si>
    <t>第14周</t>
  </si>
  <si>
    <t>第13周</t>
  </si>
  <si>
    <t>第12周</t>
  </si>
  <si>
    <t>第11周</t>
  </si>
  <si>
    <t>第10周</t>
  </si>
  <si>
    <t>db2</t>
    <phoneticPr fontId="27" type="noConversion"/>
  </si>
  <si>
    <t>第9周</t>
  </si>
  <si>
    <t>第8周</t>
  </si>
  <si>
    <t>cobol</t>
    <phoneticPr fontId="27" type="noConversion"/>
  </si>
  <si>
    <t>第7周</t>
  </si>
  <si>
    <t>第6周</t>
  </si>
  <si>
    <t>第5周</t>
  </si>
  <si>
    <t>第4周</t>
    <phoneticPr fontId="27" type="noConversion"/>
  </si>
  <si>
    <t>星期日</t>
  </si>
  <si>
    <t>星期六</t>
  </si>
  <si>
    <t>星期五</t>
  </si>
  <si>
    <t>星期四</t>
  </si>
  <si>
    <t>星期三</t>
  </si>
  <si>
    <t>星期二</t>
  </si>
  <si>
    <t>星期一</t>
    <phoneticPr fontId="27" type="noConversion"/>
  </si>
  <si>
    <t>座位表</t>
    <phoneticPr fontId="27" type="noConversion"/>
  </si>
  <si>
    <t>8组</t>
    <phoneticPr fontId="27" type="noConversion"/>
  </si>
  <si>
    <t>4组</t>
    <phoneticPr fontId="27" type="noConversion"/>
  </si>
  <si>
    <t>6组</t>
    <phoneticPr fontId="27" type="noConversion"/>
  </si>
  <si>
    <t>3组</t>
    <phoneticPr fontId="27" type="noConversion"/>
  </si>
  <si>
    <t>7组</t>
    <phoneticPr fontId="27" type="noConversion"/>
  </si>
  <si>
    <t>2组</t>
    <phoneticPr fontId="27" type="noConversion"/>
  </si>
  <si>
    <t>1组</t>
    <phoneticPr fontId="27" type="noConversion"/>
  </si>
  <si>
    <t>5组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</si>
</sst>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/d"/>
  </numFmts>
  <fonts count="3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微软雅黑"/>
      <family val="2"/>
      <charset val="134"/>
    </font>
    <font>
      <sz val="10"/>
      <name val="宋体"/>
      <family val="2"/>
      <charset val="134"/>
    </font>
    <font>
      <sz val="10"/>
      <name val="Arial Unicode MS"/>
      <family val="2"/>
      <charset val="134"/>
    </font>
    <font>
      <sz val="10"/>
      <name val="宋体"/>
      <family val="2"/>
    </font>
    <font>
      <sz val="12"/>
      <name val="宋体"/>
      <family val="3"/>
      <charset val="134"/>
    </font>
    <font>
      <sz val="10"/>
      <color rgb="FF000000"/>
      <name val="Microsoft YaHei"/>
      <family val="2"/>
      <charset val="134"/>
    </font>
    <font>
      <sz val="12"/>
      <color theme="1"/>
      <name val="微软雅黑"/>
      <family val="2"/>
    </font>
    <font>
      <sz val="10"/>
      <name val="Microsoft YaHei"/>
      <family val="2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Microsoft YaHei"/>
      <family val="2"/>
      <charset val="134"/>
    </font>
    <font>
      <sz val="14"/>
      <color rgb="FF000000"/>
      <name val="Microsoft YaHei"/>
      <family val="2"/>
      <charset val="134"/>
    </font>
    <font>
      <b/>
      <sz val="36"/>
      <color rgb="FFFFFFFF"/>
      <name val="Microsoft YaHei"/>
      <family val="2"/>
      <charset val="134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34"/>
      <scheme val="minor"/>
    </font>
    <font>
      <sz val="6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trike/>
      <sz val="11"/>
      <color theme="1"/>
      <name val="游ゴシック"/>
      <family val="3"/>
      <charset val="134"/>
      <scheme val="minor"/>
    </font>
    <font>
      <b/>
      <strike/>
      <sz val="11"/>
      <color indexed="8"/>
      <name val="宋体"/>
      <family val="3"/>
      <charset val="134"/>
    </font>
    <font>
      <strike/>
      <sz val="11"/>
      <color indexed="8"/>
      <name val="宋体"/>
      <family val="3"/>
      <charset val="134"/>
    </font>
    <font>
      <sz val="9"/>
      <name val="游ゴシック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34"/>
      <scheme val="minor"/>
    </font>
    <font>
      <b/>
      <strike/>
      <sz val="11"/>
      <color theme="1"/>
      <name val="游ゴシック"/>
      <family val="3"/>
      <charset val="134"/>
      <scheme val="minor"/>
    </font>
    <font>
      <sz val="20"/>
      <color theme="1"/>
      <name val="宋体"/>
      <family val="3"/>
      <charset val="134"/>
    </font>
    <font>
      <sz val="20"/>
      <color rgb="FFFF0000"/>
      <name val="宋体"/>
      <family val="3"/>
      <charset val="134"/>
    </font>
    <font>
      <b/>
      <sz val="20"/>
      <color theme="1"/>
      <name val="宋体"/>
      <family val="3"/>
      <charset val="134"/>
    </font>
    <font>
      <b/>
      <sz val="24"/>
      <color theme="1"/>
      <name val="宋体"/>
      <family val="3"/>
      <charset val="134"/>
    </font>
    <font>
      <sz val="22"/>
      <name val="宋体"/>
      <family val="3"/>
      <charset val="134"/>
    </font>
    <font>
      <sz val="20"/>
      <name val="宋体"/>
      <family val="3"/>
      <charset val="134"/>
    </font>
    <font>
      <sz val="20"/>
      <color theme="8"/>
      <name val="宋体"/>
      <family val="3"/>
      <charset val="134"/>
    </font>
    <font>
      <b/>
      <sz val="20"/>
      <color rgb="FFFF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13"/>
      </patternFill>
    </fill>
    <fill>
      <patternFill patternType="solid">
        <fgColor rgb="FF91D05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D9D9D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</fills>
  <borders count="1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 style="thin">
        <color rgb="FF91D051"/>
      </left>
      <right style="thin">
        <color rgb="FF91D051"/>
      </right>
      <top style="thin">
        <color rgb="FF91D051"/>
      </top>
      <bottom style="thin">
        <color rgb="FF91D05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9D9D9D"/>
      </left>
      <right style="thin">
        <color rgb="FF9D9D9D"/>
      </right>
      <top style="thin">
        <color rgb="FF9D9D9D"/>
      </top>
      <bottom style="thin">
        <color rgb="FF9D9D9D"/>
      </bottom>
      <diagonal/>
    </border>
    <border>
      <left style="thin">
        <color rgb="FF87C120"/>
      </left>
      <right style="thin">
        <color rgb="FF87C120"/>
      </right>
      <top style="thin">
        <color rgb="FF87C120"/>
      </top>
      <bottom style="thin">
        <color rgb="FF87C1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9" fillId="0" borderId="0">
      <alignment vertical="center"/>
    </xf>
    <xf numFmtId="0" fontId="3" fillId="0" borderId="0">
      <alignment vertical="center"/>
    </xf>
    <xf numFmtId="0" fontId="17" fillId="0" borderId="0"/>
    <xf numFmtId="0" fontId="2" fillId="0" borderId="0"/>
    <xf numFmtId="0" fontId="26" fillId="0" borderId="0">
      <alignment vertical="center"/>
    </xf>
    <xf numFmtId="0" fontId="26" fillId="0" borderId="0"/>
    <xf numFmtId="0" fontId="3" fillId="0" borderId="0">
      <alignment vertical="center"/>
    </xf>
    <xf numFmtId="0" fontId="1" fillId="0" borderId="0"/>
    <xf numFmtId="0" fontId="1" fillId="0" borderId="0"/>
  </cellStyleXfs>
  <cellXfs count="125">
    <xf numFmtId="0" fontId="0" fillId="0" borderId="0" xfId="0">
      <alignment vertical="center"/>
    </xf>
    <xf numFmtId="0" fontId="3" fillId="0" borderId="0" xfId="1">
      <alignment vertical="center"/>
    </xf>
    <xf numFmtId="0" fontId="5" fillId="0" borderId="1" xfId="1" applyFont="1" applyBorder="1">
      <alignment vertical="center"/>
    </xf>
    <xf numFmtId="0" fontId="5" fillId="0" borderId="1" xfId="1" applyFont="1" applyBorder="1" applyAlignment="1">
      <alignment horizontal="left" vertical="center"/>
    </xf>
    <xf numFmtId="0" fontId="6" fillId="0" borderId="0" xfId="2"/>
    <xf numFmtId="176" fontId="6" fillId="0" borderId="0" xfId="2" applyNumberFormat="1"/>
    <xf numFmtId="49" fontId="7" fillId="0" borderId="0" xfId="2" applyNumberFormat="1" applyFont="1"/>
    <xf numFmtId="0" fontId="7" fillId="0" borderId="0" xfId="2" applyFont="1"/>
    <xf numFmtId="0" fontId="6" fillId="2" borderId="0" xfId="2" applyFill="1"/>
    <xf numFmtId="0" fontId="7" fillId="2" borderId="0" xfId="2" applyFont="1" applyFill="1" applyAlignment="1">
      <alignment horizontal="center"/>
    </xf>
    <xf numFmtId="0" fontId="5" fillId="0" borderId="2" xfId="1" applyFont="1" applyBorder="1">
      <alignment vertical="center"/>
    </xf>
    <xf numFmtId="0" fontId="5" fillId="0" borderId="3" xfId="1" applyFont="1" applyBorder="1">
      <alignment vertical="center"/>
    </xf>
    <xf numFmtId="0" fontId="9" fillId="0" borderId="0" xfId="3">
      <alignment vertical="center"/>
    </xf>
    <xf numFmtId="0" fontId="9" fillId="0" borderId="0" xfId="3" applyAlignment="1">
      <alignment vertical="center" wrapText="1"/>
    </xf>
    <xf numFmtId="0" fontId="9" fillId="0" borderId="0" xfId="3" applyAlignment="1">
      <alignment horizontal="center" vertical="center"/>
    </xf>
    <xf numFmtId="0" fontId="9" fillId="0" borderId="0" xfId="3" applyAlignment="1">
      <alignment horizontal="left" vertical="center" wrapText="1"/>
    </xf>
    <xf numFmtId="0" fontId="10" fillId="0" borderId="1" xfId="1" applyFont="1" applyBorder="1">
      <alignment vertical="center"/>
    </xf>
    <xf numFmtId="0" fontId="10" fillId="0" borderId="1" xfId="1" applyFont="1" applyBorder="1" applyAlignment="1">
      <alignment horizontal="left"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left" vertical="center"/>
    </xf>
    <xf numFmtId="0" fontId="10" fillId="0" borderId="7" xfId="1" applyFont="1" applyBorder="1">
      <alignment vertical="center"/>
    </xf>
    <xf numFmtId="0" fontId="10" fillId="0" borderId="0" xfId="1" applyFont="1" applyAlignment="1">
      <alignment horizontal="left" vertical="center"/>
    </xf>
    <xf numFmtId="0" fontId="5" fillId="3" borderId="8" xfId="1" applyFont="1" applyFill="1" applyBorder="1">
      <alignment vertical="center"/>
    </xf>
    <xf numFmtId="0" fontId="10" fillId="4" borderId="1" xfId="1" applyFont="1" applyFill="1" applyBorder="1">
      <alignment vertical="center"/>
    </xf>
    <xf numFmtId="0" fontId="5" fillId="4" borderId="1" xfId="1" applyFont="1" applyFill="1" applyBorder="1">
      <alignment vertical="center"/>
    </xf>
    <xf numFmtId="0" fontId="5" fillId="5" borderId="9" xfId="1" applyFont="1" applyFill="1" applyBorder="1">
      <alignment vertical="center"/>
    </xf>
    <xf numFmtId="0" fontId="10" fillId="0" borderId="7" xfId="1" applyFont="1" applyBorder="1" applyAlignment="1">
      <alignment horizontal="center" vertical="center"/>
    </xf>
    <xf numFmtId="0" fontId="10" fillId="4" borderId="1" xfId="1" applyFont="1" applyFill="1" applyBorder="1" applyAlignment="1">
      <alignment horizontal="center" vertical="center"/>
    </xf>
    <xf numFmtId="0" fontId="5" fillId="3" borderId="0" xfId="1" applyFont="1" applyFill="1">
      <alignment vertical="center"/>
    </xf>
    <xf numFmtId="0" fontId="10" fillId="0" borderId="0" xfId="1" applyFont="1">
      <alignment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Alignment="1">
      <alignment horizontal="center" vertical="center" wrapText="1"/>
    </xf>
    <xf numFmtId="0" fontId="5" fillId="0" borderId="4" xfId="1" applyFont="1" applyBorder="1">
      <alignment vertical="center"/>
    </xf>
    <xf numFmtId="0" fontId="5" fillId="0" borderId="5" xfId="1" applyFont="1" applyBorder="1">
      <alignment vertical="center"/>
    </xf>
    <xf numFmtId="0" fontId="5" fillId="0" borderId="6" xfId="1" applyFont="1" applyBorder="1">
      <alignment vertical="center"/>
    </xf>
    <xf numFmtId="0" fontId="10" fillId="0" borderId="0" xfId="1" applyFont="1" applyAlignment="1">
      <alignment horizontal="left" vertical="center" wrapText="1"/>
    </xf>
    <xf numFmtId="0" fontId="13" fillId="4" borderId="1" xfId="1" applyFont="1" applyFill="1" applyBorder="1" applyAlignment="1">
      <alignment horizontal="center" vertical="center"/>
    </xf>
    <xf numFmtId="0" fontId="14" fillId="6" borderId="10" xfId="1" applyFont="1" applyFill="1" applyBorder="1" applyAlignment="1">
      <alignment horizontal="center" vertical="center"/>
    </xf>
    <xf numFmtId="0" fontId="16" fillId="7" borderId="11" xfId="1" applyFont="1" applyFill="1" applyBorder="1" applyAlignment="1">
      <alignment horizontal="center" vertical="center"/>
    </xf>
    <xf numFmtId="0" fontId="16" fillId="7" borderId="11" xfId="1" applyFont="1" applyFill="1" applyBorder="1" applyAlignment="1">
      <alignment horizontal="left" vertical="center"/>
    </xf>
    <xf numFmtId="0" fontId="17" fillId="0" borderId="0" xfId="5"/>
    <xf numFmtId="0" fontId="17" fillId="0" borderId="0" xfId="5" applyAlignment="1">
      <alignment horizontal="center" vertical="center"/>
    </xf>
    <xf numFmtId="14" fontId="17" fillId="0" borderId="0" xfId="5" applyNumberFormat="1" applyAlignment="1">
      <alignment horizontal="center" vertical="center"/>
    </xf>
    <xf numFmtId="0" fontId="17" fillId="8" borderId="0" xfId="5" applyFill="1"/>
    <xf numFmtId="0" fontId="18" fillId="8" borderId="0" xfId="5" applyFont="1" applyFill="1" applyAlignment="1">
      <alignment horizontal="center" vertical="center"/>
    </xf>
    <xf numFmtId="0" fontId="17" fillId="8" borderId="0" xfId="5" applyFill="1" applyAlignment="1">
      <alignment horizontal="center" vertical="center"/>
    </xf>
    <xf numFmtId="14" fontId="17" fillId="8" borderId="0" xfId="5" applyNumberFormat="1" applyFill="1" applyAlignment="1">
      <alignment horizontal="center" vertical="center"/>
    </xf>
    <xf numFmtId="0" fontId="20" fillId="8" borderId="0" xfId="5" applyFont="1" applyFill="1" applyAlignment="1">
      <alignment horizontal="left" indent="1"/>
    </xf>
    <xf numFmtId="0" fontId="20" fillId="8" borderId="0" xfId="5" applyFont="1" applyFill="1"/>
    <xf numFmtId="0" fontId="17" fillId="8" borderId="0" xfId="5" applyFill="1" applyAlignment="1">
      <alignment horizontal="center"/>
    </xf>
    <xf numFmtId="0" fontId="20" fillId="8" borderId="0" xfId="5" applyFont="1" applyFill="1" applyAlignment="1">
      <alignment horizontal="center" vertical="center"/>
    </xf>
    <xf numFmtId="0" fontId="17" fillId="0" borderId="0" xfId="5" applyAlignment="1">
      <alignment horizontal="left" vertical="center"/>
    </xf>
    <xf numFmtId="0" fontId="20" fillId="0" borderId="0" xfId="5" applyFont="1" applyAlignment="1">
      <alignment horizontal="center" vertical="center"/>
    </xf>
    <xf numFmtId="0" fontId="20" fillId="0" borderId="0" xfId="5" applyFont="1" applyAlignment="1">
      <alignment horizontal="left" vertical="center"/>
    </xf>
    <xf numFmtId="0" fontId="21" fillId="0" borderId="0" xfId="5" applyFont="1" applyAlignment="1">
      <alignment horizontal="center" vertical="center"/>
    </xf>
    <xf numFmtId="0" fontId="21" fillId="0" borderId="0" xfId="5" applyFont="1" applyAlignment="1">
      <alignment horizontal="left" vertical="center" wrapText="1"/>
    </xf>
    <xf numFmtId="14" fontId="21" fillId="0" borderId="0" xfId="5" applyNumberFormat="1" applyFont="1" applyAlignment="1">
      <alignment horizontal="center" vertical="center"/>
    </xf>
    <xf numFmtId="0" fontId="22" fillId="0" borderId="0" xfId="5" applyFont="1" applyAlignment="1">
      <alignment horizontal="left" vertical="center"/>
    </xf>
    <xf numFmtId="0" fontId="21" fillId="0" borderId="0" xfId="5" applyFont="1" applyAlignment="1">
      <alignment horizontal="left" vertical="center"/>
    </xf>
    <xf numFmtId="0" fontId="23" fillId="0" borderId="0" xfId="5" applyFont="1" applyAlignment="1">
      <alignment horizontal="center" vertical="center"/>
    </xf>
    <xf numFmtId="0" fontId="24" fillId="0" borderId="0" xfId="5" applyFont="1" applyAlignment="1">
      <alignment horizontal="left" vertical="center"/>
    </xf>
    <xf numFmtId="0" fontId="18" fillId="0" borderId="0" xfId="5" applyFont="1" applyAlignment="1">
      <alignment horizontal="left" vertical="center"/>
    </xf>
    <xf numFmtId="14" fontId="20" fillId="0" borderId="0" xfId="5" applyNumberFormat="1" applyFont="1" applyAlignment="1">
      <alignment horizontal="center" vertical="center"/>
    </xf>
    <xf numFmtId="0" fontId="20" fillId="0" borderId="0" xfId="5" applyFont="1" applyAlignment="1">
      <alignment vertical="center" wrapText="1"/>
    </xf>
    <xf numFmtId="0" fontId="22" fillId="0" borderId="0" xfId="5" applyFont="1" applyAlignment="1">
      <alignment horizontal="center" vertical="center"/>
    </xf>
    <xf numFmtId="0" fontId="17" fillId="0" borderId="0" xfId="5" applyAlignment="1">
      <alignment horizontal="left" vertical="center" wrapText="1"/>
    </xf>
    <xf numFmtId="0" fontId="20" fillId="0" borderId="0" xfId="5" applyFont="1" applyAlignment="1">
      <alignment horizontal="left" vertical="center" wrapText="1"/>
    </xf>
    <xf numFmtId="0" fontId="20" fillId="0" borderId="0" xfId="5" applyFont="1" applyAlignment="1">
      <alignment horizontal="left" vertical="center" indent="2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left" vertical="center" indent="1"/>
    </xf>
    <xf numFmtId="0" fontId="20" fillId="9" borderId="0" xfId="5" applyFont="1" applyFill="1" applyAlignment="1">
      <alignment horizontal="center" vertical="center"/>
    </xf>
    <xf numFmtId="14" fontId="20" fillId="9" borderId="0" xfId="5" applyNumberFormat="1" applyFont="1" applyFill="1" applyAlignment="1">
      <alignment horizontal="center" vertical="center"/>
    </xf>
    <xf numFmtId="0" fontId="18" fillId="0" borderId="0" xfId="5" applyFont="1" applyAlignment="1">
      <alignment horizontal="left" indent="1"/>
    </xf>
    <xf numFmtId="0" fontId="18" fillId="0" borderId="0" xfId="5" applyFont="1"/>
    <xf numFmtId="14" fontId="17" fillId="11" borderId="0" xfId="5" applyNumberFormat="1" applyFill="1" applyAlignment="1">
      <alignment horizontal="center" vertical="center"/>
    </xf>
    <xf numFmtId="14" fontId="17" fillId="10" borderId="0" xfId="5" applyNumberFormat="1" applyFill="1" applyAlignment="1">
      <alignment horizontal="center" vertical="center"/>
    </xf>
    <xf numFmtId="0" fontId="26" fillId="0" borderId="0" xfId="8"/>
    <xf numFmtId="0" fontId="31" fillId="0" borderId="12" xfId="8" applyFont="1" applyBorder="1" applyAlignment="1">
      <alignment horizontal="center" vertical="center"/>
    </xf>
    <xf numFmtId="0" fontId="32" fillId="0" borderId="12" xfId="8" applyFont="1" applyBorder="1" applyAlignment="1">
      <alignment horizontal="center" vertical="center"/>
    </xf>
    <xf numFmtId="0" fontId="31" fillId="0" borderId="13" xfId="8" applyFont="1" applyBorder="1" applyAlignment="1">
      <alignment horizontal="center" vertical="center"/>
    </xf>
    <xf numFmtId="0" fontId="31" fillId="0" borderId="14" xfId="8" applyFont="1" applyBorder="1" applyAlignment="1">
      <alignment horizontal="center" vertical="center"/>
    </xf>
    <xf numFmtId="0" fontId="33" fillId="0" borderId="12" xfId="8" applyFont="1" applyBorder="1" applyAlignment="1">
      <alignment horizontal="center" vertical="center"/>
    </xf>
    <xf numFmtId="0" fontId="31" fillId="0" borderId="15" xfId="8" applyFont="1" applyBorder="1" applyAlignment="1">
      <alignment horizontal="center" vertical="center"/>
    </xf>
    <xf numFmtId="0" fontId="35" fillId="0" borderId="0" xfId="8" applyFont="1" applyAlignment="1">
      <alignment horizontal="center" vertical="center"/>
    </xf>
    <xf numFmtId="0" fontId="31" fillId="0" borderId="0" xfId="8" applyFont="1" applyAlignment="1">
      <alignment horizontal="center" vertical="center"/>
    </xf>
    <xf numFmtId="0" fontId="36" fillId="0" borderId="12" xfId="8" applyFont="1" applyBorder="1" applyAlignment="1">
      <alignment horizontal="center" vertical="center"/>
    </xf>
    <xf numFmtId="0" fontId="37" fillId="0" borderId="12" xfId="8" applyFont="1" applyBorder="1" applyAlignment="1">
      <alignment horizontal="center" vertical="center"/>
    </xf>
    <xf numFmtId="0" fontId="38" fillId="0" borderId="12" xfId="8" applyFont="1" applyBorder="1" applyAlignment="1">
      <alignment horizontal="center" vertical="center"/>
    </xf>
    <xf numFmtId="0" fontId="38" fillId="0" borderId="0" xfId="8" applyFont="1" applyAlignment="1">
      <alignment horizontal="center" vertical="center"/>
    </xf>
    <xf numFmtId="58" fontId="9" fillId="0" borderId="0" xfId="3" quotePrefix="1" applyNumberFormat="1" applyAlignment="1">
      <alignment horizontal="center" vertical="center"/>
    </xf>
    <xf numFmtId="58" fontId="9" fillId="0" borderId="0" xfId="3" applyNumberFormat="1" applyAlignment="1">
      <alignment horizontal="center" vertical="center"/>
    </xf>
    <xf numFmtId="0" fontId="9" fillId="0" borderId="0" xfId="3" applyAlignment="1">
      <alignment horizontal="center" vertical="center"/>
    </xf>
    <xf numFmtId="0" fontId="9" fillId="0" borderId="0" xfId="3" applyAlignment="1">
      <alignment horizontal="left" vertical="center" wrapText="1"/>
    </xf>
    <xf numFmtId="0" fontId="9" fillId="0" borderId="0" xfId="3" applyAlignment="1">
      <alignment horizontal="center" vertical="center" wrapText="1"/>
    </xf>
    <xf numFmtId="0" fontId="10" fillId="0" borderId="1" xfId="1" applyFont="1" applyBorder="1">
      <alignment vertical="center"/>
    </xf>
    <xf numFmtId="0" fontId="5" fillId="0" borderId="6" xfId="1" applyFont="1" applyBorder="1">
      <alignment vertical="center"/>
    </xf>
    <xf numFmtId="0" fontId="5" fillId="0" borderId="5" xfId="1" applyFont="1" applyBorder="1">
      <alignment vertical="center"/>
    </xf>
    <xf numFmtId="0" fontId="5" fillId="0" borderId="4" xfId="1" applyFont="1" applyBorder="1">
      <alignment vertical="center"/>
    </xf>
    <xf numFmtId="0" fontId="5" fillId="0" borderId="3" xfId="1" applyFont="1" applyBorder="1">
      <alignment vertical="center"/>
    </xf>
    <xf numFmtId="0" fontId="5" fillId="0" borderId="2" xfId="1" applyFont="1" applyBorder="1">
      <alignment vertical="center"/>
    </xf>
    <xf numFmtId="0" fontId="10" fillId="0" borderId="1" xfId="1" applyFont="1" applyBorder="1" applyAlignment="1">
      <alignment vertical="center" wrapText="1"/>
    </xf>
    <xf numFmtId="0" fontId="10" fillId="0" borderId="7" xfId="1" applyFont="1" applyBorder="1">
      <alignment vertical="center"/>
    </xf>
    <xf numFmtId="0" fontId="5" fillId="0" borderId="0" xfId="1" applyFont="1">
      <alignment vertical="center"/>
    </xf>
    <xf numFmtId="0" fontId="10" fillId="0" borderId="0" xfId="1" applyFont="1" applyAlignment="1">
      <alignment horizontal="center" vertical="center" wrapText="1"/>
    </xf>
    <xf numFmtId="0" fontId="10" fillId="0" borderId="0" xfId="1" applyFont="1" applyAlignment="1">
      <alignment horizontal="left" vertical="center" wrapText="1"/>
    </xf>
    <xf numFmtId="0" fontId="10" fillId="0" borderId="7" xfId="1" applyFont="1" applyBorder="1" applyAlignment="1">
      <alignment horizontal="center" vertical="center"/>
    </xf>
    <xf numFmtId="0" fontId="14" fillId="6" borderId="10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5" fillId="0" borderId="7" xfId="1" applyFont="1" applyBorder="1">
      <alignment vertical="center"/>
    </xf>
    <xf numFmtId="0" fontId="5" fillId="4" borderId="1" xfId="1" applyFont="1" applyFill="1" applyBorder="1">
      <alignment vertical="center"/>
    </xf>
    <xf numFmtId="0" fontId="10" fillId="0" borderId="0" xfId="1" applyFont="1" applyAlignment="1">
      <alignment vertical="center" wrapText="1"/>
    </xf>
    <xf numFmtId="0" fontId="17" fillId="0" borderId="0" xfId="5" applyAlignment="1">
      <alignment horizontal="center" vertical="center"/>
    </xf>
    <xf numFmtId="0" fontId="20" fillId="0" borderId="0" xfId="5" applyFont="1" applyAlignment="1">
      <alignment horizontal="center" vertical="center"/>
    </xf>
    <xf numFmtId="0" fontId="21" fillId="0" borderId="0" xfId="5" applyFont="1" applyAlignment="1">
      <alignment horizontal="center" vertical="center"/>
    </xf>
    <xf numFmtId="0" fontId="17" fillId="0" borderId="0" xfId="5" applyAlignment="1">
      <alignment horizontal="left" vertical="center"/>
    </xf>
    <xf numFmtId="0" fontId="18" fillId="0" borderId="0" xfId="5" applyFont="1" applyAlignment="1">
      <alignment horizontal="left" vertical="center"/>
    </xf>
    <xf numFmtId="0" fontId="29" fillId="0" borderId="0" xfId="5" applyFont="1" applyAlignment="1">
      <alignment horizontal="left" vertical="center"/>
    </xf>
    <xf numFmtId="0" fontId="18" fillId="0" borderId="0" xfId="5" applyFont="1" applyAlignment="1">
      <alignment horizontal="left" vertical="center" wrapText="1"/>
    </xf>
    <xf numFmtId="0" fontId="30" fillId="0" borderId="0" xfId="5" applyFont="1" applyAlignment="1">
      <alignment horizontal="left" vertical="center"/>
    </xf>
    <xf numFmtId="0" fontId="22" fillId="0" borderId="0" xfId="5" applyFont="1" applyAlignment="1">
      <alignment horizontal="left" vertical="center"/>
    </xf>
    <xf numFmtId="0" fontId="22" fillId="0" borderId="0" xfId="5" applyFont="1" applyAlignment="1">
      <alignment horizontal="left" vertical="center" wrapText="1"/>
    </xf>
    <xf numFmtId="0" fontId="34" fillId="0" borderId="12" xfId="8" applyFont="1" applyBorder="1" applyAlignment="1">
      <alignment horizontal="center" vertical="center"/>
    </xf>
    <xf numFmtId="0" fontId="31" fillId="0" borderId="12" xfId="8" applyFont="1" applyBorder="1" applyAlignment="1">
      <alignment horizontal="center" vertical="center"/>
    </xf>
  </cellXfs>
  <cellStyles count="12">
    <cellStyle name="標準 2" xfId="1" xr:uid="{1515C020-9E50-4257-830D-56845DE083F1}"/>
    <cellStyle name="標準 3" xfId="9" xr:uid="{DB05AC3B-1213-4A1C-BCC8-127112303F6F}"/>
    <cellStyle name="標準 6" xfId="2" xr:uid="{4320CCED-08F6-43C4-9F8E-736AECE6A0E1}"/>
    <cellStyle name="標準 7" xfId="3" xr:uid="{418B91BD-5FCA-4064-9B3E-C28AD2155688}"/>
    <cellStyle name="常规" xfId="0" builtinId="0"/>
    <cellStyle name="常规 2" xfId="6" xr:uid="{0804DA97-653C-42D7-8F71-D846E3F2C5A4}"/>
    <cellStyle name="常规 3" xfId="10" xr:uid="{9A2DF566-417E-41F9-B8A5-07B8F61B6433}"/>
    <cellStyle name="常规 4" xfId="4" xr:uid="{4112D71C-A9A4-436B-8004-F6FA63E3245C}"/>
    <cellStyle name="常规 4 2" xfId="7" xr:uid="{D6212AB1-3FCE-4722-ACB8-5DBA438F1CCC}"/>
    <cellStyle name="常规 4 2 2" xfId="8" xr:uid="{64158490-978D-40EF-9089-14EE01244701}"/>
    <cellStyle name="常规 5" xfId="5" xr:uid="{05A02260-6CC7-4480-BFA5-96AB8039065C}"/>
    <cellStyle name="一般 2" xfId="11" xr:uid="{2A519A0F-F86F-4D34-BE99-0A2A9AD3D12E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Data/SB-Promotion_Tools/SB-Promotion_0.3.X.X_Dic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backup\SDLlearnpub\00Day%20Day%20UP\MyLangu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d 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9B0B-17CC-4152-8565-FD448C166C9B}">
  <dimension ref="A1:AR415"/>
  <sheetViews>
    <sheetView zoomScaleNormal="100" zoomScaleSheetLayoutView="100" workbookViewId="0">
      <pane xSplit="6" ySplit="2" topLeftCell="G138" activePane="bottomRight" state="frozen"/>
      <selection sqref="A1:E1"/>
      <selection pane="topRight" sqref="A1:E1"/>
      <selection pane="bottomLeft" sqref="A1:E1"/>
      <selection pane="bottomRight" sqref="A1:E1"/>
    </sheetView>
  </sheetViews>
  <sheetFormatPr defaultColWidth="8.75" defaultRowHeight="19.5"/>
  <cols>
    <col min="1" max="1" width="6.75" style="1" customWidth="1"/>
    <col min="2" max="2" width="6" style="1" customWidth="1"/>
    <col min="3" max="3" width="8.75" style="1" customWidth="1"/>
    <col min="4" max="4" width="8.625" style="1" customWidth="1"/>
    <col min="5" max="5" width="28.125" style="1" customWidth="1"/>
    <col min="6" max="6" width="11.375" style="1" customWidth="1"/>
    <col min="7" max="44" width="3.125" style="1" customWidth="1"/>
    <col min="45" max="16384" width="8.75" style="1"/>
  </cols>
  <sheetData>
    <row r="1" spans="1:44" ht="34.5" customHeight="1">
      <c r="A1" s="39" t="s">
        <v>257</v>
      </c>
      <c r="B1" s="38"/>
      <c r="C1" s="38"/>
      <c r="D1" s="38"/>
      <c r="E1" s="38"/>
      <c r="F1" s="38"/>
      <c r="G1" s="107" t="s">
        <v>256</v>
      </c>
      <c r="H1" s="108"/>
      <c r="I1" s="108"/>
      <c r="J1" s="108"/>
      <c r="K1" s="108"/>
      <c r="L1" s="108"/>
      <c r="M1" s="108"/>
      <c r="N1" s="108"/>
      <c r="O1" s="108"/>
      <c r="P1" s="107" t="s">
        <v>255</v>
      </c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</row>
    <row r="2" spans="1:44" ht="26.25" customHeight="1">
      <c r="A2" s="106" t="s">
        <v>254</v>
      </c>
      <c r="B2" s="102"/>
      <c r="C2" s="37" t="s">
        <v>253</v>
      </c>
      <c r="D2" s="37" t="s">
        <v>252</v>
      </c>
      <c r="E2" s="37" t="s">
        <v>251</v>
      </c>
      <c r="F2" s="37" t="s">
        <v>250</v>
      </c>
      <c r="G2" s="36">
        <v>23</v>
      </c>
      <c r="H2" s="36">
        <v>24</v>
      </c>
      <c r="I2" s="36">
        <v>25</v>
      </c>
      <c r="J2" s="36">
        <v>26</v>
      </c>
      <c r="K2" s="36">
        <v>27</v>
      </c>
      <c r="L2" s="36">
        <v>28</v>
      </c>
      <c r="M2" s="36">
        <v>29</v>
      </c>
      <c r="N2" s="36">
        <v>30</v>
      </c>
      <c r="O2" s="36">
        <v>31</v>
      </c>
      <c r="P2" s="36">
        <v>1</v>
      </c>
      <c r="Q2" s="36">
        <v>2</v>
      </c>
      <c r="R2" s="36">
        <v>3</v>
      </c>
      <c r="S2" s="36">
        <v>4</v>
      </c>
      <c r="T2" s="36">
        <v>5</v>
      </c>
      <c r="U2" s="36">
        <v>6</v>
      </c>
      <c r="V2" s="36">
        <v>7</v>
      </c>
      <c r="W2" s="36">
        <v>8</v>
      </c>
      <c r="X2" s="36">
        <v>9</v>
      </c>
      <c r="Y2" s="36">
        <v>10</v>
      </c>
      <c r="Z2" s="36">
        <v>11</v>
      </c>
      <c r="AA2" s="36">
        <v>12</v>
      </c>
      <c r="AB2" s="36">
        <v>13</v>
      </c>
      <c r="AC2" s="36">
        <v>14</v>
      </c>
      <c r="AD2" s="36">
        <v>15</v>
      </c>
      <c r="AE2" s="36">
        <v>16</v>
      </c>
      <c r="AF2" s="36">
        <v>17</v>
      </c>
      <c r="AG2" s="36">
        <v>18</v>
      </c>
      <c r="AH2" s="36">
        <v>19</v>
      </c>
      <c r="AI2" s="36">
        <v>20</v>
      </c>
      <c r="AJ2" s="36">
        <v>21</v>
      </c>
      <c r="AK2" s="36">
        <v>22</v>
      </c>
      <c r="AL2" s="36">
        <v>23</v>
      </c>
      <c r="AM2" s="36">
        <v>24</v>
      </c>
      <c r="AN2" s="36">
        <v>25</v>
      </c>
      <c r="AO2" s="36">
        <v>26</v>
      </c>
      <c r="AP2" s="36">
        <v>27</v>
      </c>
      <c r="AQ2" s="36">
        <v>28</v>
      </c>
      <c r="AR2" s="36">
        <v>29</v>
      </c>
    </row>
    <row r="3" spans="1:44">
      <c r="A3" s="104" t="s">
        <v>249</v>
      </c>
      <c r="B3" s="102"/>
      <c r="C3" s="103" t="s">
        <v>248</v>
      </c>
      <c r="D3" s="26"/>
      <c r="E3" s="21" t="s">
        <v>247</v>
      </c>
      <c r="F3" s="20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</row>
    <row r="4" spans="1:44">
      <c r="A4" s="102"/>
      <c r="B4" s="102"/>
      <c r="C4" s="102"/>
      <c r="D4" s="26"/>
      <c r="E4" s="21"/>
      <c r="F4" s="20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</row>
    <row r="5" spans="1:44" ht="20.25" customHeight="1">
      <c r="A5" s="102"/>
      <c r="B5" s="102"/>
      <c r="C5" s="103" t="s">
        <v>246</v>
      </c>
      <c r="D5" s="26"/>
      <c r="E5" s="21" t="s">
        <v>245</v>
      </c>
      <c r="F5" s="101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</row>
    <row r="6" spans="1:44">
      <c r="A6" s="102"/>
      <c r="B6" s="102"/>
      <c r="C6" s="102"/>
      <c r="D6" s="26"/>
      <c r="E6" s="21" t="s">
        <v>244</v>
      </c>
      <c r="F6" s="10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</row>
    <row r="7" spans="1:44">
      <c r="A7" s="102"/>
      <c r="B7" s="102"/>
      <c r="C7" s="103"/>
      <c r="D7" s="26"/>
      <c r="E7" s="21" t="s">
        <v>243</v>
      </c>
      <c r="F7" s="101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</row>
    <row r="8" spans="1:44">
      <c r="A8" s="102"/>
      <c r="B8" s="102"/>
      <c r="C8" s="102"/>
      <c r="D8" s="26"/>
      <c r="E8" s="21" t="s">
        <v>242</v>
      </c>
      <c r="F8" s="102"/>
      <c r="G8" s="24"/>
      <c r="H8" s="24"/>
      <c r="I8" s="24"/>
      <c r="J8" s="24"/>
      <c r="K8" s="24"/>
      <c r="L8" s="24"/>
      <c r="M8" s="24"/>
      <c r="N8" s="22"/>
      <c r="O8" s="24"/>
      <c r="P8" s="24"/>
      <c r="Q8" s="24"/>
      <c r="R8" s="24"/>
      <c r="S8" s="24"/>
      <c r="T8" s="24"/>
      <c r="U8" s="24"/>
      <c r="V8" s="27"/>
      <c r="W8" s="27"/>
      <c r="X8" s="27"/>
      <c r="Y8" s="24"/>
      <c r="Z8" s="24"/>
      <c r="AA8" s="24"/>
      <c r="AB8" s="24"/>
      <c r="AC8" s="22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2"/>
    </row>
    <row r="9" spans="1:44">
      <c r="A9" s="102"/>
      <c r="B9" s="102"/>
      <c r="C9" s="102"/>
      <c r="D9" s="26"/>
      <c r="E9" s="21" t="s">
        <v>241</v>
      </c>
      <c r="F9" s="102"/>
      <c r="G9" s="24"/>
      <c r="H9" s="24"/>
      <c r="I9" s="24"/>
      <c r="J9" s="24"/>
      <c r="K9" s="24"/>
      <c r="L9" s="24"/>
      <c r="M9" s="24"/>
      <c r="N9" s="22"/>
      <c r="O9" s="24"/>
      <c r="P9" s="24"/>
      <c r="Q9" s="24"/>
      <c r="R9" s="24"/>
      <c r="S9" s="24"/>
      <c r="T9" s="24"/>
      <c r="U9" s="24"/>
      <c r="V9" s="27"/>
      <c r="W9" s="27"/>
      <c r="X9" s="27"/>
      <c r="Y9" s="24"/>
      <c r="Z9" s="24"/>
      <c r="AA9" s="24"/>
      <c r="AB9" s="24"/>
      <c r="AC9" s="22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2"/>
    </row>
    <row r="10" spans="1:44">
      <c r="A10" s="102"/>
      <c r="B10" s="102"/>
      <c r="C10" s="102"/>
      <c r="D10" s="26"/>
      <c r="E10" s="21" t="s">
        <v>240</v>
      </c>
      <c r="F10" s="102"/>
      <c r="G10" s="24"/>
      <c r="H10" s="24"/>
      <c r="I10" s="24"/>
      <c r="J10" s="24"/>
      <c r="K10" s="24"/>
      <c r="L10" s="24"/>
      <c r="M10" s="24"/>
      <c r="N10" s="22"/>
      <c r="O10" s="24"/>
      <c r="P10" s="24"/>
      <c r="Q10" s="24"/>
      <c r="R10" s="24"/>
      <c r="S10" s="24"/>
      <c r="T10" s="24"/>
      <c r="U10" s="24"/>
      <c r="V10" s="27"/>
      <c r="W10" s="27"/>
      <c r="X10" s="27"/>
      <c r="Y10" s="24"/>
      <c r="Z10" s="24"/>
      <c r="AA10" s="24"/>
      <c r="AB10" s="24"/>
      <c r="AC10" s="22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2"/>
    </row>
    <row r="11" spans="1:44">
      <c r="A11" s="102"/>
      <c r="B11" s="102"/>
      <c r="C11" s="102"/>
      <c r="D11" s="26"/>
      <c r="E11" s="21" t="s">
        <v>239</v>
      </c>
      <c r="F11" s="102"/>
      <c r="G11" s="24"/>
      <c r="H11" s="24"/>
      <c r="I11" s="24"/>
      <c r="J11" s="24"/>
      <c r="K11" s="24"/>
      <c r="L11" s="24"/>
      <c r="M11" s="24"/>
      <c r="N11" s="22"/>
      <c r="O11" s="24"/>
      <c r="P11" s="24"/>
      <c r="Q11" s="24"/>
      <c r="R11" s="24"/>
      <c r="S11" s="24"/>
      <c r="T11" s="24"/>
      <c r="U11" s="24"/>
      <c r="V11" s="27"/>
      <c r="W11" s="27"/>
      <c r="X11" s="27"/>
      <c r="Y11" s="24"/>
      <c r="Z11" s="24"/>
      <c r="AA11" s="24"/>
      <c r="AB11" s="24"/>
      <c r="AC11" s="22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2"/>
    </row>
    <row r="12" spans="1:44">
      <c r="A12" s="102"/>
      <c r="B12" s="102"/>
      <c r="C12" s="105" t="s">
        <v>238</v>
      </c>
      <c r="D12" s="26"/>
      <c r="E12" s="21" t="s">
        <v>237</v>
      </c>
      <c r="F12" s="20"/>
      <c r="G12" s="22"/>
      <c r="H12" s="25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7"/>
      <c r="W12" s="27"/>
      <c r="X12" s="27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</row>
    <row r="13" spans="1:44">
      <c r="A13" s="102"/>
      <c r="B13" s="102"/>
      <c r="C13" s="101"/>
      <c r="D13" s="26"/>
      <c r="E13" s="21" t="s">
        <v>236</v>
      </c>
      <c r="F13" s="20"/>
      <c r="G13" s="24"/>
      <c r="H13" s="24"/>
      <c r="I13" s="25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7"/>
      <c r="W13" s="27"/>
      <c r="X13" s="27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</row>
    <row r="14" spans="1:44">
      <c r="A14" s="102"/>
      <c r="B14" s="102"/>
      <c r="C14" s="101"/>
      <c r="D14" s="26"/>
      <c r="E14" s="21" t="s">
        <v>235</v>
      </c>
      <c r="F14" s="20"/>
      <c r="G14" s="24"/>
      <c r="H14" s="24"/>
      <c r="I14" s="24"/>
      <c r="J14" s="25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7"/>
      <c r="W14" s="27"/>
      <c r="X14" s="27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</row>
    <row r="15" spans="1:44">
      <c r="A15" s="102"/>
      <c r="B15" s="102"/>
      <c r="C15" s="101"/>
      <c r="D15" s="26"/>
      <c r="E15" s="21" t="s">
        <v>234</v>
      </c>
      <c r="F15" s="20"/>
      <c r="G15" s="24"/>
      <c r="H15" s="24"/>
      <c r="I15" s="24"/>
      <c r="J15" s="24"/>
      <c r="K15" s="22"/>
      <c r="L15" s="22"/>
      <c r="M15" s="22"/>
      <c r="N15" s="25"/>
      <c r="O15" s="24"/>
      <c r="P15" s="24"/>
      <c r="Q15" s="24"/>
      <c r="R15" s="24"/>
      <c r="S15" s="24"/>
      <c r="T15" s="24"/>
      <c r="U15" s="24"/>
      <c r="V15" s="27"/>
      <c r="W15" s="27"/>
      <c r="X15" s="27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</row>
    <row r="16" spans="1:44">
      <c r="A16" s="102"/>
      <c r="B16" s="102"/>
      <c r="C16" s="101"/>
      <c r="D16" s="26"/>
      <c r="E16" s="21" t="s">
        <v>233</v>
      </c>
      <c r="F16" s="20"/>
      <c r="G16" s="24"/>
      <c r="H16" s="24"/>
      <c r="I16" s="24"/>
      <c r="J16" s="24"/>
      <c r="K16" s="24"/>
      <c r="L16" s="24"/>
      <c r="M16" s="24"/>
      <c r="N16" s="22"/>
      <c r="O16" s="25"/>
      <c r="P16" s="24"/>
      <c r="Q16" s="24"/>
      <c r="R16" s="24"/>
      <c r="S16" s="24"/>
      <c r="T16" s="24"/>
      <c r="U16" s="24"/>
      <c r="V16" s="27"/>
      <c r="W16" s="27"/>
      <c r="X16" s="27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</row>
    <row r="17" spans="1:44">
      <c r="A17" s="102"/>
      <c r="B17" s="102"/>
      <c r="C17" s="102"/>
      <c r="D17" s="26"/>
      <c r="E17" s="21"/>
      <c r="F17" s="20"/>
      <c r="G17" s="24"/>
      <c r="H17" s="24"/>
      <c r="I17" s="24"/>
      <c r="J17" s="24"/>
      <c r="K17" s="24"/>
      <c r="L17" s="24"/>
      <c r="M17" s="24"/>
      <c r="N17" s="24"/>
      <c r="O17" s="25"/>
      <c r="P17" s="24"/>
      <c r="Q17" s="24"/>
      <c r="R17" s="24"/>
      <c r="S17" s="24"/>
      <c r="T17" s="24"/>
      <c r="U17" s="24"/>
      <c r="V17" s="27"/>
      <c r="W17" s="27"/>
      <c r="X17" s="27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</row>
    <row r="18" spans="1:44">
      <c r="A18" s="102"/>
      <c r="B18" s="102"/>
      <c r="C18" s="105" t="s">
        <v>232</v>
      </c>
      <c r="D18" s="18"/>
      <c r="E18" s="21" t="s">
        <v>231</v>
      </c>
      <c r="F18" s="20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</row>
    <row r="19" spans="1:44">
      <c r="A19" s="102"/>
      <c r="B19" s="102"/>
      <c r="C19" s="102"/>
      <c r="D19" s="26"/>
      <c r="E19" s="21" t="s">
        <v>230</v>
      </c>
      <c r="F19" s="20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</row>
    <row r="20" spans="1:44">
      <c r="A20" s="109" t="s">
        <v>229</v>
      </c>
      <c r="B20" s="102"/>
      <c r="C20" s="112" t="s">
        <v>228</v>
      </c>
      <c r="D20" s="20"/>
      <c r="E20" s="20" t="s">
        <v>227</v>
      </c>
      <c r="F20" s="20"/>
      <c r="G20" s="22"/>
      <c r="H20" s="25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4"/>
      <c r="AP20" s="24"/>
      <c r="AQ20" s="24"/>
      <c r="AR20" s="24"/>
    </row>
    <row r="21" spans="1:44">
      <c r="A21" s="102"/>
      <c r="B21" s="102"/>
      <c r="C21" s="102"/>
      <c r="D21" s="20"/>
      <c r="E21" s="20" t="s">
        <v>226</v>
      </c>
      <c r="F21" s="20"/>
      <c r="G21" s="22"/>
      <c r="H21" s="25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4"/>
      <c r="AP21" s="24"/>
      <c r="AQ21" s="24"/>
      <c r="AR21" s="24"/>
    </row>
    <row r="22" spans="1:44">
      <c r="A22" s="102"/>
      <c r="B22" s="102"/>
      <c r="C22" s="102"/>
      <c r="D22" s="20"/>
      <c r="E22" s="20" t="s">
        <v>225</v>
      </c>
      <c r="F22" s="20"/>
      <c r="G22" s="22"/>
      <c r="H22" s="25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4"/>
      <c r="AP22" s="24"/>
      <c r="AQ22" s="24"/>
      <c r="AR22" s="24"/>
    </row>
    <row r="23" spans="1:44">
      <c r="A23" s="102"/>
      <c r="B23" s="102"/>
      <c r="C23" s="102"/>
      <c r="D23" s="20"/>
      <c r="E23" s="20" t="s">
        <v>224</v>
      </c>
      <c r="F23" s="20"/>
      <c r="G23" s="23"/>
      <c r="H23" s="22"/>
      <c r="I23" s="22"/>
      <c r="J23" s="22"/>
      <c r="K23" s="25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4"/>
      <c r="AP23" s="24"/>
      <c r="AQ23" s="24"/>
      <c r="AR23" s="24"/>
    </row>
    <row r="24" spans="1:44">
      <c r="A24" s="102"/>
      <c r="B24" s="102"/>
      <c r="C24" s="102"/>
      <c r="D24" s="20"/>
      <c r="E24" s="20" t="s">
        <v>223</v>
      </c>
      <c r="F24" s="20"/>
      <c r="G24" s="23"/>
      <c r="H24" s="23"/>
      <c r="I24" s="23"/>
      <c r="J24" s="23"/>
      <c r="K24" s="23"/>
      <c r="L24" s="23"/>
      <c r="M24" s="23"/>
      <c r="N24" s="23"/>
      <c r="O24" s="23"/>
      <c r="P24" s="22"/>
      <c r="Q24" s="22"/>
      <c r="R24" s="22"/>
      <c r="S24" s="25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4"/>
      <c r="AP24" s="24"/>
      <c r="AQ24" s="24"/>
      <c r="AR24" s="24"/>
    </row>
    <row r="25" spans="1:44">
      <c r="A25" s="102"/>
      <c r="B25" s="102"/>
      <c r="C25" s="102"/>
      <c r="D25" s="20"/>
      <c r="E25" s="20"/>
      <c r="F25" s="20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</row>
    <row r="26" spans="1:44">
      <c r="A26" s="102"/>
      <c r="B26" s="102"/>
      <c r="C26" s="101" t="s">
        <v>222</v>
      </c>
      <c r="D26" s="20"/>
      <c r="E26" s="20" t="s">
        <v>221</v>
      </c>
      <c r="F26" s="20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4"/>
      <c r="AP26" s="24"/>
      <c r="AQ26" s="24"/>
      <c r="AR26" s="24"/>
    </row>
    <row r="27" spans="1:44">
      <c r="A27" s="102"/>
      <c r="B27" s="102"/>
      <c r="C27" s="102"/>
      <c r="D27" s="20"/>
      <c r="E27" s="20"/>
      <c r="F27" s="20"/>
      <c r="G27" s="23"/>
      <c r="H27" s="23"/>
      <c r="I27" s="23"/>
      <c r="J27" s="23"/>
      <c r="K27" s="23"/>
      <c r="L27" s="23"/>
      <c r="M27" s="23"/>
      <c r="N27" s="23"/>
      <c r="O27" s="23"/>
      <c r="P27" s="22"/>
      <c r="Q27" s="22"/>
      <c r="R27" s="22"/>
      <c r="S27" s="25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4"/>
      <c r="AP27" s="24"/>
      <c r="AQ27" s="24"/>
      <c r="AR27" s="24"/>
    </row>
    <row r="28" spans="1:44">
      <c r="A28" s="102"/>
      <c r="B28" s="102"/>
      <c r="C28" s="20" t="s">
        <v>220</v>
      </c>
      <c r="D28" s="20"/>
      <c r="E28" s="20" t="s">
        <v>206</v>
      </c>
      <c r="F28" s="20"/>
      <c r="G28" s="22"/>
      <c r="H28" s="22"/>
      <c r="I28" s="22"/>
      <c r="J28" s="22"/>
      <c r="K28" s="25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4"/>
      <c r="AP28" s="24"/>
      <c r="AQ28" s="24"/>
      <c r="AR28" s="24"/>
    </row>
    <row r="29" spans="1:44">
      <c r="A29" s="102"/>
      <c r="B29" s="102"/>
      <c r="C29" s="20" t="s">
        <v>219</v>
      </c>
      <c r="D29" s="20"/>
      <c r="E29" s="20" t="s">
        <v>218</v>
      </c>
      <c r="F29" s="20"/>
      <c r="G29" s="22"/>
      <c r="H29" s="22"/>
      <c r="I29" s="22"/>
      <c r="J29" s="22"/>
      <c r="K29" s="25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4"/>
      <c r="AP29" s="24"/>
      <c r="AQ29" s="24"/>
      <c r="AR29" s="24"/>
    </row>
    <row r="30" spans="1:44">
      <c r="A30" s="102"/>
      <c r="B30" s="102"/>
      <c r="C30" s="20" t="s">
        <v>217</v>
      </c>
      <c r="D30" s="20"/>
      <c r="E30" s="20"/>
      <c r="F30" s="20"/>
      <c r="G30" s="22"/>
      <c r="H30" s="22"/>
      <c r="I30" s="22"/>
      <c r="J30" s="22"/>
      <c r="K30" s="25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4"/>
      <c r="AP30" s="24"/>
      <c r="AQ30" s="24"/>
      <c r="AR30" s="24"/>
    </row>
    <row r="31" spans="1:44">
      <c r="A31" s="102"/>
      <c r="B31" s="102"/>
      <c r="C31" s="20" t="s">
        <v>216</v>
      </c>
      <c r="D31" s="20"/>
      <c r="E31" s="20" t="s">
        <v>215</v>
      </c>
      <c r="F31" s="20"/>
      <c r="G31" s="22"/>
      <c r="H31" s="22"/>
      <c r="I31" s="22"/>
      <c r="J31" s="22"/>
      <c r="K31" s="25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4"/>
      <c r="AP31" s="24"/>
      <c r="AQ31" s="24"/>
      <c r="AR31" s="24"/>
    </row>
    <row r="32" spans="1:44">
      <c r="A32" s="102"/>
      <c r="B32" s="102"/>
      <c r="C32" s="20"/>
      <c r="D32" s="20"/>
      <c r="E32" s="20"/>
      <c r="F32" s="20"/>
      <c r="G32" s="22"/>
      <c r="H32" s="22"/>
      <c r="I32" s="22"/>
      <c r="J32" s="22"/>
      <c r="K32" s="25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4"/>
      <c r="AP32" s="24"/>
      <c r="AQ32" s="24"/>
      <c r="AR32" s="24"/>
    </row>
    <row r="33" spans="1:44">
      <c r="A33" s="102"/>
      <c r="B33" s="102"/>
      <c r="C33" s="20"/>
      <c r="D33" s="20"/>
      <c r="E33" s="20"/>
      <c r="F33" s="20"/>
      <c r="G33" s="23"/>
      <c r="H33" s="23"/>
      <c r="I33" s="23"/>
      <c r="J33" s="23"/>
      <c r="K33" s="23"/>
      <c r="L33" s="23"/>
      <c r="M33" s="23"/>
      <c r="N33" s="23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</row>
    <row r="34" spans="1:44">
      <c r="A34" s="101" t="s">
        <v>214</v>
      </c>
      <c r="B34" s="102"/>
      <c r="C34" s="101" t="s">
        <v>213</v>
      </c>
      <c r="D34" s="18"/>
      <c r="E34" s="21" t="s">
        <v>212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</row>
    <row r="35" spans="1:44" ht="33">
      <c r="A35" s="102"/>
      <c r="B35" s="102"/>
      <c r="C35" s="102"/>
      <c r="D35" s="18"/>
      <c r="E35" s="35" t="s">
        <v>211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</row>
    <row r="36" spans="1:44">
      <c r="A36" s="102"/>
      <c r="B36" s="102"/>
      <c r="C36" s="101" t="s">
        <v>210</v>
      </c>
      <c r="D36" s="18"/>
      <c r="E36" s="19" t="s">
        <v>209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</row>
    <row r="37" spans="1:44">
      <c r="A37" s="102"/>
      <c r="B37" s="102"/>
      <c r="C37" s="110"/>
      <c r="D37" s="18"/>
      <c r="E37" s="19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>
      <c r="A38" s="102"/>
      <c r="B38" s="102"/>
      <c r="C38" s="20" t="s">
        <v>208</v>
      </c>
      <c r="D38" s="18"/>
      <c r="E38" s="19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>
      <c r="A39" s="102"/>
      <c r="B39" s="102"/>
      <c r="C39" s="16" t="s">
        <v>207</v>
      </c>
      <c r="D39" s="18"/>
      <c r="E39" s="17" t="s">
        <v>206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</row>
    <row r="40" spans="1:44">
      <c r="A40" s="102"/>
      <c r="B40" s="102"/>
      <c r="C40" s="20" t="s">
        <v>205</v>
      </c>
      <c r="D40" s="18"/>
      <c r="E40" s="21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</row>
    <row r="41" spans="1:44">
      <c r="A41" s="102"/>
      <c r="B41" s="102"/>
      <c r="C41" s="20" t="s">
        <v>204</v>
      </c>
      <c r="D41" s="18"/>
      <c r="E41" s="21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</row>
    <row r="42" spans="1:44">
      <c r="A42" s="110"/>
      <c r="B42" s="110"/>
      <c r="C42" s="16"/>
      <c r="D42" s="2"/>
      <c r="E42" s="1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>
      <c r="A43" s="16" t="s">
        <v>203</v>
      </c>
      <c r="B43" s="34"/>
      <c r="C43" s="2"/>
      <c r="D43" s="2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>
      <c r="A44" s="33"/>
      <c r="B44" s="32"/>
      <c r="C44" s="2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>
      <c r="A45" s="104" t="s">
        <v>202</v>
      </c>
      <c r="B45" s="102"/>
      <c r="C45" s="31"/>
      <c r="D45" s="30"/>
      <c r="E45" s="21"/>
      <c r="F45" s="29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</row>
    <row r="46" spans="1:44">
      <c r="A46" s="104"/>
      <c r="B46" s="102"/>
      <c r="C46" s="31"/>
      <c r="D46" s="30"/>
      <c r="E46" s="21"/>
      <c r="F46" s="29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</row>
    <row r="47" spans="1:44">
      <c r="A47" s="104"/>
      <c r="B47" s="102"/>
      <c r="C47" s="31"/>
      <c r="D47" s="30"/>
      <c r="E47" s="21"/>
      <c r="F47" s="29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</row>
    <row r="48" spans="1:44">
      <c r="A48" s="104"/>
      <c r="B48" s="102"/>
      <c r="C48" s="31"/>
      <c r="D48" s="30"/>
      <c r="E48" s="21"/>
      <c r="F48" s="29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</row>
    <row r="49" spans="1:35">
      <c r="A49" s="104" t="s">
        <v>201</v>
      </c>
      <c r="B49" s="102"/>
      <c r="C49" s="103" t="s">
        <v>200</v>
      </c>
      <c r="D49" s="26"/>
      <c r="E49" s="21" t="s">
        <v>199</v>
      </c>
      <c r="F49" s="20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</row>
    <row r="50" spans="1:35">
      <c r="A50" s="102"/>
      <c r="B50" s="102"/>
      <c r="C50" s="102"/>
      <c r="D50" s="26"/>
      <c r="E50" s="21" t="s">
        <v>198</v>
      </c>
      <c r="F50" s="20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</row>
    <row r="51" spans="1:35">
      <c r="A51" s="102"/>
      <c r="B51" s="102"/>
      <c r="C51" s="102"/>
      <c r="D51" s="26"/>
      <c r="E51" s="21" t="s">
        <v>197</v>
      </c>
      <c r="F51" s="20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</row>
    <row r="52" spans="1:35">
      <c r="A52" s="102"/>
      <c r="B52" s="102"/>
      <c r="C52" s="102"/>
      <c r="D52" s="26"/>
      <c r="E52" s="21" t="s">
        <v>196</v>
      </c>
      <c r="F52" s="20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</row>
    <row r="53" spans="1:35">
      <c r="A53" s="102"/>
      <c r="B53" s="102"/>
      <c r="C53" s="102"/>
      <c r="D53" s="26"/>
      <c r="E53" s="21" t="s">
        <v>195</v>
      </c>
      <c r="F53" s="20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</row>
    <row r="54" spans="1:35" ht="20.25" customHeight="1">
      <c r="A54" s="102"/>
      <c r="B54" s="102"/>
      <c r="C54" s="103" t="s">
        <v>194</v>
      </c>
      <c r="D54" s="26"/>
      <c r="E54" s="21"/>
      <c r="F54" s="101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</row>
    <row r="55" spans="1:35">
      <c r="A55" s="102"/>
      <c r="B55" s="102"/>
      <c r="C55" s="102"/>
      <c r="D55" s="26"/>
      <c r="E55" s="21"/>
      <c r="F55" s="10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</row>
    <row r="56" spans="1:35">
      <c r="A56" s="102"/>
      <c r="B56" s="102"/>
      <c r="C56" s="102"/>
      <c r="D56" s="26"/>
      <c r="E56" s="21"/>
      <c r="F56" s="102"/>
      <c r="G56" s="24"/>
      <c r="H56" s="24"/>
      <c r="I56" s="24"/>
      <c r="J56" s="24"/>
      <c r="K56" s="24"/>
      <c r="L56" s="24"/>
      <c r="M56" s="27"/>
      <c r="N56" s="27"/>
      <c r="O56" s="27"/>
      <c r="P56" s="24"/>
      <c r="Q56" s="24"/>
      <c r="R56" s="24"/>
      <c r="S56" s="24"/>
      <c r="T56" s="22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2"/>
    </row>
    <row r="57" spans="1:35">
      <c r="A57" s="102"/>
      <c r="B57" s="102"/>
      <c r="C57" s="103" t="s">
        <v>193</v>
      </c>
      <c r="D57" s="26"/>
      <c r="E57" s="21" t="s">
        <v>192</v>
      </c>
      <c r="F57" s="20"/>
      <c r="G57" s="24"/>
      <c r="H57" s="24"/>
      <c r="I57" s="24"/>
      <c r="J57" s="24"/>
      <c r="K57" s="24"/>
      <c r="L57" s="24"/>
      <c r="M57" s="27"/>
      <c r="N57" s="27"/>
      <c r="O57" s="27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</row>
    <row r="58" spans="1:35">
      <c r="A58" s="102"/>
      <c r="B58" s="102"/>
      <c r="C58" s="102"/>
      <c r="D58" s="26"/>
      <c r="E58" s="21" t="s">
        <v>166</v>
      </c>
      <c r="F58" s="20"/>
      <c r="G58" s="24"/>
      <c r="H58" s="24"/>
      <c r="I58" s="24"/>
      <c r="J58" s="24"/>
      <c r="K58" s="24"/>
      <c r="L58" s="24"/>
      <c r="M58" s="27"/>
      <c r="N58" s="27"/>
      <c r="O58" s="27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</row>
    <row r="59" spans="1:35">
      <c r="A59" s="102"/>
      <c r="B59" s="102"/>
      <c r="C59" s="102"/>
      <c r="D59" s="26"/>
      <c r="E59" s="21" t="s">
        <v>172</v>
      </c>
      <c r="F59" s="20"/>
      <c r="G59" s="24"/>
      <c r="H59" s="24"/>
      <c r="I59" s="24"/>
      <c r="J59" s="24"/>
      <c r="K59" s="24"/>
      <c r="L59" s="24"/>
      <c r="M59" s="27"/>
      <c r="N59" s="27"/>
      <c r="O59" s="27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</row>
    <row r="60" spans="1:35">
      <c r="A60" s="102"/>
      <c r="B60" s="102"/>
      <c r="C60" s="102"/>
      <c r="D60" s="26"/>
      <c r="E60" s="21"/>
      <c r="F60" s="20"/>
      <c r="G60" s="24"/>
      <c r="H60" s="24"/>
      <c r="I60" s="24"/>
      <c r="J60" s="24"/>
      <c r="K60" s="24"/>
      <c r="L60" s="24"/>
      <c r="M60" s="27"/>
      <c r="N60" s="27"/>
      <c r="O60" s="27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</row>
    <row r="61" spans="1:35">
      <c r="A61" s="104"/>
      <c r="B61" s="102"/>
      <c r="C61" s="103" t="s">
        <v>191</v>
      </c>
      <c r="D61" s="26"/>
      <c r="E61" s="21" t="s">
        <v>190</v>
      </c>
      <c r="F61" s="20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</row>
    <row r="62" spans="1:35">
      <c r="A62" s="102"/>
      <c r="B62" s="102"/>
      <c r="C62" s="102"/>
      <c r="D62" s="18"/>
      <c r="E62" s="21" t="s">
        <v>173</v>
      </c>
      <c r="F62" s="20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</row>
    <row r="63" spans="1:35">
      <c r="A63" s="104"/>
      <c r="B63" s="102"/>
      <c r="C63" s="103"/>
      <c r="D63" s="26"/>
      <c r="E63" s="21" t="s">
        <v>189</v>
      </c>
      <c r="F63" s="20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</row>
    <row r="64" spans="1:35">
      <c r="A64" s="102"/>
      <c r="B64" s="102"/>
      <c r="C64" s="102"/>
      <c r="D64" s="18"/>
      <c r="E64" s="21"/>
      <c r="F64" s="20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</row>
    <row r="65" spans="1:35">
      <c r="A65" s="102"/>
      <c r="B65" s="102"/>
      <c r="C65" s="102"/>
      <c r="D65" s="18"/>
      <c r="E65" s="21"/>
      <c r="F65" s="20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</row>
    <row r="66" spans="1:35">
      <c r="A66" s="104"/>
      <c r="B66" s="102"/>
      <c r="C66" s="103" t="s">
        <v>188</v>
      </c>
      <c r="D66" s="26"/>
      <c r="E66" s="21" t="s">
        <v>187</v>
      </c>
      <c r="F66" s="20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</row>
    <row r="67" spans="1:35">
      <c r="A67" s="104"/>
      <c r="B67" s="102"/>
      <c r="C67" s="102"/>
      <c r="D67" s="26"/>
      <c r="E67" s="21"/>
      <c r="F67" s="20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</row>
    <row r="68" spans="1:35">
      <c r="A68" s="102"/>
      <c r="B68" s="102"/>
      <c r="C68" s="26"/>
      <c r="D68" s="18"/>
      <c r="E68" s="21"/>
      <c r="F68" s="20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</row>
    <row r="69" spans="1:35">
      <c r="A69" s="102"/>
      <c r="B69" s="102"/>
      <c r="C69" s="103" t="s">
        <v>186</v>
      </c>
      <c r="D69" s="18"/>
      <c r="E69" s="21" t="s">
        <v>185</v>
      </c>
      <c r="F69" s="20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</row>
    <row r="70" spans="1:35">
      <c r="A70" s="102"/>
      <c r="B70" s="102"/>
      <c r="C70" s="102"/>
      <c r="D70" s="26"/>
      <c r="E70" s="21"/>
      <c r="F70" s="20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</row>
    <row r="71" spans="1:35">
      <c r="A71" s="109" t="s">
        <v>184</v>
      </c>
      <c r="B71" s="102"/>
      <c r="C71" s="112" t="s">
        <v>183</v>
      </c>
      <c r="D71" s="20"/>
      <c r="E71" s="20" t="s">
        <v>182</v>
      </c>
      <c r="F71" s="20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4"/>
      <c r="AG71" s="24"/>
      <c r="AH71" s="24"/>
      <c r="AI71" s="24"/>
    </row>
    <row r="72" spans="1:35">
      <c r="A72" s="102"/>
      <c r="B72" s="102"/>
      <c r="C72" s="102"/>
      <c r="D72" s="20"/>
      <c r="E72" s="20" t="s">
        <v>181</v>
      </c>
      <c r="F72" s="20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4"/>
      <c r="AG72" s="24"/>
      <c r="AH72" s="24"/>
      <c r="AI72" s="24"/>
    </row>
    <row r="73" spans="1:35">
      <c r="A73" s="102"/>
      <c r="B73" s="102"/>
      <c r="C73" s="102"/>
      <c r="D73" s="20"/>
      <c r="E73" s="20" t="s">
        <v>180</v>
      </c>
      <c r="F73" s="20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4"/>
      <c r="AG73" s="24"/>
      <c r="AH73" s="24"/>
      <c r="AI73" s="24"/>
    </row>
    <row r="74" spans="1:35">
      <c r="A74" s="102"/>
      <c r="B74" s="102"/>
      <c r="C74" s="102"/>
      <c r="D74" s="20"/>
      <c r="E74" s="20" t="s">
        <v>179</v>
      </c>
      <c r="F74" s="20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4"/>
      <c r="AG74" s="24"/>
      <c r="AH74" s="24"/>
      <c r="AI74" s="24"/>
    </row>
    <row r="75" spans="1:35">
      <c r="A75" s="102"/>
      <c r="B75" s="102"/>
      <c r="C75" s="102"/>
      <c r="D75" s="20"/>
      <c r="E75" s="20" t="s">
        <v>178</v>
      </c>
      <c r="F75" s="20"/>
      <c r="G75" s="22"/>
      <c r="H75" s="22"/>
      <c r="I75" s="22"/>
      <c r="J75" s="25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4"/>
      <c r="AG75" s="24"/>
      <c r="AH75" s="24"/>
      <c r="AI75" s="24"/>
    </row>
    <row r="76" spans="1:35">
      <c r="A76" s="102"/>
      <c r="B76" s="102"/>
      <c r="C76" s="102"/>
      <c r="D76" s="20"/>
      <c r="E76" s="20" t="s">
        <v>177</v>
      </c>
      <c r="F76" s="20"/>
      <c r="G76" s="23"/>
      <c r="H76" s="23"/>
      <c r="I76" s="23"/>
      <c r="J76" s="23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</row>
    <row r="77" spans="1:35">
      <c r="A77" s="102"/>
      <c r="B77" s="102"/>
      <c r="C77" s="102"/>
      <c r="D77" s="20"/>
      <c r="E77" s="20"/>
      <c r="F77" s="20"/>
      <c r="G77" s="23"/>
      <c r="H77" s="23"/>
      <c r="I77" s="23"/>
      <c r="J77" s="23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</row>
    <row r="78" spans="1:35">
      <c r="A78" s="102"/>
      <c r="B78" s="102"/>
      <c r="C78" s="20"/>
      <c r="D78" s="20"/>
      <c r="E78" s="20"/>
      <c r="F78" s="20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</row>
    <row r="79" spans="1:35">
      <c r="A79" s="101" t="s">
        <v>166</v>
      </c>
      <c r="B79" s="102"/>
      <c r="C79" s="101" t="s">
        <v>176</v>
      </c>
      <c r="D79" s="18"/>
      <c r="E79" s="21" t="s">
        <v>175</v>
      </c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spans="1:35">
      <c r="A80" s="102"/>
      <c r="B80" s="102"/>
      <c r="C80" s="102"/>
      <c r="D80" s="18"/>
      <c r="E80" s="21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spans="1:35">
      <c r="A81" s="102"/>
      <c r="B81" s="102"/>
      <c r="C81" s="101" t="s">
        <v>174</v>
      </c>
      <c r="D81" s="18"/>
      <c r="E81" s="19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spans="1:35">
      <c r="A82" s="102"/>
      <c r="B82" s="102"/>
      <c r="C82" s="110"/>
      <c r="D82" s="18"/>
      <c r="E82" s="19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spans="1:35">
      <c r="A83" s="102"/>
      <c r="B83" s="102"/>
      <c r="C83" s="20"/>
      <c r="D83" s="18"/>
      <c r="E83" s="19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4" spans="1:35">
      <c r="A84" s="110"/>
      <c r="B84" s="110"/>
      <c r="C84" s="16"/>
      <c r="D84" s="2"/>
      <c r="E84" s="1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>
      <c r="A85" s="94" t="s">
        <v>173</v>
      </c>
      <c r="B85" s="95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>
      <c r="A86" s="96"/>
      <c r="B86" s="97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>
      <c r="A87" s="98"/>
      <c r="B87" s="99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>
      <c r="A88" s="94" t="s">
        <v>172</v>
      </c>
      <c r="B88" s="95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>
      <c r="A89" s="96"/>
      <c r="B89" s="97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>
      <c r="A90" s="98"/>
      <c r="B90" s="99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>
      <c r="A91" s="100" t="s">
        <v>171</v>
      </c>
      <c r="B91" s="95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>
      <c r="A92" s="96"/>
      <c r="B92" s="97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>
      <c r="A93" s="98"/>
      <c r="B93" s="99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>
      <c r="A94" s="100" t="s">
        <v>170</v>
      </c>
      <c r="B94" s="95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>
      <c r="A95" s="96"/>
      <c r="B95" s="97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>
      <c r="A96" s="98"/>
      <c r="B96" s="99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>
      <c r="A97" s="100" t="s">
        <v>169</v>
      </c>
      <c r="B97" s="95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>
      <c r="A98" s="96"/>
      <c r="B98" s="97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>
      <c r="A99" s="98"/>
      <c r="B99" s="99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>
      <c r="A100" s="100" t="s">
        <v>168</v>
      </c>
      <c r="B100" s="95"/>
      <c r="C100" s="16" t="s">
        <v>167</v>
      </c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>
      <c r="A101" s="96"/>
      <c r="B101" s="97"/>
      <c r="C101" s="16" t="s">
        <v>166</v>
      </c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>
      <c r="A102" s="98"/>
      <c r="B102" s="99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>
      <c r="A103" s="94" t="s">
        <v>165</v>
      </c>
      <c r="B103" s="95"/>
      <c r="C103" s="16" t="s">
        <v>164</v>
      </c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>
      <c r="A104" s="96"/>
      <c r="B104" s="97"/>
      <c r="C104" s="16" t="s">
        <v>163</v>
      </c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>
      <c r="A105" s="96"/>
      <c r="B105" s="97"/>
      <c r="C105" s="16" t="s">
        <v>162</v>
      </c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>
      <c r="A106" s="96"/>
      <c r="B106" s="97"/>
      <c r="C106" s="16" t="s">
        <v>161</v>
      </c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>
      <c r="A107" s="96"/>
      <c r="B107" s="97"/>
      <c r="C107" s="16" t="s">
        <v>160</v>
      </c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>
      <c r="A108" s="96"/>
      <c r="B108" s="97"/>
      <c r="C108" s="16" t="s">
        <v>159</v>
      </c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>
      <c r="A109" s="96"/>
      <c r="B109" s="97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>
      <c r="A110" s="98"/>
      <c r="B110" s="99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>
      <c r="A111" s="94" t="s">
        <v>158</v>
      </c>
      <c r="B111" s="95"/>
      <c r="C111" s="16" t="s">
        <v>157</v>
      </c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>
      <c r="A112" s="96"/>
      <c r="B112" s="97"/>
      <c r="C112" s="16" t="s">
        <v>156</v>
      </c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>
      <c r="A113" s="96"/>
      <c r="B113" s="97"/>
      <c r="C113" s="16" t="s">
        <v>155</v>
      </c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>
      <c r="A114" s="96"/>
      <c r="B114" s="97"/>
      <c r="C114" s="16" t="s">
        <v>154</v>
      </c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>
      <c r="A115" s="96"/>
      <c r="B115" s="97"/>
      <c r="C115" s="16" t="s">
        <v>153</v>
      </c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>
      <c r="A116" s="96"/>
      <c r="B116" s="97"/>
      <c r="C116" s="16" t="s">
        <v>152</v>
      </c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>
      <c r="A117" s="96"/>
      <c r="B117" s="97"/>
      <c r="C117" s="16" t="s">
        <v>151</v>
      </c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>
      <c r="A118" s="98"/>
      <c r="B118" s="99"/>
      <c r="C118" s="16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s="12" customFormat="1" ht="28.5">
      <c r="A120" s="92" t="s">
        <v>150</v>
      </c>
      <c r="B120" s="91">
        <v>3</v>
      </c>
      <c r="D120" s="13" t="s">
        <v>149</v>
      </c>
      <c r="E120" s="13" t="s">
        <v>148</v>
      </c>
    </row>
    <row r="121" spans="1:35" s="12" customFormat="1" ht="28.5">
      <c r="A121" s="92"/>
      <c r="B121" s="91"/>
      <c r="D121" s="13" t="s">
        <v>147</v>
      </c>
      <c r="E121" s="13" t="s">
        <v>146</v>
      </c>
    </row>
    <row r="122" spans="1:35" s="12" customFormat="1" ht="14.25">
      <c r="A122" s="92"/>
      <c r="B122" s="91"/>
      <c r="D122" s="13"/>
      <c r="E122" s="13" t="s">
        <v>145</v>
      </c>
    </row>
    <row r="123" spans="1:35" s="12" customFormat="1" ht="28.5">
      <c r="A123" s="92"/>
      <c r="B123" s="91"/>
      <c r="D123" s="13"/>
      <c r="E123" s="13" t="s">
        <v>144</v>
      </c>
    </row>
    <row r="124" spans="1:35" s="12" customFormat="1" ht="14.25">
      <c r="A124" s="92"/>
      <c r="B124" s="91"/>
      <c r="D124" s="13"/>
      <c r="E124" s="13" t="s">
        <v>143</v>
      </c>
    </row>
    <row r="125" spans="1:35" s="12" customFormat="1" ht="14.25">
      <c r="A125" s="92"/>
      <c r="B125" s="91"/>
      <c r="D125" s="13"/>
      <c r="E125" s="13" t="s">
        <v>142</v>
      </c>
    </row>
    <row r="126" spans="1:35" s="12" customFormat="1" ht="14.25">
      <c r="A126" s="92"/>
      <c r="B126" s="91"/>
      <c r="D126" s="13"/>
      <c r="E126" s="13" t="s">
        <v>141</v>
      </c>
    </row>
    <row r="127" spans="1:35" s="12" customFormat="1" ht="14.25">
      <c r="A127" s="92"/>
      <c r="B127" s="91"/>
      <c r="D127" s="13"/>
      <c r="E127" s="13" t="s">
        <v>140</v>
      </c>
    </row>
    <row r="128" spans="1:35" s="12" customFormat="1" ht="14.25">
      <c r="A128" s="92"/>
      <c r="B128" s="91"/>
      <c r="D128" s="13"/>
      <c r="E128" s="13" t="s">
        <v>139</v>
      </c>
    </row>
    <row r="129" spans="1:5" s="12" customFormat="1" ht="14.25">
      <c r="A129" s="92"/>
      <c r="B129" s="91"/>
      <c r="D129" s="13"/>
      <c r="E129" s="13" t="s">
        <v>138</v>
      </c>
    </row>
    <row r="130" spans="1:5" s="12" customFormat="1" ht="14.25">
      <c r="A130" s="92"/>
      <c r="B130" s="91"/>
      <c r="D130" s="13"/>
      <c r="E130" s="13" t="s">
        <v>137</v>
      </c>
    </row>
    <row r="131" spans="1:5" s="12" customFormat="1" ht="28.5">
      <c r="A131" s="92"/>
      <c r="B131" s="91"/>
      <c r="D131" s="13"/>
      <c r="E131" s="13" t="s">
        <v>136</v>
      </c>
    </row>
    <row r="132" spans="1:5" s="12" customFormat="1" ht="28.5">
      <c r="A132" s="92"/>
      <c r="B132" s="91"/>
      <c r="D132" s="13"/>
      <c r="E132" s="13" t="s">
        <v>135</v>
      </c>
    </row>
    <row r="133" spans="1:5" s="12" customFormat="1" ht="28.5">
      <c r="A133" s="92"/>
      <c r="B133" s="91"/>
      <c r="D133" s="13"/>
      <c r="E133" s="13" t="s">
        <v>134</v>
      </c>
    </row>
    <row r="134" spans="1:5" s="12" customFormat="1" ht="14.25">
      <c r="A134" s="92"/>
      <c r="B134" s="91"/>
      <c r="D134" s="13"/>
      <c r="E134" s="13" t="s">
        <v>133</v>
      </c>
    </row>
    <row r="135" spans="1:5" s="12" customFormat="1" ht="14.25">
      <c r="A135" s="92"/>
      <c r="B135" s="91"/>
      <c r="D135" s="13"/>
      <c r="E135" s="13" t="s">
        <v>132</v>
      </c>
    </row>
    <row r="136" spans="1:5" s="12" customFormat="1" ht="14.25">
      <c r="A136" s="92" t="s">
        <v>131</v>
      </c>
      <c r="B136" s="91">
        <v>2</v>
      </c>
      <c r="D136" s="13"/>
      <c r="E136" s="13" t="s">
        <v>130</v>
      </c>
    </row>
    <row r="137" spans="1:5" s="12" customFormat="1" ht="14.25">
      <c r="A137" s="92"/>
      <c r="B137" s="91"/>
      <c r="D137" s="13"/>
      <c r="E137" s="13" t="s">
        <v>129</v>
      </c>
    </row>
    <row r="138" spans="1:5" s="12" customFormat="1" ht="14.25">
      <c r="A138" s="92"/>
      <c r="B138" s="91"/>
      <c r="D138" s="13"/>
      <c r="E138" s="13" t="s">
        <v>128</v>
      </c>
    </row>
    <row r="139" spans="1:5" s="12" customFormat="1" ht="14.25">
      <c r="A139" s="92"/>
      <c r="B139" s="91"/>
      <c r="D139" s="13"/>
      <c r="E139" s="13" t="s">
        <v>127</v>
      </c>
    </row>
    <row r="140" spans="1:5" s="12" customFormat="1" ht="14.25">
      <c r="A140" s="92"/>
      <c r="B140" s="91"/>
      <c r="D140" s="13"/>
      <c r="E140" s="13" t="s">
        <v>126</v>
      </c>
    </row>
    <row r="141" spans="1:5" s="12" customFormat="1" ht="14.25">
      <c r="A141" s="92"/>
      <c r="B141" s="91"/>
      <c r="D141" s="13"/>
      <c r="E141" s="13" t="s">
        <v>125</v>
      </c>
    </row>
    <row r="142" spans="1:5" s="12" customFormat="1" ht="28.5">
      <c r="A142" s="92"/>
      <c r="B142" s="91"/>
      <c r="D142" s="13"/>
      <c r="E142" s="13" t="s">
        <v>124</v>
      </c>
    </row>
    <row r="143" spans="1:5" s="12" customFormat="1" ht="14.25">
      <c r="A143" s="92"/>
      <c r="B143" s="91"/>
      <c r="D143" s="13"/>
      <c r="E143" s="13" t="s">
        <v>123</v>
      </c>
    </row>
    <row r="144" spans="1:5" s="12" customFormat="1" ht="14.25">
      <c r="A144" s="92"/>
      <c r="B144" s="91"/>
      <c r="D144" s="13"/>
      <c r="E144" s="13" t="s">
        <v>122</v>
      </c>
    </row>
    <row r="145" spans="1:5" s="12" customFormat="1" ht="28.5">
      <c r="A145" s="92"/>
      <c r="B145" s="91"/>
      <c r="D145" s="13"/>
      <c r="E145" s="13" t="s">
        <v>121</v>
      </c>
    </row>
    <row r="146" spans="1:5" s="12" customFormat="1" ht="28.5">
      <c r="A146" s="92"/>
      <c r="B146" s="91"/>
      <c r="D146" s="13"/>
      <c r="E146" s="13" t="s">
        <v>120</v>
      </c>
    </row>
    <row r="147" spans="1:5" s="12" customFormat="1" ht="14.25">
      <c r="A147" s="92"/>
      <c r="B147" s="91"/>
      <c r="D147" s="13"/>
      <c r="E147" s="13" t="s">
        <v>119</v>
      </c>
    </row>
    <row r="148" spans="1:5" s="12" customFormat="1" ht="28.5">
      <c r="A148" s="92"/>
      <c r="B148" s="91"/>
      <c r="D148" s="13"/>
      <c r="E148" s="13" t="s">
        <v>118</v>
      </c>
    </row>
    <row r="149" spans="1:5" s="12" customFormat="1" ht="14.25">
      <c r="A149" s="92"/>
      <c r="B149" s="91"/>
      <c r="D149" s="13"/>
      <c r="E149" s="13" t="s">
        <v>117</v>
      </c>
    </row>
    <row r="150" spans="1:5" s="12" customFormat="1" ht="14.25">
      <c r="A150" s="92"/>
      <c r="B150" s="91"/>
      <c r="D150" s="13"/>
      <c r="E150" s="13" t="s">
        <v>116</v>
      </c>
    </row>
    <row r="151" spans="1:5" s="12" customFormat="1" ht="14.25">
      <c r="A151" s="92"/>
      <c r="B151" s="91"/>
      <c r="D151" s="13"/>
      <c r="E151" s="13" t="s">
        <v>115</v>
      </c>
    </row>
    <row r="152" spans="1:5" s="12" customFormat="1" ht="14.25">
      <c r="A152" s="92"/>
      <c r="B152" s="91"/>
      <c r="D152" s="13"/>
      <c r="E152" s="13" t="s">
        <v>114</v>
      </c>
    </row>
    <row r="153" spans="1:5" s="12" customFormat="1" ht="14.25">
      <c r="A153" s="92"/>
      <c r="B153" s="91"/>
      <c r="D153" s="13"/>
      <c r="E153" s="13" t="s">
        <v>113</v>
      </c>
    </row>
    <row r="154" spans="1:5" s="12" customFormat="1" ht="14.25">
      <c r="A154" s="92"/>
      <c r="B154" s="91"/>
      <c r="D154" s="13"/>
      <c r="E154" s="13" t="s">
        <v>112</v>
      </c>
    </row>
    <row r="155" spans="1:5" s="12" customFormat="1" ht="14.25">
      <c r="A155" s="92"/>
      <c r="B155" s="91"/>
      <c r="D155" s="13"/>
      <c r="E155" s="13" t="s">
        <v>111</v>
      </c>
    </row>
    <row r="156" spans="1:5" s="12" customFormat="1" ht="14.25">
      <c r="A156" s="92"/>
      <c r="B156" s="91"/>
      <c r="D156" s="13"/>
      <c r="E156" s="13" t="s">
        <v>110</v>
      </c>
    </row>
    <row r="157" spans="1:5" s="12" customFormat="1" ht="14.25">
      <c r="A157" s="92"/>
      <c r="B157" s="91"/>
      <c r="D157" s="13"/>
      <c r="E157" s="13" t="s">
        <v>109</v>
      </c>
    </row>
    <row r="158" spans="1:5" s="12" customFormat="1" ht="14.25">
      <c r="A158" s="92"/>
      <c r="B158" s="91"/>
      <c r="D158" s="13"/>
      <c r="E158" s="13" t="s">
        <v>108</v>
      </c>
    </row>
    <row r="159" spans="1:5" s="12" customFormat="1" ht="14.25">
      <c r="A159" s="92"/>
      <c r="B159" s="91"/>
      <c r="D159" s="13"/>
      <c r="E159" s="13" t="s">
        <v>107</v>
      </c>
    </row>
    <row r="160" spans="1:5" s="12" customFormat="1" ht="14.25">
      <c r="A160" s="92"/>
      <c r="B160" s="91"/>
      <c r="D160" s="13"/>
      <c r="E160" s="13" t="s">
        <v>106</v>
      </c>
    </row>
    <row r="161" spans="1:5" s="12" customFormat="1" ht="28.5">
      <c r="A161" s="92"/>
      <c r="B161" s="91"/>
      <c r="D161" s="13"/>
      <c r="E161" s="13" t="s">
        <v>105</v>
      </c>
    </row>
    <row r="162" spans="1:5" s="12" customFormat="1" ht="14.25">
      <c r="A162" s="92" t="s">
        <v>104</v>
      </c>
      <c r="B162" s="91">
        <v>1</v>
      </c>
      <c r="D162" s="13"/>
      <c r="E162" s="13" t="s">
        <v>103</v>
      </c>
    </row>
    <row r="163" spans="1:5" s="12" customFormat="1" ht="28.5">
      <c r="A163" s="92"/>
      <c r="B163" s="91"/>
      <c r="D163" s="13"/>
      <c r="E163" s="13" t="s">
        <v>102</v>
      </c>
    </row>
    <row r="164" spans="1:5" s="12" customFormat="1" ht="28.5">
      <c r="A164" s="92"/>
      <c r="B164" s="90"/>
      <c r="D164" s="13"/>
      <c r="E164" s="13" t="s">
        <v>101</v>
      </c>
    </row>
    <row r="165" spans="1:5" s="12" customFormat="1" ht="14.25">
      <c r="A165" s="92"/>
      <c r="B165" s="91"/>
      <c r="D165" s="13"/>
      <c r="E165" s="13" t="s">
        <v>100</v>
      </c>
    </row>
    <row r="166" spans="1:5" s="12" customFormat="1" ht="14.25">
      <c r="A166" s="92"/>
      <c r="B166" s="91"/>
      <c r="D166" s="13"/>
      <c r="E166" s="13" t="s">
        <v>99</v>
      </c>
    </row>
    <row r="167" spans="1:5" s="12" customFormat="1" ht="14.25">
      <c r="A167" s="92"/>
      <c r="B167" s="91"/>
      <c r="D167" s="13"/>
      <c r="E167" s="13" t="s">
        <v>98</v>
      </c>
    </row>
    <row r="168" spans="1:5" s="12" customFormat="1" ht="28.5">
      <c r="A168" s="92"/>
      <c r="B168" s="91"/>
      <c r="D168" s="13"/>
      <c r="E168" s="13" t="s">
        <v>97</v>
      </c>
    </row>
    <row r="169" spans="1:5" s="12" customFormat="1" ht="14.25">
      <c r="A169" s="92"/>
      <c r="B169" s="91"/>
      <c r="D169" s="13"/>
      <c r="E169" s="13" t="s">
        <v>96</v>
      </c>
    </row>
    <row r="170" spans="1:5" s="12" customFormat="1" ht="14.25">
      <c r="A170" s="92"/>
      <c r="B170" s="90"/>
      <c r="D170" s="13"/>
      <c r="E170" s="13" t="s">
        <v>95</v>
      </c>
    </row>
    <row r="171" spans="1:5" s="12" customFormat="1" ht="14.25">
      <c r="A171" s="92"/>
      <c r="B171" s="91"/>
      <c r="D171" s="13"/>
      <c r="E171" s="13" t="s">
        <v>94</v>
      </c>
    </row>
    <row r="172" spans="1:5" s="12" customFormat="1" ht="14.25">
      <c r="A172" s="92"/>
      <c r="B172" s="91"/>
      <c r="D172" s="13"/>
      <c r="E172" s="13"/>
    </row>
    <row r="173" spans="1:5" s="12" customFormat="1" ht="14.25">
      <c r="A173" s="92" t="s">
        <v>93</v>
      </c>
      <c r="B173" s="89" t="s">
        <v>92</v>
      </c>
      <c r="D173" s="13"/>
      <c r="E173" s="13" t="s">
        <v>91</v>
      </c>
    </row>
    <row r="174" spans="1:5" s="12" customFormat="1" ht="28.5">
      <c r="A174" s="92"/>
      <c r="B174" s="90"/>
      <c r="D174" s="13"/>
      <c r="E174" s="13" t="s">
        <v>90</v>
      </c>
    </row>
    <row r="175" spans="1:5" s="12" customFormat="1" ht="14.25">
      <c r="A175" s="92"/>
      <c r="B175" s="90"/>
      <c r="D175" s="13"/>
      <c r="E175" s="13" t="s">
        <v>89</v>
      </c>
    </row>
    <row r="176" spans="1:5" s="12" customFormat="1" ht="14.25">
      <c r="A176" s="92"/>
      <c r="B176" s="90"/>
      <c r="D176" s="13"/>
      <c r="E176" s="13" t="s">
        <v>88</v>
      </c>
    </row>
    <row r="177" spans="1:5" s="12" customFormat="1" ht="14.25">
      <c r="A177" s="92"/>
      <c r="B177" s="90"/>
      <c r="D177" s="13"/>
      <c r="E177" s="13" t="s">
        <v>87</v>
      </c>
    </row>
    <row r="178" spans="1:5" s="12" customFormat="1" ht="14.25">
      <c r="A178" s="92"/>
      <c r="B178" s="90"/>
      <c r="D178" s="13"/>
      <c r="E178" s="13" t="s">
        <v>86</v>
      </c>
    </row>
    <row r="179" spans="1:5" s="12" customFormat="1" ht="14.25">
      <c r="A179" s="92"/>
      <c r="B179" s="90"/>
      <c r="D179" s="13"/>
      <c r="E179" s="13" t="s">
        <v>85</v>
      </c>
    </row>
    <row r="180" spans="1:5" s="12" customFormat="1" ht="14.25">
      <c r="A180" s="92"/>
      <c r="B180" s="90"/>
      <c r="D180" s="13"/>
      <c r="E180" s="13" t="s">
        <v>84</v>
      </c>
    </row>
    <row r="181" spans="1:5" s="12" customFormat="1" ht="14.25">
      <c r="A181" s="92"/>
      <c r="B181" s="90"/>
      <c r="D181" s="13"/>
      <c r="E181" s="13" t="s">
        <v>83</v>
      </c>
    </row>
    <row r="182" spans="1:5" s="12" customFormat="1" ht="14.25">
      <c r="A182" s="92"/>
      <c r="B182" s="90"/>
      <c r="D182" s="13"/>
      <c r="E182" s="13" t="s">
        <v>82</v>
      </c>
    </row>
    <row r="183" spans="1:5" s="12" customFormat="1" ht="28.5">
      <c r="A183" s="92"/>
      <c r="B183" s="90"/>
      <c r="D183" s="13"/>
      <c r="E183" s="13" t="s">
        <v>81</v>
      </c>
    </row>
    <row r="184" spans="1:5" s="12" customFormat="1" ht="14.25">
      <c r="A184" s="92"/>
      <c r="B184" s="90"/>
      <c r="D184" s="13"/>
      <c r="E184" s="13" t="s">
        <v>80</v>
      </c>
    </row>
    <row r="185" spans="1:5" s="12" customFormat="1" ht="14.25">
      <c r="A185" s="92"/>
      <c r="B185" s="90"/>
      <c r="D185" s="13"/>
      <c r="E185" s="13" t="s">
        <v>79</v>
      </c>
    </row>
    <row r="186" spans="1:5" s="12" customFormat="1" ht="14.25">
      <c r="A186" s="92"/>
      <c r="B186" s="90"/>
      <c r="D186" s="13"/>
      <c r="E186" s="13" t="s">
        <v>78</v>
      </c>
    </row>
    <row r="187" spans="1:5" s="12" customFormat="1" ht="14.25">
      <c r="A187" s="92"/>
      <c r="B187" s="90"/>
      <c r="D187" s="13"/>
      <c r="E187" s="13" t="s">
        <v>77</v>
      </c>
    </row>
    <row r="188" spans="1:5" s="12" customFormat="1" ht="14.25">
      <c r="A188" s="92"/>
      <c r="B188" s="90"/>
      <c r="D188" s="13"/>
      <c r="E188" s="13" t="s">
        <v>76</v>
      </c>
    </row>
    <row r="189" spans="1:5" s="12" customFormat="1" ht="14.25">
      <c r="A189" s="92"/>
      <c r="B189" s="90"/>
      <c r="D189" s="13"/>
      <c r="E189" s="13" t="s">
        <v>75</v>
      </c>
    </row>
    <row r="190" spans="1:5" s="12" customFormat="1" ht="14.25">
      <c r="A190" s="92"/>
      <c r="B190" s="90"/>
      <c r="D190" s="13"/>
      <c r="E190" s="13" t="s">
        <v>74</v>
      </c>
    </row>
    <row r="191" spans="1:5" s="12" customFormat="1" ht="14.25">
      <c r="A191" s="92"/>
      <c r="B191" s="90"/>
      <c r="D191" s="13"/>
      <c r="E191" s="13" t="s">
        <v>73</v>
      </c>
    </row>
    <row r="192" spans="1:5" s="12" customFormat="1" ht="14.25">
      <c r="A192" s="92"/>
      <c r="B192" s="90"/>
      <c r="D192" s="13"/>
      <c r="E192" s="13" t="s">
        <v>72</v>
      </c>
    </row>
    <row r="193" spans="1:5" s="12" customFormat="1" ht="14.25">
      <c r="A193" s="92"/>
      <c r="B193" s="90"/>
      <c r="D193" s="13"/>
      <c r="E193" s="13" t="s">
        <v>71</v>
      </c>
    </row>
    <row r="194" spans="1:5" s="12" customFormat="1" ht="28.5">
      <c r="A194" s="92"/>
      <c r="B194" s="90"/>
      <c r="D194" s="13"/>
      <c r="E194" s="13" t="s">
        <v>70</v>
      </c>
    </row>
    <row r="195" spans="1:5" s="12" customFormat="1" ht="14.25">
      <c r="A195" s="92"/>
      <c r="B195" s="90"/>
      <c r="D195" s="13"/>
      <c r="E195" s="13" t="s">
        <v>68</v>
      </c>
    </row>
    <row r="196" spans="1:5" s="12" customFormat="1" ht="14.25">
      <c r="A196" s="92"/>
      <c r="B196" s="90"/>
      <c r="D196" s="13"/>
      <c r="E196" s="13" t="s">
        <v>67</v>
      </c>
    </row>
    <row r="197" spans="1:5" s="12" customFormat="1" ht="14.25">
      <c r="A197" s="92"/>
      <c r="B197" s="90"/>
      <c r="D197" s="13"/>
      <c r="E197" s="13" t="s">
        <v>69</v>
      </c>
    </row>
    <row r="198" spans="1:5" s="12" customFormat="1" ht="14.25">
      <c r="A198" s="92"/>
      <c r="B198" s="90"/>
      <c r="D198" s="13"/>
      <c r="E198" s="13" t="s">
        <v>68</v>
      </c>
    </row>
    <row r="199" spans="1:5" s="12" customFormat="1" ht="14.25">
      <c r="A199" s="92"/>
      <c r="B199" s="90"/>
      <c r="D199" s="13"/>
      <c r="E199" s="13" t="s">
        <v>67</v>
      </c>
    </row>
    <row r="200" spans="1:5" s="12" customFormat="1" ht="14.25">
      <c r="A200" s="92"/>
      <c r="B200" s="90"/>
      <c r="D200" s="13"/>
      <c r="E200" s="13"/>
    </row>
    <row r="201" spans="1:5" s="12" customFormat="1" ht="14.25">
      <c r="A201" s="92"/>
      <c r="B201" s="90"/>
      <c r="D201" s="13"/>
      <c r="E201" s="13" t="s">
        <v>66</v>
      </c>
    </row>
    <row r="202" spans="1:5" s="12" customFormat="1" ht="14.25">
      <c r="A202" s="92"/>
      <c r="B202" s="90"/>
      <c r="D202" s="13"/>
      <c r="E202" s="13" t="s">
        <v>65</v>
      </c>
    </row>
    <row r="203" spans="1:5" s="12" customFormat="1" ht="28.5">
      <c r="A203" s="92"/>
      <c r="B203" s="90"/>
      <c r="D203" s="13"/>
      <c r="E203" s="13" t="s">
        <v>64</v>
      </c>
    </row>
    <row r="204" spans="1:5" s="12" customFormat="1" ht="14.25">
      <c r="A204" s="92"/>
      <c r="B204" s="90"/>
      <c r="D204" s="13"/>
      <c r="E204" s="13" t="s">
        <v>63</v>
      </c>
    </row>
    <row r="205" spans="1:5" s="12" customFormat="1" ht="14.25">
      <c r="A205" s="92"/>
      <c r="B205" s="90"/>
      <c r="D205" s="13"/>
      <c r="E205" s="13" t="s">
        <v>62</v>
      </c>
    </row>
    <row r="206" spans="1:5" s="12" customFormat="1" ht="14.25">
      <c r="A206" s="92"/>
      <c r="B206" s="90"/>
      <c r="D206" s="13"/>
      <c r="E206" s="13" t="s">
        <v>61</v>
      </c>
    </row>
    <row r="207" spans="1:5" s="12" customFormat="1" ht="28.5">
      <c r="A207" s="92"/>
      <c r="B207" s="90"/>
      <c r="D207" s="13"/>
      <c r="E207" s="13" t="s">
        <v>60</v>
      </c>
    </row>
    <row r="208" spans="1:5" s="12" customFormat="1" ht="14.25">
      <c r="A208" s="92"/>
      <c r="B208" s="90"/>
      <c r="D208" s="13"/>
      <c r="E208" s="13" t="s">
        <v>59</v>
      </c>
    </row>
    <row r="209" spans="1:5" s="12" customFormat="1" ht="14.25">
      <c r="A209" s="92"/>
      <c r="B209" s="90"/>
      <c r="D209" s="13"/>
      <c r="E209" s="13" t="s">
        <v>58</v>
      </c>
    </row>
    <row r="210" spans="1:5" s="12" customFormat="1" ht="14.25">
      <c r="A210" s="92"/>
      <c r="B210" s="90"/>
      <c r="D210" s="13"/>
      <c r="E210" s="13" t="s">
        <v>57</v>
      </c>
    </row>
    <row r="211" spans="1:5" s="12" customFormat="1" ht="14.25">
      <c r="A211" s="92"/>
      <c r="B211" s="90"/>
      <c r="D211" s="13"/>
      <c r="E211" s="13" t="s">
        <v>56</v>
      </c>
    </row>
    <row r="212" spans="1:5" s="12" customFormat="1" ht="28.5">
      <c r="A212" s="92"/>
      <c r="B212" s="90"/>
      <c r="D212" s="13"/>
      <c r="E212" s="13" t="s">
        <v>55</v>
      </c>
    </row>
    <row r="213" spans="1:5" s="12" customFormat="1" ht="14.25">
      <c r="A213" s="92"/>
      <c r="B213" s="90"/>
      <c r="D213" s="13"/>
      <c r="E213" s="13" t="s">
        <v>54</v>
      </c>
    </row>
    <row r="214" spans="1:5" s="12" customFormat="1" ht="28.5">
      <c r="A214" s="92"/>
      <c r="B214" s="90"/>
      <c r="D214" s="13"/>
      <c r="E214" s="13" t="s">
        <v>53</v>
      </c>
    </row>
    <row r="215" spans="1:5" s="12" customFormat="1" ht="14.25">
      <c r="A215" s="92"/>
      <c r="B215" s="90"/>
      <c r="D215" s="13"/>
      <c r="E215" s="13" t="s">
        <v>52</v>
      </c>
    </row>
    <row r="216" spans="1:5" s="12" customFormat="1" ht="14.25">
      <c r="A216" s="92"/>
      <c r="B216" s="90"/>
      <c r="D216" s="13"/>
      <c r="E216" s="13" t="s">
        <v>51</v>
      </c>
    </row>
    <row r="217" spans="1:5" s="12" customFormat="1" ht="28.5">
      <c r="A217" s="92"/>
      <c r="B217" s="90"/>
      <c r="D217" s="13"/>
      <c r="E217" s="13" t="s">
        <v>50</v>
      </c>
    </row>
    <row r="218" spans="1:5" s="12" customFormat="1" ht="14.25">
      <c r="A218" s="92"/>
      <c r="B218" s="90"/>
      <c r="D218" s="13"/>
      <c r="E218" s="13" t="s">
        <v>49</v>
      </c>
    </row>
    <row r="219" spans="1:5" s="12" customFormat="1" ht="28.5">
      <c r="A219" s="92"/>
      <c r="B219" s="90"/>
      <c r="D219" s="13"/>
      <c r="E219" s="13" t="s">
        <v>48</v>
      </c>
    </row>
    <row r="220" spans="1:5" s="12" customFormat="1" ht="14.25">
      <c r="A220" s="92"/>
      <c r="B220" s="90"/>
      <c r="D220" s="13"/>
      <c r="E220" s="13" t="s">
        <v>47</v>
      </c>
    </row>
    <row r="221" spans="1:5" s="12" customFormat="1" ht="14.25">
      <c r="A221" s="92" t="s">
        <v>46</v>
      </c>
      <c r="B221" s="91" t="s">
        <v>39</v>
      </c>
      <c r="D221" s="13"/>
      <c r="E221" s="13" t="s">
        <v>45</v>
      </c>
    </row>
    <row r="222" spans="1:5" s="12" customFormat="1" ht="14.25">
      <c r="A222" s="92"/>
      <c r="B222" s="91"/>
      <c r="D222" s="13"/>
      <c r="E222" s="13" t="s">
        <v>44</v>
      </c>
    </row>
    <row r="223" spans="1:5" s="12" customFormat="1" ht="14.25">
      <c r="A223" s="92"/>
      <c r="B223" s="91"/>
      <c r="D223" s="13"/>
      <c r="E223" s="13" t="s">
        <v>43</v>
      </c>
    </row>
    <row r="224" spans="1:5" s="12" customFormat="1" ht="14.25">
      <c r="A224" s="92"/>
      <c r="B224" s="91"/>
      <c r="D224" s="13"/>
      <c r="E224" s="13" t="s">
        <v>42</v>
      </c>
    </row>
    <row r="225" spans="1:5" s="12" customFormat="1" ht="14.25">
      <c r="A225" s="92"/>
      <c r="B225" s="91"/>
      <c r="D225" s="13"/>
      <c r="E225" s="13" t="s">
        <v>41</v>
      </c>
    </row>
    <row r="226" spans="1:5" s="12" customFormat="1" ht="14.25">
      <c r="A226" s="92"/>
      <c r="B226" s="91"/>
      <c r="D226" s="13"/>
      <c r="E226" s="13"/>
    </row>
    <row r="227" spans="1:5" s="12" customFormat="1" ht="28.5">
      <c r="A227" s="92" t="s">
        <v>40</v>
      </c>
      <c r="B227" s="91" t="s">
        <v>39</v>
      </c>
      <c r="D227" s="13"/>
      <c r="E227" s="13" t="s">
        <v>38</v>
      </c>
    </row>
    <row r="228" spans="1:5" s="12" customFormat="1" ht="28.5">
      <c r="A228" s="92"/>
      <c r="B228" s="91"/>
      <c r="D228" s="13"/>
      <c r="E228" s="13" t="s">
        <v>37</v>
      </c>
    </row>
    <row r="229" spans="1:5" s="12" customFormat="1" ht="14.25">
      <c r="A229" s="92"/>
      <c r="B229" s="91"/>
      <c r="D229" s="13"/>
      <c r="E229" s="13" t="s">
        <v>36</v>
      </c>
    </row>
    <row r="230" spans="1:5" s="12" customFormat="1" ht="14.25">
      <c r="A230" s="92"/>
      <c r="B230" s="91"/>
      <c r="D230" s="13"/>
      <c r="E230" s="13" t="s">
        <v>35</v>
      </c>
    </row>
    <row r="231" spans="1:5" s="12" customFormat="1" ht="14.25">
      <c r="A231" s="92"/>
      <c r="B231" s="91"/>
      <c r="D231" s="13"/>
      <c r="E231" s="13" t="s">
        <v>34</v>
      </c>
    </row>
    <row r="232" spans="1:5" s="12" customFormat="1" ht="14.25">
      <c r="A232" s="92"/>
      <c r="B232" s="91"/>
      <c r="D232" s="13"/>
      <c r="E232" s="13" t="s">
        <v>33</v>
      </c>
    </row>
    <row r="233" spans="1:5" s="12" customFormat="1" ht="28.5">
      <c r="A233" s="92"/>
      <c r="B233" s="91"/>
      <c r="D233" s="13"/>
      <c r="E233" s="13" t="s">
        <v>32</v>
      </c>
    </row>
    <row r="234" spans="1:5" s="12" customFormat="1" ht="28.5">
      <c r="A234" s="92"/>
      <c r="B234" s="91"/>
      <c r="D234" s="13"/>
      <c r="E234" s="13" t="s">
        <v>31</v>
      </c>
    </row>
    <row r="235" spans="1:5" s="12" customFormat="1" ht="28.5">
      <c r="A235" s="92"/>
      <c r="B235" s="91"/>
      <c r="D235" s="13"/>
      <c r="E235" s="13" t="s">
        <v>30</v>
      </c>
    </row>
    <row r="236" spans="1:5" s="12" customFormat="1" ht="14.25">
      <c r="A236" s="92"/>
      <c r="B236" s="91"/>
      <c r="D236" s="13"/>
      <c r="E236" s="13" t="s">
        <v>29</v>
      </c>
    </row>
    <row r="237" spans="1:5" s="12" customFormat="1" ht="14.25">
      <c r="A237" s="92"/>
      <c r="B237" s="91"/>
      <c r="D237" s="13"/>
      <c r="E237" s="13" t="s">
        <v>28</v>
      </c>
    </row>
    <row r="238" spans="1:5" s="12" customFormat="1" ht="14.25">
      <c r="A238" s="92"/>
      <c r="B238" s="91"/>
      <c r="D238" s="13"/>
      <c r="E238" s="13" t="s">
        <v>27</v>
      </c>
    </row>
    <row r="239" spans="1:5" s="12" customFormat="1" ht="14.25">
      <c r="A239" s="92"/>
      <c r="B239" s="91"/>
      <c r="D239" s="13"/>
      <c r="E239" s="13" t="s">
        <v>26</v>
      </c>
    </row>
    <row r="240" spans="1:5" s="12" customFormat="1" ht="14.25">
      <c r="A240" s="92"/>
      <c r="B240" s="91"/>
      <c r="D240" s="13"/>
      <c r="E240" s="13" t="s">
        <v>25</v>
      </c>
    </row>
    <row r="241" spans="1:44" s="12" customFormat="1" ht="14.25">
      <c r="A241" s="92"/>
      <c r="B241" s="91"/>
      <c r="D241" s="13"/>
      <c r="E241" s="13"/>
    </row>
    <row r="242" spans="1:44" s="12" customFormat="1" ht="28.5" customHeight="1">
      <c r="A242" s="93" t="s">
        <v>24</v>
      </c>
      <c r="B242" s="89" t="s">
        <v>23</v>
      </c>
      <c r="D242" s="13"/>
      <c r="E242" s="13" t="s">
        <v>22</v>
      </c>
    </row>
    <row r="243" spans="1:44" s="12" customFormat="1" ht="57">
      <c r="A243" s="93"/>
      <c r="B243" s="90"/>
      <c r="D243" s="13"/>
      <c r="E243" s="13" t="s">
        <v>21</v>
      </c>
    </row>
    <row r="244" spans="1:44" s="12" customFormat="1" ht="14.25">
      <c r="A244" s="15"/>
      <c r="B244" s="14"/>
      <c r="D244" s="13"/>
      <c r="E244" s="13"/>
    </row>
    <row r="245" spans="1:44">
      <c r="A245" s="11"/>
      <c r="B245" s="10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s="4" customFormat="1" ht="12">
      <c r="A246" s="9" t="s">
        <v>20</v>
      </c>
      <c r="B246" s="9" t="s">
        <v>19</v>
      </c>
      <c r="C246" s="9" t="s">
        <v>18</v>
      </c>
      <c r="D246" s="9" t="s">
        <v>17</v>
      </c>
      <c r="E246" s="9" t="s">
        <v>16</v>
      </c>
      <c r="F246" s="9" t="s">
        <v>15</v>
      </c>
      <c r="G246" s="9" t="s">
        <v>14</v>
      </c>
      <c r="H246" s="9" t="s">
        <v>13</v>
      </c>
      <c r="I246" s="9"/>
      <c r="J246" s="8"/>
      <c r="K246" s="8"/>
      <c r="L246" s="8"/>
      <c r="M246" s="8"/>
      <c r="N246" s="8"/>
    </row>
    <row r="247" spans="1:44" s="4" customFormat="1" ht="12">
      <c r="A247" s="7" t="s">
        <v>12</v>
      </c>
      <c r="B247" s="6" t="s">
        <v>11</v>
      </c>
      <c r="C247" s="4">
        <v>1991</v>
      </c>
      <c r="D247" s="4">
        <v>1</v>
      </c>
      <c r="E247" s="5"/>
      <c r="F247" s="5"/>
      <c r="G247" s="5"/>
      <c r="H247" s="5"/>
      <c r="I247" s="5"/>
      <c r="J247" s="5"/>
      <c r="K247" s="5"/>
      <c r="L247" s="5"/>
      <c r="M247" s="5"/>
      <c r="N247" s="5"/>
    </row>
    <row r="248" spans="1:44" s="4" customFormat="1" ht="12">
      <c r="A248" s="4" t="s">
        <v>10</v>
      </c>
      <c r="B248" s="6" t="s">
        <v>9</v>
      </c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r="249" spans="1:44" s="4" customFormat="1" ht="12">
      <c r="A249" s="4" t="s">
        <v>8</v>
      </c>
      <c r="B249" s="6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r="250" spans="1:44" s="4" customFormat="1" ht="12">
      <c r="A250" s="4" t="s">
        <v>7</v>
      </c>
      <c r="B250" s="6"/>
      <c r="E250" s="5"/>
      <c r="F250" s="5"/>
      <c r="G250" s="5"/>
      <c r="H250" s="5"/>
      <c r="I250" s="5"/>
      <c r="J250" s="5"/>
      <c r="K250" s="5"/>
      <c r="L250" s="5"/>
      <c r="M250" s="5"/>
      <c r="N250" s="5"/>
    </row>
    <row r="251" spans="1:44" s="4" customFormat="1" ht="12">
      <c r="A251" s="4" t="s">
        <v>6</v>
      </c>
      <c r="B251" s="6"/>
      <c r="E251" s="5"/>
      <c r="F251" s="5"/>
      <c r="G251" s="5"/>
      <c r="H251" s="5"/>
      <c r="I251" s="5"/>
      <c r="J251" s="5"/>
      <c r="K251" s="5"/>
      <c r="L251" s="5"/>
      <c r="M251" s="5"/>
      <c r="N251" s="5"/>
    </row>
    <row r="252" spans="1:44" s="4" customFormat="1" ht="12">
      <c r="A252" s="4" t="s">
        <v>5</v>
      </c>
      <c r="B252" s="6"/>
      <c r="E252" s="5"/>
      <c r="F252" s="5"/>
      <c r="G252" s="5"/>
      <c r="H252" s="5"/>
      <c r="I252" s="5"/>
      <c r="J252" s="5"/>
      <c r="K252" s="5"/>
      <c r="L252" s="5"/>
      <c r="M252" s="5"/>
      <c r="N252" s="5"/>
    </row>
    <row r="253" spans="1:44" s="4" customFormat="1" ht="12">
      <c r="A253" s="4" t="s">
        <v>4</v>
      </c>
      <c r="B253" s="6"/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r="254" spans="1:44" s="4" customFormat="1" ht="12">
      <c r="A254" s="4" t="s">
        <v>3</v>
      </c>
      <c r="B254" s="6"/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r="255" spans="1:44" s="4" customFormat="1" ht="12">
      <c r="A255" s="4" t="s">
        <v>2</v>
      </c>
      <c r="B255" s="6"/>
      <c r="E255" s="5"/>
      <c r="F255" s="5"/>
      <c r="G255" s="5"/>
      <c r="H255" s="5"/>
      <c r="I255" s="5"/>
      <c r="J255" s="5"/>
      <c r="K255" s="5"/>
      <c r="L255" s="5"/>
      <c r="M255" s="5"/>
      <c r="N255" s="5"/>
    </row>
    <row r="256" spans="1:44" s="4" customFormat="1" ht="18.75">
      <c r="A256" s="4" t="s">
        <v>1</v>
      </c>
      <c r="B256" s="6"/>
      <c r="E256" s="5"/>
      <c r="F256" s="5"/>
      <c r="G256" s="5"/>
      <c r="H256" s="5"/>
      <c r="I256" s="5"/>
      <c r="J256" s="5"/>
      <c r="K256" s="5"/>
      <c r="L256" s="5"/>
      <c r="M256" s="5"/>
      <c r="N256" s="5"/>
    </row>
    <row r="257" spans="1:44" s="4" customFormat="1" ht="18.75">
      <c r="A257" s="4" t="s">
        <v>0</v>
      </c>
      <c r="B257" s="6"/>
      <c r="E257" s="5"/>
      <c r="F257" s="5"/>
      <c r="G257" s="5"/>
      <c r="H257" s="5"/>
      <c r="I257" s="5"/>
      <c r="J257" s="5"/>
      <c r="K257" s="5"/>
      <c r="L257" s="5"/>
      <c r="M257" s="5"/>
      <c r="N257" s="5"/>
    </row>
    <row r="258" spans="1:44" s="4" customFormat="1" ht="12">
      <c r="B258" s="6"/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r="259" spans="1:44" s="4" customFormat="1" ht="12">
      <c r="B259" s="6"/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r="260" spans="1:44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:44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:44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:44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:44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:44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:44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:44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:44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:44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:44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:44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:44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 spans="1:44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 spans="1:44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 spans="1:44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 spans="1:44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 spans="1:44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 spans="1:44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 spans="1:44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 spans="1:44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 spans="1:44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 spans="1:44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 spans="1:44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 spans="1:44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 spans="1:44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 spans="1:44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 spans="1:44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 spans="1:44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 spans="1:44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 spans="1:44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 spans="1:44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 spans="1:44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 spans="1:44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 spans="1:44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 spans="1:44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 spans="1:44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 spans="1:44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 spans="1:44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 spans="1:44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 spans="1:44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 spans="1:44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 spans="1:44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 spans="1:44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 spans="1:44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 spans="1:44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 spans="1:44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 spans="1:44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 spans="1:44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 spans="1:44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 spans="1:44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 spans="1:44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 spans="1:44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 spans="1:44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 spans="1:44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 spans="1:44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 spans="1:44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 spans="1:44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 spans="1:44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 spans="1:44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 spans="1:44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 spans="1:44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 spans="1:44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</row>
    <row r="323" spans="1:44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 spans="1:44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 spans="1:44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 spans="1:44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 spans="1:44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 spans="1:44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 spans="1:44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 spans="1:44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 spans="1:44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 spans="1:44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:44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:44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:44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:44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:44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:44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:44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:44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:44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:44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:44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:44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:44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:44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 spans="1:44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1:44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:44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:44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:44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:44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:44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:44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:44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:44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:44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:44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:44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1:44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:44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:44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:44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 spans="1:44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 spans="1:44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:44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:44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:44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:44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:44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:44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 spans="1:44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1:44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:44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:44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:44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1:44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1:44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 spans="1:44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spans="1:44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1:44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:44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:44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:44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1:44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1:44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1:44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1:44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1:44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spans="1:44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</sheetData>
  <mergeCells count="54">
    <mergeCell ref="A85:B87"/>
    <mergeCell ref="C49:C53"/>
    <mergeCell ref="A46:B46"/>
    <mergeCell ref="A79:B84"/>
    <mergeCell ref="C69:C70"/>
    <mergeCell ref="C79:C80"/>
    <mergeCell ref="C81:C82"/>
    <mergeCell ref="C71:C77"/>
    <mergeCell ref="A71:B78"/>
    <mergeCell ref="A48:B48"/>
    <mergeCell ref="A47:B47"/>
    <mergeCell ref="P1:AR1"/>
    <mergeCell ref="C20:C25"/>
    <mergeCell ref="F5:F11"/>
    <mergeCell ref="C5:C11"/>
    <mergeCell ref="C18:C19"/>
    <mergeCell ref="C3:C4"/>
    <mergeCell ref="A45:B45"/>
    <mergeCell ref="C12:C17"/>
    <mergeCell ref="A2:B2"/>
    <mergeCell ref="G1:O1"/>
    <mergeCell ref="A3:B19"/>
    <mergeCell ref="C26:C27"/>
    <mergeCell ref="A20:B33"/>
    <mergeCell ref="C34:C35"/>
    <mergeCell ref="C36:C37"/>
    <mergeCell ref="A34:B42"/>
    <mergeCell ref="F54:F56"/>
    <mergeCell ref="C54:C56"/>
    <mergeCell ref="C57:C60"/>
    <mergeCell ref="C61:C65"/>
    <mergeCell ref="A49:B70"/>
    <mergeCell ref="C66:C67"/>
    <mergeCell ref="A227:A241"/>
    <mergeCell ref="A242:A243"/>
    <mergeCell ref="A88:B90"/>
    <mergeCell ref="A111:B118"/>
    <mergeCell ref="A103:B110"/>
    <mergeCell ref="A91:B93"/>
    <mergeCell ref="A94:B96"/>
    <mergeCell ref="A97:B99"/>
    <mergeCell ref="B227:B241"/>
    <mergeCell ref="B242:B243"/>
    <mergeCell ref="A120:A135"/>
    <mergeCell ref="A136:A161"/>
    <mergeCell ref="B120:B135"/>
    <mergeCell ref="B136:B161"/>
    <mergeCell ref="A100:B102"/>
    <mergeCell ref="B162:B172"/>
    <mergeCell ref="B173:B220"/>
    <mergeCell ref="B221:B226"/>
    <mergeCell ref="A162:A172"/>
    <mergeCell ref="A173:A220"/>
    <mergeCell ref="A221:A226"/>
  </mergeCells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9AC8-A997-4585-8103-08DA526C59DC}">
  <dimension ref="B1:N118"/>
  <sheetViews>
    <sheetView zoomScale="75" zoomScaleNormal="75" workbookViewId="0">
      <pane ySplit="1" topLeftCell="A2" activePane="bottomLeft" state="frozen"/>
      <selection sqref="A1:E1"/>
      <selection pane="bottomLeft" activeCell="J20" sqref="J20"/>
    </sheetView>
  </sheetViews>
  <sheetFormatPr defaultColWidth="9" defaultRowHeight="18.75"/>
  <cols>
    <col min="1" max="1" width="3.75" style="40" customWidth="1"/>
    <col min="2" max="2" width="5" style="41" customWidth="1"/>
    <col min="3" max="3" width="6.625" style="41" customWidth="1"/>
    <col min="4" max="4" width="36" style="40" customWidth="1"/>
    <col min="5" max="5" width="8.375" style="40" customWidth="1"/>
    <col min="6" max="6" width="13.625" style="40" customWidth="1"/>
    <col min="7" max="7" width="7" style="41" customWidth="1"/>
    <col min="8" max="8" width="6.625" style="41" customWidth="1"/>
    <col min="9" max="9" width="12.625" style="42" customWidth="1"/>
    <col min="10" max="10" width="12.875" style="42" customWidth="1"/>
    <col min="11" max="12" width="6.625" style="41" customWidth="1"/>
    <col min="13" max="13" width="22.875" style="41" customWidth="1"/>
    <col min="14" max="14" width="41.875" style="40" customWidth="1"/>
    <col min="15" max="16384" width="9" style="40"/>
  </cols>
  <sheetData>
    <row r="1" spans="2:14">
      <c r="B1" s="70" t="s">
        <v>392</v>
      </c>
      <c r="C1" s="70" t="s">
        <v>391</v>
      </c>
      <c r="D1" s="70" t="s">
        <v>390</v>
      </c>
      <c r="E1" s="70" t="s">
        <v>389</v>
      </c>
      <c r="F1" s="70" t="s">
        <v>388</v>
      </c>
      <c r="G1" s="70" t="s">
        <v>387</v>
      </c>
      <c r="H1" s="70" t="s">
        <v>386</v>
      </c>
      <c r="I1" s="71" t="s">
        <v>385</v>
      </c>
      <c r="J1" s="71" t="s">
        <v>384</v>
      </c>
      <c r="K1" s="70" t="s">
        <v>383</v>
      </c>
      <c r="L1" s="70" t="s">
        <v>382</v>
      </c>
      <c r="M1" s="70" t="s">
        <v>381</v>
      </c>
      <c r="N1" s="70" t="s">
        <v>380</v>
      </c>
    </row>
    <row r="2" spans="2:14" s="41" customFormat="1" ht="40.5">
      <c r="B2" s="54">
        <v>1</v>
      </c>
      <c r="C2" s="54"/>
      <c r="D2" s="58" t="s">
        <v>379</v>
      </c>
      <c r="E2" s="54"/>
      <c r="F2" s="54"/>
      <c r="G2" s="54">
        <f>SUM(G3:G59)</f>
        <v>50</v>
      </c>
      <c r="H2" s="54"/>
      <c r="I2" s="56"/>
      <c r="J2" s="56"/>
      <c r="K2" s="54"/>
      <c r="L2" s="54"/>
      <c r="M2" s="55" t="s">
        <v>316</v>
      </c>
      <c r="N2" s="54">
        <v>64</v>
      </c>
    </row>
    <row r="3" spans="2:14" s="41" customFormat="1">
      <c r="B3" s="54"/>
      <c r="C3" s="54"/>
      <c r="D3" s="58" t="s">
        <v>378</v>
      </c>
      <c r="E3" s="54"/>
      <c r="F3" s="54"/>
      <c r="G3" s="54"/>
      <c r="H3" s="54"/>
      <c r="I3" s="56"/>
      <c r="J3" s="56"/>
      <c r="K3" s="54"/>
      <c r="L3" s="54"/>
      <c r="M3" s="55"/>
      <c r="N3" s="54"/>
    </row>
    <row r="4" spans="2:14" s="41" customFormat="1">
      <c r="B4" s="54"/>
      <c r="C4" s="68"/>
      <c r="D4" s="69" t="s">
        <v>377</v>
      </c>
      <c r="E4" s="54"/>
      <c r="F4" s="54"/>
      <c r="G4" s="54"/>
      <c r="H4" s="54"/>
      <c r="I4" s="56"/>
      <c r="J4" s="56"/>
      <c r="K4" s="54"/>
      <c r="L4" s="54"/>
      <c r="M4" s="55"/>
      <c r="N4" s="54"/>
    </row>
    <row r="5" spans="2:14" s="41" customFormat="1">
      <c r="B5" s="54"/>
      <c r="C5" s="68">
        <v>1</v>
      </c>
      <c r="D5" s="67" t="s">
        <v>376</v>
      </c>
      <c r="E5" s="54"/>
      <c r="F5" s="54">
        <v>10</v>
      </c>
      <c r="G5" s="54">
        <f>F5/40</f>
        <v>0.25</v>
      </c>
      <c r="H5" s="54"/>
      <c r="I5" s="56"/>
      <c r="J5" s="56"/>
      <c r="K5" s="54"/>
      <c r="L5" s="54"/>
      <c r="M5" s="55"/>
      <c r="N5" s="54"/>
    </row>
    <row r="6" spans="2:14" s="41" customFormat="1">
      <c r="B6" s="54"/>
      <c r="C6" s="68">
        <v>2</v>
      </c>
      <c r="D6" s="67" t="s">
        <v>375</v>
      </c>
      <c r="E6" s="54"/>
      <c r="F6" s="54">
        <v>10</v>
      </c>
      <c r="G6" s="54">
        <f>F6/40</f>
        <v>0.25</v>
      </c>
      <c r="H6" s="54"/>
      <c r="I6" s="56"/>
      <c r="J6" s="56"/>
      <c r="K6" s="54"/>
      <c r="L6" s="54"/>
      <c r="M6" s="55"/>
      <c r="N6" s="54"/>
    </row>
    <row r="7" spans="2:14" s="41" customFormat="1">
      <c r="B7" s="54"/>
      <c r="C7" s="68"/>
      <c r="D7" s="69" t="s">
        <v>374</v>
      </c>
      <c r="E7" s="54"/>
      <c r="F7" s="54"/>
      <c r="G7" s="54"/>
      <c r="H7" s="54"/>
      <c r="I7" s="56"/>
      <c r="J7" s="56"/>
      <c r="K7" s="54"/>
      <c r="L7" s="54"/>
      <c r="M7" s="55"/>
      <c r="N7" s="54"/>
    </row>
    <row r="8" spans="2:14" s="41" customFormat="1">
      <c r="B8" s="54"/>
      <c r="C8" s="68">
        <f>C6+1</f>
        <v>3</v>
      </c>
      <c r="D8" s="67" t="s">
        <v>373</v>
      </c>
      <c r="E8" s="54"/>
      <c r="F8" s="54">
        <v>10</v>
      </c>
      <c r="G8" s="54">
        <f>F8/40</f>
        <v>0.25</v>
      </c>
      <c r="H8" s="54"/>
      <c r="I8" s="56"/>
      <c r="J8" s="56"/>
      <c r="K8" s="54"/>
      <c r="L8" s="54"/>
      <c r="M8" s="55"/>
      <c r="N8" s="54"/>
    </row>
    <row r="9" spans="2:14" s="41" customFormat="1">
      <c r="B9" s="54"/>
      <c r="C9" s="68">
        <f>C8+1</f>
        <v>4</v>
      </c>
      <c r="D9" s="67" t="s">
        <v>372</v>
      </c>
      <c r="E9" s="54"/>
      <c r="F9" s="54">
        <v>10</v>
      </c>
      <c r="G9" s="54">
        <f>F9/40</f>
        <v>0.25</v>
      </c>
      <c r="H9" s="54"/>
      <c r="I9" s="56"/>
      <c r="J9" s="56"/>
      <c r="K9" s="54"/>
      <c r="L9" s="54"/>
      <c r="M9" s="55"/>
      <c r="N9" s="54"/>
    </row>
    <row r="10" spans="2:14" s="41" customFormat="1">
      <c r="B10" s="54"/>
      <c r="C10" s="68"/>
      <c r="D10" s="69" t="s">
        <v>371</v>
      </c>
      <c r="E10" s="54"/>
      <c r="F10" s="54"/>
      <c r="G10" s="54"/>
      <c r="H10" s="54"/>
      <c r="I10" s="56"/>
      <c r="J10" s="56"/>
      <c r="K10" s="54"/>
      <c r="L10" s="54"/>
      <c r="M10" s="55"/>
      <c r="N10" s="54"/>
    </row>
    <row r="11" spans="2:14" s="41" customFormat="1">
      <c r="B11" s="54"/>
      <c r="C11" s="68">
        <f>C9+1</f>
        <v>5</v>
      </c>
      <c r="D11" s="67" t="s">
        <v>370</v>
      </c>
      <c r="E11" s="54"/>
      <c r="F11" s="54">
        <v>10</v>
      </c>
      <c r="G11" s="54">
        <f>F11/40</f>
        <v>0.25</v>
      </c>
      <c r="H11" s="54"/>
      <c r="I11" s="56"/>
      <c r="J11" s="56"/>
      <c r="K11" s="54"/>
      <c r="L11" s="54"/>
      <c r="M11" s="55"/>
      <c r="N11" s="54"/>
    </row>
    <row r="12" spans="2:14" s="41" customFormat="1">
      <c r="B12" s="54"/>
      <c r="C12" s="68">
        <f>C11+1</f>
        <v>6</v>
      </c>
      <c r="D12" s="67" t="s">
        <v>369</v>
      </c>
      <c r="E12" s="54"/>
      <c r="F12" s="54">
        <v>10</v>
      </c>
      <c r="G12" s="54">
        <f>F12/40</f>
        <v>0.25</v>
      </c>
      <c r="H12" s="54"/>
      <c r="I12" s="56"/>
      <c r="J12" s="56"/>
      <c r="K12" s="54"/>
      <c r="L12" s="54"/>
      <c r="M12" s="55"/>
      <c r="N12" s="54"/>
    </row>
    <row r="13" spans="2:14" s="41" customFormat="1">
      <c r="B13" s="54"/>
      <c r="C13" s="68"/>
      <c r="D13" s="69" t="s">
        <v>368</v>
      </c>
      <c r="E13" s="54"/>
      <c r="F13" s="54"/>
      <c r="G13" s="54"/>
      <c r="H13" s="54"/>
      <c r="I13" s="56"/>
      <c r="J13" s="56"/>
      <c r="K13" s="54"/>
      <c r="L13" s="54"/>
      <c r="M13" s="55"/>
      <c r="N13" s="54"/>
    </row>
    <row r="14" spans="2:14" s="41" customFormat="1">
      <c r="B14" s="54"/>
      <c r="C14" s="68">
        <f>C12+1</f>
        <v>7</v>
      </c>
      <c r="D14" s="67" t="s">
        <v>367</v>
      </c>
      <c r="E14" s="54"/>
      <c r="F14" s="54">
        <v>10</v>
      </c>
      <c r="G14" s="54">
        <f>F14/40</f>
        <v>0.25</v>
      </c>
      <c r="H14" s="54"/>
      <c r="I14" s="56"/>
      <c r="J14" s="56"/>
      <c r="K14" s="54"/>
      <c r="L14" s="54"/>
      <c r="M14" s="55"/>
      <c r="N14" s="54"/>
    </row>
    <row r="15" spans="2:14" s="41" customFormat="1">
      <c r="B15" s="54"/>
      <c r="C15" s="68">
        <f>C14+1</f>
        <v>8</v>
      </c>
      <c r="D15" s="67" t="s">
        <v>366</v>
      </c>
      <c r="E15" s="54"/>
      <c r="F15" s="54">
        <v>10</v>
      </c>
      <c r="G15" s="54">
        <f>F15/40</f>
        <v>0.25</v>
      </c>
      <c r="H15" s="54"/>
      <c r="I15" s="56"/>
      <c r="J15" s="56"/>
      <c r="K15" s="54"/>
      <c r="L15" s="54"/>
      <c r="M15" s="55"/>
      <c r="N15" s="54"/>
    </row>
    <row r="16" spans="2:14" s="41" customFormat="1">
      <c r="B16" s="54"/>
      <c r="C16" s="54"/>
      <c r="D16" s="54"/>
      <c r="E16" s="54"/>
      <c r="F16" s="54"/>
      <c r="G16" s="54"/>
      <c r="H16" s="54"/>
      <c r="I16" s="56"/>
      <c r="J16" s="56"/>
      <c r="K16" s="54"/>
      <c r="L16" s="54"/>
      <c r="M16" s="55"/>
      <c r="N16" s="54"/>
    </row>
    <row r="17" spans="2:14" s="41" customFormat="1">
      <c r="B17" s="54"/>
      <c r="C17" s="54"/>
      <c r="D17" s="58" t="s">
        <v>365</v>
      </c>
      <c r="E17" s="54"/>
      <c r="F17" s="54"/>
      <c r="G17" s="54"/>
      <c r="H17" s="54"/>
      <c r="I17" s="56"/>
      <c r="J17" s="56"/>
      <c r="K17" s="54"/>
      <c r="L17" s="54"/>
      <c r="M17" s="55"/>
      <c r="N17" s="54"/>
    </row>
    <row r="18" spans="2:14" s="41" customFormat="1">
      <c r="B18" s="54"/>
      <c r="C18" s="54"/>
      <c r="D18" s="58"/>
      <c r="E18" s="54"/>
      <c r="F18" s="54"/>
      <c r="G18" s="54"/>
      <c r="H18" s="54"/>
      <c r="I18" s="56"/>
      <c r="J18" s="56"/>
      <c r="K18" s="54"/>
      <c r="L18" s="54"/>
      <c r="M18" s="55"/>
      <c r="N18" s="54"/>
    </row>
    <row r="19" spans="2:14" s="41" customFormat="1">
      <c r="B19" s="54"/>
      <c r="C19" s="115">
        <v>3</v>
      </c>
      <c r="D19" s="53" t="s">
        <v>364</v>
      </c>
      <c r="E19" s="54"/>
      <c r="F19" s="54"/>
      <c r="G19" s="54">
        <v>1</v>
      </c>
      <c r="H19" s="54"/>
      <c r="I19" s="56"/>
      <c r="J19" s="56"/>
      <c r="K19" s="54"/>
      <c r="L19" s="54"/>
      <c r="M19" s="55"/>
      <c r="N19" s="54"/>
    </row>
    <row r="20" spans="2:14" s="41" customFormat="1">
      <c r="B20" s="54"/>
      <c r="C20" s="115"/>
      <c r="D20" s="54"/>
      <c r="E20" s="54"/>
      <c r="F20" s="54"/>
      <c r="G20" s="54"/>
      <c r="H20" s="54"/>
      <c r="I20" s="56"/>
      <c r="J20" s="56"/>
      <c r="K20" s="54"/>
      <c r="L20" s="54"/>
      <c r="M20" s="55"/>
      <c r="N20" s="54"/>
    </row>
    <row r="21" spans="2:14" s="41" customFormat="1">
      <c r="B21" s="54"/>
      <c r="C21" s="115"/>
      <c r="D21" s="58" t="s">
        <v>363</v>
      </c>
      <c r="E21" s="54"/>
      <c r="F21" s="54"/>
      <c r="G21" s="54"/>
      <c r="H21" s="54"/>
      <c r="I21" s="56"/>
      <c r="J21" s="56"/>
      <c r="K21" s="54"/>
      <c r="L21" s="54"/>
      <c r="M21" s="55"/>
      <c r="N21" s="54"/>
    </row>
    <row r="22" spans="2:14" s="41" customFormat="1">
      <c r="C22" s="115"/>
      <c r="D22" s="51" t="s">
        <v>362</v>
      </c>
      <c r="E22" s="41" t="s">
        <v>268</v>
      </c>
      <c r="G22" s="41">
        <v>0.5</v>
      </c>
      <c r="I22" s="42"/>
      <c r="J22" s="42"/>
      <c r="M22" s="51"/>
      <c r="N22" s="51"/>
    </row>
    <row r="23" spans="2:14" s="41" customFormat="1">
      <c r="C23" s="115"/>
      <c r="D23" s="53" t="s">
        <v>361</v>
      </c>
      <c r="E23" s="41" t="s">
        <v>268</v>
      </c>
      <c r="G23" s="41">
        <v>0.5</v>
      </c>
      <c r="I23" s="42"/>
      <c r="J23" s="42"/>
      <c r="M23" s="51"/>
      <c r="N23" s="51"/>
    </row>
    <row r="24" spans="2:14" s="41" customFormat="1">
      <c r="C24" s="115"/>
      <c r="D24" s="53" t="s">
        <v>360</v>
      </c>
      <c r="E24" s="41" t="s">
        <v>278</v>
      </c>
      <c r="G24" s="41">
        <v>1</v>
      </c>
      <c r="I24" s="42"/>
      <c r="J24" s="42"/>
      <c r="M24" s="51"/>
      <c r="N24" s="66"/>
    </row>
    <row r="25" spans="2:14" s="41" customFormat="1">
      <c r="C25" s="113">
        <v>4</v>
      </c>
      <c r="D25" s="53" t="s">
        <v>359</v>
      </c>
      <c r="E25" s="41" t="s">
        <v>268</v>
      </c>
      <c r="G25" s="41">
        <v>1</v>
      </c>
      <c r="I25" s="42"/>
      <c r="J25" s="42"/>
      <c r="M25" s="51"/>
      <c r="N25" s="66"/>
    </row>
    <row r="26" spans="2:14" s="41" customFormat="1">
      <c r="C26" s="113"/>
      <c r="D26" s="53" t="s">
        <v>358</v>
      </c>
      <c r="E26" s="41" t="s">
        <v>268</v>
      </c>
      <c r="G26" s="41">
        <v>0.5</v>
      </c>
      <c r="I26" s="42"/>
      <c r="J26" s="42"/>
      <c r="M26" s="51"/>
      <c r="N26" s="66"/>
    </row>
    <row r="27" spans="2:14" s="41" customFormat="1">
      <c r="C27" s="113"/>
      <c r="D27" s="53" t="s">
        <v>357</v>
      </c>
      <c r="E27" s="41" t="s">
        <v>268</v>
      </c>
      <c r="G27" s="41">
        <v>0.5</v>
      </c>
      <c r="I27" s="42"/>
      <c r="J27" s="42"/>
      <c r="M27" s="51"/>
      <c r="N27" s="66"/>
    </row>
    <row r="28" spans="2:14" s="41" customFormat="1">
      <c r="C28" s="113"/>
      <c r="D28" s="53" t="s">
        <v>356</v>
      </c>
      <c r="E28" s="41" t="s">
        <v>268</v>
      </c>
      <c r="G28" s="41">
        <v>1</v>
      </c>
      <c r="I28" s="42"/>
      <c r="J28" s="42"/>
      <c r="M28" s="51"/>
      <c r="N28" s="66"/>
    </row>
    <row r="29" spans="2:14" s="41" customFormat="1">
      <c r="C29" s="113">
        <v>5</v>
      </c>
      <c r="D29" s="53" t="s">
        <v>355</v>
      </c>
      <c r="E29" s="41" t="s">
        <v>268</v>
      </c>
      <c r="G29" s="41">
        <v>1</v>
      </c>
      <c r="I29" s="42"/>
      <c r="J29" s="42"/>
      <c r="M29" s="51"/>
      <c r="N29" s="66"/>
    </row>
    <row r="30" spans="2:14" s="41" customFormat="1" ht="207" customHeight="1">
      <c r="C30" s="113"/>
      <c r="D30" s="53" t="s">
        <v>354</v>
      </c>
      <c r="E30" s="41" t="s">
        <v>268</v>
      </c>
      <c r="G30" s="41">
        <v>2</v>
      </c>
      <c r="I30" s="42"/>
      <c r="J30" s="42"/>
      <c r="M30" s="51"/>
      <c r="N30" s="66" t="s">
        <v>353</v>
      </c>
    </row>
    <row r="31" spans="2:14" s="41" customFormat="1">
      <c r="C31" s="113">
        <v>6</v>
      </c>
      <c r="D31" s="53" t="s">
        <v>352</v>
      </c>
      <c r="E31" s="41" t="s">
        <v>268</v>
      </c>
      <c r="G31" s="41">
        <v>0.5</v>
      </c>
      <c r="I31" s="42"/>
      <c r="J31" s="42"/>
      <c r="M31" s="51"/>
      <c r="N31" s="66"/>
    </row>
    <row r="32" spans="2:14" s="41" customFormat="1">
      <c r="C32" s="113"/>
      <c r="D32" s="53" t="s">
        <v>351</v>
      </c>
      <c r="E32" s="41" t="s">
        <v>268</v>
      </c>
      <c r="G32" s="41">
        <v>0.5</v>
      </c>
      <c r="I32" s="42"/>
      <c r="J32" s="42"/>
      <c r="M32" s="51"/>
      <c r="N32" s="66"/>
    </row>
    <row r="33" spans="3:14" s="41" customFormat="1">
      <c r="C33" s="113"/>
      <c r="D33" s="53" t="s">
        <v>350</v>
      </c>
      <c r="E33" s="41" t="s">
        <v>268</v>
      </c>
      <c r="G33" s="41">
        <v>2</v>
      </c>
      <c r="I33" s="42"/>
      <c r="J33" s="42"/>
      <c r="M33" s="51"/>
      <c r="N33" s="53" t="s">
        <v>349</v>
      </c>
    </row>
    <row r="34" spans="3:14" s="41" customFormat="1">
      <c r="C34" s="113">
        <v>7</v>
      </c>
      <c r="D34" s="53" t="s">
        <v>348</v>
      </c>
      <c r="E34" s="41" t="s">
        <v>329</v>
      </c>
      <c r="G34" s="41">
        <v>1</v>
      </c>
      <c r="I34" s="42"/>
      <c r="J34" s="42"/>
      <c r="M34" s="51"/>
      <c r="N34" s="66"/>
    </row>
    <row r="35" spans="3:14" s="41" customFormat="1">
      <c r="C35" s="113"/>
      <c r="D35" s="53" t="s">
        <v>347</v>
      </c>
      <c r="E35" s="41" t="s">
        <v>329</v>
      </c>
      <c r="I35" s="42"/>
      <c r="J35" s="42"/>
      <c r="M35" s="51"/>
      <c r="N35" s="66"/>
    </row>
    <row r="36" spans="3:14" s="41" customFormat="1">
      <c r="C36" s="113"/>
      <c r="D36" s="53" t="s">
        <v>346</v>
      </c>
      <c r="E36" s="41" t="s">
        <v>278</v>
      </c>
      <c r="G36" s="41">
        <v>2</v>
      </c>
      <c r="I36" s="42"/>
      <c r="J36" s="42"/>
      <c r="M36" s="51"/>
      <c r="N36" s="53" t="s">
        <v>344</v>
      </c>
    </row>
    <row r="37" spans="3:14" s="41" customFormat="1">
      <c r="D37" s="60" t="s">
        <v>345</v>
      </c>
      <c r="E37" s="41" t="s">
        <v>278</v>
      </c>
      <c r="I37" s="42"/>
      <c r="J37" s="42"/>
      <c r="M37" s="51"/>
      <c r="N37" s="53" t="s">
        <v>344</v>
      </c>
    </row>
    <row r="38" spans="3:14" s="41" customFormat="1">
      <c r="C38" s="113">
        <v>8</v>
      </c>
      <c r="D38" s="53" t="s">
        <v>343</v>
      </c>
      <c r="E38" s="41" t="s">
        <v>268</v>
      </c>
      <c r="G38" s="41">
        <v>1</v>
      </c>
      <c r="I38" s="42"/>
      <c r="J38" s="42"/>
      <c r="M38" s="51"/>
      <c r="N38" s="66"/>
    </row>
    <row r="39" spans="3:14" s="41" customFormat="1" ht="94.5">
      <c r="C39" s="113"/>
      <c r="D39" s="53" t="s">
        <v>342</v>
      </c>
      <c r="E39" s="41" t="s">
        <v>263</v>
      </c>
      <c r="G39" s="41">
        <v>2</v>
      </c>
      <c r="I39" s="42"/>
      <c r="J39" s="42"/>
      <c r="M39" s="51"/>
      <c r="N39" s="66" t="s">
        <v>341</v>
      </c>
    </row>
    <row r="40" spans="3:14" s="41" customFormat="1">
      <c r="C40" s="113">
        <v>9</v>
      </c>
      <c r="D40" s="53" t="s">
        <v>340</v>
      </c>
      <c r="E40" s="41" t="s">
        <v>268</v>
      </c>
      <c r="G40" s="41">
        <v>1</v>
      </c>
      <c r="I40" s="42"/>
      <c r="J40" s="42"/>
      <c r="M40" s="51"/>
      <c r="N40" s="66"/>
    </row>
    <row r="41" spans="3:14" s="41" customFormat="1">
      <c r="C41" s="113"/>
      <c r="D41" s="53" t="s">
        <v>339</v>
      </c>
      <c r="E41" s="41" t="s">
        <v>329</v>
      </c>
      <c r="G41" s="41">
        <v>2</v>
      </c>
      <c r="I41" s="42"/>
      <c r="J41" s="42"/>
      <c r="M41" s="51"/>
      <c r="N41" s="51"/>
    </row>
    <row r="42" spans="3:14" s="41" customFormat="1">
      <c r="C42" s="113">
        <v>10</v>
      </c>
      <c r="D42" s="53" t="s">
        <v>338</v>
      </c>
      <c r="E42" s="41" t="s">
        <v>329</v>
      </c>
      <c r="G42" s="41">
        <v>2</v>
      </c>
      <c r="I42" s="42"/>
      <c r="J42" s="42"/>
      <c r="M42" s="51"/>
      <c r="N42" s="51"/>
    </row>
    <row r="43" spans="3:14" s="41" customFormat="1">
      <c r="C43" s="113"/>
      <c r="D43" s="53" t="s">
        <v>337</v>
      </c>
      <c r="E43" s="41" t="s">
        <v>278</v>
      </c>
      <c r="G43" s="41">
        <v>1</v>
      </c>
      <c r="I43" s="42"/>
      <c r="J43" s="42"/>
      <c r="M43" s="51"/>
      <c r="N43" s="66"/>
    </row>
    <row r="44" spans="3:14" s="41" customFormat="1">
      <c r="C44" s="41">
        <v>11</v>
      </c>
      <c r="D44" s="53" t="s">
        <v>336</v>
      </c>
      <c r="E44" s="41" t="s">
        <v>263</v>
      </c>
      <c r="G44" s="41">
        <v>3</v>
      </c>
      <c r="I44" s="42"/>
      <c r="J44" s="42"/>
      <c r="M44" s="51"/>
      <c r="N44" s="66"/>
    </row>
    <row r="45" spans="3:14" s="41" customFormat="1">
      <c r="C45" s="41">
        <v>12</v>
      </c>
      <c r="D45" s="53" t="s">
        <v>335</v>
      </c>
      <c r="E45" s="41" t="s">
        <v>278</v>
      </c>
      <c r="G45" s="41">
        <v>3</v>
      </c>
      <c r="I45" s="42"/>
      <c r="J45" s="42"/>
      <c r="M45" s="51"/>
      <c r="N45" s="53" t="s">
        <v>334</v>
      </c>
    </row>
    <row r="46" spans="3:14" s="41" customFormat="1">
      <c r="C46" s="113">
        <v>13</v>
      </c>
      <c r="D46" s="61" t="s">
        <v>333</v>
      </c>
      <c r="E46" s="41" t="s">
        <v>332</v>
      </c>
      <c r="G46" s="41">
        <v>1</v>
      </c>
      <c r="I46" s="42"/>
      <c r="J46" s="42"/>
      <c r="M46" s="51"/>
      <c r="N46" s="51"/>
    </row>
    <row r="47" spans="3:14" s="41" customFormat="1">
      <c r="C47" s="113"/>
      <c r="D47" s="53" t="s">
        <v>331</v>
      </c>
      <c r="E47" s="41" t="s">
        <v>329</v>
      </c>
      <c r="G47" s="41">
        <v>2</v>
      </c>
      <c r="I47" s="42"/>
      <c r="J47" s="42"/>
      <c r="M47" s="51"/>
      <c r="N47" s="51"/>
    </row>
    <row r="48" spans="3:14" s="41" customFormat="1">
      <c r="C48" s="113">
        <v>14</v>
      </c>
      <c r="D48" s="53" t="s">
        <v>330</v>
      </c>
      <c r="E48" s="41" t="s">
        <v>329</v>
      </c>
      <c r="G48" s="41">
        <v>2</v>
      </c>
      <c r="I48" s="42"/>
      <c r="J48" s="42"/>
      <c r="M48" s="51"/>
      <c r="N48" s="51"/>
    </row>
    <row r="49" spans="2:14" s="41" customFormat="1">
      <c r="C49" s="113"/>
      <c r="D49" s="53" t="s">
        <v>328</v>
      </c>
      <c r="E49" s="41" t="s">
        <v>268</v>
      </c>
      <c r="G49" s="41">
        <v>1</v>
      </c>
      <c r="I49" s="42"/>
      <c r="J49" s="42"/>
      <c r="M49" s="51"/>
      <c r="N49" s="51"/>
    </row>
    <row r="50" spans="2:14" s="41" customFormat="1">
      <c r="C50" s="41">
        <v>15</v>
      </c>
      <c r="D50" s="53" t="s">
        <v>327</v>
      </c>
      <c r="E50" s="41" t="s">
        <v>278</v>
      </c>
      <c r="G50" s="41">
        <v>3</v>
      </c>
      <c r="I50" s="42"/>
      <c r="J50" s="42"/>
      <c r="M50" s="51"/>
      <c r="N50" s="51"/>
    </row>
    <row r="51" spans="2:14" s="41" customFormat="1">
      <c r="C51" s="41">
        <v>16</v>
      </c>
      <c r="D51" s="53" t="s">
        <v>326</v>
      </c>
      <c r="E51" s="41" t="s">
        <v>278</v>
      </c>
      <c r="G51" s="41">
        <v>3</v>
      </c>
      <c r="I51" s="42"/>
      <c r="J51" s="42"/>
      <c r="M51" s="51"/>
      <c r="N51" s="51"/>
    </row>
    <row r="52" spans="2:14" s="41" customFormat="1">
      <c r="C52" s="41">
        <v>17</v>
      </c>
      <c r="D52" s="53" t="s">
        <v>325</v>
      </c>
      <c r="E52" s="41" t="s">
        <v>263</v>
      </c>
      <c r="G52" s="41">
        <v>3</v>
      </c>
      <c r="I52" s="42"/>
      <c r="J52" s="42"/>
      <c r="M52" s="51"/>
      <c r="N52" s="51"/>
    </row>
    <row r="53" spans="2:14" s="41" customFormat="1">
      <c r="C53" s="41">
        <v>18</v>
      </c>
      <c r="D53" s="53" t="s">
        <v>324</v>
      </c>
      <c r="G53" s="41">
        <v>3</v>
      </c>
      <c r="I53" s="42"/>
      <c r="J53" s="42"/>
      <c r="M53" s="51"/>
      <c r="N53" s="51"/>
    </row>
    <row r="54" spans="2:14" s="41" customFormat="1">
      <c r="B54" s="54"/>
      <c r="C54" s="54"/>
      <c r="D54" s="59" t="s">
        <v>323</v>
      </c>
      <c r="E54" s="54"/>
      <c r="F54" s="54"/>
      <c r="G54" s="54"/>
      <c r="H54" s="54"/>
      <c r="I54" s="56"/>
      <c r="J54" s="56"/>
      <c r="K54" s="54"/>
      <c r="L54" s="54"/>
      <c r="M54" s="55"/>
      <c r="N54" s="54">
        <v>12</v>
      </c>
    </row>
    <row r="55" spans="2:14" s="41" customFormat="1">
      <c r="B55" s="52"/>
      <c r="C55" s="52"/>
      <c r="D55" s="60" t="s">
        <v>322</v>
      </c>
      <c r="E55" s="64" t="s">
        <v>268</v>
      </c>
      <c r="F55" s="64"/>
      <c r="G55" s="52"/>
      <c r="H55" s="52"/>
      <c r="I55" s="62"/>
      <c r="J55" s="62"/>
      <c r="K55" s="52"/>
      <c r="L55" s="52"/>
      <c r="M55" s="65"/>
      <c r="N55" s="52"/>
    </row>
    <row r="56" spans="2:14" s="41" customFormat="1">
      <c r="B56" s="52"/>
      <c r="C56" s="52"/>
      <c r="D56" s="60" t="s">
        <v>321</v>
      </c>
      <c r="E56" s="64" t="s">
        <v>268</v>
      </c>
      <c r="F56" s="64"/>
      <c r="G56" s="52"/>
      <c r="H56" s="52"/>
      <c r="I56" s="62"/>
      <c r="J56" s="62"/>
      <c r="K56" s="52"/>
      <c r="L56" s="52"/>
      <c r="M56" s="65"/>
      <c r="N56" s="52"/>
    </row>
    <row r="57" spans="2:14" s="41" customFormat="1">
      <c r="B57" s="52"/>
      <c r="C57" s="52"/>
      <c r="D57" s="60" t="s">
        <v>320</v>
      </c>
      <c r="E57" s="64" t="s">
        <v>268</v>
      </c>
      <c r="F57" s="64"/>
      <c r="G57" s="52"/>
      <c r="H57" s="52"/>
      <c r="I57" s="62"/>
      <c r="J57" s="62"/>
      <c r="K57" s="52"/>
      <c r="L57" s="52"/>
      <c r="M57" s="65"/>
      <c r="N57" s="52"/>
    </row>
    <row r="58" spans="2:14" s="41" customFormat="1">
      <c r="B58" s="52"/>
      <c r="C58" s="52"/>
      <c r="D58" s="60" t="s">
        <v>319</v>
      </c>
      <c r="E58" s="64" t="s">
        <v>278</v>
      </c>
      <c r="F58" s="64"/>
      <c r="G58" s="52"/>
      <c r="H58" s="52"/>
      <c r="I58" s="62"/>
      <c r="J58" s="62"/>
      <c r="K58" s="52"/>
      <c r="L58" s="52"/>
      <c r="M58" s="65"/>
      <c r="N58" s="52"/>
    </row>
    <row r="59" spans="2:14" s="41" customFormat="1">
      <c r="D59" s="60" t="s">
        <v>318</v>
      </c>
      <c r="E59" s="64" t="s">
        <v>278</v>
      </c>
      <c r="F59" s="64"/>
      <c r="I59" s="42"/>
      <c r="J59" s="42"/>
      <c r="M59" s="51"/>
      <c r="N59" s="51"/>
    </row>
    <row r="60" spans="2:14" s="41" customFormat="1" ht="40.5">
      <c r="B60" s="54">
        <v>2</v>
      </c>
      <c r="C60" s="54"/>
      <c r="D60" s="54" t="s">
        <v>317</v>
      </c>
      <c r="E60" s="54"/>
      <c r="F60" s="54"/>
      <c r="G60" s="54">
        <f>SUM(G61:G88)</f>
        <v>48</v>
      </c>
      <c r="H60" s="54"/>
      <c r="I60" s="56"/>
      <c r="J60" s="56"/>
      <c r="K60" s="54"/>
      <c r="L60" s="54"/>
      <c r="M60" s="55" t="s">
        <v>316</v>
      </c>
      <c r="N60" s="54">
        <v>80</v>
      </c>
    </row>
    <row r="61" spans="2:14" s="41" customFormat="1">
      <c r="C61" s="52"/>
      <c r="D61" s="58" t="s">
        <v>315</v>
      </c>
      <c r="G61" s="52"/>
      <c r="H61" s="52"/>
      <c r="I61" s="62"/>
      <c r="J61" s="62"/>
      <c r="K61" s="52"/>
      <c r="L61" s="52"/>
      <c r="M61" s="53"/>
    </row>
    <row r="62" spans="2:14" s="41" customFormat="1">
      <c r="C62" s="114">
        <v>19</v>
      </c>
      <c r="D62" s="53" t="s">
        <v>314</v>
      </c>
      <c r="G62" s="52">
        <v>1</v>
      </c>
      <c r="H62" s="52"/>
      <c r="I62" s="62"/>
      <c r="J62" s="62"/>
      <c r="K62" s="52"/>
      <c r="L62" s="52"/>
      <c r="M62" s="53"/>
    </row>
    <row r="63" spans="2:14" s="41" customFormat="1">
      <c r="C63" s="114"/>
      <c r="D63" s="53" t="s">
        <v>313</v>
      </c>
      <c r="G63" s="52">
        <v>2</v>
      </c>
      <c r="H63" s="52"/>
      <c r="I63" s="62"/>
      <c r="J63" s="62"/>
      <c r="K63" s="52"/>
      <c r="L63" s="52"/>
      <c r="M63" s="53"/>
    </row>
    <row r="64" spans="2:14" s="41" customFormat="1">
      <c r="C64" s="52">
        <v>20</v>
      </c>
      <c r="D64" s="53" t="s">
        <v>312</v>
      </c>
      <c r="G64" s="52">
        <v>3</v>
      </c>
      <c r="H64" s="52"/>
      <c r="I64" s="62"/>
      <c r="J64" s="62"/>
      <c r="K64" s="52"/>
      <c r="L64" s="52"/>
      <c r="M64" s="53"/>
    </row>
    <row r="65" spans="3:14" s="41" customFormat="1">
      <c r="C65" s="52">
        <v>21</v>
      </c>
      <c r="D65" s="53" t="s">
        <v>311</v>
      </c>
      <c r="G65" s="52">
        <v>3</v>
      </c>
      <c r="H65" s="52"/>
      <c r="I65" s="62"/>
      <c r="J65" s="62"/>
      <c r="K65" s="52"/>
      <c r="L65" s="52"/>
      <c r="M65" s="53"/>
    </row>
    <row r="66" spans="3:14" s="41" customFormat="1">
      <c r="C66" s="52"/>
      <c r="D66" s="60" t="s">
        <v>310</v>
      </c>
      <c r="G66" s="52"/>
      <c r="H66" s="52"/>
      <c r="I66" s="62"/>
      <c r="J66" s="62"/>
      <c r="K66" s="52"/>
      <c r="L66" s="52"/>
      <c r="M66" s="53"/>
    </row>
    <row r="67" spans="3:14" s="41" customFormat="1">
      <c r="C67" s="52"/>
      <c r="D67" s="60" t="s">
        <v>309</v>
      </c>
      <c r="G67" s="52"/>
      <c r="H67" s="52"/>
      <c r="I67" s="62"/>
      <c r="J67" s="62"/>
      <c r="K67" s="52"/>
      <c r="L67" s="52"/>
      <c r="M67" s="53"/>
    </row>
    <row r="68" spans="3:14" s="41" customFormat="1">
      <c r="C68" s="52"/>
      <c r="D68" s="58" t="s">
        <v>308</v>
      </c>
      <c r="G68" s="52"/>
      <c r="H68" s="52"/>
      <c r="I68" s="62"/>
      <c r="J68" s="62"/>
      <c r="K68" s="52"/>
      <c r="L68" s="52"/>
      <c r="M68" s="53"/>
    </row>
    <row r="69" spans="3:14" s="41" customFormat="1">
      <c r="C69" s="52">
        <v>22</v>
      </c>
      <c r="D69" s="53" t="s">
        <v>307</v>
      </c>
      <c r="G69" s="52">
        <v>3</v>
      </c>
      <c r="H69" s="52"/>
      <c r="I69" s="62"/>
      <c r="J69" s="62"/>
      <c r="K69" s="52"/>
      <c r="L69" s="52"/>
      <c r="M69" s="53"/>
    </row>
    <row r="70" spans="3:14" s="41" customFormat="1">
      <c r="C70" s="52">
        <v>23</v>
      </c>
      <c r="D70" s="53" t="s">
        <v>306</v>
      </c>
      <c r="G70" s="52">
        <v>3</v>
      </c>
      <c r="H70" s="52"/>
      <c r="I70" s="62"/>
      <c r="J70" s="62"/>
      <c r="K70" s="52"/>
      <c r="L70" s="52"/>
      <c r="M70" s="53"/>
    </row>
    <row r="71" spans="3:14" s="41" customFormat="1" ht="27">
      <c r="C71" s="52">
        <v>24</v>
      </c>
      <c r="D71" s="63" t="s">
        <v>305</v>
      </c>
      <c r="G71" s="52">
        <v>3</v>
      </c>
      <c r="H71" s="52"/>
      <c r="I71" s="62"/>
      <c r="J71" s="62"/>
      <c r="K71" s="52"/>
      <c r="L71" s="52"/>
      <c r="M71" s="53"/>
    </row>
    <row r="72" spans="3:14" s="41" customFormat="1">
      <c r="C72" s="114">
        <v>25</v>
      </c>
      <c r="D72" s="53" t="s">
        <v>304</v>
      </c>
      <c r="G72" s="52">
        <v>1</v>
      </c>
      <c r="H72" s="52"/>
      <c r="I72" s="62"/>
      <c r="J72" s="62"/>
      <c r="K72" s="52"/>
      <c r="L72" s="52"/>
      <c r="M72" s="53"/>
    </row>
    <row r="73" spans="3:14" s="41" customFormat="1">
      <c r="C73" s="114"/>
      <c r="D73" s="53" t="s">
        <v>303</v>
      </c>
      <c r="G73" s="52">
        <v>2</v>
      </c>
      <c r="H73" s="52"/>
      <c r="I73" s="62"/>
      <c r="J73" s="62"/>
      <c r="K73" s="52"/>
      <c r="L73" s="52"/>
      <c r="M73" s="53"/>
    </row>
    <row r="74" spans="3:14" s="41" customFormat="1">
      <c r="C74" s="52"/>
      <c r="D74" s="53"/>
      <c r="G74" s="52"/>
      <c r="H74" s="52"/>
      <c r="I74" s="62"/>
      <c r="J74" s="62"/>
      <c r="K74" s="52"/>
      <c r="L74" s="52"/>
      <c r="M74" s="53"/>
    </row>
    <row r="75" spans="3:14" s="41" customFormat="1">
      <c r="C75" s="52"/>
      <c r="D75" s="53" t="s">
        <v>302</v>
      </c>
      <c r="E75" s="41" t="s">
        <v>263</v>
      </c>
      <c r="G75" s="52"/>
      <c r="H75" s="52"/>
      <c r="I75" s="62"/>
      <c r="J75" s="62"/>
      <c r="K75" s="52"/>
      <c r="L75" s="52"/>
      <c r="M75" s="53"/>
      <c r="N75" s="52" t="s">
        <v>301</v>
      </c>
    </row>
    <row r="76" spans="3:14" s="41" customFormat="1">
      <c r="C76" s="52">
        <v>26</v>
      </c>
      <c r="D76" s="53" t="s">
        <v>300</v>
      </c>
      <c r="G76" s="52">
        <v>3</v>
      </c>
      <c r="H76" s="52"/>
      <c r="I76" s="62"/>
      <c r="J76" s="62"/>
      <c r="K76" s="52"/>
      <c r="L76" s="52"/>
      <c r="M76" s="53"/>
      <c r="N76" s="52"/>
    </row>
    <row r="77" spans="3:14" s="41" customFormat="1">
      <c r="C77" s="52">
        <v>27</v>
      </c>
      <c r="D77" s="53" t="s">
        <v>299</v>
      </c>
      <c r="G77" s="52">
        <v>3</v>
      </c>
      <c r="H77" s="52"/>
      <c r="I77" s="62"/>
      <c r="J77" s="62"/>
      <c r="K77" s="52"/>
      <c r="L77" s="52"/>
      <c r="M77" s="53"/>
      <c r="N77" s="52"/>
    </row>
    <row r="78" spans="3:14" s="41" customFormat="1">
      <c r="C78" s="52">
        <v>28</v>
      </c>
      <c r="D78" s="53" t="s">
        <v>298</v>
      </c>
      <c r="G78" s="52">
        <v>3</v>
      </c>
      <c r="H78" s="52"/>
      <c r="I78" s="62"/>
      <c r="J78" s="62"/>
      <c r="K78" s="52"/>
      <c r="L78" s="52"/>
      <c r="M78" s="53"/>
      <c r="N78" s="52"/>
    </row>
    <row r="79" spans="3:14" s="41" customFormat="1">
      <c r="C79" s="52">
        <v>29</v>
      </c>
      <c r="D79" s="53" t="s">
        <v>297</v>
      </c>
      <c r="G79" s="52">
        <v>3</v>
      </c>
      <c r="H79" s="52"/>
      <c r="I79" s="62"/>
      <c r="J79" s="62"/>
      <c r="K79" s="52"/>
      <c r="L79" s="52"/>
      <c r="M79" s="53"/>
      <c r="N79" s="52"/>
    </row>
    <row r="80" spans="3:14" s="41" customFormat="1">
      <c r="C80" s="52"/>
      <c r="D80" s="58" t="s">
        <v>296</v>
      </c>
      <c r="G80" s="52"/>
      <c r="H80" s="52"/>
      <c r="I80" s="62"/>
      <c r="J80" s="62"/>
      <c r="K80" s="52"/>
      <c r="L80" s="52"/>
      <c r="M80" s="53"/>
      <c r="N80" s="52"/>
    </row>
    <row r="81" spans="2:14" s="41" customFormat="1">
      <c r="C81" s="113">
        <v>30</v>
      </c>
      <c r="D81" s="53" t="s">
        <v>295</v>
      </c>
      <c r="G81" s="41">
        <v>1</v>
      </c>
      <c r="I81" s="42"/>
      <c r="J81" s="42"/>
      <c r="M81" s="51"/>
      <c r="N81" s="52"/>
    </row>
    <row r="82" spans="2:14" s="41" customFormat="1">
      <c r="C82" s="113"/>
      <c r="D82" s="53" t="s">
        <v>294</v>
      </c>
      <c r="G82" s="41">
        <v>2</v>
      </c>
      <c r="I82" s="42"/>
      <c r="J82" s="42"/>
      <c r="M82" s="51"/>
      <c r="N82" s="52"/>
    </row>
    <row r="83" spans="2:14" s="41" customFormat="1">
      <c r="C83" s="113">
        <v>31</v>
      </c>
      <c r="D83" s="53" t="s">
        <v>293</v>
      </c>
      <c r="G83" s="41">
        <v>1</v>
      </c>
      <c r="I83" s="42"/>
      <c r="J83" s="42"/>
      <c r="M83" s="51"/>
      <c r="N83" s="52"/>
    </row>
    <row r="84" spans="2:14" s="41" customFormat="1">
      <c r="C84" s="113"/>
      <c r="D84" s="53" t="s">
        <v>292</v>
      </c>
      <c r="G84" s="41">
        <v>2</v>
      </c>
      <c r="I84" s="42"/>
      <c r="J84" s="42"/>
      <c r="M84" s="51"/>
      <c r="N84" s="52"/>
    </row>
    <row r="85" spans="2:14" s="41" customFormat="1">
      <c r="C85" s="41">
        <v>32</v>
      </c>
      <c r="D85" s="53" t="s">
        <v>291</v>
      </c>
      <c r="G85" s="41">
        <v>3</v>
      </c>
      <c r="I85" s="42"/>
      <c r="J85" s="42"/>
      <c r="M85" s="51"/>
      <c r="N85" s="52"/>
    </row>
    <row r="86" spans="2:14" s="41" customFormat="1">
      <c r="C86" s="41">
        <v>33</v>
      </c>
      <c r="D86" s="53" t="s">
        <v>290</v>
      </c>
      <c r="G86" s="41">
        <v>3</v>
      </c>
      <c r="I86" s="42"/>
      <c r="J86" s="42"/>
      <c r="M86" s="51"/>
      <c r="N86" s="52"/>
    </row>
    <row r="87" spans="2:14" s="41" customFormat="1">
      <c r="C87" s="41">
        <v>34</v>
      </c>
      <c r="D87" s="53" t="s">
        <v>289</v>
      </c>
      <c r="G87" s="41">
        <v>3</v>
      </c>
      <c r="I87" s="42"/>
      <c r="J87" s="42"/>
      <c r="M87" s="51"/>
      <c r="N87" s="52"/>
    </row>
    <row r="88" spans="2:14" s="41" customFormat="1">
      <c r="C88" s="52"/>
      <c r="D88" s="52"/>
      <c r="G88" s="52"/>
      <c r="H88" s="52"/>
      <c r="I88" s="62"/>
      <c r="J88" s="62"/>
      <c r="K88" s="52"/>
      <c r="L88" s="52"/>
      <c r="M88" s="53"/>
    </row>
    <row r="89" spans="2:14" s="41" customFormat="1">
      <c r="B89" s="54">
        <v>3</v>
      </c>
      <c r="C89" s="54"/>
      <c r="D89" s="54" t="s">
        <v>288</v>
      </c>
      <c r="E89" s="54"/>
      <c r="F89" s="54"/>
      <c r="G89" s="54">
        <f>SUM(G90:G99)</f>
        <v>24</v>
      </c>
      <c r="H89" s="54"/>
      <c r="I89" s="56"/>
      <c r="J89" s="56"/>
      <c r="K89" s="54"/>
      <c r="L89" s="54"/>
      <c r="M89" s="58" t="s">
        <v>270</v>
      </c>
      <c r="N89" s="54">
        <v>48</v>
      </c>
    </row>
    <row r="90" spans="2:14" s="41" customFormat="1">
      <c r="C90" s="114">
        <v>35</v>
      </c>
      <c r="D90" s="53" t="s">
        <v>287</v>
      </c>
      <c r="E90" s="41" t="s">
        <v>268</v>
      </c>
      <c r="G90" s="52">
        <v>1</v>
      </c>
      <c r="H90" s="52"/>
      <c r="I90" s="62"/>
      <c r="J90" s="62"/>
      <c r="K90" s="52"/>
      <c r="L90" s="52"/>
      <c r="M90" s="53"/>
    </row>
    <row r="91" spans="2:14" s="41" customFormat="1">
      <c r="C91" s="114"/>
      <c r="D91" s="53" t="s">
        <v>286</v>
      </c>
      <c r="E91" s="41" t="s">
        <v>268</v>
      </c>
      <c r="G91" s="52">
        <v>2</v>
      </c>
      <c r="H91" s="52"/>
      <c r="I91" s="62"/>
      <c r="J91" s="62"/>
      <c r="K91" s="52"/>
      <c r="L91" s="52"/>
      <c r="M91" s="53"/>
    </row>
    <row r="92" spans="2:14" s="41" customFormat="1">
      <c r="C92" s="52">
        <v>36</v>
      </c>
      <c r="D92" s="53" t="s">
        <v>285</v>
      </c>
      <c r="E92" s="41" t="s">
        <v>268</v>
      </c>
      <c r="G92" s="52">
        <v>3</v>
      </c>
      <c r="H92" s="52"/>
      <c r="I92" s="62"/>
      <c r="J92" s="62"/>
      <c r="K92" s="52"/>
      <c r="L92" s="52"/>
      <c r="M92" s="53"/>
    </row>
    <row r="93" spans="2:14" s="41" customFormat="1">
      <c r="C93" s="52">
        <v>37</v>
      </c>
      <c r="D93" s="53" t="s">
        <v>284</v>
      </c>
      <c r="E93" s="41" t="s">
        <v>268</v>
      </c>
      <c r="G93" s="52">
        <v>3</v>
      </c>
      <c r="H93" s="52"/>
      <c r="I93" s="62"/>
      <c r="J93" s="62"/>
      <c r="K93" s="52"/>
      <c r="L93" s="52"/>
      <c r="M93" s="53"/>
    </row>
    <row r="94" spans="2:14" s="41" customFormat="1">
      <c r="C94" s="52">
        <v>38</v>
      </c>
      <c r="D94" s="53" t="s">
        <v>283</v>
      </c>
      <c r="E94" s="41" t="s">
        <v>268</v>
      </c>
      <c r="G94" s="52">
        <v>3</v>
      </c>
      <c r="H94" s="52"/>
      <c r="I94" s="62"/>
      <c r="J94" s="62"/>
      <c r="K94" s="52"/>
      <c r="L94" s="52"/>
      <c r="M94" s="53"/>
    </row>
    <row r="95" spans="2:14" s="41" customFormat="1">
      <c r="C95" s="52">
        <v>39</v>
      </c>
      <c r="D95" s="53" t="s">
        <v>282</v>
      </c>
      <c r="E95" s="41" t="s">
        <v>268</v>
      </c>
      <c r="G95" s="52">
        <v>3</v>
      </c>
      <c r="H95" s="52"/>
      <c r="I95" s="62"/>
      <c r="J95" s="62"/>
      <c r="K95" s="52"/>
      <c r="L95" s="52"/>
      <c r="M95" s="53"/>
    </row>
    <row r="96" spans="2:14" s="41" customFormat="1">
      <c r="C96" s="52">
        <v>40</v>
      </c>
      <c r="D96" s="53" t="s">
        <v>281</v>
      </c>
      <c r="E96" s="41" t="s">
        <v>268</v>
      </c>
      <c r="G96" s="52">
        <v>3</v>
      </c>
      <c r="H96" s="52"/>
      <c r="I96" s="62"/>
      <c r="J96" s="62"/>
      <c r="K96" s="52"/>
      <c r="L96" s="52"/>
      <c r="M96" s="53"/>
    </row>
    <row r="97" spans="2:14" s="41" customFormat="1">
      <c r="C97" s="52">
        <v>41</v>
      </c>
      <c r="D97" s="53" t="s">
        <v>280</v>
      </c>
      <c r="E97" s="41" t="s">
        <v>268</v>
      </c>
      <c r="G97" s="52">
        <v>3</v>
      </c>
      <c r="H97" s="52"/>
      <c r="I97" s="62"/>
      <c r="J97" s="62"/>
      <c r="K97" s="52"/>
      <c r="L97" s="52"/>
      <c r="M97" s="53"/>
    </row>
    <row r="98" spans="2:14" s="41" customFormat="1">
      <c r="C98" s="52">
        <v>42</v>
      </c>
      <c r="D98" s="53" t="s">
        <v>279</v>
      </c>
      <c r="E98" s="41" t="s">
        <v>278</v>
      </c>
      <c r="G98" s="52">
        <v>3</v>
      </c>
      <c r="H98" s="52"/>
      <c r="I98" s="62"/>
      <c r="J98" s="62"/>
      <c r="K98" s="52"/>
      <c r="L98" s="52"/>
      <c r="M98" s="53"/>
    </row>
    <row r="99" spans="2:14" s="41" customFormat="1">
      <c r="C99" s="52"/>
      <c r="D99" s="52"/>
      <c r="G99" s="52"/>
      <c r="H99" s="52"/>
      <c r="I99" s="62"/>
      <c r="J99" s="62"/>
      <c r="K99" s="52"/>
      <c r="L99" s="52"/>
      <c r="M99" s="53"/>
    </row>
    <row r="100" spans="2:14" s="41" customFormat="1">
      <c r="B100" s="54">
        <v>4</v>
      </c>
      <c r="C100" s="54"/>
      <c r="D100" s="54" t="s">
        <v>277</v>
      </c>
      <c r="E100" s="54"/>
      <c r="F100" s="54"/>
      <c r="G100" s="54">
        <f>SUM(G101:G105)</f>
        <v>15</v>
      </c>
      <c r="H100" s="54"/>
      <c r="I100" s="56"/>
      <c r="J100" s="56"/>
      <c r="K100" s="54"/>
      <c r="L100" s="54"/>
      <c r="M100" s="58" t="s">
        <v>270</v>
      </c>
      <c r="N100" s="54">
        <v>64</v>
      </c>
    </row>
    <row r="101" spans="2:14" s="41" customFormat="1">
      <c r="C101" s="41">
        <v>43</v>
      </c>
      <c r="D101" s="51" t="s">
        <v>276</v>
      </c>
      <c r="E101" s="41" t="s">
        <v>268</v>
      </c>
      <c r="G101" s="41">
        <v>3</v>
      </c>
      <c r="I101" s="42"/>
      <c r="J101" s="42"/>
      <c r="M101" s="51"/>
    </row>
    <row r="102" spans="2:14" s="41" customFormat="1">
      <c r="C102" s="41">
        <v>44</v>
      </c>
      <c r="D102" s="61" t="s">
        <v>275</v>
      </c>
      <c r="G102" s="41">
        <v>3</v>
      </c>
      <c r="I102" s="42"/>
      <c r="J102" s="42"/>
      <c r="M102" s="51"/>
    </row>
    <row r="103" spans="2:14" s="41" customFormat="1">
      <c r="C103" s="41">
        <v>45</v>
      </c>
      <c r="D103" s="61" t="s">
        <v>274</v>
      </c>
      <c r="G103" s="41">
        <v>3</v>
      </c>
      <c r="I103" s="42"/>
      <c r="J103" s="42"/>
      <c r="M103" s="51"/>
    </row>
    <row r="104" spans="2:14" s="41" customFormat="1">
      <c r="C104" s="41">
        <v>46</v>
      </c>
      <c r="D104" s="61" t="s">
        <v>273</v>
      </c>
      <c r="G104" s="41">
        <v>3</v>
      </c>
      <c r="I104" s="42"/>
      <c r="J104" s="42"/>
      <c r="M104" s="51"/>
    </row>
    <row r="105" spans="2:14" s="41" customFormat="1">
      <c r="C105" s="41">
        <v>47</v>
      </c>
      <c r="D105" s="61" t="s">
        <v>272</v>
      </c>
      <c r="G105" s="41">
        <v>3</v>
      </c>
      <c r="I105" s="42"/>
      <c r="J105" s="42"/>
      <c r="M105" s="51"/>
    </row>
    <row r="106" spans="2:14" s="41" customFormat="1">
      <c r="D106" s="51"/>
      <c r="I106" s="42"/>
      <c r="J106" s="42"/>
      <c r="M106" s="51"/>
    </row>
    <row r="107" spans="2:14" s="41" customFormat="1">
      <c r="D107" s="60"/>
      <c r="I107" s="42"/>
      <c r="J107" s="42"/>
      <c r="M107" s="51"/>
    </row>
    <row r="108" spans="2:14" s="41" customFormat="1">
      <c r="B108" s="54">
        <v>6</v>
      </c>
      <c r="C108" s="54"/>
      <c r="D108" s="59" t="s">
        <v>271</v>
      </c>
      <c r="E108" s="54"/>
      <c r="F108" s="54"/>
      <c r="G108" s="54">
        <f>SUM(G109:G111)</f>
        <v>0</v>
      </c>
      <c r="H108" s="54"/>
      <c r="I108" s="56"/>
      <c r="J108" s="56"/>
      <c r="K108" s="54"/>
      <c r="L108" s="54"/>
      <c r="M108" s="58" t="s">
        <v>270</v>
      </c>
      <c r="N108" s="54">
        <v>48</v>
      </c>
    </row>
    <row r="109" spans="2:14" s="41" customFormat="1">
      <c r="D109" s="57" t="s">
        <v>269</v>
      </c>
      <c r="E109" s="41" t="s">
        <v>268</v>
      </c>
      <c r="I109" s="42"/>
      <c r="J109" s="42"/>
      <c r="M109" s="51"/>
      <c r="N109" s="51"/>
    </row>
    <row r="110" spans="2:14" s="41" customFormat="1">
      <c r="D110" s="51"/>
      <c r="I110" s="42"/>
      <c r="J110" s="42"/>
      <c r="M110" s="51"/>
      <c r="N110" s="51"/>
    </row>
    <row r="111" spans="2:14" s="41" customFormat="1">
      <c r="D111" s="51"/>
      <c r="I111" s="42"/>
      <c r="J111" s="42"/>
      <c r="M111" s="51"/>
    </row>
    <row r="112" spans="2:14" s="41" customFormat="1" ht="67.5">
      <c r="B112" s="54" t="s">
        <v>267</v>
      </c>
      <c r="C112" s="54"/>
      <c r="D112" s="54" t="s">
        <v>266</v>
      </c>
      <c r="E112" s="54"/>
      <c r="F112" s="54"/>
      <c r="G112" s="54">
        <f>SUM(G113:G116)</f>
        <v>39</v>
      </c>
      <c r="H112" s="54"/>
      <c r="I112" s="56"/>
      <c r="J112" s="56"/>
      <c r="K112" s="54"/>
      <c r="L112" s="54"/>
      <c r="M112" s="55" t="s">
        <v>265</v>
      </c>
      <c r="N112" s="54"/>
    </row>
    <row r="113" spans="2:14" s="41" customFormat="1">
      <c r="D113" s="53" t="s">
        <v>264</v>
      </c>
      <c r="E113" s="41" t="s">
        <v>263</v>
      </c>
      <c r="G113" s="41">
        <v>30</v>
      </c>
      <c r="I113" s="42"/>
      <c r="J113" s="42"/>
      <c r="M113" s="51"/>
    </row>
    <row r="114" spans="2:14" s="41" customFormat="1">
      <c r="D114" s="52" t="s">
        <v>262</v>
      </c>
      <c r="G114" s="41">
        <v>9</v>
      </c>
      <c r="I114" s="42"/>
      <c r="J114" s="42"/>
      <c r="M114" s="53"/>
    </row>
    <row r="115" spans="2:14" s="41" customFormat="1">
      <c r="D115" s="52"/>
      <c r="I115" s="42"/>
      <c r="J115" s="42"/>
      <c r="M115" s="51"/>
    </row>
    <row r="116" spans="2:14" s="41" customFormat="1">
      <c r="I116" s="42"/>
      <c r="J116" s="42"/>
      <c r="M116" s="51"/>
    </row>
    <row r="117" spans="2:14">
      <c r="B117" s="48"/>
      <c r="C117" s="45"/>
      <c r="D117" s="48" t="s">
        <v>261</v>
      </c>
      <c r="E117" s="43"/>
      <c r="F117" s="43">
        <f>SUM(F2:F116)</f>
        <v>80</v>
      </c>
      <c r="G117" s="45">
        <f t="array" ref="G117">SUM((B2:B116&lt;&gt;"")*G2:G116)</f>
        <v>176</v>
      </c>
      <c r="H117" s="45"/>
      <c r="I117" s="46"/>
      <c r="J117" s="46"/>
      <c r="K117" s="45"/>
      <c r="L117" s="45"/>
      <c r="M117" s="50" t="s">
        <v>260</v>
      </c>
      <c r="N117" s="49">
        <f>N2+N60+N89+N100+N108</f>
        <v>304</v>
      </c>
    </row>
    <row r="118" spans="2:14">
      <c r="B118" s="48"/>
      <c r="C118" s="45"/>
      <c r="D118" s="47" t="s">
        <v>259</v>
      </c>
      <c r="E118" s="43"/>
      <c r="F118" s="43"/>
      <c r="G118" s="45">
        <f t="array" ref="G118">SUM(($B$2:$B116="")*$G$2:$G116)</f>
        <v>176</v>
      </c>
      <c r="H118" s="45"/>
      <c r="I118" s="46"/>
      <c r="J118" s="46"/>
      <c r="K118" s="45"/>
      <c r="L118" s="45"/>
      <c r="M118" s="44" t="s">
        <v>258</v>
      </c>
      <c r="N118" s="43">
        <f>G117-N117</f>
        <v>-128</v>
      </c>
    </row>
  </sheetData>
  <mergeCells count="15">
    <mergeCell ref="C38:C39"/>
    <mergeCell ref="C19:C24"/>
    <mergeCell ref="C25:C28"/>
    <mergeCell ref="C29:C30"/>
    <mergeCell ref="C31:C33"/>
    <mergeCell ref="C34:C36"/>
    <mergeCell ref="C81:C82"/>
    <mergeCell ref="C83:C84"/>
    <mergeCell ref="C90:C91"/>
    <mergeCell ref="C40:C41"/>
    <mergeCell ref="C42:C43"/>
    <mergeCell ref="C46:C47"/>
    <mergeCell ref="C48:C49"/>
    <mergeCell ref="C62:C63"/>
    <mergeCell ref="C72:C73"/>
  </mergeCells>
  <phoneticPr fontId="4"/>
  <conditionalFormatting sqref="E2:F41 E43:F116">
    <cfRule type="cellIs" dxfId="1" priority="2" operator="equal">
      <formula>"难"</formula>
    </cfRule>
  </conditionalFormatting>
  <conditionalFormatting sqref="E42:F42">
    <cfRule type="cellIs" dxfId="0" priority="1" operator="equal">
      <formula>"难"</formula>
    </cfRule>
  </conditionalFormatting>
  <dataValidations count="1">
    <dataValidation type="list" allowBlank="1" showInputMessage="1" showErrorMessage="1" sqref="E109:F116 E61:F88 E55:F59 E101:F107 E22:F53 E90:F99" xr:uid="{ACF37304-2932-459D-B846-4F2076303C1E}">
      <formula1>"简单,中等,稍难,难"</formula1>
    </dataValidation>
  </dataValidation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EFC3-DDCA-444D-95BE-0EC31CAF45E9}">
  <sheetPr>
    <tabColor rgb="FF92D050"/>
  </sheetPr>
  <dimension ref="A1:AO88"/>
  <sheetViews>
    <sheetView view="pageBreakPreview" zoomScaleNormal="100" zoomScaleSheetLayoutView="100" workbookViewId="0">
      <selection sqref="A1:AO1"/>
    </sheetView>
  </sheetViews>
  <sheetFormatPr defaultColWidth="9" defaultRowHeight="18.75"/>
  <cols>
    <col min="1" max="41" width="2.125" style="40" customWidth="1"/>
    <col min="42" max="16384" width="9" style="40"/>
  </cols>
  <sheetData>
    <row r="1" spans="1:41">
      <c r="A1" s="113" t="s">
        <v>439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</row>
    <row r="2" spans="1:41">
      <c r="A2" s="118" t="s">
        <v>438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</row>
    <row r="3" spans="1:41">
      <c r="A3" s="122" t="s">
        <v>437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</row>
    <row r="4" spans="1:41">
      <c r="A4" s="121" t="s">
        <v>436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</row>
    <row r="5" spans="1:41">
      <c r="A5" s="116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</row>
    <row r="6" spans="1:41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</row>
    <row r="7" spans="1:41">
      <c r="A7" s="118" t="s">
        <v>435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</row>
    <row r="8" spans="1:41">
      <c r="A8" s="116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</row>
    <row r="9" spans="1:41">
      <c r="A9" s="118" t="s">
        <v>434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</row>
    <row r="10" spans="1:41">
      <c r="A10" s="116" t="s">
        <v>404</v>
      </c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</row>
    <row r="11" spans="1:41">
      <c r="A11" s="116" t="s">
        <v>433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</row>
    <row r="12" spans="1:41">
      <c r="A12" s="116" t="s">
        <v>432</v>
      </c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</row>
    <row r="13" spans="1:41">
      <c r="A13" s="116" t="s">
        <v>431</v>
      </c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</row>
    <row r="14" spans="1:41">
      <c r="A14" s="116" t="s">
        <v>430</v>
      </c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</row>
    <row r="15" spans="1:41">
      <c r="A15" s="116" t="s">
        <v>429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</row>
    <row r="16" spans="1:41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</row>
    <row r="17" spans="1:41">
      <c r="A17" s="118" t="s">
        <v>428</v>
      </c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</row>
    <row r="18" spans="1:41">
      <c r="A18" s="116" t="s">
        <v>404</v>
      </c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</row>
    <row r="19" spans="1:41">
      <c r="A19" s="116" t="s">
        <v>427</v>
      </c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</row>
    <row r="20" spans="1:41">
      <c r="A20" s="116" t="s">
        <v>426</v>
      </c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</row>
    <row r="21" spans="1:41">
      <c r="A21" s="116" t="s">
        <v>425</v>
      </c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</row>
    <row r="22" spans="1:41">
      <c r="A22" s="117" t="s">
        <v>424</v>
      </c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</row>
    <row r="23" spans="1:41">
      <c r="A23" s="117" t="s">
        <v>423</v>
      </c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</row>
    <row r="24" spans="1:41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</row>
    <row r="25" spans="1:41">
      <c r="A25" s="118" t="s">
        <v>422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</row>
    <row r="26" spans="1:41">
      <c r="A26" s="117" t="s">
        <v>404</v>
      </c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</row>
    <row r="27" spans="1:41">
      <c r="A27" s="117" t="s">
        <v>421</v>
      </c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</row>
    <row r="28" spans="1:41">
      <c r="A28" s="116" t="s">
        <v>420</v>
      </c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</row>
    <row r="29" spans="1:41">
      <c r="A29" s="116" t="s">
        <v>419</v>
      </c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</row>
    <row r="30" spans="1:4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</row>
    <row r="31" spans="1:41">
      <c r="A31" s="120" t="s">
        <v>415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</row>
    <row r="32" spans="1:41">
      <c r="A32" s="121" t="s">
        <v>404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</row>
    <row r="33" spans="1:41">
      <c r="A33" s="121" t="s">
        <v>418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</row>
    <row r="34" spans="1:41">
      <c r="A34" s="121" t="s">
        <v>417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</row>
    <row r="35" spans="1:41">
      <c r="A35" s="121" t="s">
        <v>416</v>
      </c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</row>
    <row r="36" spans="1:41">
      <c r="A36" s="121" t="s">
        <v>415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</row>
    <row r="37" spans="1:41">
      <c r="A37" s="121" t="s">
        <v>414</v>
      </c>
      <c r="B37" s="121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</row>
    <row r="38" spans="1:41">
      <c r="A38" s="121" t="s">
        <v>413</v>
      </c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</row>
    <row r="39" spans="1:4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</row>
    <row r="40" spans="1:41">
      <c r="A40" s="118" t="s">
        <v>412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/>
      <c r="AM40" s="118"/>
      <c r="AN40" s="118"/>
      <c r="AO40" s="118"/>
    </row>
    <row r="41" spans="1:41">
      <c r="A41" s="117" t="s">
        <v>404</v>
      </c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</row>
    <row r="42" spans="1:41">
      <c r="A42" s="117" t="s">
        <v>411</v>
      </c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</row>
    <row r="43" spans="1:41">
      <c r="A43" s="117" t="s">
        <v>410</v>
      </c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</row>
    <row r="44" spans="1:41">
      <c r="A44" s="117" t="s">
        <v>409</v>
      </c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</row>
    <row r="45" spans="1:41">
      <c r="A45" s="117" t="s">
        <v>408</v>
      </c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</row>
    <row r="46" spans="1:41">
      <c r="A46" s="117" t="s">
        <v>407</v>
      </c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</row>
    <row r="47" spans="1:41">
      <c r="A47" s="117" t="s">
        <v>406</v>
      </c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</row>
    <row r="48" spans="1:41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</row>
    <row r="49" spans="1:41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</row>
    <row r="50" spans="1:41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</row>
    <row r="51" spans="1:41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</row>
    <row r="52" spans="1:41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</row>
    <row r="53" spans="1:41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</row>
    <row r="54" spans="1:41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</row>
    <row r="55" spans="1:41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</row>
    <row r="56" spans="1:41">
      <c r="A56" s="118" t="s">
        <v>405</v>
      </c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</row>
    <row r="57" spans="1:41">
      <c r="A57" s="119" t="s">
        <v>404</v>
      </c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</row>
    <row r="58" spans="1:41">
      <c r="A58" s="119" t="s">
        <v>403</v>
      </c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</row>
    <row r="59" spans="1:41">
      <c r="A59" s="119" t="s">
        <v>402</v>
      </c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</row>
    <row r="60" spans="1:41">
      <c r="A60" s="119" t="s">
        <v>401</v>
      </c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</row>
    <row r="61" spans="1:41">
      <c r="A61" s="117" t="s">
        <v>400</v>
      </c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</row>
    <row r="62" spans="1:41">
      <c r="A62" s="117" t="s">
        <v>399</v>
      </c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</row>
    <row r="63" spans="1:41">
      <c r="A63" s="117" t="s">
        <v>398</v>
      </c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</row>
    <row r="64" spans="1:41">
      <c r="A64" s="117" t="s">
        <v>397</v>
      </c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</row>
    <row r="65" spans="1:41">
      <c r="A65" s="117" t="s">
        <v>396</v>
      </c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</row>
    <row r="66" spans="1:41">
      <c r="A66" s="117" t="s">
        <v>395</v>
      </c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</row>
    <row r="67" spans="1:41">
      <c r="A67" s="117" t="s">
        <v>394</v>
      </c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</row>
    <row r="68" spans="1:41">
      <c r="A68" s="117" t="s">
        <v>393</v>
      </c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</row>
    <row r="69" spans="1:41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</row>
    <row r="70" spans="1:41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</row>
    <row r="71" spans="1:41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</row>
    <row r="72" spans="1:41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</row>
    <row r="73" spans="1:41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</row>
    <row r="74" spans="1:41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</row>
    <row r="75" spans="1:41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</row>
    <row r="76" spans="1:41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</row>
    <row r="77" spans="1:41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</row>
    <row r="78" spans="1:41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</row>
    <row r="79" spans="1:41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</row>
    <row r="80" spans="1:41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</row>
    <row r="81" spans="1:41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</row>
    <row r="82" spans="1:41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</row>
    <row r="83" spans="1:41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</row>
    <row r="84" spans="1:41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</row>
    <row r="85" spans="1:41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</row>
    <row r="86" spans="1:41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</row>
    <row r="87" spans="1:41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</row>
    <row r="88" spans="1:41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</row>
  </sheetData>
  <mergeCells count="88">
    <mergeCell ref="A6:AO6"/>
    <mergeCell ref="A1:AO1"/>
    <mergeCell ref="A2:AO2"/>
    <mergeCell ref="A3:AO3"/>
    <mergeCell ref="A4:AO4"/>
    <mergeCell ref="A5:AO5"/>
    <mergeCell ref="A12:AO12"/>
    <mergeCell ref="A13:AO13"/>
    <mergeCell ref="A14:AO14"/>
    <mergeCell ref="A15:AO15"/>
    <mergeCell ref="A16:AO16"/>
    <mergeCell ref="A17:AO17"/>
    <mergeCell ref="A26:AO26"/>
    <mergeCell ref="A27:AO27"/>
    <mergeCell ref="A28:AO28"/>
    <mergeCell ref="A29:AO29"/>
    <mergeCell ref="A18:AO18"/>
    <mergeCell ref="A7:AO7"/>
    <mergeCell ref="A8:AO8"/>
    <mergeCell ref="A9:AO9"/>
    <mergeCell ref="A10:AO10"/>
    <mergeCell ref="A11:AO11"/>
    <mergeCell ref="A30:AO30"/>
    <mergeCell ref="A19:AO19"/>
    <mergeCell ref="A20:AO20"/>
    <mergeCell ref="A21:AO21"/>
    <mergeCell ref="A22:AO22"/>
    <mergeCell ref="A23:AO23"/>
    <mergeCell ref="A24:AO24"/>
    <mergeCell ref="A25:AO25"/>
    <mergeCell ref="A42:AO42"/>
    <mergeCell ref="A31:AO31"/>
    <mergeCell ref="A32:AO32"/>
    <mergeCell ref="A33:AO33"/>
    <mergeCell ref="A34:AO34"/>
    <mergeCell ref="A35:AO35"/>
    <mergeCell ref="A36:AO36"/>
    <mergeCell ref="A37:AO37"/>
    <mergeCell ref="A38:AO38"/>
    <mergeCell ref="A39:AO39"/>
    <mergeCell ref="A40:AO40"/>
    <mergeCell ref="A41:AO41"/>
    <mergeCell ref="A48:AO48"/>
    <mergeCell ref="A49:AO49"/>
    <mergeCell ref="A50:AO50"/>
    <mergeCell ref="A51:AO51"/>
    <mergeCell ref="A52:AO52"/>
    <mergeCell ref="A53:AO53"/>
    <mergeCell ref="A62:AO62"/>
    <mergeCell ref="A63:AO63"/>
    <mergeCell ref="A64:AO64"/>
    <mergeCell ref="A65:AO65"/>
    <mergeCell ref="A54:AO54"/>
    <mergeCell ref="A43:AO43"/>
    <mergeCell ref="A44:AO44"/>
    <mergeCell ref="A45:AO45"/>
    <mergeCell ref="A46:AO46"/>
    <mergeCell ref="A47:AO47"/>
    <mergeCell ref="A66:AO66"/>
    <mergeCell ref="A55:AO55"/>
    <mergeCell ref="A56:AO56"/>
    <mergeCell ref="A57:AO57"/>
    <mergeCell ref="A58:AO58"/>
    <mergeCell ref="A59:AO59"/>
    <mergeCell ref="A60:AO60"/>
    <mergeCell ref="A61:AO61"/>
    <mergeCell ref="A78:AO78"/>
    <mergeCell ref="A67:AO67"/>
    <mergeCell ref="A68:AO68"/>
    <mergeCell ref="A69:AO69"/>
    <mergeCell ref="A70:AO70"/>
    <mergeCell ref="A71:AO71"/>
    <mergeCell ref="A72:AO72"/>
    <mergeCell ref="A73:AO73"/>
    <mergeCell ref="A74:AO74"/>
    <mergeCell ref="A75:AO75"/>
    <mergeCell ref="A76:AO76"/>
    <mergeCell ref="A77:AO77"/>
    <mergeCell ref="A85:AO85"/>
    <mergeCell ref="A86:AO86"/>
    <mergeCell ref="A87:AO87"/>
    <mergeCell ref="A88:AO88"/>
    <mergeCell ref="A79:AO79"/>
    <mergeCell ref="A80:AO80"/>
    <mergeCell ref="A81:AO81"/>
    <mergeCell ref="A82:AO82"/>
    <mergeCell ref="A83:AO83"/>
    <mergeCell ref="A84:AO84"/>
  </mergeCells>
  <phoneticPr fontId="4"/>
  <pageMargins left="0.70866141732283472" right="0.70866141732283472" top="0.74803149606299213" bottom="0.74803149606299213" header="0.31496062992125984" footer="0.31496062992125984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73D4-A28B-4CD5-994C-4B9E986C2324}">
  <dimension ref="B2:B18"/>
  <sheetViews>
    <sheetView workbookViewId="0">
      <selection sqref="A1:E1"/>
    </sheetView>
  </sheetViews>
  <sheetFormatPr defaultColWidth="9" defaultRowHeight="18.75"/>
  <cols>
    <col min="1" max="1" width="9" style="40"/>
    <col min="2" max="2" width="84.375" style="40" customWidth="1"/>
    <col min="3" max="16384" width="9" style="40"/>
  </cols>
  <sheetData>
    <row r="2" spans="2:2">
      <c r="B2" s="73" t="s">
        <v>453</v>
      </c>
    </row>
    <row r="3" spans="2:2">
      <c r="B3" s="73" t="s">
        <v>452</v>
      </c>
    </row>
    <row r="4" spans="2:2">
      <c r="B4" s="72" t="s">
        <v>451</v>
      </c>
    </row>
    <row r="5" spans="2:2">
      <c r="B5" s="72" t="s">
        <v>450</v>
      </c>
    </row>
    <row r="6" spans="2:2">
      <c r="B6" s="72" t="s">
        <v>449</v>
      </c>
    </row>
    <row r="7" spans="2:2">
      <c r="B7" s="73"/>
    </row>
    <row r="8" spans="2:2">
      <c r="B8" s="73"/>
    </row>
    <row r="9" spans="2:2">
      <c r="B9" s="73" t="s">
        <v>448</v>
      </c>
    </row>
    <row r="10" spans="2:2">
      <c r="B10" s="72" t="s">
        <v>447</v>
      </c>
    </row>
    <row r="11" spans="2:2">
      <c r="B11" s="72" t="s">
        <v>446</v>
      </c>
    </row>
    <row r="12" spans="2:2">
      <c r="B12" s="72" t="s">
        <v>445</v>
      </c>
    </row>
    <row r="13" spans="2:2">
      <c r="B13" s="72" t="s">
        <v>444</v>
      </c>
    </row>
    <row r="14" spans="2:2">
      <c r="B14" s="72" t="s">
        <v>443</v>
      </c>
    </row>
    <row r="16" spans="2:2">
      <c r="B16" s="73" t="s">
        <v>442</v>
      </c>
    </row>
    <row r="17" spans="2:2">
      <c r="B17" s="72" t="s">
        <v>441</v>
      </c>
    </row>
    <row r="18" spans="2:2">
      <c r="B18" s="72" t="s">
        <v>440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BE32-6672-48D0-BABA-6EA62CE82A57}">
  <dimension ref="A1:K15"/>
  <sheetViews>
    <sheetView zoomScaleNormal="100" workbookViewId="0">
      <selection sqref="A1:E1"/>
    </sheetView>
  </sheetViews>
  <sheetFormatPr defaultColWidth="9" defaultRowHeight="18.75"/>
  <cols>
    <col min="1" max="1" width="9" style="41"/>
    <col min="2" max="8" width="15.375" style="41" customWidth="1"/>
    <col min="9" max="16384" width="9" style="41"/>
  </cols>
  <sheetData>
    <row r="1" spans="1:11">
      <c r="B1" s="41" t="s">
        <v>476</v>
      </c>
      <c r="C1" s="41" t="s">
        <v>475</v>
      </c>
      <c r="D1" s="41" t="s">
        <v>474</v>
      </c>
      <c r="E1" s="41" t="s">
        <v>473</v>
      </c>
      <c r="F1" s="41" t="s">
        <v>472</v>
      </c>
      <c r="G1" s="41" t="s">
        <v>471</v>
      </c>
      <c r="H1" s="41" t="s">
        <v>470</v>
      </c>
    </row>
    <row r="2" spans="1:11">
      <c r="A2" s="41" t="s">
        <v>469</v>
      </c>
      <c r="B2" s="74"/>
      <c r="C2" s="74"/>
      <c r="D2" s="74"/>
      <c r="E2" s="74"/>
      <c r="F2" s="75">
        <v>40459</v>
      </c>
      <c r="G2" s="74">
        <v>40460</v>
      </c>
      <c r="H2" s="74">
        <v>40461</v>
      </c>
    </row>
    <row r="3" spans="1:11">
      <c r="A3" s="41" t="s">
        <v>468</v>
      </c>
      <c r="B3" s="42">
        <v>40462</v>
      </c>
      <c r="C3" s="42">
        <v>40463</v>
      </c>
      <c r="D3" s="42">
        <v>40464</v>
      </c>
      <c r="E3" s="42">
        <v>40465</v>
      </c>
      <c r="F3" s="42">
        <v>40466</v>
      </c>
      <c r="G3" s="74">
        <v>40467</v>
      </c>
      <c r="H3" s="74">
        <v>40468</v>
      </c>
      <c r="I3" s="41">
        <v>1</v>
      </c>
      <c r="J3" s="41" t="s">
        <v>465</v>
      </c>
    </row>
    <row r="4" spans="1:11">
      <c r="A4" s="41" t="s">
        <v>467</v>
      </c>
      <c r="B4" s="42">
        <v>40469</v>
      </c>
      <c r="C4" s="42">
        <v>40470</v>
      </c>
      <c r="D4" s="42">
        <v>40471</v>
      </c>
      <c r="E4" s="42">
        <v>40472</v>
      </c>
      <c r="F4" s="42">
        <v>40473</v>
      </c>
      <c r="G4" s="74">
        <v>40474</v>
      </c>
      <c r="H4" s="74">
        <v>40475</v>
      </c>
      <c r="I4" s="41">
        <v>2</v>
      </c>
      <c r="J4" s="41" t="s">
        <v>465</v>
      </c>
    </row>
    <row r="5" spans="1:11">
      <c r="A5" s="41" t="s">
        <v>466</v>
      </c>
      <c r="B5" s="42">
        <v>40476</v>
      </c>
      <c r="C5" s="42">
        <v>40477</v>
      </c>
      <c r="D5" s="42">
        <v>40478</v>
      </c>
      <c r="E5" s="42">
        <v>40479</v>
      </c>
      <c r="F5" s="42">
        <v>40480</v>
      </c>
      <c r="G5" s="74">
        <v>40481</v>
      </c>
      <c r="H5" s="74">
        <v>40482</v>
      </c>
      <c r="I5" s="41">
        <v>3</v>
      </c>
      <c r="J5" s="41" t="s">
        <v>465</v>
      </c>
      <c r="K5" s="41">
        <f>3*5*6</f>
        <v>90</v>
      </c>
    </row>
    <row r="6" spans="1:11">
      <c r="A6" s="41" t="s">
        <v>464</v>
      </c>
      <c r="B6" s="42">
        <v>40483</v>
      </c>
      <c r="C6" s="42">
        <v>40484</v>
      </c>
      <c r="D6" s="42">
        <v>40485</v>
      </c>
      <c r="E6" s="42">
        <v>40486</v>
      </c>
      <c r="F6" s="42">
        <v>40487</v>
      </c>
      <c r="G6" s="74">
        <v>40488</v>
      </c>
      <c r="H6" s="74">
        <v>40489</v>
      </c>
      <c r="I6" s="41">
        <v>4</v>
      </c>
      <c r="J6" s="41" t="s">
        <v>462</v>
      </c>
    </row>
    <row r="7" spans="1:11">
      <c r="A7" s="41" t="s">
        <v>463</v>
      </c>
      <c r="B7" s="42">
        <v>40490</v>
      </c>
      <c r="C7" s="42">
        <v>40491</v>
      </c>
      <c r="D7" s="42">
        <v>40492</v>
      </c>
      <c r="E7" s="42">
        <v>40493</v>
      </c>
      <c r="F7" s="42">
        <v>40494</v>
      </c>
      <c r="G7" s="74">
        <v>40495</v>
      </c>
      <c r="H7" s="74">
        <v>40496</v>
      </c>
      <c r="I7" s="41">
        <v>5</v>
      </c>
      <c r="J7" s="41" t="s">
        <v>462</v>
      </c>
      <c r="K7" s="41">
        <f>2*5*6</f>
        <v>60</v>
      </c>
    </row>
    <row r="8" spans="1:11">
      <c r="A8" s="41" t="s">
        <v>461</v>
      </c>
      <c r="B8" s="42">
        <v>40497</v>
      </c>
      <c r="C8" s="42">
        <v>40498</v>
      </c>
      <c r="D8" s="42">
        <v>40499</v>
      </c>
      <c r="E8" s="42">
        <v>40500</v>
      </c>
      <c r="F8" s="42">
        <v>40501</v>
      </c>
      <c r="G8" s="74">
        <v>40502</v>
      </c>
      <c r="H8" s="74">
        <v>40503</v>
      </c>
      <c r="I8" s="41">
        <v>6</v>
      </c>
    </row>
    <row r="9" spans="1:11">
      <c r="A9" s="41" t="s">
        <v>460</v>
      </c>
      <c r="B9" s="42">
        <v>40504</v>
      </c>
      <c r="C9" s="42">
        <v>40505</v>
      </c>
      <c r="D9" s="42">
        <v>40506</v>
      </c>
      <c r="E9" s="42">
        <v>40507</v>
      </c>
      <c r="F9" s="42">
        <v>40508</v>
      </c>
      <c r="G9" s="74">
        <v>40509</v>
      </c>
      <c r="H9" s="74">
        <v>40510</v>
      </c>
      <c r="I9" s="41">
        <v>7</v>
      </c>
    </row>
    <row r="10" spans="1:11">
      <c r="A10" s="41" t="s">
        <v>459</v>
      </c>
      <c r="B10" s="42">
        <v>40511</v>
      </c>
      <c r="C10" s="42">
        <v>40512</v>
      </c>
      <c r="D10" s="42">
        <v>40513</v>
      </c>
      <c r="E10" s="42">
        <v>40514</v>
      </c>
      <c r="F10" s="42">
        <v>40515</v>
      </c>
      <c r="G10" s="74">
        <v>40516</v>
      </c>
      <c r="H10" s="74">
        <v>40517</v>
      </c>
      <c r="I10" s="41">
        <v>8</v>
      </c>
    </row>
    <row r="11" spans="1:11">
      <c r="A11" s="41" t="s">
        <v>458</v>
      </c>
      <c r="B11" s="42">
        <v>40518</v>
      </c>
      <c r="C11" s="42">
        <v>40519</v>
      </c>
      <c r="D11" s="42">
        <v>40520</v>
      </c>
      <c r="E11" s="42">
        <v>40521</v>
      </c>
      <c r="F11" s="42">
        <v>40522</v>
      </c>
      <c r="G11" s="74">
        <v>40523</v>
      </c>
      <c r="H11" s="74">
        <v>40524</v>
      </c>
      <c r="I11" s="41">
        <v>9</v>
      </c>
    </row>
    <row r="12" spans="1:11">
      <c r="A12" s="41" t="s">
        <v>457</v>
      </c>
      <c r="B12" s="42">
        <v>40525</v>
      </c>
      <c r="C12" s="42">
        <v>40526</v>
      </c>
      <c r="D12" s="42">
        <v>40527</v>
      </c>
      <c r="E12" s="42">
        <v>40528</v>
      </c>
      <c r="F12" s="42">
        <v>40529</v>
      </c>
      <c r="G12" s="74">
        <v>40530</v>
      </c>
      <c r="H12" s="74">
        <v>40531</v>
      </c>
      <c r="I12" s="41">
        <v>10</v>
      </c>
    </row>
    <row r="13" spans="1:11">
      <c r="A13" s="41" t="s">
        <v>456</v>
      </c>
      <c r="B13" s="42">
        <v>40532</v>
      </c>
      <c r="C13" s="42">
        <v>40533</v>
      </c>
      <c r="D13" s="42">
        <v>40534</v>
      </c>
      <c r="E13" s="42">
        <v>40535</v>
      </c>
      <c r="F13" s="42">
        <v>40536</v>
      </c>
      <c r="G13" s="74">
        <v>40537</v>
      </c>
      <c r="H13" s="74">
        <v>40538</v>
      </c>
    </row>
    <row r="14" spans="1:11">
      <c r="A14" s="41" t="s">
        <v>455</v>
      </c>
      <c r="B14" s="42">
        <v>40539</v>
      </c>
      <c r="C14" s="42">
        <v>40540</v>
      </c>
      <c r="D14" s="42">
        <v>40541</v>
      </c>
      <c r="E14" s="42">
        <v>40542</v>
      </c>
      <c r="F14" s="42">
        <v>40543</v>
      </c>
      <c r="G14" s="74">
        <v>40544</v>
      </c>
      <c r="H14" s="74">
        <v>40545</v>
      </c>
    </row>
    <row r="15" spans="1:11">
      <c r="A15" s="41" t="s">
        <v>454</v>
      </c>
      <c r="B15" s="42">
        <v>40546</v>
      </c>
      <c r="C15" s="42">
        <v>40547</v>
      </c>
      <c r="D15" s="42">
        <v>40548</v>
      </c>
      <c r="E15" s="42">
        <v>40549</v>
      </c>
      <c r="F15" s="42">
        <v>40550</v>
      </c>
      <c r="G15" s="74">
        <v>40551</v>
      </c>
      <c r="H15" s="74">
        <v>40552</v>
      </c>
    </row>
  </sheetData>
  <phoneticPr fontId="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241B-A13A-4576-8993-2800FE9CCF20}">
  <dimension ref="A1:H10"/>
  <sheetViews>
    <sheetView workbookViewId="0">
      <selection sqref="A1:H1"/>
    </sheetView>
  </sheetViews>
  <sheetFormatPr defaultRowHeight="14.25"/>
  <cols>
    <col min="1" max="8" width="14.625" style="76" customWidth="1"/>
    <col min="9" max="256" width="9" style="76"/>
    <col min="257" max="264" width="14.625" style="76" customWidth="1"/>
    <col min="265" max="512" width="9" style="76"/>
    <col min="513" max="520" width="14.625" style="76" customWidth="1"/>
    <col min="521" max="768" width="9" style="76"/>
    <col min="769" max="776" width="14.625" style="76" customWidth="1"/>
    <col min="777" max="1024" width="9" style="76"/>
    <col min="1025" max="1032" width="14.625" style="76" customWidth="1"/>
    <col min="1033" max="1280" width="9" style="76"/>
    <col min="1281" max="1288" width="14.625" style="76" customWidth="1"/>
    <col min="1289" max="1536" width="9" style="76"/>
    <col min="1537" max="1544" width="14.625" style="76" customWidth="1"/>
    <col min="1545" max="1792" width="9" style="76"/>
    <col min="1793" max="1800" width="14.625" style="76" customWidth="1"/>
    <col min="1801" max="2048" width="9" style="76"/>
    <col min="2049" max="2056" width="14.625" style="76" customWidth="1"/>
    <col min="2057" max="2304" width="9" style="76"/>
    <col min="2305" max="2312" width="14.625" style="76" customWidth="1"/>
    <col min="2313" max="2560" width="9" style="76"/>
    <col min="2561" max="2568" width="14.625" style="76" customWidth="1"/>
    <col min="2569" max="2816" width="9" style="76"/>
    <col min="2817" max="2824" width="14.625" style="76" customWidth="1"/>
    <col min="2825" max="3072" width="9" style="76"/>
    <col min="3073" max="3080" width="14.625" style="76" customWidth="1"/>
    <col min="3081" max="3328" width="9" style="76"/>
    <col min="3329" max="3336" width="14.625" style="76" customWidth="1"/>
    <col min="3337" max="3584" width="9" style="76"/>
    <col min="3585" max="3592" width="14.625" style="76" customWidth="1"/>
    <col min="3593" max="3840" width="9" style="76"/>
    <col min="3841" max="3848" width="14.625" style="76" customWidth="1"/>
    <col min="3849" max="4096" width="9" style="76"/>
    <col min="4097" max="4104" width="14.625" style="76" customWidth="1"/>
    <col min="4105" max="4352" width="9" style="76"/>
    <col min="4353" max="4360" width="14.625" style="76" customWidth="1"/>
    <col min="4361" max="4608" width="9" style="76"/>
    <col min="4609" max="4616" width="14.625" style="76" customWidth="1"/>
    <col min="4617" max="4864" width="9" style="76"/>
    <col min="4865" max="4872" width="14.625" style="76" customWidth="1"/>
    <col min="4873" max="5120" width="9" style="76"/>
    <col min="5121" max="5128" width="14.625" style="76" customWidth="1"/>
    <col min="5129" max="5376" width="9" style="76"/>
    <col min="5377" max="5384" width="14.625" style="76" customWidth="1"/>
    <col min="5385" max="5632" width="9" style="76"/>
    <col min="5633" max="5640" width="14.625" style="76" customWidth="1"/>
    <col min="5641" max="5888" width="9" style="76"/>
    <col min="5889" max="5896" width="14.625" style="76" customWidth="1"/>
    <col min="5897" max="6144" width="9" style="76"/>
    <col min="6145" max="6152" width="14.625" style="76" customWidth="1"/>
    <col min="6153" max="6400" width="9" style="76"/>
    <col min="6401" max="6408" width="14.625" style="76" customWidth="1"/>
    <col min="6409" max="6656" width="9" style="76"/>
    <col min="6657" max="6664" width="14.625" style="76" customWidth="1"/>
    <col min="6665" max="6912" width="9" style="76"/>
    <col min="6913" max="6920" width="14.625" style="76" customWidth="1"/>
    <col min="6921" max="7168" width="9" style="76"/>
    <col min="7169" max="7176" width="14.625" style="76" customWidth="1"/>
    <col min="7177" max="7424" width="9" style="76"/>
    <col min="7425" max="7432" width="14.625" style="76" customWidth="1"/>
    <col min="7433" max="7680" width="9" style="76"/>
    <col min="7681" max="7688" width="14.625" style="76" customWidth="1"/>
    <col min="7689" max="7936" width="9" style="76"/>
    <col min="7937" max="7944" width="14.625" style="76" customWidth="1"/>
    <col min="7945" max="8192" width="9" style="76"/>
    <col min="8193" max="8200" width="14.625" style="76" customWidth="1"/>
    <col min="8201" max="8448" width="9" style="76"/>
    <col min="8449" max="8456" width="14.625" style="76" customWidth="1"/>
    <col min="8457" max="8704" width="9" style="76"/>
    <col min="8705" max="8712" width="14.625" style="76" customWidth="1"/>
    <col min="8713" max="8960" width="9" style="76"/>
    <col min="8961" max="8968" width="14.625" style="76" customWidth="1"/>
    <col min="8969" max="9216" width="9" style="76"/>
    <col min="9217" max="9224" width="14.625" style="76" customWidth="1"/>
    <col min="9225" max="9472" width="9" style="76"/>
    <col min="9473" max="9480" width="14.625" style="76" customWidth="1"/>
    <col min="9481" max="9728" width="9" style="76"/>
    <col min="9729" max="9736" width="14.625" style="76" customWidth="1"/>
    <col min="9737" max="9984" width="9" style="76"/>
    <col min="9985" max="9992" width="14.625" style="76" customWidth="1"/>
    <col min="9993" max="10240" width="9" style="76"/>
    <col min="10241" max="10248" width="14.625" style="76" customWidth="1"/>
    <col min="10249" max="10496" width="9" style="76"/>
    <col min="10497" max="10504" width="14.625" style="76" customWidth="1"/>
    <col min="10505" max="10752" width="9" style="76"/>
    <col min="10753" max="10760" width="14.625" style="76" customWidth="1"/>
    <col min="10761" max="11008" width="9" style="76"/>
    <col min="11009" max="11016" width="14.625" style="76" customWidth="1"/>
    <col min="11017" max="11264" width="9" style="76"/>
    <col min="11265" max="11272" width="14.625" style="76" customWidth="1"/>
    <col min="11273" max="11520" width="9" style="76"/>
    <col min="11521" max="11528" width="14.625" style="76" customWidth="1"/>
    <col min="11529" max="11776" width="9" style="76"/>
    <col min="11777" max="11784" width="14.625" style="76" customWidth="1"/>
    <col min="11785" max="12032" width="9" style="76"/>
    <col min="12033" max="12040" width="14.625" style="76" customWidth="1"/>
    <col min="12041" max="12288" width="9" style="76"/>
    <col min="12289" max="12296" width="14.625" style="76" customWidth="1"/>
    <col min="12297" max="12544" width="9" style="76"/>
    <col min="12545" max="12552" width="14.625" style="76" customWidth="1"/>
    <col min="12553" max="12800" width="9" style="76"/>
    <col min="12801" max="12808" width="14.625" style="76" customWidth="1"/>
    <col min="12809" max="13056" width="9" style="76"/>
    <col min="13057" max="13064" width="14.625" style="76" customWidth="1"/>
    <col min="13065" max="13312" width="9" style="76"/>
    <col min="13313" max="13320" width="14.625" style="76" customWidth="1"/>
    <col min="13321" max="13568" width="9" style="76"/>
    <col min="13569" max="13576" width="14.625" style="76" customWidth="1"/>
    <col min="13577" max="13824" width="9" style="76"/>
    <col min="13825" max="13832" width="14.625" style="76" customWidth="1"/>
    <col min="13833" max="14080" width="9" style="76"/>
    <col min="14081" max="14088" width="14.625" style="76" customWidth="1"/>
    <col min="14089" max="14336" width="9" style="76"/>
    <col min="14337" max="14344" width="14.625" style="76" customWidth="1"/>
    <col min="14345" max="14592" width="9" style="76"/>
    <col min="14593" max="14600" width="14.625" style="76" customWidth="1"/>
    <col min="14601" max="14848" width="9" style="76"/>
    <col min="14849" max="14856" width="14.625" style="76" customWidth="1"/>
    <col min="14857" max="15104" width="9" style="76"/>
    <col min="15105" max="15112" width="14.625" style="76" customWidth="1"/>
    <col min="15113" max="15360" width="9" style="76"/>
    <col min="15361" max="15368" width="14.625" style="76" customWidth="1"/>
    <col min="15369" max="15616" width="9" style="76"/>
    <col min="15617" max="15624" width="14.625" style="76" customWidth="1"/>
    <col min="15625" max="15872" width="9" style="76"/>
    <col min="15873" max="15880" width="14.625" style="76" customWidth="1"/>
    <col min="15881" max="16128" width="9" style="76"/>
    <col min="16129" max="16136" width="14.625" style="76" customWidth="1"/>
    <col min="16137" max="16384" width="9" style="76"/>
  </cols>
  <sheetData>
    <row r="1" spans="1:8" ht="31.5">
      <c r="A1" s="123" t="s">
        <v>477</v>
      </c>
      <c r="B1" s="123"/>
      <c r="C1" s="123"/>
      <c r="D1" s="123"/>
      <c r="E1" s="123"/>
      <c r="F1" s="123"/>
      <c r="G1" s="123"/>
      <c r="H1" s="123"/>
    </row>
    <row r="2" spans="1:8" ht="25.5">
      <c r="A2" s="77"/>
      <c r="B2" s="77"/>
      <c r="C2" s="77"/>
      <c r="D2" s="82"/>
      <c r="E2" s="77"/>
      <c r="F2" s="77"/>
      <c r="G2" s="77"/>
      <c r="H2" s="77"/>
    </row>
    <row r="3" spans="1:8" ht="25.5">
      <c r="A3" s="78"/>
      <c r="B3" s="77"/>
      <c r="C3" s="77"/>
      <c r="D3" s="80"/>
      <c r="E3" s="77"/>
      <c r="F3" s="77"/>
      <c r="G3" s="77"/>
      <c r="H3" s="77"/>
    </row>
    <row r="4" spans="1:8" ht="25.5">
      <c r="A4" s="77"/>
      <c r="B4" s="77"/>
      <c r="C4" s="77"/>
      <c r="D4" s="80"/>
      <c r="E4" s="78"/>
      <c r="F4" s="77"/>
      <c r="G4" s="77"/>
      <c r="H4" s="77"/>
    </row>
    <row r="5" spans="1:8" ht="25.5">
      <c r="A5" s="77"/>
      <c r="B5" s="81"/>
      <c r="C5" s="77"/>
      <c r="D5" s="80"/>
      <c r="E5" s="77"/>
      <c r="F5" s="77"/>
      <c r="G5" s="77"/>
      <c r="H5" s="77"/>
    </row>
    <row r="6" spans="1:8" ht="25.5">
      <c r="A6" s="78"/>
      <c r="B6" s="77"/>
      <c r="C6" s="77"/>
      <c r="D6" s="80"/>
      <c r="E6" s="81"/>
      <c r="F6" s="77"/>
      <c r="G6" s="78"/>
      <c r="H6" s="77"/>
    </row>
    <row r="7" spans="1:8" ht="25.5">
      <c r="A7" s="77"/>
      <c r="B7" s="77"/>
      <c r="C7" s="77"/>
      <c r="D7" s="80"/>
      <c r="E7" s="77"/>
      <c r="F7" s="77"/>
      <c r="G7" s="77"/>
      <c r="H7" s="77"/>
    </row>
    <row r="8" spans="1:8" ht="25.5">
      <c r="A8" s="77"/>
      <c r="B8" s="78"/>
      <c r="C8" s="77"/>
      <c r="D8" s="80"/>
      <c r="E8" s="77"/>
      <c r="F8" s="77"/>
      <c r="G8" s="78"/>
      <c r="H8" s="77"/>
    </row>
    <row r="9" spans="1:8" ht="25.5">
      <c r="A9" s="77"/>
      <c r="B9" s="77"/>
      <c r="C9" s="77"/>
      <c r="D9" s="80"/>
      <c r="E9" s="77"/>
      <c r="F9" s="77"/>
      <c r="G9" s="77"/>
      <c r="H9" s="77"/>
    </row>
    <row r="10" spans="1:8" ht="25.5">
      <c r="A10" s="77"/>
      <c r="B10" s="77"/>
      <c r="C10" s="78"/>
      <c r="D10" s="79"/>
      <c r="E10" s="78"/>
      <c r="F10" s="77"/>
      <c r="G10" s="77"/>
      <c r="H10" s="77"/>
    </row>
  </sheetData>
  <mergeCells count="1">
    <mergeCell ref="A1:H1"/>
  </mergeCells>
  <phoneticPr fontId="4"/>
  <pageMargins left="0.75" right="0.75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A8A1-90B3-455D-8545-67E154D41712}">
  <dimension ref="A1:I10"/>
  <sheetViews>
    <sheetView tabSelected="1" workbookViewId="0">
      <selection sqref="A1:E1"/>
    </sheetView>
  </sheetViews>
  <sheetFormatPr defaultRowHeight="27"/>
  <cols>
    <col min="1" max="4" width="13.625" style="83" customWidth="1"/>
    <col min="5" max="5" width="7.75" style="83" customWidth="1"/>
    <col min="6" max="9" width="13.625" style="83" customWidth="1"/>
    <col min="10" max="256" width="9" style="83"/>
    <col min="257" max="260" width="13.625" style="83" customWidth="1"/>
    <col min="261" max="261" width="7.75" style="83" customWidth="1"/>
    <col min="262" max="265" width="13.625" style="83" customWidth="1"/>
    <col min="266" max="512" width="9" style="83"/>
    <col min="513" max="516" width="13.625" style="83" customWidth="1"/>
    <col min="517" max="517" width="7.75" style="83" customWidth="1"/>
    <col min="518" max="521" width="13.625" style="83" customWidth="1"/>
    <col min="522" max="768" width="9" style="83"/>
    <col min="769" max="772" width="13.625" style="83" customWidth="1"/>
    <col min="773" max="773" width="7.75" style="83" customWidth="1"/>
    <col min="774" max="777" width="13.625" style="83" customWidth="1"/>
    <col min="778" max="1024" width="9" style="83"/>
    <col min="1025" max="1028" width="13.625" style="83" customWidth="1"/>
    <col min="1029" max="1029" width="7.75" style="83" customWidth="1"/>
    <col min="1030" max="1033" width="13.625" style="83" customWidth="1"/>
    <col min="1034" max="1280" width="9" style="83"/>
    <col min="1281" max="1284" width="13.625" style="83" customWidth="1"/>
    <col min="1285" max="1285" width="7.75" style="83" customWidth="1"/>
    <col min="1286" max="1289" width="13.625" style="83" customWidth="1"/>
    <col min="1290" max="1536" width="9" style="83"/>
    <col min="1537" max="1540" width="13.625" style="83" customWidth="1"/>
    <col min="1541" max="1541" width="7.75" style="83" customWidth="1"/>
    <col min="1542" max="1545" width="13.625" style="83" customWidth="1"/>
    <col min="1546" max="1792" width="9" style="83"/>
    <col min="1793" max="1796" width="13.625" style="83" customWidth="1"/>
    <col min="1797" max="1797" width="7.75" style="83" customWidth="1"/>
    <col min="1798" max="1801" width="13.625" style="83" customWidth="1"/>
    <col min="1802" max="2048" width="9" style="83"/>
    <col min="2049" max="2052" width="13.625" style="83" customWidth="1"/>
    <col min="2053" max="2053" width="7.75" style="83" customWidth="1"/>
    <col min="2054" max="2057" width="13.625" style="83" customWidth="1"/>
    <col min="2058" max="2304" width="9" style="83"/>
    <col min="2305" max="2308" width="13.625" style="83" customWidth="1"/>
    <col min="2309" max="2309" width="7.75" style="83" customWidth="1"/>
    <col min="2310" max="2313" width="13.625" style="83" customWidth="1"/>
    <col min="2314" max="2560" width="9" style="83"/>
    <col min="2561" max="2564" width="13.625" style="83" customWidth="1"/>
    <col min="2565" max="2565" width="7.75" style="83" customWidth="1"/>
    <col min="2566" max="2569" width="13.625" style="83" customWidth="1"/>
    <col min="2570" max="2816" width="9" style="83"/>
    <col min="2817" max="2820" width="13.625" style="83" customWidth="1"/>
    <col min="2821" max="2821" width="7.75" style="83" customWidth="1"/>
    <col min="2822" max="2825" width="13.625" style="83" customWidth="1"/>
    <col min="2826" max="3072" width="9" style="83"/>
    <col min="3073" max="3076" width="13.625" style="83" customWidth="1"/>
    <col min="3077" max="3077" width="7.75" style="83" customWidth="1"/>
    <col min="3078" max="3081" width="13.625" style="83" customWidth="1"/>
    <col min="3082" max="3328" width="9" style="83"/>
    <col min="3329" max="3332" width="13.625" style="83" customWidth="1"/>
    <col min="3333" max="3333" width="7.75" style="83" customWidth="1"/>
    <col min="3334" max="3337" width="13.625" style="83" customWidth="1"/>
    <col min="3338" max="3584" width="9" style="83"/>
    <col min="3585" max="3588" width="13.625" style="83" customWidth="1"/>
    <col min="3589" max="3589" width="7.75" style="83" customWidth="1"/>
    <col min="3590" max="3593" width="13.625" style="83" customWidth="1"/>
    <col min="3594" max="3840" width="9" style="83"/>
    <col min="3841" max="3844" width="13.625" style="83" customWidth="1"/>
    <col min="3845" max="3845" width="7.75" style="83" customWidth="1"/>
    <col min="3846" max="3849" width="13.625" style="83" customWidth="1"/>
    <col min="3850" max="4096" width="9" style="83"/>
    <col min="4097" max="4100" width="13.625" style="83" customWidth="1"/>
    <col min="4101" max="4101" width="7.75" style="83" customWidth="1"/>
    <col min="4102" max="4105" width="13.625" style="83" customWidth="1"/>
    <col min="4106" max="4352" width="9" style="83"/>
    <col min="4353" max="4356" width="13.625" style="83" customWidth="1"/>
    <col min="4357" max="4357" width="7.75" style="83" customWidth="1"/>
    <col min="4358" max="4361" width="13.625" style="83" customWidth="1"/>
    <col min="4362" max="4608" width="9" style="83"/>
    <col min="4609" max="4612" width="13.625" style="83" customWidth="1"/>
    <col min="4613" max="4613" width="7.75" style="83" customWidth="1"/>
    <col min="4614" max="4617" width="13.625" style="83" customWidth="1"/>
    <col min="4618" max="4864" width="9" style="83"/>
    <col min="4865" max="4868" width="13.625" style="83" customWidth="1"/>
    <col min="4869" max="4869" width="7.75" style="83" customWidth="1"/>
    <col min="4870" max="4873" width="13.625" style="83" customWidth="1"/>
    <col min="4874" max="5120" width="9" style="83"/>
    <col min="5121" max="5124" width="13.625" style="83" customWidth="1"/>
    <col min="5125" max="5125" width="7.75" style="83" customWidth="1"/>
    <col min="5126" max="5129" width="13.625" style="83" customWidth="1"/>
    <col min="5130" max="5376" width="9" style="83"/>
    <col min="5377" max="5380" width="13.625" style="83" customWidth="1"/>
    <col min="5381" max="5381" width="7.75" style="83" customWidth="1"/>
    <col min="5382" max="5385" width="13.625" style="83" customWidth="1"/>
    <col min="5386" max="5632" width="9" style="83"/>
    <col min="5633" max="5636" width="13.625" style="83" customWidth="1"/>
    <col min="5637" max="5637" width="7.75" style="83" customWidth="1"/>
    <col min="5638" max="5641" width="13.625" style="83" customWidth="1"/>
    <col min="5642" max="5888" width="9" style="83"/>
    <col min="5889" max="5892" width="13.625" style="83" customWidth="1"/>
    <col min="5893" max="5893" width="7.75" style="83" customWidth="1"/>
    <col min="5894" max="5897" width="13.625" style="83" customWidth="1"/>
    <col min="5898" max="6144" width="9" style="83"/>
    <col min="6145" max="6148" width="13.625" style="83" customWidth="1"/>
    <col min="6149" max="6149" width="7.75" style="83" customWidth="1"/>
    <col min="6150" max="6153" width="13.625" style="83" customWidth="1"/>
    <col min="6154" max="6400" width="9" style="83"/>
    <col min="6401" max="6404" width="13.625" style="83" customWidth="1"/>
    <col min="6405" max="6405" width="7.75" style="83" customWidth="1"/>
    <col min="6406" max="6409" width="13.625" style="83" customWidth="1"/>
    <col min="6410" max="6656" width="9" style="83"/>
    <col min="6657" max="6660" width="13.625" style="83" customWidth="1"/>
    <col min="6661" max="6661" width="7.75" style="83" customWidth="1"/>
    <col min="6662" max="6665" width="13.625" style="83" customWidth="1"/>
    <col min="6666" max="6912" width="9" style="83"/>
    <col min="6913" max="6916" width="13.625" style="83" customWidth="1"/>
    <col min="6917" max="6917" width="7.75" style="83" customWidth="1"/>
    <col min="6918" max="6921" width="13.625" style="83" customWidth="1"/>
    <col min="6922" max="7168" width="9" style="83"/>
    <col min="7169" max="7172" width="13.625" style="83" customWidth="1"/>
    <col min="7173" max="7173" width="7.75" style="83" customWidth="1"/>
    <col min="7174" max="7177" width="13.625" style="83" customWidth="1"/>
    <col min="7178" max="7424" width="9" style="83"/>
    <col min="7425" max="7428" width="13.625" style="83" customWidth="1"/>
    <col min="7429" max="7429" width="7.75" style="83" customWidth="1"/>
    <col min="7430" max="7433" width="13.625" style="83" customWidth="1"/>
    <col min="7434" max="7680" width="9" style="83"/>
    <col min="7681" max="7684" width="13.625" style="83" customWidth="1"/>
    <col min="7685" max="7685" width="7.75" style="83" customWidth="1"/>
    <col min="7686" max="7689" width="13.625" style="83" customWidth="1"/>
    <col min="7690" max="7936" width="9" style="83"/>
    <col min="7937" max="7940" width="13.625" style="83" customWidth="1"/>
    <col min="7941" max="7941" width="7.75" style="83" customWidth="1"/>
    <col min="7942" max="7945" width="13.625" style="83" customWidth="1"/>
    <col min="7946" max="8192" width="9" style="83"/>
    <col min="8193" max="8196" width="13.625" style="83" customWidth="1"/>
    <col min="8197" max="8197" width="7.75" style="83" customWidth="1"/>
    <col min="8198" max="8201" width="13.625" style="83" customWidth="1"/>
    <col min="8202" max="8448" width="9" style="83"/>
    <col min="8449" max="8452" width="13.625" style="83" customWidth="1"/>
    <col min="8453" max="8453" width="7.75" style="83" customWidth="1"/>
    <col min="8454" max="8457" width="13.625" style="83" customWidth="1"/>
    <col min="8458" max="8704" width="9" style="83"/>
    <col min="8705" max="8708" width="13.625" style="83" customWidth="1"/>
    <col min="8709" max="8709" width="7.75" style="83" customWidth="1"/>
    <col min="8710" max="8713" width="13.625" style="83" customWidth="1"/>
    <col min="8714" max="8960" width="9" style="83"/>
    <col min="8961" max="8964" width="13.625" style="83" customWidth="1"/>
    <col min="8965" max="8965" width="7.75" style="83" customWidth="1"/>
    <col min="8966" max="8969" width="13.625" style="83" customWidth="1"/>
    <col min="8970" max="9216" width="9" style="83"/>
    <col min="9217" max="9220" width="13.625" style="83" customWidth="1"/>
    <col min="9221" max="9221" width="7.75" style="83" customWidth="1"/>
    <col min="9222" max="9225" width="13.625" style="83" customWidth="1"/>
    <col min="9226" max="9472" width="9" style="83"/>
    <col min="9473" max="9476" width="13.625" style="83" customWidth="1"/>
    <col min="9477" max="9477" width="7.75" style="83" customWidth="1"/>
    <col min="9478" max="9481" width="13.625" style="83" customWidth="1"/>
    <col min="9482" max="9728" width="9" style="83"/>
    <col min="9729" max="9732" width="13.625" style="83" customWidth="1"/>
    <col min="9733" max="9733" width="7.75" style="83" customWidth="1"/>
    <col min="9734" max="9737" width="13.625" style="83" customWidth="1"/>
    <col min="9738" max="9984" width="9" style="83"/>
    <col min="9985" max="9988" width="13.625" style="83" customWidth="1"/>
    <col min="9989" max="9989" width="7.75" style="83" customWidth="1"/>
    <col min="9990" max="9993" width="13.625" style="83" customWidth="1"/>
    <col min="9994" max="10240" width="9" style="83"/>
    <col min="10241" max="10244" width="13.625" style="83" customWidth="1"/>
    <col min="10245" max="10245" width="7.75" style="83" customWidth="1"/>
    <col min="10246" max="10249" width="13.625" style="83" customWidth="1"/>
    <col min="10250" max="10496" width="9" style="83"/>
    <col min="10497" max="10500" width="13.625" style="83" customWidth="1"/>
    <col min="10501" max="10501" width="7.75" style="83" customWidth="1"/>
    <col min="10502" max="10505" width="13.625" style="83" customWidth="1"/>
    <col min="10506" max="10752" width="9" style="83"/>
    <col min="10753" max="10756" width="13.625" style="83" customWidth="1"/>
    <col min="10757" max="10757" width="7.75" style="83" customWidth="1"/>
    <col min="10758" max="10761" width="13.625" style="83" customWidth="1"/>
    <col min="10762" max="11008" width="9" style="83"/>
    <col min="11009" max="11012" width="13.625" style="83" customWidth="1"/>
    <col min="11013" max="11013" width="7.75" style="83" customWidth="1"/>
    <col min="11014" max="11017" width="13.625" style="83" customWidth="1"/>
    <col min="11018" max="11264" width="9" style="83"/>
    <col min="11265" max="11268" width="13.625" style="83" customWidth="1"/>
    <col min="11269" max="11269" width="7.75" style="83" customWidth="1"/>
    <col min="11270" max="11273" width="13.625" style="83" customWidth="1"/>
    <col min="11274" max="11520" width="9" style="83"/>
    <col min="11521" max="11524" width="13.625" style="83" customWidth="1"/>
    <col min="11525" max="11525" width="7.75" style="83" customWidth="1"/>
    <col min="11526" max="11529" width="13.625" style="83" customWidth="1"/>
    <col min="11530" max="11776" width="9" style="83"/>
    <col min="11777" max="11780" width="13.625" style="83" customWidth="1"/>
    <col min="11781" max="11781" width="7.75" style="83" customWidth="1"/>
    <col min="11782" max="11785" width="13.625" style="83" customWidth="1"/>
    <col min="11786" max="12032" width="9" style="83"/>
    <col min="12033" max="12036" width="13.625" style="83" customWidth="1"/>
    <col min="12037" max="12037" width="7.75" style="83" customWidth="1"/>
    <col min="12038" max="12041" width="13.625" style="83" customWidth="1"/>
    <col min="12042" max="12288" width="9" style="83"/>
    <col min="12289" max="12292" width="13.625" style="83" customWidth="1"/>
    <col min="12293" max="12293" width="7.75" style="83" customWidth="1"/>
    <col min="12294" max="12297" width="13.625" style="83" customWidth="1"/>
    <col min="12298" max="12544" width="9" style="83"/>
    <col min="12545" max="12548" width="13.625" style="83" customWidth="1"/>
    <col min="12549" max="12549" width="7.75" style="83" customWidth="1"/>
    <col min="12550" max="12553" width="13.625" style="83" customWidth="1"/>
    <col min="12554" max="12800" width="9" style="83"/>
    <col min="12801" max="12804" width="13.625" style="83" customWidth="1"/>
    <col min="12805" max="12805" width="7.75" style="83" customWidth="1"/>
    <col min="12806" max="12809" width="13.625" style="83" customWidth="1"/>
    <col min="12810" max="13056" width="9" style="83"/>
    <col min="13057" max="13060" width="13.625" style="83" customWidth="1"/>
    <col min="13061" max="13061" width="7.75" style="83" customWidth="1"/>
    <col min="13062" max="13065" width="13.625" style="83" customWidth="1"/>
    <col min="13066" max="13312" width="9" style="83"/>
    <col min="13313" max="13316" width="13.625" style="83" customWidth="1"/>
    <col min="13317" max="13317" width="7.75" style="83" customWidth="1"/>
    <col min="13318" max="13321" width="13.625" style="83" customWidth="1"/>
    <col min="13322" max="13568" width="9" style="83"/>
    <col min="13569" max="13572" width="13.625" style="83" customWidth="1"/>
    <col min="13573" max="13573" width="7.75" style="83" customWidth="1"/>
    <col min="13574" max="13577" width="13.625" style="83" customWidth="1"/>
    <col min="13578" max="13824" width="9" style="83"/>
    <col min="13825" max="13828" width="13.625" style="83" customWidth="1"/>
    <col min="13829" max="13829" width="7.75" style="83" customWidth="1"/>
    <col min="13830" max="13833" width="13.625" style="83" customWidth="1"/>
    <col min="13834" max="14080" width="9" style="83"/>
    <col min="14081" max="14084" width="13.625" style="83" customWidth="1"/>
    <col min="14085" max="14085" width="7.75" style="83" customWidth="1"/>
    <col min="14086" max="14089" width="13.625" style="83" customWidth="1"/>
    <col min="14090" max="14336" width="9" style="83"/>
    <col min="14337" max="14340" width="13.625" style="83" customWidth="1"/>
    <col min="14341" max="14341" width="7.75" style="83" customWidth="1"/>
    <col min="14342" max="14345" width="13.625" style="83" customWidth="1"/>
    <col min="14346" max="14592" width="9" style="83"/>
    <col min="14593" max="14596" width="13.625" style="83" customWidth="1"/>
    <col min="14597" max="14597" width="7.75" style="83" customWidth="1"/>
    <col min="14598" max="14601" width="13.625" style="83" customWidth="1"/>
    <col min="14602" max="14848" width="9" style="83"/>
    <col min="14849" max="14852" width="13.625" style="83" customWidth="1"/>
    <col min="14853" max="14853" width="7.75" style="83" customWidth="1"/>
    <col min="14854" max="14857" width="13.625" style="83" customWidth="1"/>
    <col min="14858" max="15104" width="9" style="83"/>
    <col min="15105" max="15108" width="13.625" style="83" customWidth="1"/>
    <col min="15109" max="15109" width="7.75" style="83" customWidth="1"/>
    <col min="15110" max="15113" width="13.625" style="83" customWidth="1"/>
    <col min="15114" max="15360" width="9" style="83"/>
    <col min="15361" max="15364" width="13.625" style="83" customWidth="1"/>
    <col min="15365" max="15365" width="7.75" style="83" customWidth="1"/>
    <col min="15366" max="15369" width="13.625" style="83" customWidth="1"/>
    <col min="15370" max="15616" width="9" style="83"/>
    <col min="15617" max="15620" width="13.625" style="83" customWidth="1"/>
    <col min="15621" max="15621" width="7.75" style="83" customWidth="1"/>
    <col min="15622" max="15625" width="13.625" style="83" customWidth="1"/>
    <col min="15626" max="15872" width="9" style="83"/>
    <col min="15873" max="15876" width="13.625" style="83" customWidth="1"/>
    <col min="15877" max="15877" width="7.75" style="83" customWidth="1"/>
    <col min="15878" max="15881" width="13.625" style="83" customWidth="1"/>
    <col min="15882" max="16128" width="9" style="83"/>
    <col min="16129" max="16132" width="13.625" style="83" customWidth="1"/>
    <col min="16133" max="16133" width="7.75" style="83" customWidth="1"/>
    <col min="16134" max="16137" width="13.625" style="83" customWidth="1"/>
    <col min="16138" max="16384" width="9" style="83"/>
  </cols>
  <sheetData>
    <row r="1" spans="1:9">
      <c r="A1" s="87" t="s">
        <v>485</v>
      </c>
      <c r="B1" s="87" t="s">
        <v>484</v>
      </c>
      <c r="C1" s="87" t="s">
        <v>483</v>
      </c>
      <c r="D1" s="87" t="s">
        <v>482</v>
      </c>
      <c r="E1" s="88"/>
      <c r="F1" s="87" t="s">
        <v>481</v>
      </c>
      <c r="G1" s="87" t="s">
        <v>480</v>
      </c>
      <c r="H1" s="87" t="s">
        <v>479</v>
      </c>
      <c r="I1" s="87" t="s">
        <v>478</v>
      </c>
    </row>
    <row r="2" spans="1:9">
      <c r="A2" s="86"/>
      <c r="B2" s="86"/>
      <c r="C2" s="86"/>
      <c r="D2" s="86"/>
      <c r="E2" s="84"/>
      <c r="F2" s="86"/>
      <c r="G2" s="86"/>
      <c r="H2" s="86"/>
      <c r="I2" s="86"/>
    </row>
    <row r="3" spans="1:9">
      <c r="A3" s="77"/>
      <c r="B3" s="77"/>
      <c r="C3" s="77"/>
      <c r="D3" s="77"/>
      <c r="E3" s="84"/>
      <c r="F3" s="77"/>
      <c r="G3" s="77"/>
      <c r="H3" s="77"/>
      <c r="I3" s="77"/>
    </row>
    <row r="4" spans="1:9">
      <c r="A4" s="77"/>
      <c r="B4" s="77"/>
      <c r="C4" s="77"/>
      <c r="D4" s="77"/>
      <c r="E4" s="84"/>
      <c r="F4" s="77"/>
      <c r="G4" s="77"/>
      <c r="H4" s="77"/>
      <c r="I4" s="77"/>
    </row>
    <row r="5" spans="1:9">
      <c r="A5" s="77"/>
      <c r="B5" s="77"/>
      <c r="C5" s="77"/>
      <c r="D5" s="77"/>
      <c r="E5" s="84"/>
      <c r="F5" s="77"/>
      <c r="G5" s="77"/>
      <c r="H5" s="77"/>
      <c r="I5" s="77"/>
    </row>
    <row r="6" spans="1:9">
      <c r="A6" s="77"/>
      <c r="B6" s="77"/>
      <c r="C6" s="77"/>
      <c r="D6" s="77"/>
      <c r="E6" s="84"/>
      <c r="F6" s="77"/>
      <c r="G6" s="77"/>
      <c r="H6" s="77"/>
      <c r="I6" s="77"/>
    </row>
    <row r="7" spans="1:9">
      <c r="A7" s="77"/>
      <c r="B7" s="77"/>
      <c r="C7" s="77"/>
      <c r="D7" s="77"/>
      <c r="E7" s="84"/>
      <c r="F7" s="77"/>
      <c r="G7" s="77"/>
      <c r="H7" s="77"/>
      <c r="I7" s="77"/>
    </row>
    <row r="8" spans="1:9">
      <c r="A8" s="77"/>
      <c r="B8" s="77"/>
      <c r="C8" s="85"/>
      <c r="D8" s="77"/>
      <c r="E8" s="84"/>
      <c r="F8" s="77"/>
      <c r="G8" s="77"/>
      <c r="H8" s="77"/>
      <c r="I8" s="77"/>
    </row>
    <row r="9" spans="1:9">
      <c r="A9" s="77"/>
      <c r="B9" s="77"/>
      <c r="C9" s="85"/>
      <c r="D9" s="77"/>
      <c r="E9" s="84"/>
      <c r="F9" s="77"/>
      <c r="G9" s="77"/>
      <c r="H9" s="77"/>
      <c r="I9" s="77"/>
    </row>
    <row r="10" spans="1:9">
      <c r="A10" s="124"/>
      <c r="B10" s="124"/>
      <c r="C10" s="124"/>
      <c r="D10" s="124"/>
      <c r="E10" s="84"/>
      <c r="F10" s="124"/>
      <c r="G10" s="124"/>
      <c r="H10" s="124"/>
      <c r="I10" s="124"/>
    </row>
  </sheetData>
  <mergeCells count="2">
    <mergeCell ref="A10:D10"/>
    <mergeCell ref="F10:I10"/>
  </mergeCells>
  <phoneticPr fontId="4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Training Plan</vt:lpstr>
      <vt:lpstr>Plan (2)</vt:lpstr>
      <vt:lpstr>Mainframe课程内容</vt:lpstr>
      <vt:lpstr>东软培训要求</vt:lpstr>
      <vt:lpstr>日历</vt:lpstr>
      <vt:lpstr>座位表</vt:lpstr>
      <vt:lpstr>小组</vt:lpstr>
      <vt:lpstr>Mainframe课程内容!Print_Area</vt:lpstr>
      <vt:lpstr>Mainframe课程内容!Print_Titles</vt:lpstr>
      <vt:lpstr>unnamed2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ssb-china</dc:creator>
  <cp:lastModifiedBy>ssb-china</cp:lastModifiedBy>
  <dcterms:created xsi:type="dcterms:W3CDTF">2021-02-23T00:41:22Z</dcterms:created>
  <dcterms:modified xsi:type="dcterms:W3CDTF">2021-04-09T01:55:12Z</dcterms:modified>
</cp:coreProperties>
</file>