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ropbox\Bulletin\"/>
    </mc:Choice>
  </mc:AlternateContent>
  <xr:revisionPtr revIDLastSave="0" documentId="13_ncr:1_{7E510BE9-E660-42D9-BCC8-60419E061DCB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Mac-Framework" sheetId="1" r:id="rId1"/>
    <sheet name="Table_web" sheetId="2" r:id="rId2"/>
  </sheets>
  <definedNames>
    <definedName name="\a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2_0Ch">#REF!</definedName>
    <definedName name="_4_0Ch">#REF!</definedName>
    <definedName name="A">#REF!</definedName>
    <definedName name="B">#REF!</definedName>
    <definedName name="C_">#REF!</definedName>
    <definedName name="ch">#REF!</definedName>
    <definedName name="D">#REF!</definedName>
    <definedName name="F">#REF!</definedName>
    <definedName name="G">#REF!</definedName>
    <definedName name="gfcghcgh">#REF!</definedName>
    <definedName name="H">#REF!</definedName>
    <definedName name="I">#REF!</definedName>
    <definedName name="J">#REF!</definedName>
    <definedName name="K">#REF!</definedName>
    <definedName name="L">#REF!</definedName>
    <definedName name="M">#REF!</definedName>
    <definedName name="meth">#REF!</definedName>
    <definedName name="mm">#REF!</definedName>
    <definedName name="p">#REF!</definedName>
    <definedName name="Print_Area_MI">#REF!</definedName>
    <definedName name="_xlnm.Print_Titles" localSheetId="0">'Mac-Framework'!$1:$1</definedName>
    <definedName name="q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2" l="1"/>
  <c r="AA21" i="2"/>
  <c r="Z21" i="2"/>
  <c r="AB20" i="2"/>
  <c r="AA20" i="2"/>
  <c r="Z20" i="2"/>
  <c r="AB19" i="2"/>
  <c r="AA19" i="2"/>
  <c r="Z19" i="2"/>
  <c r="AB18" i="2"/>
  <c r="AA18" i="2"/>
  <c r="Z18" i="2"/>
  <c r="Z14" i="2"/>
  <c r="AA14" i="2"/>
  <c r="AB14" i="2"/>
  <c r="Z15" i="2"/>
  <c r="AA15" i="2"/>
  <c r="AB15" i="2"/>
  <c r="Z16" i="2"/>
  <c r="AA16" i="2"/>
  <c r="AB16" i="2"/>
  <c r="AA13" i="2"/>
  <c r="AB13" i="2"/>
  <c r="Z13" i="2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D86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D1" i="2" l="1"/>
  <c r="E1" i="2"/>
  <c r="F1" i="2"/>
  <c r="G1" i="2"/>
  <c r="H1" i="2"/>
  <c r="I1" i="2"/>
  <c r="J1" i="2"/>
  <c r="K1" i="2"/>
  <c r="L1" i="2"/>
  <c r="D60" i="1"/>
  <c r="D1" i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<sst xmlns="http://schemas.openxmlformats.org/spreadsheetml/2006/main" count="255" uniqueCount="39">
  <si>
    <t>Agriculture, Fishery &amp; Forestry</t>
  </si>
  <si>
    <t>Crops</t>
  </si>
  <si>
    <t>Livestock &amp; Poultry</t>
  </si>
  <si>
    <t>Fisheries</t>
  </si>
  <si>
    <t>Forestry &amp; Logging</t>
  </si>
  <si>
    <t>Industry</t>
  </si>
  <si>
    <t>Mining</t>
  </si>
  <si>
    <t>Manufacturing</t>
  </si>
  <si>
    <t xml:space="preserve">  Food, Beverages &amp; Tobacco</t>
  </si>
  <si>
    <t xml:space="preserve">  Textile,Wearing Apparel &amp; Footwear</t>
  </si>
  <si>
    <t xml:space="preserve">  Wood, Paper &amp; Publishing</t>
  </si>
  <si>
    <t xml:space="preserve">  Rubber Manufacturing</t>
  </si>
  <si>
    <t xml:space="preserve">  Other Manufacturing</t>
  </si>
  <si>
    <t>Electricity, Gas &amp; Water</t>
  </si>
  <si>
    <t>Construction</t>
  </si>
  <si>
    <t>Services</t>
  </si>
  <si>
    <t>Trade</t>
  </si>
  <si>
    <t>Hotel &amp; Restaurants</t>
  </si>
  <si>
    <t>Transport &amp; Communications</t>
  </si>
  <si>
    <t>Finance</t>
  </si>
  <si>
    <t>Public Administration</t>
  </si>
  <si>
    <t>Real Estate &amp; Business</t>
  </si>
  <si>
    <t>Other services</t>
  </si>
  <si>
    <t>Taxes on Products less Subsidies</t>
  </si>
  <si>
    <t>Total GDP</t>
  </si>
  <si>
    <t>Main Economic Indicators</t>
  </si>
  <si>
    <t>Macroeconomic Statistics</t>
  </si>
  <si>
    <t>Unit</t>
  </si>
  <si>
    <t>Billion KHR</t>
  </si>
  <si>
    <t>%</t>
  </si>
  <si>
    <t>GDP at Current Prices</t>
  </si>
  <si>
    <t>GDP at Constant 2000 Prices</t>
  </si>
  <si>
    <t>GDP Growth at Constant 2000 Prices</t>
  </si>
  <si>
    <t>GDP Growth at Current Prices</t>
  </si>
  <si>
    <t>Million USD</t>
  </si>
  <si>
    <t>GDP at current price</t>
  </si>
  <si>
    <t>Real GDP</t>
  </si>
  <si>
    <t>GDP deflator</t>
  </si>
  <si>
    <t>2018e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</si>
</sst>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General_)"/>
    <numFmt numFmtId="165" formatCode="\(__General_)"/>
    <numFmt numFmtId="166" formatCode="0.0%"/>
    <numFmt numFmtId="167" formatCode="_(* #,##0_);_(* \(#,##0\);_(* &quot;-&quot;??_);_(@_)"/>
    <numFmt numFmtId="168" formatCode="_-* #,##0.00_-;\-* #,##0.00_-;_-* &quot;-&quot;??_-;_-@_-"/>
  </numFmts>
  <fonts count="5" x14ac:knownFonts="1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/>
    <xf numFmtId="164" fontId="1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0" applyFont="1" applyFill="1"/>
    <xf numFmtId="166" fontId="3" fillId="2" borderId="0" xfId="2" applyNumberFormat="1" applyFont="1" applyFill="1"/>
    <xf numFmtId="167" fontId="3" fillId="2" borderId="0" xfId="1" applyNumberFormat="1" applyFont="1" applyFill="1"/>
    <xf numFmtId="167" fontId="3" fillId="2" borderId="0" xfId="5" applyNumberFormat="1" applyFont="1" applyFill="1" applyAlignment="1">
      <alignment horizontal="right"/>
    </xf>
    <xf numFmtId="167" fontId="3" fillId="2" borderId="0" xfId="0" applyNumberFormat="1" applyFont="1" applyFill="1"/>
    <xf numFmtId="0" fontId="3" fillId="2" borderId="0" xfId="0" applyFont="1" applyFill="1" applyAlignment="1">
      <alignment horizontal="left" indent="1"/>
    </xf>
    <xf numFmtId="0" fontId="4" fillId="2" borderId="2" xfId="0" applyFont="1" applyFill="1" applyBorder="1"/>
    <xf numFmtId="164" fontId="4" fillId="2" borderId="2" xfId="3" applyFont="1" applyFill="1" applyBorder="1" applyAlignment="1">
      <alignment vertical="center"/>
    </xf>
    <xf numFmtId="164" fontId="4" fillId="2" borderId="2" xfId="3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/>
    <xf numFmtId="166" fontId="3" fillId="2" borderId="1" xfId="2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165" fontId="3" fillId="2" borderId="1" xfId="4" applyNumberFormat="1" applyFont="1" applyFill="1" applyBorder="1" applyAlignment="1">
      <alignment horizontal="left" vertical="center"/>
    </xf>
    <xf numFmtId="165" fontId="3" fillId="2" borderId="0" xfId="4" applyNumberFormat="1" applyFont="1" applyFill="1" applyAlignment="1">
      <alignment vertical="center"/>
    </xf>
    <xf numFmtId="165" fontId="3" fillId="2" borderId="0" xfId="4" applyNumberFormat="1" applyFont="1" applyFill="1" applyAlignment="1">
      <alignment horizontal="left" vertical="center"/>
    </xf>
    <xf numFmtId="165" fontId="3" fillId="2" borderId="0" xfId="4" applyNumberFormat="1" applyFont="1" applyFill="1" applyAlignment="1">
      <alignment horizontal="left" vertical="center" indent="1"/>
    </xf>
    <xf numFmtId="168" fontId="3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 applyAlignment="1">
      <alignment horizontal="left" indent="2"/>
    </xf>
    <xf numFmtId="0" fontId="3" fillId="2" borderId="0" xfId="0" applyFont="1" applyFill="1" applyAlignment="1">
      <alignment horizontal="left" indent="3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3" applyFont="1" applyFill="1" applyBorder="1" applyAlignment="1">
      <alignment vertical="center"/>
    </xf>
    <xf numFmtId="164" fontId="4" fillId="2" borderId="1" xfId="3" applyFont="1" applyFill="1" applyBorder="1" applyAlignment="1">
      <alignment horizontal="right" vertical="center"/>
    </xf>
    <xf numFmtId="167" fontId="3" fillId="2" borderId="0" xfId="1" applyNumberFormat="1" applyFont="1" applyFill="1" applyAlignment="1">
      <alignment horizontal="left" indent="1"/>
    </xf>
    <xf numFmtId="167" fontId="3" fillId="2" borderId="0" xfId="1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2" borderId="3" xfId="0" applyFont="1" applyFill="1" applyBorder="1" applyAlignment="1">
      <alignment horizontal="left"/>
    </xf>
    <xf numFmtId="167" fontId="4" fillId="2" borderId="0" xfId="1" applyNumberFormat="1" applyFont="1" applyFill="1" applyAlignment="1">
      <alignment horizontal="left"/>
    </xf>
    <xf numFmtId="166" fontId="3" fillId="2" borderId="0" xfId="2" applyNumberFormat="1" applyFont="1" applyFill="1" applyBorder="1"/>
  </cellXfs>
  <cellStyles count="6">
    <cellStyle name="Comma" xfId="1" builtinId="3"/>
    <cellStyle name="Comma 2" xfId="5" xr:uid="{00000000-0005-0000-0000-000001000000}"/>
    <cellStyle name="Normal" xfId="0" builtinId="0"/>
    <cellStyle name="Normal_Assumption" xfId="3" xr:uid="{00000000-0005-0000-0000-000003000000}"/>
    <cellStyle name="Normal_Main (2)" xfId="4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4"/>
  <sheetViews>
    <sheetView tabSelected="1" zoomScaleNormal="100" zoomScaleSheetLayoutView="110" workbookViewId="0">
      <pane xSplit="1" ySplit="1" topLeftCell="Q2" activePane="bottomRight" state="frozen"/>
      <selection activeCell="AF28" sqref="AF28"/>
      <selection pane="topRight" activeCell="AF28" sqref="AF28"/>
      <selection pane="bottomLeft" activeCell="AF28" sqref="AF28"/>
      <selection pane="bottomRight" activeCell="AF20" sqref="AF20"/>
    </sheetView>
  </sheetViews>
  <sheetFormatPr defaultColWidth="9.140625" defaultRowHeight="12.75" x14ac:dyDescent="0.2"/>
  <cols>
    <col min="1" max="1" width="32.140625" style="1" bestFit="1" customWidth="1"/>
    <col min="2" max="2" width="8.85546875" style="23" bestFit="1" customWidth="1"/>
    <col min="3" max="3" width="6" style="1" bestFit="1" customWidth="1"/>
    <col min="4" max="5" width="6.42578125" style="1" bestFit="1" customWidth="1"/>
    <col min="6" max="28" width="6.85546875" style="1" bestFit="1" customWidth="1"/>
    <col min="29" max="30" width="9.140625" style="1" customWidth="1"/>
    <col min="31" max="16384" width="9.140625" style="1"/>
  </cols>
  <sheetData>
    <row r="1" spans="1:33" x14ac:dyDescent="0.2">
      <c r="A1" s="14" t="s">
        <v>26</v>
      </c>
      <c r="B1" s="24" t="s">
        <v>27</v>
      </c>
      <c r="C1" s="25">
        <v>1993</v>
      </c>
      <c r="D1" s="25">
        <f t="shared" ref="D1:L1" si="0">1+C1</f>
        <v>1994</v>
      </c>
      <c r="E1" s="25">
        <f t="shared" si="0"/>
        <v>1995</v>
      </c>
      <c r="F1" s="25">
        <f t="shared" si="0"/>
        <v>1996</v>
      </c>
      <c r="G1" s="25">
        <f t="shared" si="0"/>
        <v>1997</v>
      </c>
      <c r="H1" s="25">
        <f t="shared" si="0"/>
        <v>1998</v>
      </c>
      <c r="I1" s="25">
        <f t="shared" si="0"/>
        <v>1999</v>
      </c>
      <c r="J1" s="25">
        <f t="shared" si="0"/>
        <v>2000</v>
      </c>
      <c r="K1" s="25">
        <f t="shared" si="0"/>
        <v>2001</v>
      </c>
      <c r="L1" s="25">
        <f t="shared" si="0"/>
        <v>2002</v>
      </c>
      <c r="M1" s="26">
        <v>2003</v>
      </c>
      <c r="N1" s="26">
        <v>2004</v>
      </c>
      <c r="O1" s="26">
        <v>2005</v>
      </c>
      <c r="P1" s="26">
        <v>2006</v>
      </c>
      <c r="Q1" s="26">
        <v>2007</v>
      </c>
      <c r="R1" s="26">
        <v>2008</v>
      </c>
      <c r="S1" s="26">
        <v>2009</v>
      </c>
      <c r="T1" s="26">
        <v>2010</v>
      </c>
      <c r="U1" s="26">
        <v>2011</v>
      </c>
      <c r="V1" s="26">
        <v>2012</v>
      </c>
      <c r="W1" s="26">
        <v>2013</v>
      </c>
      <c r="X1" s="26">
        <v>2014</v>
      </c>
      <c r="Y1" s="26">
        <v>2015</v>
      </c>
      <c r="Z1" s="26">
        <v>2016</v>
      </c>
      <c r="AA1" s="26">
        <v>2017</v>
      </c>
      <c r="AB1" s="26" t="s">
        <v>38</v>
      </c>
    </row>
    <row r="2" spans="1:33" x14ac:dyDescent="0.2">
      <c r="A2" s="16" t="s">
        <v>25</v>
      </c>
      <c r="B2" s="1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4"/>
      <c r="AA2" s="4"/>
    </row>
    <row r="3" spans="1:33" x14ac:dyDescent="0.2">
      <c r="A3" s="18" t="s">
        <v>35</v>
      </c>
      <c r="B3" s="17" t="s">
        <v>28</v>
      </c>
      <c r="C3" s="3">
        <v>6813.1934949652359</v>
      </c>
      <c r="D3" s="3">
        <v>7105.0401984774026</v>
      </c>
      <c r="E3" s="3">
        <v>8433.7069121688401</v>
      </c>
      <c r="F3" s="3">
        <v>9201.9205883974155</v>
      </c>
      <c r="G3" s="3">
        <v>10145.328867146733</v>
      </c>
      <c r="H3" s="3">
        <v>11720.318187651656</v>
      </c>
      <c r="I3" s="3">
        <v>13376.073140919652</v>
      </c>
      <c r="J3" s="3">
        <v>14082.638234529557</v>
      </c>
      <c r="K3" s="3">
        <v>15633.218028782516</v>
      </c>
      <c r="L3" s="3">
        <v>16780.538217911071</v>
      </c>
      <c r="M3" s="3">
        <v>18535.16444159206</v>
      </c>
      <c r="N3" s="3">
        <v>21438.339436212616</v>
      </c>
      <c r="O3" s="3">
        <v>25754.291417274813</v>
      </c>
      <c r="P3" s="3">
        <v>29849.484833367194</v>
      </c>
      <c r="Q3" s="3">
        <v>35042.180736487069</v>
      </c>
      <c r="R3" s="3">
        <v>41968.38539776067</v>
      </c>
      <c r="S3" s="3">
        <v>43056.731746881036</v>
      </c>
      <c r="T3" s="3">
        <v>47047.985226167737</v>
      </c>
      <c r="U3" s="3">
        <v>52068.692720819592</v>
      </c>
      <c r="V3" s="3">
        <v>56681.569479937025</v>
      </c>
      <c r="W3" s="3">
        <v>61326.928346413741</v>
      </c>
      <c r="X3" s="3">
        <v>67436.791276232645</v>
      </c>
      <c r="Y3" s="3">
        <v>73422.701560829126</v>
      </c>
      <c r="Z3" s="3">
        <v>81241.866018783927</v>
      </c>
      <c r="AA3" s="3">
        <v>89753.600247238239</v>
      </c>
      <c r="AB3" s="3">
        <v>98786.036849304743</v>
      </c>
    </row>
    <row r="4" spans="1:33" x14ac:dyDescent="0.2">
      <c r="A4" s="18" t="s">
        <v>35</v>
      </c>
      <c r="B4" s="17" t="s">
        <v>34</v>
      </c>
      <c r="C4" s="3">
        <v>2480.2306133837774</v>
      </c>
      <c r="D4" s="3">
        <v>2764.6070811196118</v>
      </c>
      <c r="E4" s="3">
        <v>3418.6083956906527</v>
      </c>
      <c r="F4" s="3">
        <v>3485.5759804535664</v>
      </c>
      <c r="G4" s="3">
        <v>3391.9521454853671</v>
      </c>
      <c r="H4" s="3">
        <v>3105.5427100295856</v>
      </c>
      <c r="I4" s="3">
        <v>3507.098358919678</v>
      </c>
      <c r="J4" s="3">
        <v>3649.2972880356456</v>
      </c>
      <c r="K4" s="3">
        <v>3984.0005170189897</v>
      </c>
      <c r="L4" s="3">
        <v>4279.6577959477354</v>
      </c>
      <c r="M4" s="3">
        <v>4662.9344507149835</v>
      </c>
      <c r="N4" s="3">
        <v>5338.8966345941017</v>
      </c>
      <c r="O4" s="3">
        <v>6293.4306108558403</v>
      </c>
      <c r="P4" s="3">
        <v>7275.0389552442593</v>
      </c>
      <c r="Q4" s="3">
        <v>8631.0789991347465</v>
      </c>
      <c r="R4" s="3">
        <v>10337.040738364698</v>
      </c>
      <c r="S4" s="3">
        <v>10400.176750454357</v>
      </c>
      <c r="T4" s="3">
        <v>11634.022063839699</v>
      </c>
      <c r="U4" s="3">
        <v>12965.311932474999</v>
      </c>
      <c r="V4" s="3">
        <v>14054.443213473103</v>
      </c>
      <c r="W4" s="3">
        <v>15237.134874259076</v>
      </c>
      <c r="X4" s="3">
        <v>16733.695105764924</v>
      </c>
      <c r="Y4" s="3">
        <v>18077.730287043982</v>
      </c>
      <c r="Z4" s="3">
        <v>20030.04586261931</v>
      </c>
      <c r="AA4" s="3">
        <v>22188.776328118231</v>
      </c>
      <c r="AB4" s="3">
        <v>24373.559548311063</v>
      </c>
      <c r="AC4" s="19"/>
    </row>
    <row r="5" spans="1:33" x14ac:dyDescent="0.2">
      <c r="A5" s="18" t="s">
        <v>36</v>
      </c>
      <c r="B5" s="17" t="s">
        <v>29</v>
      </c>
      <c r="C5" s="20"/>
      <c r="D5" s="2">
        <v>9.099464507194166E-2</v>
      </c>
      <c r="E5" s="2">
        <v>6.442902796194816E-2</v>
      </c>
      <c r="F5" s="2">
        <v>5.4123393784160756E-2</v>
      </c>
      <c r="G5" s="2">
        <v>5.6197929244341749E-2</v>
      </c>
      <c r="H5" s="2">
        <v>5.0090327505545984E-2</v>
      </c>
      <c r="I5" s="2">
        <v>0.119097579260383</v>
      </c>
      <c r="J5" s="2">
        <v>8.7674714840603629E-2</v>
      </c>
      <c r="K5" s="2">
        <v>8.1483860984738143E-2</v>
      </c>
      <c r="L5" s="2">
        <v>6.5789363281929747E-2</v>
      </c>
      <c r="M5" s="2">
        <v>8.5058987889315762E-2</v>
      </c>
      <c r="N5" s="2">
        <v>0.10340528726811327</v>
      </c>
      <c r="O5" s="2">
        <v>0.13250086965168095</v>
      </c>
      <c r="P5" s="2">
        <v>0.10771083670073733</v>
      </c>
      <c r="Q5" s="2">
        <v>0.10212573912507628</v>
      </c>
      <c r="R5" s="2">
        <v>6.6915774746063139E-2</v>
      </c>
      <c r="S5" s="2">
        <v>8.6696959382570604E-4</v>
      </c>
      <c r="T5" s="2">
        <v>5.9630785752208926E-2</v>
      </c>
      <c r="U5" s="2">
        <v>7.0695699461189365E-2</v>
      </c>
      <c r="V5" s="2">
        <v>7.3133455050658824E-2</v>
      </c>
      <c r="W5" s="2">
        <v>7.3566651490057922E-2</v>
      </c>
      <c r="X5" s="2">
        <v>7.142571100854167E-2</v>
      </c>
      <c r="Y5" s="2">
        <v>7.0360871792775503E-2</v>
      </c>
      <c r="Z5" s="2">
        <v>6.9530943961573E-2</v>
      </c>
      <c r="AA5" s="2">
        <v>7.0150301099650481E-2</v>
      </c>
      <c r="AB5" s="2">
        <v>7.5144337044061205E-2</v>
      </c>
    </row>
    <row r="6" spans="1:33" x14ac:dyDescent="0.2">
      <c r="A6" s="18" t="s">
        <v>37</v>
      </c>
      <c r="B6" s="17" t="s">
        <v>29</v>
      </c>
      <c r="C6" s="20"/>
      <c r="D6" s="2">
        <v>-4.4142400470124299E-2</v>
      </c>
      <c r="E6" s="2">
        <v>0.11515504967358958</v>
      </c>
      <c r="F6" s="2">
        <v>3.5067148859550645E-2</v>
      </c>
      <c r="G6" s="2">
        <v>4.3860194137584463E-2</v>
      </c>
      <c r="H6" s="2">
        <v>0.10013660318418505</v>
      </c>
      <c r="I6" s="2">
        <v>1.9814720037741873E-2</v>
      </c>
      <c r="J6" s="2">
        <v>-3.2042352273124242E-2</v>
      </c>
      <c r="K6" s="2">
        <v>2.6465410037883386E-2</v>
      </c>
      <c r="L6" s="2">
        <v>7.1313614005406034E-3</v>
      </c>
      <c r="M6" s="2">
        <v>1.797522489190917E-2</v>
      </c>
      <c r="N6" s="2">
        <v>4.8237371085855907E-2</v>
      </c>
      <c r="O6" s="2">
        <v>6.0766799540807437E-2</v>
      </c>
      <c r="P6" s="2">
        <v>4.6311093986113328E-2</v>
      </c>
      <c r="Q6" s="2">
        <v>6.5180335063244277E-2</v>
      </c>
      <c r="R6" s="2">
        <v>0.12253786607022321</v>
      </c>
      <c r="S6" s="2">
        <v>2.504384662152126E-2</v>
      </c>
      <c r="T6" s="2">
        <v>3.1205928697760399E-2</v>
      </c>
      <c r="U6" s="2">
        <v>3.3640662497741003E-2</v>
      </c>
      <c r="V6" s="2">
        <v>1.4405181275556123E-2</v>
      </c>
      <c r="W6" s="2">
        <v>7.8138755166006213E-3</v>
      </c>
      <c r="X6" s="2">
        <v>2.6321958785622934E-2</v>
      </c>
      <c r="Y6" s="2">
        <v>1.7192706919482825E-2</v>
      </c>
      <c r="Z6" s="2">
        <v>3.4561173710932369E-2</v>
      </c>
      <c r="AA6" s="2">
        <v>3.235058978537575E-2</v>
      </c>
      <c r="AB6" s="2">
        <v>2.3709921812814061E-2</v>
      </c>
    </row>
    <row r="7" spans="1:33" x14ac:dyDescent="0.2">
      <c r="A7" s="29" t="s">
        <v>30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"/>
    </row>
    <row r="8" spans="1:33" x14ac:dyDescent="0.2">
      <c r="A8" s="6" t="s">
        <v>0</v>
      </c>
      <c r="B8" s="17" t="s">
        <v>28</v>
      </c>
      <c r="C8" s="3">
        <v>3085.9939003746263</v>
      </c>
      <c r="D8" s="3">
        <v>3236.893576617389</v>
      </c>
      <c r="E8" s="3">
        <v>4024.9495334683529</v>
      </c>
      <c r="F8" s="3">
        <v>4091.4572725456947</v>
      </c>
      <c r="G8" s="3">
        <v>4509.3158982666355</v>
      </c>
      <c r="H8" s="3">
        <v>5213.1927203955893</v>
      </c>
      <c r="I8" s="3">
        <v>5471.3292940152796</v>
      </c>
      <c r="J8" s="3">
        <v>5058.3010337811502</v>
      </c>
      <c r="K8" s="3">
        <v>5365.3673671352972</v>
      </c>
      <c r="L8" s="3">
        <v>5223.6214581647118</v>
      </c>
      <c r="M8" s="3">
        <v>5925.8444545901602</v>
      </c>
      <c r="N8" s="3">
        <v>6300.6760731231152</v>
      </c>
      <c r="O8" s="3">
        <v>7909.1577250504724</v>
      </c>
      <c r="P8" s="3">
        <v>8972.3855816898304</v>
      </c>
      <c r="Q8" s="3">
        <v>10406.31589903422</v>
      </c>
      <c r="R8" s="3">
        <v>13745.090146480903</v>
      </c>
      <c r="S8" s="3">
        <v>14420.008404128226</v>
      </c>
      <c r="T8" s="3">
        <v>15938.294816555199</v>
      </c>
      <c r="U8" s="3">
        <v>17993.54165570411</v>
      </c>
      <c r="V8" s="3">
        <v>18999.437409950726</v>
      </c>
      <c r="W8" s="3">
        <v>19376.281297006244</v>
      </c>
      <c r="X8" s="3">
        <v>19469.880699770485</v>
      </c>
      <c r="Y8" s="3">
        <v>19516.018406736581</v>
      </c>
      <c r="Z8" s="3">
        <v>20101.402277311056</v>
      </c>
      <c r="AA8" s="3">
        <v>20985.704593726405</v>
      </c>
      <c r="AB8" s="3">
        <v>21886.192486369109</v>
      </c>
      <c r="AC8" s="5"/>
      <c r="AD8" s="5"/>
      <c r="AE8" s="5"/>
      <c r="AF8" s="5"/>
      <c r="AG8" s="5"/>
    </row>
    <row r="9" spans="1:33" x14ac:dyDescent="0.2">
      <c r="A9" s="21" t="s">
        <v>1</v>
      </c>
      <c r="B9" s="17" t="s">
        <v>28</v>
      </c>
      <c r="C9" s="3">
        <v>1154.0343533807973</v>
      </c>
      <c r="D9" s="3">
        <v>1295.3412911207001</v>
      </c>
      <c r="E9" s="3">
        <v>1954.3786047291896</v>
      </c>
      <c r="F9" s="3">
        <v>1911.659367828013</v>
      </c>
      <c r="G9" s="3">
        <v>2031.1606864591554</v>
      </c>
      <c r="H9" s="3">
        <v>2379.2225473620092</v>
      </c>
      <c r="I9" s="3">
        <v>2451.2066746464502</v>
      </c>
      <c r="J9" s="3">
        <v>2263.6278028595816</v>
      </c>
      <c r="K9" s="3">
        <v>2261.3214356603658</v>
      </c>
      <c r="L9" s="3">
        <v>2141.9023227753751</v>
      </c>
      <c r="M9" s="3">
        <v>2688.7015262049263</v>
      </c>
      <c r="N9" s="3">
        <v>2909.5069620836039</v>
      </c>
      <c r="O9" s="3">
        <v>4034.2355689326932</v>
      </c>
      <c r="P9" s="3">
        <v>4518.4077356589432</v>
      </c>
      <c r="Q9" s="3">
        <v>5435.9385502432733</v>
      </c>
      <c r="R9" s="3">
        <v>7525.075601487717</v>
      </c>
      <c r="S9" s="3">
        <v>7909.2139280220772</v>
      </c>
      <c r="T9" s="3">
        <v>8953.2301665209925</v>
      </c>
      <c r="U9" s="3">
        <v>10709.219024781612</v>
      </c>
      <c r="V9" s="3">
        <v>11372.584867646496</v>
      </c>
      <c r="W9" s="3">
        <v>11460.82974465673</v>
      </c>
      <c r="X9" s="3">
        <v>11566.93412755124</v>
      </c>
      <c r="Y9" s="3">
        <v>11612.567931037873</v>
      </c>
      <c r="Z9" s="3">
        <v>11853.815147026971</v>
      </c>
      <c r="AA9" s="3">
        <v>12287.0720906508</v>
      </c>
      <c r="AB9" s="3">
        <v>12838.284786880604</v>
      </c>
      <c r="AC9" s="5"/>
      <c r="AD9" s="5"/>
      <c r="AE9" s="5"/>
      <c r="AF9" s="5"/>
      <c r="AG9" s="5"/>
    </row>
    <row r="10" spans="1:33" x14ac:dyDescent="0.2">
      <c r="A10" s="21" t="s">
        <v>2</v>
      </c>
      <c r="B10" s="17" t="s">
        <v>28</v>
      </c>
      <c r="C10" s="3">
        <v>494.72547601464993</v>
      </c>
      <c r="D10" s="3">
        <v>451.15281966590328</v>
      </c>
      <c r="E10" s="3">
        <v>516.99044607130861</v>
      </c>
      <c r="F10" s="3">
        <v>582.63423869020221</v>
      </c>
      <c r="G10" s="3">
        <v>595.29857979640553</v>
      </c>
      <c r="H10" s="3">
        <v>717.18584954651021</v>
      </c>
      <c r="I10" s="3">
        <v>872.83533849837056</v>
      </c>
      <c r="J10" s="3">
        <v>785.7495197880927</v>
      </c>
      <c r="K10" s="3">
        <v>844.63702593908499</v>
      </c>
      <c r="L10" s="3">
        <v>876.3177049791791</v>
      </c>
      <c r="M10" s="3">
        <v>891.2028842397018</v>
      </c>
      <c r="N10" s="3">
        <v>946.55692200103294</v>
      </c>
      <c r="O10" s="3">
        <v>1198.4759836604007</v>
      </c>
      <c r="P10" s="3">
        <v>1379.0076249066235</v>
      </c>
      <c r="Q10" s="3">
        <v>1528.1914614546629</v>
      </c>
      <c r="R10" s="3">
        <v>1864.3935829746888</v>
      </c>
      <c r="S10" s="3">
        <v>1955.7488685404487</v>
      </c>
      <c r="T10" s="3">
        <v>2112.2087780236843</v>
      </c>
      <c r="U10" s="3">
        <v>2171.1187387696282</v>
      </c>
      <c r="V10" s="3">
        <v>2193.5259584272389</v>
      </c>
      <c r="W10" s="3">
        <v>2195.7021055365362</v>
      </c>
      <c r="X10" s="3">
        <v>2204.2130074369752</v>
      </c>
      <c r="Y10" s="3">
        <v>2204.8754109116408</v>
      </c>
      <c r="Z10" s="3">
        <v>2300.8813832425544</v>
      </c>
      <c r="AA10" s="3">
        <v>2426.7123547570027</v>
      </c>
      <c r="AB10" s="3">
        <v>2524.1518585003423</v>
      </c>
    </row>
    <row r="11" spans="1:33" x14ac:dyDescent="0.2">
      <c r="A11" s="21" t="s">
        <v>3</v>
      </c>
      <c r="B11" s="17" t="s">
        <v>28</v>
      </c>
      <c r="C11" s="3">
        <v>1133.2117142626057</v>
      </c>
      <c r="D11" s="3">
        <v>953.21583384088365</v>
      </c>
      <c r="E11" s="3">
        <v>1034.4324372555009</v>
      </c>
      <c r="F11" s="3">
        <v>1175.589898035121</v>
      </c>
      <c r="G11" s="3">
        <v>1229.0920437761765</v>
      </c>
      <c r="H11" s="3">
        <v>1470.6007008150616</v>
      </c>
      <c r="I11" s="3">
        <v>1575.704844490321</v>
      </c>
      <c r="J11" s="3">
        <v>1515.9103039121896</v>
      </c>
      <c r="K11" s="3">
        <v>1746.9463771742287</v>
      </c>
      <c r="L11" s="3">
        <v>1703.5209276902667</v>
      </c>
      <c r="M11" s="3">
        <v>1721.1194803702613</v>
      </c>
      <c r="N11" s="3">
        <v>1753.8667841166487</v>
      </c>
      <c r="O11" s="3">
        <v>1892.1576372323279</v>
      </c>
      <c r="P11" s="3">
        <v>2160.3572012789427</v>
      </c>
      <c r="Q11" s="3">
        <v>2434.6464118973445</v>
      </c>
      <c r="R11" s="3">
        <v>3116.3474072286012</v>
      </c>
      <c r="S11" s="3">
        <v>3301.4584432179804</v>
      </c>
      <c r="T11" s="3">
        <v>3549.0678264593284</v>
      </c>
      <c r="U11" s="3">
        <v>3742.9172205664686</v>
      </c>
      <c r="V11" s="3">
        <v>4055.0151899032344</v>
      </c>
      <c r="W11" s="3">
        <v>4318.551455749156</v>
      </c>
      <c r="X11" s="3">
        <v>4328.5385740159518</v>
      </c>
      <c r="Y11" s="3">
        <v>4351.0924167105595</v>
      </c>
      <c r="Z11" s="3">
        <v>4540.5502228526502</v>
      </c>
      <c r="AA11" s="3">
        <v>4788.8645644405342</v>
      </c>
      <c r="AB11" s="3">
        <v>4981.1512958030062</v>
      </c>
    </row>
    <row r="12" spans="1:33" x14ac:dyDescent="0.2">
      <c r="A12" s="21" t="s">
        <v>4</v>
      </c>
      <c r="B12" s="17" t="s">
        <v>28</v>
      </c>
      <c r="C12" s="3">
        <v>304.02235671657365</v>
      </c>
      <c r="D12" s="3">
        <v>537.18363198990187</v>
      </c>
      <c r="E12" s="3">
        <v>519.14804541235333</v>
      </c>
      <c r="F12" s="3">
        <v>421.57376799235874</v>
      </c>
      <c r="G12" s="3">
        <v>653.76458823489816</v>
      </c>
      <c r="H12" s="3">
        <v>646.1836226720078</v>
      </c>
      <c r="I12" s="3">
        <v>571.58243638013766</v>
      </c>
      <c r="J12" s="3">
        <v>493.013407221286</v>
      </c>
      <c r="K12" s="3">
        <v>512.46252836161761</v>
      </c>
      <c r="L12" s="3">
        <v>501.88050271989164</v>
      </c>
      <c r="M12" s="3">
        <v>624.82056377527169</v>
      </c>
      <c r="N12" s="3">
        <v>690.74540492182996</v>
      </c>
      <c r="O12" s="3">
        <v>784.28853522505051</v>
      </c>
      <c r="P12" s="3">
        <v>914.61301984532076</v>
      </c>
      <c r="Q12" s="3">
        <v>1007.5394754389401</v>
      </c>
      <c r="R12" s="3">
        <v>1239.2735547898963</v>
      </c>
      <c r="S12" s="3">
        <v>1253.5871643477196</v>
      </c>
      <c r="T12" s="3">
        <v>1323.788045551192</v>
      </c>
      <c r="U12" s="3">
        <v>1370.2866715864</v>
      </c>
      <c r="V12" s="3">
        <v>1378.3113939737548</v>
      </c>
      <c r="W12" s="3">
        <v>1401.1979910638208</v>
      </c>
      <c r="X12" s="3">
        <v>1370.1949907663161</v>
      </c>
      <c r="Y12" s="3">
        <v>1347.4826480765121</v>
      </c>
      <c r="Z12" s="3">
        <v>1406.1555241888775</v>
      </c>
      <c r="AA12" s="3">
        <v>1483.055583878066</v>
      </c>
      <c r="AB12" s="3">
        <v>1542.6045451851585</v>
      </c>
    </row>
    <row r="13" spans="1:33" x14ac:dyDescent="0.2">
      <c r="A13" s="6" t="s">
        <v>5</v>
      </c>
      <c r="B13" s="17" t="s">
        <v>28</v>
      </c>
      <c r="C13" s="3">
        <v>861.61300473998517</v>
      </c>
      <c r="D13" s="3">
        <v>975.00445711813063</v>
      </c>
      <c r="E13" s="3">
        <v>1202.8190548211305</v>
      </c>
      <c r="F13" s="3">
        <v>1379.235922368716</v>
      </c>
      <c r="G13" s="3">
        <v>1662.386905313092</v>
      </c>
      <c r="H13" s="3">
        <v>1958.3575546468787</v>
      </c>
      <c r="I13" s="3">
        <v>2413.0203771572733</v>
      </c>
      <c r="J13" s="3">
        <v>3077.9935804069737</v>
      </c>
      <c r="K13" s="3">
        <v>3484.2304537487944</v>
      </c>
      <c r="L13" s="3">
        <v>4069.9273937047915</v>
      </c>
      <c r="M13" s="3">
        <v>4631.1317847995188</v>
      </c>
      <c r="N13" s="3">
        <v>5497.9540605664779</v>
      </c>
      <c r="O13" s="3">
        <v>6436.3658043219484</v>
      </c>
      <c r="P13" s="3">
        <v>7815.5413948728956</v>
      </c>
      <c r="Q13" s="3">
        <v>8741.0217264894345</v>
      </c>
      <c r="R13" s="3">
        <v>9389.0789841245205</v>
      </c>
      <c r="S13" s="3">
        <v>9326.8381272789902</v>
      </c>
      <c r="T13" s="3">
        <v>10288.747216385156</v>
      </c>
      <c r="U13" s="3">
        <v>11528.951326394697</v>
      </c>
      <c r="V13" s="3">
        <v>13023.415252418408</v>
      </c>
      <c r="W13" s="3">
        <v>14759.953027801203</v>
      </c>
      <c r="X13" s="3">
        <v>17268.445305590831</v>
      </c>
      <c r="Y13" s="3">
        <v>20323.089625896078</v>
      </c>
      <c r="Z13" s="3">
        <v>23927.324113356808</v>
      </c>
      <c r="AA13" s="3">
        <v>27711.753585255741</v>
      </c>
      <c r="AB13" s="3">
        <v>32162.538888010931</v>
      </c>
      <c r="AC13" s="5"/>
      <c r="AD13" s="5"/>
      <c r="AE13" s="5"/>
      <c r="AF13" s="5"/>
      <c r="AG13" s="5"/>
    </row>
    <row r="14" spans="1:33" x14ac:dyDescent="0.2">
      <c r="A14" s="21" t="s">
        <v>6</v>
      </c>
      <c r="B14" s="17" t="s">
        <v>28</v>
      </c>
      <c r="C14" s="3">
        <v>13.08868</v>
      </c>
      <c r="D14" s="3">
        <v>15.925883224473026</v>
      </c>
      <c r="E14" s="3">
        <v>19.350141699163807</v>
      </c>
      <c r="F14" s="3">
        <v>19.467432617371578</v>
      </c>
      <c r="G14" s="3">
        <v>20.421661009175228</v>
      </c>
      <c r="H14" s="3">
        <v>19.212577788270369</v>
      </c>
      <c r="I14" s="3">
        <v>26.418683135657108</v>
      </c>
      <c r="J14" s="3">
        <v>33.544490918999998</v>
      </c>
      <c r="K14" s="3">
        <v>39.822014510485388</v>
      </c>
      <c r="L14" s="3">
        <v>47.708308951208018</v>
      </c>
      <c r="M14" s="3">
        <v>57.863409129552849</v>
      </c>
      <c r="N14" s="3">
        <v>73.774043985696807</v>
      </c>
      <c r="O14" s="3">
        <v>96.740627665042197</v>
      </c>
      <c r="P14" s="3">
        <v>114.8425835528361</v>
      </c>
      <c r="Q14" s="3">
        <v>134.90326536553999</v>
      </c>
      <c r="R14" s="3">
        <v>164.58198374595881</v>
      </c>
      <c r="S14" s="3">
        <v>195.85256065769099</v>
      </c>
      <c r="T14" s="3">
        <v>279.48160405852508</v>
      </c>
      <c r="U14" s="3">
        <v>329.69757890154773</v>
      </c>
      <c r="V14" s="3">
        <v>438.91712421146804</v>
      </c>
      <c r="W14" s="3">
        <v>541.37622318382023</v>
      </c>
      <c r="X14" s="3">
        <v>774.89978426301661</v>
      </c>
      <c r="Y14" s="3">
        <v>983.23091336594996</v>
      </c>
      <c r="Z14" s="3">
        <v>1239</v>
      </c>
      <c r="AA14" s="3">
        <v>1494.7457274444498</v>
      </c>
      <c r="AB14" s="3">
        <v>1750.5765971588287</v>
      </c>
      <c r="AC14" s="5"/>
      <c r="AD14" s="5"/>
      <c r="AE14" s="5"/>
      <c r="AF14" s="5"/>
      <c r="AG14" s="5"/>
    </row>
    <row r="15" spans="1:33" x14ac:dyDescent="0.2">
      <c r="A15" s="21" t="s">
        <v>7</v>
      </c>
      <c r="B15" s="17" t="s">
        <v>28</v>
      </c>
      <c r="C15" s="3">
        <v>587.1081789167863</v>
      </c>
      <c r="D15" s="3">
        <v>629.06647870176596</v>
      </c>
      <c r="E15" s="3">
        <v>771.31030291048921</v>
      </c>
      <c r="F15" s="3">
        <v>928.9641981203356</v>
      </c>
      <c r="G15" s="3">
        <v>1180.8622438899658</v>
      </c>
      <c r="H15" s="3">
        <v>1483.9277394149665</v>
      </c>
      <c r="I15" s="3">
        <v>1765.2349967126213</v>
      </c>
      <c r="J15" s="3">
        <v>2254.7503325018497</v>
      </c>
      <c r="K15" s="3">
        <v>2621.6050445096794</v>
      </c>
      <c r="L15" s="3">
        <v>2954.7432489224739</v>
      </c>
      <c r="M15" s="3">
        <v>3374.1912196237986</v>
      </c>
      <c r="N15" s="3">
        <v>4026.718898967601</v>
      </c>
      <c r="O15" s="3">
        <v>4585.4656972035582</v>
      </c>
      <c r="P15" s="3">
        <v>5541.4355193124302</v>
      </c>
      <c r="Q15" s="3">
        <v>6073.7723496292947</v>
      </c>
      <c r="R15" s="3">
        <v>6441.0567226563026</v>
      </c>
      <c r="S15" s="3">
        <v>6207.5655923752247</v>
      </c>
      <c r="T15" s="3">
        <v>6913.1744243822168</v>
      </c>
      <c r="U15" s="3">
        <v>7900.1711299375784</v>
      </c>
      <c r="V15" s="3">
        <v>8552.0383185770916</v>
      </c>
      <c r="W15" s="3">
        <v>9499.8962942430644</v>
      </c>
      <c r="X15" s="3">
        <v>10383.625003870409</v>
      </c>
      <c r="Y15" s="3">
        <v>11757.744003600956</v>
      </c>
      <c r="Z15" s="3">
        <v>12995.018443329231</v>
      </c>
      <c r="AA15" s="3">
        <v>14542.280603368641</v>
      </c>
      <c r="AB15" s="3">
        <v>16334.415517233148</v>
      </c>
      <c r="AC15" s="5"/>
      <c r="AD15" s="5"/>
      <c r="AE15" s="5"/>
    </row>
    <row r="16" spans="1:33" x14ac:dyDescent="0.2">
      <c r="A16" s="22" t="s">
        <v>8</v>
      </c>
      <c r="B16" s="17" t="s">
        <v>28</v>
      </c>
      <c r="C16" s="3">
        <v>281.73296861389719</v>
      </c>
      <c r="D16" s="3">
        <v>267.38220717510285</v>
      </c>
      <c r="E16" s="3">
        <v>345.81800400351636</v>
      </c>
      <c r="F16" s="3">
        <v>357.49364284819501</v>
      </c>
      <c r="G16" s="3">
        <v>377.37263856344794</v>
      </c>
      <c r="H16" s="3">
        <v>443.79805080122151</v>
      </c>
      <c r="I16" s="3">
        <v>481.476443177416</v>
      </c>
      <c r="J16" s="3">
        <v>449.41255509285116</v>
      </c>
      <c r="K16" s="3">
        <v>467.11415932317709</v>
      </c>
      <c r="L16" s="3">
        <v>457.25436010029676</v>
      </c>
      <c r="M16" s="3">
        <v>487.52388876257675</v>
      </c>
      <c r="N16" s="3">
        <v>504.74805905244921</v>
      </c>
      <c r="O16" s="3">
        <v>608.26796490602919</v>
      </c>
      <c r="P16" s="3">
        <v>663.65086695525542</v>
      </c>
      <c r="Q16" s="3">
        <v>757.15705983483792</v>
      </c>
      <c r="R16" s="3">
        <v>923.73161299850221</v>
      </c>
      <c r="S16" s="3">
        <v>978.04703184281414</v>
      </c>
      <c r="T16" s="3">
        <v>1070.9614998678815</v>
      </c>
      <c r="U16" s="3">
        <v>1162.9710023534219</v>
      </c>
      <c r="V16" s="3">
        <v>1276.2689741472241</v>
      </c>
      <c r="W16" s="3">
        <v>1369.4442541495587</v>
      </c>
      <c r="X16" s="3">
        <v>1529.5869085301863</v>
      </c>
      <c r="Y16" s="3">
        <v>1710.8641543241702</v>
      </c>
      <c r="Z16" s="3">
        <v>1876</v>
      </c>
      <c r="AA16" s="3">
        <v>2115.6956635412057</v>
      </c>
      <c r="AB16" s="3">
        <v>2372.4739277114577</v>
      </c>
      <c r="AC16" s="5"/>
      <c r="AD16" s="5"/>
      <c r="AE16" s="5"/>
    </row>
    <row r="17" spans="1:33" x14ac:dyDescent="0.2">
      <c r="A17" s="22" t="s">
        <v>9</v>
      </c>
      <c r="B17" s="17" t="s">
        <v>28</v>
      </c>
      <c r="C17" s="3">
        <v>70.873672353327734</v>
      </c>
      <c r="D17" s="3">
        <v>79.602000000000004</v>
      </c>
      <c r="E17" s="3">
        <v>123.22491897904158</v>
      </c>
      <c r="F17" s="3">
        <v>197.82047724549332</v>
      </c>
      <c r="G17" s="3">
        <v>379.26859191714567</v>
      </c>
      <c r="H17" s="3">
        <v>584.06790902553439</v>
      </c>
      <c r="I17" s="3">
        <v>790.3407562299659</v>
      </c>
      <c r="J17" s="3">
        <v>1297.0786479296557</v>
      </c>
      <c r="K17" s="3">
        <v>1680.9213318691109</v>
      </c>
      <c r="L17" s="3">
        <v>1973.1329827431248</v>
      </c>
      <c r="M17" s="3">
        <v>2293.6720570627153</v>
      </c>
      <c r="N17" s="3">
        <v>2847.476371619126</v>
      </c>
      <c r="O17" s="3">
        <v>3158.2730525165935</v>
      </c>
      <c r="P17" s="3">
        <v>3868.7085957779959</v>
      </c>
      <c r="Q17" s="3">
        <v>4234.2935481581426</v>
      </c>
      <c r="R17" s="3">
        <v>4314.7451255731467</v>
      </c>
      <c r="S17" s="3">
        <v>3938.067876110611</v>
      </c>
      <c r="T17" s="3">
        <v>4402.7598854916623</v>
      </c>
      <c r="U17" s="3">
        <v>5192.2505284045583</v>
      </c>
      <c r="V17" s="3">
        <v>5580.802033635161</v>
      </c>
      <c r="W17" s="3">
        <v>6284.1971406462117</v>
      </c>
      <c r="X17" s="3">
        <v>6795.3120416207075</v>
      </c>
      <c r="Y17" s="3">
        <v>7776.1817947800191</v>
      </c>
      <c r="Z17" s="3">
        <v>8554.8703299116351</v>
      </c>
      <c r="AA17" s="3">
        <v>9552.7737112329705</v>
      </c>
      <c r="AB17" s="3">
        <v>10776.669600141067</v>
      </c>
    </row>
    <row r="18" spans="1:33" x14ac:dyDescent="0.2">
      <c r="A18" s="22" t="s">
        <v>10</v>
      </c>
      <c r="B18" s="17" t="s">
        <v>28</v>
      </c>
      <c r="C18" s="3">
        <v>82.83938067876143</v>
      </c>
      <c r="D18" s="3">
        <v>118.20344233142055</v>
      </c>
      <c r="E18" s="3">
        <v>108.65438932333272</v>
      </c>
      <c r="F18" s="3">
        <v>142.1610364590027</v>
      </c>
      <c r="G18" s="3">
        <v>166.57901618315799</v>
      </c>
      <c r="H18" s="3">
        <v>170.91803106805349</v>
      </c>
      <c r="I18" s="3">
        <v>151.37337179927079</v>
      </c>
      <c r="J18" s="3">
        <v>132.40564864322241</v>
      </c>
      <c r="K18" s="3">
        <v>103.66004268524715</v>
      </c>
      <c r="L18" s="3">
        <v>112.00244928832149</v>
      </c>
      <c r="M18" s="3">
        <v>104.84546793556102</v>
      </c>
      <c r="N18" s="3">
        <v>119.13267299418303</v>
      </c>
      <c r="O18" s="3">
        <v>148.44716192992058</v>
      </c>
      <c r="P18" s="3">
        <v>171.4486574962051</v>
      </c>
      <c r="Q18" s="3">
        <v>202.82611518212727</v>
      </c>
      <c r="R18" s="3">
        <v>239.33481591491019</v>
      </c>
      <c r="S18" s="3">
        <v>251.70842589771107</v>
      </c>
      <c r="T18" s="3">
        <v>273.1036420990165</v>
      </c>
      <c r="U18" s="3">
        <v>296.25654683420839</v>
      </c>
      <c r="V18" s="3">
        <v>314.37774264294001</v>
      </c>
      <c r="W18" s="3">
        <v>331.96660518097798</v>
      </c>
      <c r="X18" s="3">
        <v>362.09228488950373</v>
      </c>
      <c r="Y18" s="3">
        <v>389.86832785072289</v>
      </c>
      <c r="Z18" s="3">
        <v>417</v>
      </c>
      <c r="AA18" s="3">
        <v>453.17647611586324</v>
      </c>
      <c r="AB18" s="3">
        <v>485.57819494985557</v>
      </c>
    </row>
    <row r="19" spans="1:33" x14ac:dyDescent="0.2">
      <c r="A19" s="22" t="s">
        <v>11</v>
      </c>
      <c r="B19" s="17" t="s">
        <v>28</v>
      </c>
      <c r="C19" s="3">
        <v>23.539867270799999</v>
      </c>
      <c r="D19" s="3">
        <v>22.256338499999998</v>
      </c>
      <c r="E19" s="3">
        <v>31.357310399999999</v>
      </c>
      <c r="F19" s="3">
        <v>42.3644459015092</v>
      </c>
      <c r="G19" s="3">
        <v>48.767145179283808</v>
      </c>
      <c r="H19" s="3">
        <v>46.361131009750025</v>
      </c>
      <c r="I19" s="3">
        <v>55.743899498005227</v>
      </c>
      <c r="J19" s="3">
        <v>69.164997729323844</v>
      </c>
      <c r="K19" s="3">
        <v>61.657954544661933</v>
      </c>
      <c r="L19" s="3">
        <v>73.647693499822765</v>
      </c>
      <c r="M19" s="3">
        <v>110.68047942612435</v>
      </c>
      <c r="N19" s="3">
        <v>122.09943392379962</v>
      </c>
      <c r="O19" s="3">
        <v>125.65525356446108</v>
      </c>
      <c r="P19" s="3">
        <v>180.93503408955598</v>
      </c>
      <c r="Q19" s="3">
        <v>147.63520841304296</v>
      </c>
      <c r="R19" s="3">
        <v>152.65480549908645</v>
      </c>
      <c r="S19" s="3">
        <v>167.54857159760482</v>
      </c>
      <c r="T19" s="3">
        <v>218.98598307806949</v>
      </c>
      <c r="U19" s="3">
        <v>242.89883351000904</v>
      </c>
      <c r="V19" s="3">
        <v>268.6398368603688</v>
      </c>
      <c r="W19" s="3">
        <v>293.96123071900996</v>
      </c>
      <c r="X19" s="3">
        <v>357.16563885088613</v>
      </c>
      <c r="Y19" s="3">
        <v>389.32059993122726</v>
      </c>
      <c r="Z19" s="3">
        <v>452</v>
      </c>
      <c r="AA19" s="3">
        <v>509.5171530778461</v>
      </c>
      <c r="AB19" s="3">
        <v>574.59042822033086</v>
      </c>
    </row>
    <row r="20" spans="1:33" x14ac:dyDescent="0.2">
      <c r="A20" s="22" t="s">
        <v>12</v>
      </c>
      <c r="B20" s="17" t="s">
        <v>28</v>
      </c>
      <c r="C20" s="3">
        <v>128.12228999999999</v>
      </c>
      <c r="D20" s="3">
        <v>141.62249069524265</v>
      </c>
      <c r="E20" s="3">
        <v>162.25568020459869</v>
      </c>
      <c r="F20" s="3">
        <v>189.12459566613535</v>
      </c>
      <c r="G20" s="3">
        <v>208.87485204693036</v>
      </c>
      <c r="H20" s="3">
        <v>238.78261751040688</v>
      </c>
      <c r="I20" s="3">
        <v>286.30052600796336</v>
      </c>
      <c r="J20" s="3">
        <v>306.68848310679641</v>
      </c>
      <c r="K20" s="3">
        <v>308.25155608748281</v>
      </c>
      <c r="L20" s="3">
        <v>338.70576329090767</v>
      </c>
      <c r="M20" s="3">
        <v>377.46932643682112</v>
      </c>
      <c r="N20" s="3">
        <v>433.26236137804341</v>
      </c>
      <c r="O20" s="3">
        <v>544.82226428655326</v>
      </c>
      <c r="P20" s="3">
        <v>656.69236499341719</v>
      </c>
      <c r="Q20" s="3">
        <v>731.86041804114416</v>
      </c>
      <c r="R20" s="3">
        <v>810.59036267065585</v>
      </c>
      <c r="S20" s="3">
        <v>872.19368692648311</v>
      </c>
      <c r="T20" s="3">
        <v>947.36341384558705</v>
      </c>
      <c r="U20" s="3">
        <v>1005.7942188353812</v>
      </c>
      <c r="V20" s="3">
        <v>1111.9497312913984</v>
      </c>
      <c r="W20" s="3">
        <v>1220.3270635473052</v>
      </c>
      <c r="X20" s="3">
        <v>1339.4681299791248</v>
      </c>
      <c r="Y20" s="3">
        <v>1491.5091267148155</v>
      </c>
      <c r="Z20" s="3">
        <v>1695.1481134175956</v>
      </c>
      <c r="AA20" s="3">
        <v>1911.1175994007551</v>
      </c>
      <c r="AB20" s="3">
        <v>2125.1033662104378</v>
      </c>
    </row>
    <row r="21" spans="1:33" x14ac:dyDescent="0.2">
      <c r="A21" s="21" t="s">
        <v>13</v>
      </c>
      <c r="B21" s="17" t="s">
        <v>28</v>
      </c>
      <c r="C21" s="3">
        <v>24.085230504246066</v>
      </c>
      <c r="D21" s="3">
        <v>30.834000637852579</v>
      </c>
      <c r="E21" s="3">
        <v>35.994187161894764</v>
      </c>
      <c r="F21" s="3">
        <v>44.002603923605854</v>
      </c>
      <c r="G21" s="3">
        <v>49.18902724819435</v>
      </c>
      <c r="H21" s="3">
        <v>59.221474898034735</v>
      </c>
      <c r="I21" s="3">
        <v>56.819416022518986</v>
      </c>
      <c r="J21" s="3">
        <v>58.103168190366922</v>
      </c>
      <c r="K21" s="3">
        <v>72.522538098022693</v>
      </c>
      <c r="L21" s="3">
        <v>82.092718588253121</v>
      </c>
      <c r="M21" s="3">
        <v>92.823280446631429</v>
      </c>
      <c r="N21" s="3">
        <v>109.85342187097534</v>
      </c>
      <c r="O21" s="3">
        <v>123.63062151833857</v>
      </c>
      <c r="P21" s="3">
        <v>164.21939403495131</v>
      </c>
      <c r="Q21" s="3">
        <v>194.5859019816871</v>
      </c>
      <c r="R21" s="3">
        <v>211.90404725805729</v>
      </c>
      <c r="S21" s="3">
        <v>229.7357728348228</v>
      </c>
      <c r="T21" s="3">
        <v>251.56067125413097</v>
      </c>
      <c r="U21" s="3">
        <v>269.84888351236305</v>
      </c>
      <c r="V21" s="3">
        <v>294.28612522098234</v>
      </c>
      <c r="W21" s="3">
        <v>319.05877964690688</v>
      </c>
      <c r="X21" s="3">
        <v>360.20622887343853</v>
      </c>
      <c r="Y21" s="3">
        <v>403.77113961027447</v>
      </c>
      <c r="Z21" s="3">
        <v>450</v>
      </c>
      <c r="AA21" s="3">
        <v>505.35978172045054</v>
      </c>
      <c r="AB21" s="3">
        <v>558.3264101722998</v>
      </c>
    </row>
    <row r="22" spans="1:33" x14ac:dyDescent="0.2">
      <c r="A22" s="21" t="s">
        <v>14</v>
      </c>
      <c r="B22" s="17" t="s">
        <v>28</v>
      </c>
      <c r="C22" s="3">
        <v>237.33091531895283</v>
      </c>
      <c r="D22" s="3">
        <v>299.17809455403909</v>
      </c>
      <c r="E22" s="3">
        <v>376.16442304958287</v>
      </c>
      <c r="F22" s="3">
        <v>386.80168770740295</v>
      </c>
      <c r="G22" s="3">
        <v>411.91397316575637</v>
      </c>
      <c r="H22" s="3">
        <v>395.99576254560691</v>
      </c>
      <c r="I22" s="3">
        <v>564.54728128647582</v>
      </c>
      <c r="J22" s="3">
        <v>731.59558879575729</v>
      </c>
      <c r="K22" s="3">
        <v>750.28085663060642</v>
      </c>
      <c r="L22" s="3">
        <v>985.38446575481828</v>
      </c>
      <c r="M22" s="3">
        <v>1106.2538755995363</v>
      </c>
      <c r="N22" s="3">
        <v>1287.6076957422038</v>
      </c>
      <c r="O22" s="3">
        <v>1630.528857935009</v>
      </c>
      <c r="P22" s="3">
        <v>1995.0438979726778</v>
      </c>
      <c r="Q22" s="3">
        <v>2337.7602095129118</v>
      </c>
      <c r="R22" s="3">
        <v>2571.5362304642026</v>
      </c>
      <c r="S22" s="3">
        <v>2693.6842014112522</v>
      </c>
      <c r="T22" s="3">
        <v>2844.5305166902826</v>
      </c>
      <c r="U22" s="3">
        <v>3029.2337340432091</v>
      </c>
      <c r="V22" s="3">
        <v>3738.1736844088655</v>
      </c>
      <c r="W22" s="3">
        <v>4399.6217307274119</v>
      </c>
      <c r="X22" s="3">
        <v>5749.7142885839667</v>
      </c>
      <c r="Y22" s="3">
        <v>7178.3435693188967</v>
      </c>
      <c r="Z22" s="3">
        <v>9243.3056700275756</v>
      </c>
      <c r="AA22" s="3">
        <v>11169.367472722202</v>
      </c>
      <c r="AB22" s="3">
        <v>13519.220363446653</v>
      </c>
    </row>
    <row r="23" spans="1:33" x14ac:dyDescent="0.2">
      <c r="A23" s="6" t="s">
        <v>15</v>
      </c>
      <c r="B23" s="17" t="s">
        <v>28</v>
      </c>
      <c r="C23" s="3">
        <v>2686.0312135119516</v>
      </c>
      <c r="D23" s="3">
        <v>2575.9855855168835</v>
      </c>
      <c r="E23" s="3">
        <v>2883.6177938793576</v>
      </c>
      <c r="F23" s="3">
        <v>3310.9494351182875</v>
      </c>
      <c r="G23" s="3">
        <v>3559.768917501885</v>
      </c>
      <c r="H23" s="3">
        <v>4079.1432625585617</v>
      </c>
      <c r="I23" s="3">
        <v>4740.7274457470994</v>
      </c>
      <c r="J23" s="3">
        <v>5230.8914156414339</v>
      </c>
      <c r="K23" s="3">
        <v>6001.9963147011449</v>
      </c>
      <c r="L23" s="3">
        <v>6597.6227220239971</v>
      </c>
      <c r="M23" s="3">
        <v>7080.2068280641888</v>
      </c>
      <c r="N23" s="3">
        <v>8422.6885427754405</v>
      </c>
      <c r="O23" s="3">
        <v>10064.162422890877</v>
      </c>
      <c r="P23" s="3">
        <v>11556.865071416851</v>
      </c>
      <c r="Q23" s="3">
        <v>13493.399921370275</v>
      </c>
      <c r="R23" s="3">
        <v>16301.199745126172</v>
      </c>
      <c r="S23" s="3">
        <v>16701.614636751754</v>
      </c>
      <c r="T23" s="3">
        <v>18021.923849644387</v>
      </c>
      <c r="U23" s="3">
        <v>19527.819484849031</v>
      </c>
      <c r="V23" s="3">
        <v>21408.631866235501</v>
      </c>
      <c r="W23" s="3">
        <v>23615.506466927731</v>
      </c>
      <c r="X23" s="3">
        <v>26775.003531756101</v>
      </c>
      <c r="Y23" s="3">
        <v>29246.224931826349</v>
      </c>
      <c r="Z23" s="3">
        <v>32404.115094312641</v>
      </c>
      <c r="AA23" s="3">
        <v>35605.472348523508</v>
      </c>
      <c r="AB23" s="3">
        <v>38797.163544677256</v>
      </c>
      <c r="AC23" s="5"/>
      <c r="AD23" s="5"/>
      <c r="AE23" s="5"/>
      <c r="AF23" s="5"/>
      <c r="AG23" s="5"/>
    </row>
    <row r="24" spans="1:33" x14ac:dyDescent="0.2">
      <c r="A24" s="21" t="s">
        <v>16</v>
      </c>
      <c r="B24" s="17" t="s">
        <v>28</v>
      </c>
      <c r="C24" s="3">
        <v>992.98528409619189</v>
      </c>
      <c r="D24" s="3">
        <v>923.1520403203948</v>
      </c>
      <c r="E24" s="3">
        <v>1002.3463920794264</v>
      </c>
      <c r="F24" s="3">
        <v>1141.7160497228424</v>
      </c>
      <c r="G24" s="3">
        <v>1230.557518509881</v>
      </c>
      <c r="H24" s="3">
        <v>1361.3391979346882</v>
      </c>
      <c r="I24" s="3">
        <v>1476.1409056280354</v>
      </c>
      <c r="J24" s="3">
        <v>1512.025925198026</v>
      </c>
      <c r="K24" s="3">
        <v>1609.3305188511679</v>
      </c>
      <c r="L24" s="3">
        <v>1657.7644227720425</v>
      </c>
      <c r="M24" s="3">
        <v>1761.104705225139</v>
      </c>
      <c r="N24" s="3">
        <v>2008.9748652191543</v>
      </c>
      <c r="O24" s="3">
        <v>2364.3356958250988</v>
      </c>
      <c r="P24" s="3">
        <v>2662.3374487695587</v>
      </c>
      <c r="Q24" s="3">
        <v>3125.8968714938787</v>
      </c>
      <c r="R24" s="3">
        <v>3719.817277077716</v>
      </c>
      <c r="S24" s="3">
        <v>3878.0806229482646</v>
      </c>
      <c r="T24" s="3">
        <v>4378.3530233085912</v>
      </c>
      <c r="U24" s="3">
        <v>4763.2552077900618</v>
      </c>
      <c r="V24" s="3">
        <v>5107.2289079641096</v>
      </c>
      <c r="W24" s="3">
        <v>5561.1560877301245</v>
      </c>
      <c r="X24" s="3">
        <v>6317.9359090715634</v>
      </c>
      <c r="Y24" s="3">
        <v>6940.2897803345968</v>
      </c>
      <c r="Z24" s="3">
        <v>7692.4600990636891</v>
      </c>
      <c r="AA24" s="3">
        <v>8444.2698404373132</v>
      </c>
      <c r="AB24" s="3">
        <v>9229.0162219079684</v>
      </c>
      <c r="AC24" s="5"/>
      <c r="AD24" s="5"/>
      <c r="AE24" s="5"/>
      <c r="AF24" s="5"/>
      <c r="AG24" s="5"/>
    </row>
    <row r="25" spans="1:33" x14ac:dyDescent="0.2">
      <c r="A25" s="21" t="s">
        <v>17</v>
      </c>
      <c r="B25" s="17" t="s">
        <v>28</v>
      </c>
      <c r="C25" s="3">
        <v>154.60202596793332</v>
      </c>
      <c r="D25" s="3">
        <v>195.44588094521757</v>
      </c>
      <c r="E25" s="3">
        <v>233.6609781283957</v>
      </c>
      <c r="F25" s="3">
        <v>250.41988159846048</v>
      </c>
      <c r="G25" s="3">
        <v>291.40191521980728</v>
      </c>
      <c r="H25" s="3">
        <v>323.8907005728766</v>
      </c>
      <c r="I25" s="3">
        <v>419.19206293065685</v>
      </c>
      <c r="J25" s="3">
        <v>520.93332240291545</v>
      </c>
      <c r="K25" s="3">
        <v>686.36559602918783</v>
      </c>
      <c r="L25" s="3">
        <v>856.99101335748446</v>
      </c>
      <c r="M25" s="3">
        <v>719.95676962634309</v>
      </c>
      <c r="N25" s="3">
        <v>893.21684822229827</v>
      </c>
      <c r="O25" s="3">
        <v>1116.6986487165764</v>
      </c>
      <c r="P25" s="3">
        <v>1306.2124037175201</v>
      </c>
      <c r="Q25" s="3">
        <v>1519.1891190336228</v>
      </c>
      <c r="R25" s="3">
        <v>1898.9863987920285</v>
      </c>
      <c r="S25" s="3">
        <v>1933.5099715220674</v>
      </c>
      <c r="T25" s="3">
        <v>2101.7253390444871</v>
      </c>
      <c r="U25" s="3">
        <v>2250.7647526189107</v>
      </c>
      <c r="V25" s="3">
        <v>2614.9831261379195</v>
      </c>
      <c r="W25" s="3">
        <v>3081.9159248504288</v>
      </c>
      <c r="X25" s="3">
        <v>3437.4132989850659</v>
      </c>
      <c r="Y25" s="3">
        <v>3561.8061084854853</v>
      </c>
      <c r="Z25" s="3">
        <v>3809.3461963912364</v>
      </c>
      <c r="AA25" s="3">
        <v>4100.2519851090947</v>
      </c>
      <c r="AB25" s="3">
        <v>4443.5891894865517</v>
      </c>
    </row>
    <row r="26" spans="1:33" x14ac:dyDescent="0.2">
      <c r="A26" s="21" t="s">
        <v>18</v>
      </c>
      <c r="B26" s="17" t="s">
        <v>28</v>
      </c>
      <c r="C26" s="3">
        <v>373.15379217704049</v>
      </c>
      <c r="D26" s="3">
        <v>394.78332593444907</v>
      </c>
      <c r="E26" s="3">
        <v>441.18799134755147</v>
      </c>
      <c r="F26" s="3">
        <v>521.9618931673748</v>
      </c>
      <c r="G26" s="3">
        <v>562.49396764582275</v>
      </c>
      <c r="H26" s="3">
        <v>635.31280805422318</v>
      </c>
      <c r="I26" s="3">
        <v>810.70357330730496</v>
      </c>
      <c r="J26" s="3">
        <v>930.05901930786149</v>
      </c>
      <c r="K26" s="3">
        <v>1088.9319895134247</v>
      </c>
      <c r="L26" s="3">
        <v>1160.0246008843476</v>
      </c>
      <c r="M26" s="3">
        <v>1245.6286366939962</v>
      </c>
      <c r="N26" s="3">
        <v>1518.8528850839857</v>
      </c>
      <c r="O26" s="3">
        <v>1903.8156094397789</v>
      </c>
      <c r="P26" s="3">
        <v>2114.9970092048679</v>
      </c>
      <c r="Q26" s="3">
        <v>2423.4371023960139</v>
      </c>
      <c r="R26" s="3">
        <v>3101.9994910668975</v>
      </c>
      <c r="S26" s="3">
        <v>3223.5823611192641</v>
      </c>
      <c r="T26" s="3">
        <v>3565.2820913979062</v>
      </c>
      <c r="U26" s="3">
        <v>3960.9927507221596</v>
      </c>
      <c r="V26" s="3">
        <v>4263.9056486365125</v>
      </c>
      <c r="W26" s="3">
        <v>4747.1548784175493</v>
      </c>
      <c r="X26" s="3">
        <v>5366.066171389898</v>
      </c>
      <c r="Y26" s="3">
        <v>5910.2272702014443</v>
      </c>
      <c r="Z26" s="3">
        <v>6675.5115116243869</v>
      </c>
      <c r="AA26" s="3">
        <v>7265.5486257672983</v>
      </c>
      <c r="AB26" s="3">
        <v>8050.9591067896763</v>
      </c>
    </row>
    <row r="27" spans="1:33" x14ac:dyDescent="0.2">
      <c r="A27" s="21" t="s">
        <v>19</v>
      </c>
      <c r="B27" s="17" t="s">
        <v>28</v>
      </c>
      <c r="C27" s="3">
        <v>23.769703113108676</v>
      </c>
      <c r="D27" s="3">
        <v>27.384629380415255</v>
      </c>
      <c r="E27" s="3">
        <v>76.525762552130757</v>
      </c>
      <c r="F27" s="3">
        <v>86.541210975603363</v>
      </c>
      <c r="G27" s="3">
        <v>97.805824269661201</v>
      </c>
      <c r="H27" s="3">
        <v>100.33443964758592</v>
      </c>
      <c r="I27" s="3">
        <v>129.45571608545052</v>
      </c>
      <c r="J27" s="3">
        <v>175.06507446289285</v>
      </c>
      <c r="K27" s="3">
        <v>152.50533974292597</v>
      </c>
      <c r="L27" s="3">
        <v>169.71538629977772</v>
      </c>
      <c r="M27" s="3">
        <v>184.11381307281758</v>
      </c>
      <c r="N27" s="3">
        <v>232.30763550957445</v>
      </c>
      <c r="O27" s="3">
        <v>294.13414222160623</v>
      </c>
      <c r="P27" s="3">
        <v>377.63590791143412</v>
      </c>
      <c r="Q27" s="3">
        <v>490.6378331742261</v>
      </c>
      <c r="R27" s="3">
        <v>549.51437315513317</v>
      </c>
      <c r="S27" s="3">
        <v>594.09097910547769</v>
      </c>
      <c r="T27" s="3">
        <v>670.13462443097876</v>
      </c>
      <c r="U27" s="3">
        <v>796.91665687898876</v>
      </c>
      <c r="V27" s="3">
        <v>922.6794032869708</v>
      </c>
      <c r="W27" s="3">
        <v>1014.2299582345754</v>
      </c>
      <c r="X27" s="3">
        <v>1253.2499313470551</v>
      </c>
      <c r="Y27" s="3">
        <v>1389.1440488528106</v>
      </c>
      <c r="Z27" s="3">
        <v>1539.1382561863836</v>
      </c>
      <c r="AA27" s="3">
        <v>1741.3533618837159</v>
      </c>
      <c r="AB27" s="3">
        <v>1927.0773127009452</v>
      </c>
    </row>
    <row r="28" spans="1:33" x14ac:dyDescent="0.2">
      <c r="A28" s="21" t="s">
        <v>20</v>
      </c>
      <c r="B28" s="17" t="s">
        <v>28</v>
      </c>
      <c r="C28" s="3">
        <v>142.16174761150683</v>
      </c>
      <c r="D28" s="3">
        <v>228.5</v>
      </c>
      <c r="E28" s="3">
        <v>233.7</v>
      </c>
      <c r="F28" s="3">
        <v>296.15600000000001</v>
      </c>
      <c r="G28" s="3">
        <v>305.04130810000004</v>
      </c>
      <c r="H28" s="3">
        <v>333.2135685518565</v>
      </c>
      <c r="I28" s="3">
        <v>388.637</v>
      </c>
      <c r="J28" s="3">
        <v>376.60300000000001</v>
      </c>
      <c r="K28" s="3">
        <v>359.18</v>
      </c>
      <c r="L28" s="3">
        <v>390.47699999999998</v>
      </c>
      <c r="M28" s="3">
        <v>405.65984999999995</v>
      </c>
      <c r="N28" s="3">
        <v>419.14790000552961</v>
      </c>
      <c r="O28" s="3">
        <v>463.91875145999995</v>
      </c>
      <c r="P28" s="3">
        <v>515.0841228490001</v>
      </c>
      <c r="Q28" s="3">
        <v>667.68797515702124</v>
      </c>
      <c r="R28" s="3">
        <v>767.84117143057438</v>
      </c>
      <c r="S28" s="3">
        <v>768.45544436771888</v>
      </c>
      <c r="T28" s="3">
        <v>806.87821658610483</v>
      </c>
      <c r="U28" s="3">
        <v>843.97116190751012</v>
      </c>
      <c r="V28" s="3">
        <v>858.33995724215322</v>
      </c>
      <c r="W28" s="3">
        <v>896.7669384087236</v>
      </c>
      <c r="X28" s="3">
        <v>953.84680594410304</v>
      </c>
      <c r="Y28" s="3">
        <v>1022.2955447727471</v>
      </c>
      <c r="Z28" s="3">
        <v>1132.6789207987697</v>
      </c>
      <c r="AA28" s="3">
        <v>1182.4487784614212</v>
      </c>
      <c r="AB28" s="3">
        <v>1266.3389232112086</v>
      </c>
    </row>
    <row r="29" spans="1:33" x14ac:dyDescent="0.2">
      <c r="A29" s="21" t="s">
        <v>21</v>
      </c>
      <c r="B29" s="17" t="s">
        <v>28</v>
      </c>
      <c r="C29" s="3">
        <v>622.24478005239996</v>
      </c>
      <c r="D29" s="3">
        <v>451.53182930209994</v>
      </c>
      <c r="E29" s="3">
        <v>483.37427519440001</v>
      </c>
      <c r="F29" s="3">
        <v>537.01159755200013</v>
      </c>
      <c r="G29" s="3">
        <v>601.14763668705643</v>
      </c>
      <c r="H29" s="3">
        <v>733.88916278235467</v>
      </c>
      <c r="I29" s="3">
        <v>764.67825757352034</v>
      </c>
      <c r="J29" s="3">
        <v>855.0310261375862</v>
      </c>
      <c r="K29" s="3">
        <v>967.06893425447163</v>
      </c>
      <c r="L29" s="3">
        <v>1071.3753588315903</v>
      </c>
      <c r="M29" s="3">
        <v>1289.1937348838658</v>
      </c>
      <c r="N29" s="3">
        <v>1534.5586458691728</v>
      </c>
      <c r="O29" s="3">
        <v>1700.7264840890293</v>
      </c>
      <c r="P29" s="3">
        <v>1946.5670344049072</v>
      </c>
      <c r="Q29" s="3">
        <v>2197.7407181403746</v>
      </c>
      <c r="R29" s="3">
        <v>2703.2210833126605</v>
      </c>
      <c r="S29" s="3">
        <v>2641.0469983964695</v>
      </c>
      <c r="T29" s="3">
        <v>2580.3029174333506</v>
      </c>
      <c r="U29" s="3">
        <v>2727.9335038846657</v>
      </c>
      <c r="V29" s="3">
        <v>3175.984744006143</v>
      </c>
      <c r="W29" s="3">
        <v>3492.4562772138966</v>
      </c>
      <c r="X29" s="3">
        <v>4093.6028738920722</v>
      </c>
      <c r="Y29" s="3">
        <v>4701.7946359792295</v>
      </c>
      <c r="Z29" s="3">
        <v>5448.6641160594218</v>
      </c>
      <c r="AA29" s="3">
        <v>6256.636710234463</v>
      </c>
      <c r="AB29" s="3">
        <v>6981.43119924434</v>
      </c>
    </row>
    <row r="30" spans="1:33" x14ac:dyDescent="0.2">
      <c r="A30" s="21" t="s">
        <v>22</v>
      </c>
      <c r="B30" s="17" t="s">
        <v>28</v>
      </c>
      <c r="C30" s="3">
        <v>377.11388049377041</v>
      </c>
      <c r="D30" s="3">
        <v>355.18787963430697</v>
      </c>
      <c r="E30" s="3">
        <v>412.82239457745328</v>
      </c>
      <c r="F30" s="3">
        <v>477.14280210200627</v>
      </c>
      <c r="G30" s="3">
        <v>471.32074706965614</v>
      </c>
      <c r="H30" s="3">
        <v>591.16338501497683</v>
      </c>
      <c r="I30" s="3">
        <v>751.91993022213114</v>
      </c>
      <c r="J30" s="3">
        <v>861.17404813215228</v>
      </c>
      <c r="K30" s="3">
        <v>1138.6139363099667</v>
      </c>
      <c r="L30" s="3">
        <v>1291.2749398787544</v>
      </c>
      <c r="M30" s="3">
        <v>1474.5493185217213</v>
      </c>
      <c r="N30" s="3">
        <v>1815.6297620153011</v>
      </c>
      <c r="O30" s="3">
        <v>2220.5330911387873</v>
      </c>
      <c r="P30" s="3">
        <v>2634.031144559563</v>
      </c>
      <c r="Q30" s="3">
        <v>3068.8103019751393</v>
      </c>
      <c r="R30" s="3">
        <v>3559.8199502911621</v>
      </c>
      <c r="S30" s="3">
        <v>3662.8482592924893</v>
      </c>
      <c r="T30" s="3">
        <v>3919.2476374429639</v>
      </c>
      <c r="U30" s="3">
        <v>4183.985451046733</v>
      </c>
      <c r="V30" s="3">
        <v>4465.5100789616927</v>
      </c>
      <c r="W30" s="3">
        <v>4821.8264020724337</v>
      </c>
      <c r="X30" s="3">
        <v>5352.8885411263436</v>
      </c>
      <c r="Y30" s="3">
        <v>5720.6675432000338</v>
      </c>
      <c r="Z30" s="3">
        <v>6106.3159941887516</v>
      </c>
      <c r="AA30" s="3">
        <v>6614.9630466301996</v>
      </c>
      <c r="AB30" s="3">
        <v>6898.7515913365614</v>
      </c>
    </row>
    <row r="31" spans="1:33" x14ac:dyDescent="0.2">
      <c r="A31" s="6" t="s">
        <v>23</v>
      </c>
      <c r="B31" s="17" t="s">
        <v>28</v>
      </c>
      <c r="C31" s="3">
        <v>194.5</v>
      </c>
      <c r="D31" s="3">
        <v>334.37400000000002</v>
      </c>
      <c r="E31" s="3">
        <v>395.28500000000003</v>
      </c>
      <c r="F31" s="3">
        <v>483.47</v>
      </c>
      <c r="G31" s="3">
        <v>536.91999999999996</v>
      </c>
      <c r="H31" s="3">
        <v>594.1</v>
      </c>
      <c r="I31" s="3">
        <v>865.30100000000004</v>
      </c>
      <c r="J31" s="3">
        <v>870.23199999999997</v>
      </c>
      <c r="K31" s="3">
        <v>920.702</v>
      </c>
      <c r="L31" s="3">
        <v>1040.4369999999999</v>
      </c>
      <c r="M31" s="3">
        <v>1065.1601418599998</v>
      </c>
      <c r="N31" s="3">
        <v>1423.1826277330001</v>
      </c>
      <c r="O31" s="3">
        <v>1597.535801541</v>
      </c>
      <c r="P31" s="3">
        <v>1795.1890489969999</v>
      </c>
      <c r="Q31" s="3">
        <v>2787.6182838056106</v>
      </c>
      <c r="R31" s="3">
        <v>2953.9473747206657</v>
      </c>
      <c r="S31" s="3">
        <v>2608.2705787220675</v>
      </c>
      <c r="T31" s="3">
        <v>2799.0193435829951</v>
      </c>
      <c r="U31" s="3">
        <v>3018.3802538717537</v>
      </c>
      <c r="V31" s="3">
        <v>3250.0849513323847</v>
      </c>
      <c r="W31" s="3">
        <v>3575.1875546785595</v>
      </c>
      <c r="X31" s="3">
        <v>3923.4617391152315</v>
      </c>
      <c r="Y31" s="3">
        <v>4337.3685963701173</v>
      </c>
      <c r="Z31" s="3">
        <v>4809.0245338034247</v>
      </c>
      <c r="AA31" s="3">
        <v>5450.6697197325921</v>
      </c>
      <c r="AB31" s="3">
        <v>5940.141930247456</v>
      </c>
    </row>
    <row r="32" spans="1:33" x14ac:dyDescent="0.2">
      <c r="A32" s="6" t="s">
        <v>24</v>
      </c>
      <c r="B32" s="17" t="s">
        <v>28</v>
      </c>
      <c r="C32" s="3">
        <v>6813.1934949652359</v>
      </c>
      <c r="D32" s="3">
        <v>7105.0401984774026</v>
      </c>
      <c r="E32" s="3">
        <v>8433.7069121688401</v>
      </c>
      <c r="F32" s="3">
        <v>9201.9205883974155</v>
      </c>
      <c r="G32" s="3">
        <v>10145.328867146733</v>
      </c>
      <c r="H32" s="3">
        <v>11720.318187651656</v>
      </c>
      <c r="I32" s="3">
        <v>13376.073140919652</v>
      </c>
      <c r="J32" s="3">
        <v>14082.638234529557</v>
      </c>
      <c r="K32" s="3">
        <v>15633.218028782516</v>
      </c>
      <c r="L32" s="3">
        <v>16780.538217911071</v>
      </c>
      <c r="M32" s="3">
        <v>18535.16444159206</v>
      </c>
      <c r="N32" s="3">
        <v>21438.339436212616</v>
      </c>
      <c r="O32" s="3">
        <v>25754.291417274813</v>
      </c>
      <c r="P32" s="3">
        <v>29849.484833367194</v>
      </c>
      <c r="Q32" s="3">
        <v>35042.180736487069</v>
      </c>
      <c r="R32" s="3">
        <v>41968.38539776067</v>
      </c>
      <c r="S32" s="3">
        <v>43056.731746881036</v>
      </c>
      <c r="T32" s="3">
        <v>47047.985226167737</v>
      </c>
      <c r="U32" s="3">
        <v>52068.692720819592</v>
      </c>
      <c r="V32" s="3">
        <v>56681.569479937025</v>
      </c>
      <c r="W32" s="3">
        <v>61326.928346413741</v>
      </c>
      <c r="X32" s="3">
        <v>67436.791276232645</v>
      </c>
      <c r="Y32" s="3">
        <v>73422.701560829126</v>
      </c>
      <c r="Z32" s="3">
        <v>81241.866018783927</v>
      </c>
      <c r="AA32" s="3">
        <v>89753.600247238239</v>
      </c>
      <c r="AB32" s="3">
        <v>98786.036849304743</v>
      </c>
    </row>
    <row r="33" spans="1:33" x14ac:dyDescent="0.2">
      <c r="A33" s="29" t="s">
        <v>31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33" x14ac:dyDescent="0.2">
      <c r="A34" s="6" t="s">
        <v>0</v>
      </c>
      <c r="B34" s="17" t="s">
        <v>28</v>
      </c>
      <c r="C34" s="3">
        <v>3899.7318912302812</v>
      </c>
      <c r="D34" s="3">
        <v>4278.8489376377684</v>
      </c>
      <c r="E34" s="3">
        <v>4421.4639652423639</v>
      </c>
      <c r="F34" s="3">
        <v>4479.3370833507033</v>
      </c>
      <c r="G34" s="3">
        <v>4722.0222008367609</v>
      </c>
      <c r="H34" s="3">
        <v>4966.679133369943</v>
      </c>
      <c r="I34" s="3">
        <v>5077.6046331747166</v>
      </c>
      <c r="J34" s="3">
        <v>5058.3010337811502</v>
      </c>
      <c r="K34" s="3">
        <v>5238.2464710463528</v>
      </c>
      <c r="L34" s="3">
        <v>5107.9550123829067</v>
      </c>
      <c r="M34" s="3">
        <v>5644.7314992314668</v>
      </c>
      <c r="N34" s="3">
        <v>5595.8565383657369</v>
      </c>
      <c r="O34" s="3">
        <v>6475.5262397979122</v>
      </c>
      <c r="P34" s="3">
        <v>6830.3282798403843</v>
      </c>
      <c r="Q34" s="3">
        <v>7173.807097407439</v>
      </c>
      <c r="R34" s="3">
        <v>7583.7723847888756</v>
      </c>
      <c r="S34" s="3">
        <v>7994.6744066776064</v>
      </c>
      <c r="T34" s="3">
        <v>8310.9968778485363</v>
      </c>
      <c r="U34" s="3">
        <v>8567.034998076655</v>
      </c>
      <c r="V34" s="3">
        <v>8935.8690129749557</v>
      </c>
      <c r="W34" s="3">
        <v>9075.8567203366583</v>
      </c>
      <c r="X34" s="3">
        <v>9101.4136546331829</v>
      </c>
      <c r="Y34" s="3">
        <v>9119.88050513493</v>
      </c>
      <c r="Z34" s="3">
        <v>9250.5249964986397</v>
      </c>
      <c r="AA34" s="3">
        <v>9401.2429278369764</v>
      </c>
      <c r="AB34" s="3">
        <v>9550.9071988453561</v>
      </c>
    </row>
    <row r="35" spans="1:33" x14ac:dyDescent="0.2">
      <c r="A35" s="21" t="s">
        <v>1</v>
      </c>
      <c r="B35" s="17" t="s">
        <v>28</v>
      </c>
      <c r="C35" s="3">
        <v>1571.1401121611455</v>
      </c>
      <c r="D35" s="3">
        <v>1606.4914299033412</v>
      </c>
      <c r="E35" s="3">
        <v>1781.7311491120845</v>
      </c>
      <c r="F35" s="3">
        <v>1845.3310346875164</v>
      </c>
      <c r="G35" s="3">
        <v>1816.6021744322102</v>
      </c>
      <c r="H35" s="3">
        <v>1972.2155996988249</v>
      </c>
      <c r="I35" s="3">
        <v>2210.0683758774148</v>
      </c>
      <c r="J35" s="3">
        <v>2263.6278028595816</v>
      </c>
      <c r="K35" s="3">
        <v>2277.3177595603333</v>
      </c>
      <c r="L35" s="3">
        <v>2168.090522343427</v>
      </c>
      <c r="M35" s="3">
        <v>2642.8226884280584</v>
      </c>
      <c r="N35" s="3">
        <v>2582.2456572068791</v>
      </c>
      <c r="O35" s="3">
        <v>3294.8233101626784</v>
      </c>
      <c r="P35" s="3">
        <v>3469.713136613615</v>
      </c>
      <c r="Q35" s="3">
        <v>3753.3387209286234</v>
      </c>
      <c r="R35" s="3">
        <v>4000.1188236199605</v>
      </c>
      <c r="S35" s="3">
        <v>4233.1424667406955</v>
      </c>
      <c r="T35" s="3">
        <v>4474.4315873449159</v>
      </c>
      <c r="U35" s="3">
        <v>4664.6825029271458</v>
      </c>
      <c r="V35" s="3">
        <v>4893.6311764089378</v>
      </c>
      <c r="W35" s="3">
        <v>4924.8574309995001</v>
      </c>
      <c r="X35" s="3">
        <v>4950.8167281076403</v>
      </c>
      <c r="Y35" s="3">
        <v>4966.8055126076142</v>
      </c>
      <c r="Z35" s="3">
        <v>5073.7279100042197</v>
      </c>
      <c r="AA35" s="3">
        <v>5173.7307709622</v>
      </c>
      <c r="AB35" s="3">
        <v>5273.5837748417662</v>
      </c>
      <c r="AC35" s="5"/>
      <c r="AD35" s="5"/>
      <c r="AE35" s="5"/>
      <c r="AF35" s="5"/>
      <c r="AG35" s="5"/>
    </row>
    <row r="36" spans="1:33" x14ac:dyDescent="0.2">
      <c r="A36" s="21" t="s">
        <v>2</v>
      </c>
      <c r="B36" s="17" t="s">
        <v>28</v>
      </c>
      <c r="C36" s="3">
        <v>783.65245396417026</v>
      </c>
      <c r="D36" s="3">
        <v>762.62970780162084</v>
      </c>
      <c r="E36" s="3">
        <v>810.16441182855283</v>
      </c>
      <c r="F36" s="3">
        <v>820.78699201637494</v>
      </c>
      <c r="G36" s="3">
        <v>819.85970606055844</v>
      </c>
      <c r="H36" s="3">
        <v>870.60719875890061</v>
      </c>
      <c r="I36" s="3">
        <v>861.4081964737619</v>
      </c>
      <c r="J36" s="3">
        <v>785.7495197880927</v>
      </c>
      <c r="K36" s="3">
        <v>870.29096349985639</v>
      </c>
      <c r="L36" s="3">
        <v>860.56020352373559</v>
      </c>
      <c r="M36" s="3">
        <v>909.70936526294599</v>
      </c>
      <c r="N36" s="3">
        <v>945.17361252067133</v>
      </c>
      <c r="O36" s="3">
        <v>998.26324154210067</v>
      </c>
      <c r="P36" s="3">
        <v>1080.1841085761484</v>
      </c>
      <c r="Q36" s="3">
        <v>1120.3341099957086</v>
      </c>
      <c r="R36" s="3">
        <v>1162.9068061755456</v>
      </c>
      <c r="S36" s="3">
        <v>1221.0521464843227</v>
      </c>
      <c r="T36" s="3">
        <v>1246.6942415604935</v>
      </c>
      <c r="U36" s="3">
        <v>1249.1247946163674</v>
      </c>
      <c r="V36" s="3">
        <v>1259.2695393925205</v>
      </c>
      <c r="W36" s="3">
        <v>1260.1200878175123</v>
      </c>
      <c r="X36" s="3">
        <v>1262.8812224279468</v>
      </c>
      <c r="Y36" s="3">
        <v>1263.1224308130109</v>
      </c>
      <c r="Z36" s="3">
        <v>1270.3373039009318</v>
      </c>
      <c r="AA36" s="3">
        <v>1286.6231022713384</v>
      </c>
      <c r="AB36" s="3">
        <v>1300.9115343262872</v>
      </c>
      <c r="AC36" s="5"/>
      <c r="AD36" s="5"/>
      <c r="AE36" s="5"/>
      <c r="AF36" s="5"/>
      <c r="AG36" s="5"/>
    </row>
    <row r="37" spans="1:33" x14ac:dyDescent="0.2">
      <c r="A37" s="21" t="s">
        <v>3</v>
      </c>
      <c r="B37" s="17" t="s">
        <v>28</v>
      </c>
      <c r="C37" s="3">
        <v>1158.2017117948933</v>
      </c>
      <c r="D37" s="3">
        <v>1205.3039465041313</v>
      </c>
      <c r="E37" s="3">
        <v>1304.7476181231193</v>
      </c>
      <c r="F37" s="3">
        <v>1364.9147258762994</v>
      </c>
      <c r="G37" s="3">
        <v>1441.7083808121065</v>
      </c>
      <c r="H37" s="3">
        <v>1476.6354492729504</v>
      </c>
      <c r="I37" s="3">
        <v>1443.2342514761424</v>
      </c>
      <c r="J37" s="3">
        <v>1515.9103039121896</v>
      </c>
      <c r="K37" s="3">
        <v>1605.2287288462564</v>
      </c>
      <c r="L37" s="3">
        <v>1614.953004123169</v>
      </c>
      <c r="M37" s="3">
        <v>1641.9434709346592</v>
      </c>
      <c r="N37" s="3">
        <v>1614.3769475052504</v>
      </c>
      <c r="O37" s="3">
        <v>1705.2937350799693</v>
      </c>
      <c r="P37" s="3">
        <v>1769.8804439988253</v>
      </c>
      <c r="Q37" s="3">
        <v>1784.1300019984853</v>
      </c>
      <c r="R37" s="3">
        <v>1900.098452128387</v>
      </c>
      <c r="S37" s="3">
        <v>2014.1043592560904</v>
      </c>
      <c r="T37" s="3">
        <v>2062.4428638782365</v>
      </c>
      <c r="U37" s="3">
        <v>2126.4594300672888</v>
      </c>
      <c r="V37" s="3">
        <v>2269.466150402764</v>
      </c>
      <c r="W37" s="3">
        <v>2392.1480467012029</v>
      </c>
      <c r="X37" s="3">
        <v>2394.9173380267162</v>
      </c>
      <c r="Y37" s="3">
        <v>2401.3305992104838</v>
      </c>
      <c r="Z37" s="3">
        <v>2415.0468432520793</v>
      </c>
      <c r="AA37" s="3">
        <v>2466.8648233002959</v>
      </c>
      <c r="AB37" s="3">
        <v>2473.171719571837</v>
      </c>
    </row>
    <row r="38" spans="1:33" x14ac:dyDescent="0.2">
      <c r="A38" s="21" t="s">
        <v>4</v>
      </c>
      <c r="B38" s="17" t="s">
        <v>28</v>
      </c>
      <c r="C38" s="3">
        <v>386.73761331007182</v>
      </c>
      <c r="D38" s="3">
        <v>704.42385342867544</v>
      </c>
      <c r="E38" s="3">
        <v>524.82078617860702</v>
      </c>
      <c r="F38" s="3">
        <v>448.30433077051316</v>
      </c>
      <c r="G38" s="3">
        <v>643.85193953188559</v>
      </c>
      <c r="H38" s="3">
        <v>647.22088563926741</v>
      </c>
      <c r="I38" s="3">
        <v>562.89380934739677</v>
      </c>
      <c r="J38" s="3">
        <v>493.013407221286</v>
      </c>
      <c r="K38" s="3">
        <v>485.40901913990649</v>
      </c>
      <c r="L38" s="3">
        <v>464.35128239257551</v>
      </c>
      <c r="M38" s="3">
        <v>450.25597460580337</v>
      </c>
      <c r="N38" s="3">
        <v>454.06032113293571</v>
      </c>
      <c r="O38" s="3">
        <v>477.14595301316382</v>
      </c>
      <c r="P38" s="3">
        <v>510.55059065179654</v>
      </c>
      <c r="Q38" s="3">
        <v>516.00426448462133</v>
      </c>
      <c r="R38" s="3">
        <v>520.64830286498284</v>
      </c>
      <c r="S38" s="3">
        <v>526.37543419649762</v>
      </c>
      <c r="T38" s="3">
        <v>527.42818506489061</v>
      </c>
      <c r="U38" s="3">
        <v>526.76827046585288</v>
      </c>
      <c r="V38" s="3">
        <v>513.50214677073325</v>
      </c>
      <c r="W38" s="3">
        <v>498.73115481844377</v>
      </c>
      <c r="X38" s="3">
        <v>492.79836607087992</v>
      </c>
      <c r="Y38" s="3">
        <v>488.62196250382169</v>
      </c>
      <c r="Z38" s="3">
        <v>491.41293934140884</v>
      </c>
      <c r="AA38" s="3">
        <v>474.02423130314622</v>
      </c>
      <c r="AB38" s="3">
        <v>503.24017010546521</v>
      </c>
    </row>
    <row r="39" spans="1:33" x14ac:dyDescent="0.2">
      <c r="A39" s="6" t="s">
        <v>5</v>
      </c>
      <c r="B39" s="17" t="s">
        <v>28</v>
      </c>
      <c r="C39" s="3">
        <v>1100.8647662431067</v>
      </c>
      <c r="D39" s="3">
        <v>1257.2681310035055</v>
      </c>
      <c r="E39" s="3">
        <v>1494.9869543304258</v>
      </c>
      <c r="F39" s="3">
        <v>1560.5541537787612</v>
      </c>
      <c r="G39" s="3">
        <v>1822.9090857256895</v>
      </c>
      <c r="H39" s="3">
        <v>1936.065254748102</v>
      </c>
      <c r="I39" s="3">
        <v>2346.2359594437817</v>
      </c>
      <c r="J39" s="3">
        <v>3077.9935804069737</v>
      </c>
      <c r="K39" s="3">
        <v>3422.6971313107756</v>
      </c>
      <c r="L39" s="3">
        <v>4006.8999223257051</v>
      </c>
      <c r="M39" s="3">
        <v>4489.5951046657956</v>
      </c>
      <c r="N39" s="3">
        <v>5235.0771696416959</v>
      </c>
      <c r="O39" s="3">
        <v>5899.6510837446795</v>
      </c>
      <c r="P39" s="3">
        <v>6977.4606147893464</v>
      </c>
      <c r="Q39" s="3">
        <v>7563.8989077856222</v>
      </c>
      <c r="R39" s="3">
        <v>7869.7999212301038</v>
      </c>
      <c r="S39" s="3">
        <v>7122.7016186284282</v>
      </c>
      <c r="T39" s="3">
        <v>8088.2570282578035</v>
      </c>
      <c r="U39" s="3">
        <v>9259.3072814583102</v>
      </c>
      <c r="V39" s="3">
        <v>10123.81894964483</v>
      </c>
      <c r="W39" s="3">
        <v>11209.715533369423</v>
      </c>
      <c r="X39" s="3">
        <v>12340.575979128253</v>
      </c>
      <c r="Y39" s="3">
        <v>13787.819771188282</v>
      </c>
      <c r="Z39" s="3">
        <v>15241.632263791351</v>
      </c>
      <c r="AA39" s="3">
        <v>16781.469455158658</v>
      </c>
      <c r="AB39" s="3">
        <v>18840.288025727976</v>
      </c>
    </row>
    <row r="40" spans="1:33" x14ac:dyDescent="0.2">
      <c r="A40" s="21" t="s">
        <v>6</v>
      </c>
      <c r="B40" s="17" t="s">
        <v>28</v>
      </c>
      <c r="C40" s="3">
        <v>17.827850839518806</v>
      </c>
      <c r="D40" s="3">
        <v>23.037169434878994</v>
      </c>
      <c r="E40" s="3">
        <v>27.547859765602201</v>
      </c>
      <c r="F40" s="3">
        <v>23.750646822427058</v>
      </c>
      <c r="G40" s="3">
        <v>23.338762588869649</v>
      </c>
      <c r="H40" s="3">
        <v>20.129159014774221</v>
      </c>
      <c r="I40" s="3">
        <v>26.632069972683034</v>
      </c>
      <c r="J40" s="3">
        <v>33.544490918999998</v>
      </c>
      <c r="K40" s="3">
        <v>37.388315086964212</v>
      </c>
      <c r="L40" s="3">
        <v>46.951424144069932</v>
      </c>
      <c r="M40" s="3">
        <v>55.46182920874616</v>
      </c>
      <c r="N40" s="3">
        <v>68.890334751386902</v>
      </c>
      <c r="O40" s="3">
        <v>87.038808492363643</v>
      </c>
      <c r="P40" s="3">
        <v>100.90795429067299</v>
      </c>
      <c r="Q40" s="3">
        <v>108.71518645837448</v>
      </c>
      <c r="R40" s="3">
        <v>125.89218591879765</v>
      </c>
      <c r="S40" s="3">
        <v>151.07062310255716</v>
      </c>
      <c r="T40" s="3">
        <v>193.3703975712732</v>
      </c>
      <c r="U40" s="3">
        <v>231.65399534667387</v>
      </c>
      <c r="V40" s="3">
        <v>293.09535957327728</v>
      </c>
      <c r="W40" s="3">
        <v>346.46707961213184</v>
      </c>
      <c r="X40" s="3">
        <v>430.96850515460528</v>
      </c>
      <c r="Y40" s="3">
        <v>517.01291223081319</v>
      </c>
      <c r="Z40" s="3">
        <v>615</v>
      </c>
      <c r="AA40" s="3">
        <v>720.53457837275414</v>
      </c>
      <c r="AB40" s="3">
        <v>824.19216711935417</v>
      </c>
    </row>
    <row r="41" spans="1:33" x14ac:dyDescent="0.2">
      <c r="A41" s="21" t="s">
        <v>7</v>
      </c>
      <c r="B41" s="17" t="s">
        <v>28</v>
      </c>
      <c r="C41" s="3">
        <v>683.06644782263095</v>
      </c>
      <c r="D41" s="3">
        <v>744.51929899165293</v>
      </c>
      <c r="E41" s="3">
        <v>874.83958918911276</v>
      </c>
      <c r="F41" s="3">
        <v>984.48394984979075</v>
      </c>
      <c r="G41" s="3">
        <v>1255.3057831755484</v>
      </c>
      <c r="H41" s="3">
        <v>1445.4945661997115</v>
      </c>
      <c r="I41" s="3">
        <v>1730.6079904632979</v>
      </c>
      <c r="J41" s="3">
        <v>2254.7503325018497</v>
      </c>
      <c r="K41" s="3">
        <v>2597.4775998147447</v>
      </c>
      <c r="L41" s="3">
        <v>2971.7303954990725</v>
      </c>
      <c r="M41" s="3">
        <v>3337.3706045325689</v>
      </c>
      <c r="N41" s="3">
        <v>3926.7490018335479</v>
      </c>
      <c r="O41" s="3">
        <v>4308.5626288277554</v>
      </c>
      <c r="P41" s="3">
        <v>5059.7564676817074</v>
      </c>
      <c r="Q41" s="3">
        <v>5509.293698890142</v>
      </c>
      <c r="R41" s="3">
        <v>5681.0737315660008</v>
      </c>
      <c r="S41" s="3">
        <v>4799.9135278429312</v>
      </c>
      <c r="T41" s="3">
        <v>6218.7528581252345</v>
      </c>
      <c r="U41" s="3">
        <v>7224.1369819881247</v>
      </c>
      <c r="V41" s="3">
        <v>7719.6121857531462</v>
      </c>
      <c r="W41" s="3">
        <v>8477.8409050074624</v>
      </c>
      <c r="X41" s="3">
        <v>9041.3035311921631</v>
      </c>
      <c r="Y41" s="3">
        <v>9875.3116515428701</v>
      </c>
      <c r="Z41" s="3">
        <v>10530.203993942314</v>
      </c>
      <c r="AA41" s="3">
        <v>11252.561374986857</v>
      </c>
      <c r="AB41" s="3">
        <v>12370.886982169102</v>
      </c>
    </row>
    <row r="42" spans="1:33" x14ac:dyDescent="0.2">
      <c r="A42" s="22" t="s">
        <v>8</v>
      </c>
      <c r="B42" s="17" t="s">
        <v>28</v>
      </c>
      <c r="C42" s="3">
        <v>358.6482545722248</v>
      </c>
      <c r="D42" s="3">
        <v>340.97687650298707</v>
      </c>
      <c r="E42" s="3">
        <v>409.07686010856099</v>
      </c>
      <c r="F42" s="3">
        <v>410.26858783333466</v>
      </c>
      <c r="G42" s="3">
        <v>420.85703619607335</v>
      </c>
      <c r="H42" s="3">
        <v>446.39749943048866</v>
      </c>
      <c r="I42" s="3">
        <v>467.61838183532342</v>
      </c>
      <c r="J42" s="3">
        <v>449.41255509285116</v>
      </c>
      <c r="K42" s="3">
        <v>460.65627376523179</v>
      </c>
      <c r="L42" s="3">
        <v>448.94419854979054</v>
      </c>
      <c r="M42" s="3">
        <v>469.83789807069377</v>
      </c>
      <c r="N42" s="3">
        <v>445.22871949597595</v>
      </c>
      <c r="O42" s="3">
        <v>485.42656954572448</v>
      </c>
      <c r="P42" s="3">
        <v>501.55203551850701</v>
      </c>
      <c r="Q42" s="3">
        <v>517.27213574837469</v>
      </c>
      <c r="R42" s="3">
        <v>547.79119175752885</v>
      </c>
      <c r="S42" s="3">
        <v>580.65866326298055</v>
      </c>
      <c r="T42" s="3">
        <v>626.530697660756</v>
      </c>
      <c r="U42" s="3">
        <v>646.28458526783277</v>
      </c>
      <c r="V42" s="3">
        <v>694.83926181032575</v>
      </c>
      <c r="W42" s="3">
        <v>735.81846343126767</v>
      </c>
      <c r="X42" s="3">
        <v>783.94678525474308</v>
      </c>
      <c r="Y42" s="3">
        <v>843.35921150609454</v>
      </c>
      <c r="Z42" s="3">
        <v>892.1361266031148</v>
      </c>
      <c r="AA42" s="3">
        <v>966.78598210521511</v>
      </c>
      <c r="AB42" s="3">
        <v>1058.8597870710873</v>
      </c>
    </row>
    <row r="43" spans="1:33" x14ac:dyDescent="0.2">
      <c r="A43" s="22" t="s">
        <v>9</v>
      </c>
      <c r="B43" s="17" t="s">
        <v>28</v>
      </c>
      <c r="C43" s="3">
        <v>63.067251339283267</v>
      </c>
      <c r="D43" s="3">
        <v>78.876586078861436</v>
      </c>
      <c r="E43" s="3">
        <v>130.226053781193</v>
      </c>
      <c r="F43" s="3">
        <v>204.79716141468069</v>
      </c>
      <c r="G43" s="3">
        <v>399.23906172861928</v>
      </c>
      <c r="H43" s="3">
        <v>547.53801999714437</v>
      </c>
      <c r="I43" s="3">
        <v>771.17273346618242</v>
      </c>
      <c r="J43" s="3">
        <v>1297.0786479296557</v>
      </c>
      <c r="K43" s="3">
        <v>1665.7450008303103</v>
      </c>
      <c r="L43" s="3">
        <v>2021.4088738571395</v>
      </c>
      <c r="M43" s="3">
        <v>2360.2548206267229</v>
      </c>
      <c r="N43" s="3">
        <v>2946.7893655214252</v>
      </c>
      <c r="O43" s="3">
        <v>3216.7763036273395</v>
      </c>
      <c r="P43" s="3">
        <v>3873.0660003370272</v>
      </c>
      <c r="Q43" s="3">
        <v>4260.8454925666601</v>
      </c>
      <c r="R43" s="3">
        <v>4354.5840934031257</v>
      </c>
      <c r="S43" s="3">
        <v>3962.6715249968447</v>
      </c>
      <c r="T43" s="3">
        <v>4695.7657571212612</v>
      </c>
      <c r="U43" s="3">
        <v>5631.2511459324369</v>
      </c>
      <c r="V43" s="3">
        <v>5997.2824704180457</v>
      </c>
      <c r="W43" s="3">
        <v>6637.4113437232654</v>
      </c>
      <c r="X43" s="3">
        <v>7074.7646133618036</v>
      </c>
      <c r="Y43" s="3">
        <v>7771.4720955987023</v>
      </c>
      <c r="Z43" s="3">
        <v>8250.5505420126192</v>
      </c>
      <c r="AA43" s="3">
        <v>8776.9641129686806</v>
      </c>
      <c r="AB43" s="3">
        <v>9661.0922835675283</v>
      </c>
    </row>
    <row r="44" spans="1:33" x14ac:dyDescent="0.2">
      <c r="A44" s="22" t="s">
        <v>10</v>
      </c>
      <c r="B44" s="17" t="s">
        <v>28</v>
      </c>
      <c r="C44" s="3">
        <v>67.679392653308284</v>
      </c>
      <c r="D44" s="3">
        <v>124.8329142462283</v>
      </c>
      <c r="E44" s="3">
        <v>112.65504549695429</v>
      </c>
      <c r="F44" s="3">
        <v>122.58377474882718</v>
      </c>
      <c r="G44" s="3">
        <v>177.04127245361354</v>
      </c>
      <c r="H44" s="3">
        <v>153.5808680654813</v>
      </c>
      <c r="I44" s="3">
        <v>146.5496881419524</v>
      </c>
      <c r="J44" s="3">
        <v>132.40564864322241</v>
      </c>
      <c r="K44" s="3">
        <v>93.601937232510167</v>
      </c>
      <c r="L44" s="3">
        <v>93.830044767915624</v>
      </c>
      <c r="M44" s="3">
        <v>80.41820680312297</v>
      </c>
      <c r="N44" s="3">
        <v>83.782707412996487</v>
      </c>
      <c r="O44" s="3">
        <v>92.187538295707867</v>
      </c>
      <c r="P44" s="3">
        <v>99.922846014446975</v>
      </c>
      <c r="Q44" s="3">
        <v>104.83534583855273</v>
      </c>
      <c r="R44" s="3">
        <v>110.07711313048036</v>
      </c>
      <c r="S44" s="3">
        <v>115.58096878700437</v>
      </c>
      <c r="T44" s="3">
        <v>120.66653141363255</v>
      </c>
      <c r="U44" s="3">
        <v>124.01107775005732</v>
      </c>
      <c r="V44" s="3">
        <v>130.58366487081037</v>
      </c>
      <c r="W44" s="3">
        <v>136.66230995868688</v>
      </c>
      <c r="X44" s="3">
        <v>144.01008170803885</v>
      </c>
      <c r="Y44" s="3">
        <v>151.01588416297156</v>
      </c>
      <c r="Z44" s="3">
        <v>156.8687509095987</v>
      </c>
      <c r="AA44" s="3">
        <v>166.06890978236913</v>
      </c>
      <c r="AB44" s="3">
        <v>173.79609367466199</v>
      </c>
    </row>
    <row r="45" spans="1:33" x14ac:dyDescent="0.2">
      <c r="A45" s="22" t="s">
        <v>11</v>
      </c>
      <c r="B45" s="17" t="s">
        <v>28</v>
      </c>
      <c r="C45" s="3">
        <v>23.035713529850764</v>
      </c>
      <c r="D45" s="3">
        <v>21.505328178113206</v>
      </c>
      <c r="E45" s="3">
        <v>24.659893308066586</v>
      </c>
      <c r="F45" s="3">
        <v>29.949151957950448</v>
      </c>
      <c r="G45" s="3">
        <v>31.053399672563224</v>
      </c>
      <c r="H45" s="3">
        <v>54.790346436535536</v>
      </c>
      <c r="I45" s="3">
        <v>62.903454405477575</v>
      </c>
      <c r="J45" s="3">
        <v>69.164997729323844</v>
      </c>
      <c r="K45" s="3">
        <v>69.696823594217022</v>
      </c>
      <c r="L45" s="3">
        <v>69.191404787280433</v>
      </c>
      <c r="M45" s="3">
        <v>62.427214309852118</v>
      </c>
      <c r="N45" s="3">
        <v>57.029082595912385</v>
      </c>
      <c r="O45" s="3">
        <v>51.908195793618397</v>
      </c>
      <c r="P45" s="3">
        <v>53.625702601276629</v>
      </c>
      <c r="Q45" s="3">
        <v>58.75758327257423</v>
      </c>
      <c r="R45" s="3">
        <v>64.163280933651052</v>
      </c>
      <c r="S45" s="3">
        <v>70.258792622347897</v>
      </c>
      <c r="T45" s="3">
        <v>77.144154299337998</v>
      </c>
      <c r="U45" s="3">
        <v>87.642137053574018</v>
      </c>
      <c r="V45" s="3">
        <v>95.705213662502828</v>
      </c>
      <c r="W45" s="3">
        <v>103.98891488279888</v>
      </c>
      <c r="X45" s="3">
        <v>117.4831669827277</v>
      </c>
      <c r="Y45" s="3">
        <v>123.47333173543784</v>
      </c>
      <c r="Z45" s="3">
        <v>135.49761298802898</v>
      </c>
      <c r="AA45" s="3">
        <v>146.84381725609146</v>
      </c>
      <c r="AB45" s="3">
        <v>161.7391294707941</v>
      </c>
    </row>
    <row r="46" spans="1:33" x14ac:dyDescent="0.2">
      <c r="A46" s="22" t="s">
        <v>12</v>
      </c>
      <c r="B46" s="17" t="s">
        <v>28</v>
      </c>
      <c r="C46" s="3">
        <v>170.63583572796384</v>
      </c>
      <c r="D46" s="3">
        <v>178.32759398546298</v>
      </c>
      <c r="E46" s="3">
        <v>198.2217364943379</v>
      </c>
      <c r="F46" s="3">
        <v>216.88527389499777</v>
      </c>
      <c r="G46" s="3">
        <v>227.11501312467891</v>
      </c>
      <c r="H46" s="3">
        <v>243.18783227006153</v>
      </c>
      <c r="I46" s="3">
        <v>282.36373261436205</v>
      </c>
      <c r="J46" s="3">
        <v>306.68848310679641</v>
      </c>
      <c r="K46" s="3">
        <v>307.77756439247577</v>
      </c>
      <c r="L46" s="3">
        <v>338.35587353694643</v>
      </c>
      <c r="M46" s="3">
        <v>364.43246472217669</v>
      </c>
      <c r="N46" s="3">
        <v>393.91912680723811</v>
      </c>
      <c r="O46" s="3">
        <v>462.26402156536528</v>
      </c>
      <c r="P46" s="3">
        <v>531.58988321045126</v>
      </c>
      <c r="Q46" s="3">
        <v>567.58314146398141</v>
      </c>
      <c r="R46" s="3">
        <v>604.45805234121462</v>
      </c>
      <c r="S46" s="3">
        <v>651.40224143673527</v>
      </c>
      <c r="T46" s="3">
        <v>698.64571763024651</v>
      </c>
      <c r="U46" s="3">
        <v>734.94803598422413</v>
      </c>
      <c r="V46" s="3">
        <v>801.20157499146137</v>
      </c>
      <c r="W46" s="3">
        <v>863.95987301144373</v>
      </c>
      <c r="X46" s="3">
        <v>921.09888388484842</v>
      </c>
      <c r="Y46" s="3">
        <v>985.99112853966403</v>
      </c>
      <c r="Z46" s="3">
        <v>1095.1509614289528</v>
      </c>
      <c r="AA46" s="3">
        <v>1195.898552874504</v>
      </c>
      <c r="AB46" s="3">
        <v>1315.3996883850311</v>
      </c>
    </row>
    <row r="47" spans="1:33" x14ac:dyDescent="0.2">
      <c r="A47" s="21" t="s">
        <v>13</v>
      </c>
      <c r="B47" s="17" t="s">
        <v>28</v>
      </c>
      <c r="C47" s="3">
        <v>25.59801707380802</v>
      </c>
      <c r="D47" s="3">
        <v>27.802326597164079</v>
      </c>
      <c r="E47" s="3">
        <v>34.669119319245119</v>
      </c>
      <c r="F47" s="3">
        <v>41.729823093173152</v>
      </c>
      <c r="G47" s="3">
        <v>46.593409477958424</v>
      </c>
      <c r="H47" s="3">
        <v>50.796318187230071</v>
      </c>
      <c r="I47" s="3">
        <v>54.372046579213261</v>
      </c>
      <c r="J47" s="3">
        <v>58.103168190366922</v>
      </c>
      <c r="K47" s="3">
        <v>69.54538640906685</v>
      </c>
      <c r="L47" s="3">
        <v>75.462179450180301</v>
      </c>
      <c r="M47" s="3">
        <v>82.348090924480374</v>
      </c>
      <c r="N47" s="3">
        <v>91.535236021067249</v>
      </c>
      <c r="O47" s="3">
        <v>102.95103142259674</v>
      </c>
      <c r="P47" s="3">
        <v>135.5497063089409</v>
      </c>
      <c r="Q47" s="3">
        <v>151.19851877209928</v>
      </c>
      <c r="R47" s="3">
        <v>164.05039286772774</v>
      </c>
      <c r="S47" s="3">
        <v>177.99467626148459</v>
      </c>
      <c r="T47" s="3">
        <v>190.8102929523115</v>
      </c>
      <c r="U47" s="3">
        <v>200.49103576529646</v>
      </c>
      <c r="V47" s="3">
        <v>216.33553711899555</v>
      </c>
      <c r="W47" s="3">
        <v>231.51274810767691</v>
      </c>
      <c r="X47" s="3">
        <v>253.93707007480964</v>
      </c>
      <c r="Y47" s="3">
        <v>278.20070633304368</v>
      </c>
      <c r="Z47" s="3">
        <v>299.82709170699417</v>
      </c>
      <c r="AA47" s="3">
        <v>328.44481888416857</v>
      </c>
      <c r="AB47" s="3">
        <v>354.41310191704775</v>
      </c>
    </row>
    <row r="48" spans="1:33" x14ac:dyDescent="0.2">
      <c r="A48" s="21" t="s">
        <v>14</v>
      </c>
      <c r="B48" s="17" t="s">
        <v>28</v>
      </c>
      <c r="C48" s="3">
        <v>374.37245050714904</v>
      </c>
      <c r="D48" s="3">
        <v>461.90933597980938</v>
      </c>
      <c r="E48" s="3">
        <v>557.93038605646575</v>
      </c>
      <c r="F48" s="3">
        <v>510.5897340133705</v>
      </c>
      <c r="G48" s="3">
        <v>497.67113048331299</v>
      </c>
      <c r="H48" s="3">
        <v>419.64521134638625</v>
      </c>
      <c r="I48" s="3">
        <v>534.62385242858738</v>
      </c>
      <c r="J48" s="3">
        <v>731.59558879575729</v>
      </c>
      <c r="K48" s="3">
        <v>718.28582999999992</v>
      </c>
      <c r="L48" s="3">
        <v>912.7559232323822</v>
      </c>
      <c r="M48" s="3">
        <v>1014.41458</v>
      </c>
      <c r="N48" s="3">
        <v>1147.9025970356945</v>
      </c>
      <c r="O48" s="3">
        <v>1401.0986150019646</v>
      </c>
      <c r="P48" s="3">
        <v>1681.2464865080249</v>
      </c>
      <c r="Q48" s="3">
        <v>1794.6915036650064</v>
      </c>
      <c r="R48" s="3">
        <v>1898.7836108775768</v>
      </c>
      <c r="S48" s="3">
        <v>1993.7227914214557</v>
      </c>
      <c r="T48" s="3">
        <v>1485.3234796089844</v>
      </c>
      <c r="U48" s="3">
        <v>1603.0252683582157</v>
      </c>
      <c r="V48" s="3">
        <v>1894.7758671994109</v>
      </c>
      <c r="W48" s="3">
        <v>2153.8948006421497</v>
      </c>
      <c r="X48" s="3">
        <v>2614.3668727066743</v>
      </c>
      <c r="Y48" s="3">
        <v>3117.2945010815533</v>
      </c>
      <c r="Z48" s="3">
        <v>3796.6011781420411</v>
      </c>
      <c r="AA48" s="3">
        <v>4479.9286829148796</v>
      </c>
      <c r="AB48" s="3">
        <v>5290.7957745224712</v>
      </c>
    </row>
    <row r="49" spans="1:28" x14ac:dyDescent="0.2">
      <c r="A49" s="6" t="s">
        <v>15</v>
      </c>
      <c r="B49" s="17" t="s">
        <v>28</v>
      </c>
      <c r="C49" s="3">
        <v>3261.8964858351687</v>
      </c>
      <c r="D49" s="3">
        <v>3282.1987212389481</v>
      </c>
      <c r="E49" s="3">
        <v>3553.9086881329245</v>
      </c>
      <c r="F49" s="3">
        <v>3880.4312562634432</v>
      </c>
      <c r="G49" s="3">
        <v>3994.6669297358771</v>
      </c>
      <c r="H49" s="3">
        <v>4192.8689496321349</v>
      </c>
      <c r="I49" s="3">
        <v>4804.4214161757636</v>
      </c>
      <c r="J49" s="3">
        <v>5230.8914156414339</v>
      </c>
      <c r="K49" s="3">
        <v>5811.9225864189211</v>
      </c>
      <c r="L49" s="3">
        <v>6258.8412931976227</v>
      </c>
      <c r="M49" s="3">
        <v>6627.1835764631796</v>
      </c>
      <c r="N49" s="3">
        <v>7501.6387466448896</v>
      </c>
      <c r="O49" s="3">
        <v>8483.5308671525618</v>
      </c>
      <c r="P49" s="3">
        <v>9341.482068352987</v>
      </c>
      <c r="Q49" s="3">
        <v>10288.845643575292</v>
      </c>
      <c r="R49" s="3">
        <v>11217.428451149963</v>
      </c>
      <c r="S49" s="3">
        <v>11477.713370726216</v>
      </c>
      <c r="T49" s="3">
        <v>11857.218921865982</v>
      </c>
      <c r="U49" s="3">
        <v>12449.035291619319</v>
      </c>
      <c r="V49" s="3">
        <v>13457.767095124636</v>
      </c>
      <c r="W49" s="3">
        <v>14625.877004084861</v>
      </c>
      <c r="X49" s="3">
        <v>15903.27072720937</v>
      </c>
      <c r="Y49" s="3">
        <v>17026.555770987074</v>
      </c>
      <c r="Z49" s="3">
        <v>18181.592908981736</v>
      </c>
      <c r="AA49" s="3">
        <v>19457.217890181764</v>
      </c>
      <c r="AB49" s="3">
        <v>20721.064739145677</v>
      </c>
    </row>
    <row r="50" spans="1:28" x14ac:dyDescent="0.2">
      <c r="A50" s="21" t="s">
        <v>16</v>
      </c>
      <c r="B50" s="17" t="s">
        <v>28</v>
      </c>
      <c r="C50" s="3">
        <v>1232.7827783237967</v>
      </c>
      <c r="D50" s="3">
        <v>1166.6498126866604</v>
      </c>
      <c r="E50" s="3">
        <v>1231.7055981783965</v>
      </c>
      <c r="F50" s="3">
        <v>1294.0137911143977</v>
      </c>
      <c r="G50" s="3">
        <v>1365.6482965106654</v>
      </c>
      <c r="H50" s="3">
        <v>1376.9243355648268</v>
      </c>
      <c r="I50" s="3">
        <v>1446.8926392929682</v>
      </c>
      <c r="J50" s="3">
        <v>1512.025925198026</v>
      </c>
      <c r="K50" s="3">
        <v>1562.9860786867464</v>
      </c>
      <c r="L50" s="3">
        <v>1606.0831728751193</v>
      </c>
      <c r="M50" s="3">
        <v>1665.3139009814408</v>
      </c>
      <c r="N50" s="3">
        <v>1762.6217681660282</v>
      </c>
      <c r="O50" s="3">
        <v>1912.7636724868223</v>
      </c>
      <c r="P50" s="3">
        <v>2049.230794105677</v>
      </c>
      <c r="Q50" s="3">
        <v>2243.9516594835195</v>
      </c>
      <c r="R50" s="3">
        <v>2454.8831154749701</v>
      </c>
      <c r="S50" s="3">
        <v>2557.9882063249188</v>
      </c>
      <c r="T50" s="3">
        <v>2749.8373217992876</v>
      </c>
      <c r="U50" s="3">
        <v>2870.8657194064494</v>
      </c>
      <c r="V50" s="3">
        <v>3048.3764113258239</v>
      </c>
      <c r="W50" s="3">
        <v>3291.8564670943151</v>
      </c>
      <c r="X50" s="3">
        <v>3577.5757003247772</v>
      </c>
      <c r="Y50" s="3">
        <v>3854.6048052453266</v>
      </c>
      <c r="Z50" s="3">
        <v>4101.0633936828735</v>
      </c>
      <c r="AA50" s="3">
        <v>4368.9858651921759</v>
      </c>
      <c r="AB50" s="3">
        <v>4659.0865266409364</v>
      </c>
    </row>
    <row r="51" spans="1:28" x14ac:dyDescent="0.2">
      <c r="A51" s="21" t="s">
        <v>17</v>
      </c>
      <c r="B51" s="17" t="s">
        <v>28</v>
      </c>
      <c r="C51" s="3">
        <v>202.34021485357079</v>
      </c>
      <c r="D51" s="3">
        <v>241.75540388624361</v>
      </c>
      <c r="E51" s="3">
        <v>332.86128168485243</v>
      </c>
      <c r="F51" s="3">
        <v>342.98440360324179</v>
      </c>
      <c r="G51" s="3">
        <v>363.64641706761097</v>
      </c>
      <c r="H51" s="3">
        <v>352.19360910287583</v>
      </c>
      <c r="I51" s="3">
        <v>437.75856151339667</v>
      </c>
      <c r="J51" s="3">
        <v>520.93332240291545</v>
      </c>
      <c r="K51" s="3">
        <v>638.64367783698344</v>
      </c>
      <c r="L51" s="3">
        <v>758.60321246216961</v>
      </c>
      <c r="M51" s="3">
        <v>631.53155274991298</v>
      </c>
      <c r="N51" s="3">
        <v>779.46708905280809</v>
      </c>
      <c r="O51" s="3">
        <v>953.14429204149337</v>
      </c>
      <c r="P51" s="3">
        <v>1083.6885387698312</v>
      </c>
      <c r="Q51" s="3">
        <v>1194.564578057963</v>
      </c>
      <c r="R51" s="3">
        <v>1311.6319067076433</v>
      </c>
      <c r="S51" s="3">
        <v>1335.2412810283809</v>
      </c>
      <c r="T51" s="3">
        <v>1484.7883045035596</v>
      </c>
      <c r="U51" s="3">
        <v>1582.4922559026165</v>
      </c>
      <c r="V51" s="3">
        <v>1780.9522380053402</v>
      </c>
      <c r="W51" s="3">
        <v>2026.5413841748871</v>
      </c>
      <c r="X51" s="3">
        <v>2151.0840824619281</v>
      </c>
      <c r="Y51" s="3">
        <v>2203.407832527254</v>
      </c>
      <c r="Z51" s="3">
        <v>2260.4224049510544</v>
      </c>
      <c r="AA51" s="3">
        <v>2393.6465766691899</v>
      </c>
      <c r="AB51" s="3">
        <v>2530.6192439939628</v>
      </c>
    </row>
    <row r="52" spans="1:28" x14ac:dyDescent="0.2">
      <c r="A52" s="21" t="s">
        <v>18</v>
      </c>
      <c r="B52" s="17" t="s">
        <v>28</v>
      </c>
      <c r="C52" s="3">
        <v>537.51985028003844</v>
      </c>
      <c r="D52" s="3">
        <v>595.71395841832157</v>
      </c>
      <c r="E52" s="3">
        <v>635.76564339748802</v>
      </c>
      <c r="F52" s="3">
        <v>707.35172986942632</v>
      </c>
      <c r="G52" s="3">
        <v>665.84101061319768</v>
      </c>
      <c r="H52" s="3">
        <v>681.749711157462</v>
      </c>
      <c r="I52" s="3">
        <v>876.65425007708825</v>
      </c>
      <c r="J52" s="3">
        <v>930.05901930786149</v>
      </c>
      <c r="K52" s="3">
        <v>1085.9340968769218</v>
      </c>
      <c r="L52" s="3">
        <v>1151.9935581097188</v>
      </c>
      <c r="M52" s="3">
        <v>1188.9305756663855</v>
      </c>
      <c r="N52" s="3">
        <v>1302.5839430394335</v>
      </c>
      <c r="O52" s="3">
        <v>1491.1154316695756</v>
      </c>
      <c r="P52" s="3">
        <v>1523.0392337620651</v>
      </c>
      <c r="Q52" s="3">
        <v>1632.7250361583795</v>
      </c>
      <c r="R52" s="3">
        <v>1748.6485137256245</v>
      </c>
      <c r="S52" s="3">
        <v>1816.8458057609237</v>
      </c>
      <c r="T52" s="3">
        <v>1962.1934702217977</v>
      </c>
      <c r="U52" s="3">
        <v>2076.019788805545</v>
      </c>
      <c r="V52" s="3">
        <v>2202.4016221541979</v>
      </c>
      <c r="W52" s="3">
        <v>2398.9405879263704</v>
      </c>
      <c r="X52" s="3">
        <v>2584.221740902944</v>
      </c>
      <c r="Y52" s="3">
        <v>2792.1367683883946</v>
      </c>
      <c r="Z52" s="3">
        <v>3008.4950685003582</v>
      </c>
      <c r="AA52" s="3">
        <v>3248.6914031716601</v>
      </c>
      <c r="AB52" s="3">
        <v>3512.4851451091995</v>
      </c>
    </row>
    <row r="53" spans="1:28" x14ac:dyDescent="0.2">
      <c r="A53" s="21" t="s">
        <v>19</v>
      </c>
      <c r="B53" s="17" t="s">
        <v>28</v>
      </c>
      <c r="C53" s="3">
        <v>28.017002919846579</v>
      </c>
      <c r="D53" s="3">
        <v>34.402094283954007</v>
      </c>
      <c r="E53" s="3">
        <v>87.99657797356231</v>
      </c>
      <c r="F53" s="3">
        <v>97.304595371566521</v>
      </c>
      <c r="G53" s="3">
        <v>107.29167572845463</v>
      </c>
      <c r="H53" s="3">
        <v>100.08737190417975</v>
      </c>
      <c r="I53" s="3">
        <v>128.40773022633269</v>
      </c>
      <c r="J53" s="3">
        <v>175.06507446289285</v>
      </c>
      <c r="K53" s="3">
        <v>147.75547604483961</v>
      </c>
      <c r="L53" s="3">
        <v>163.81208917083546</v>
      </c>
      <c r="M53" s="3">
        <v>174.54434751284546</v>
      </c>
      <c r="N53" s="3">
        <v>210.27613943510758</v>
      </c>
      <c r="O53" s="3">
        <v>251.4565490159226</v>
      </c>
      <c r="P53" s="3">
        <v>311.69775072622053</v>
      </c>
      <c r="Q53" s="3">
        <v>380.90027354511471</v>
      </c>
      <c r="R53" s="3">
        <v>454.03312606577674</v>
      </c>
      <c r="S53" s="3">
        <v>490.35577615103887</v>
      </c>
      <c r="T53" s="3">
        <v>556.55380593142911</v>
      </c>
      <c r="U53" s="3">
        <v>640.55381583783674</v>
      </c>
      <c r="V53" s="3">
        <v>730.10380041710891</v>
      </c>
      <c r="W53" s="3">
        <v>796.01301919745219</v>
      </c>
      <c r="X53" s="3">
        <v>902.27229142304907</v>
      </c>
      <c r="Y53" s="3">
        <v>976.16736079336772</v>
      </c>
      <c r="Z53" s="3">
        <v>1042.3880086906852</v>
      </c>
      <c r="AA53" s="3">
        <v>1134.4122863788532</v>
      </c>
      <c r="AB53" s="3">
        <v>1226.1483251276727</v>
      </c>
    </row>
    <row r="54" spans="1:28" x14ac:dyDescent="0.2">
      <c r="A54" s="21" t="s">
        <v>20</v>
      </c>
      <c r="B54" s="17" t="s">
        <v>28</v>
      </c>
      <c r="C54" s="3">
        <v>167.56398171946611</v>
      </c>
      <c r="D54" s="3">
        <v>287.05440686027242</v>
      </c>
      <c r="E54" s="3">
        <v>268.7304194899383</v>
      </c>
      <c r="F54" s="3">
        <v>332.98979089841356</v>
      </c>
      <c r="G54" s="3">
        <v>346.92824775610995</v>
      </c>
      <c r="H54" s="3">
        <v>384.22683609506709</v>
      </c>
      <c r="I54" s="3">
        <v>379.7513014756799</v>
      </c>
      <c r="J54" s="3">
        <v>376.60300000000001</v>
      </c>
      <c r="K54" s="3">
        <v>353.4980862990642</v>
      </c>
      <c r="L54" s="3">
        <v>357.24646842639061</v>
      </c>
      <c r="M54" s="3">
        <v>341.16759833259158</v>
      </c>
      <c r="N54" s="3">
        <v>318.47403913946118</v>
      </c>
      <c r="O54" s="3">
        <v>337.14063502756761</v>
      </c>
      <c r="P54" s="3">
        <v>333.16718702822146</v>
      </c>
      <c r="Q54" s="3">
        <v>333.58594833718018</v>
      </c>
      <c r="R54" s="3">
        <v>348.5973160123533</v>
      </c>
      <c r="S54" s="3">
        <v>352.08328917247678</v>
      </c>
      <c r="T54" s="3">
        <v>392.57286742731162</v>
      </c>
      <c r="U54" s="3">
        <v>405.18182113872126</v>
      </c>
      <c r="V54" s="3">
        <v>411.29931880193232</v>
      </c>
      <c r="W54" s="3">
        <v>428.74268486348558</v>
      </c>
      <c r="X54" s="3">
        <v>450.12364807836559</v>
      </c>
      <c r="Y54" s="3">
        <v>470.71154753374128</v>
      </c>
      <c r="Z54" s="3">
        <v>502.64339129575728</v>
      </c>
      <c r="AA54" s="3">
        <v>523.38268442366189</v>
      </c>
      <c r="AB54" s="3">
        <v>547.452983818181</v>
      </c>
    </row>
    <row r="55" spans="1:28" x14ac:dyDescent="0.2">
      <c r="A55" s="21" t="s">
        <v>21</v>
      </c>
      <c r="B55" s="17" t="s">
        <v>28</v>
      </c>
      <c r="C55" s="3">
        <v>716.9543635710952</v>
      </c>
      <c r="D55" s="3">
        <v>551.68259657591568</v>
      </c>
      <c r="E55" s="3">
        <v>574.32229787073243</v>
      </c>
      <c r="F55" s="3">
        <v>616.94816253241265</v>
      </c>
      <c r="G55" s="3">
        <v>663.10182262343528</v>
      </c>
      <c r="H55" s="3">
        <v>734.8685648596155</v>
      </c>
      <c r="I55" s="3">
        <v>796.70864645911524</v>
      </c>
      <c r="J55" s="3">
        <v>855.0310261375862</v>
      </c>
      <c r="K55" s="3">
        <v>960.53838557478059</v>
      </c>
      <c r="L55" s="3">
        <v>1046.4652669594561</v>
      </c>
      <c r="M55" s="3">
        <v>1290.7142347213858</v>
      </c>
      <c r="N55" s="3">
        <v>1552.7218652615397</v>
      </c>
      <c r="O55" s="3">
        <v>1673.4568252483007</v>
      </c>
      <c r="P55" s="3">
        <v>1855.9773226435552</v>
      </c>
      <c r="Q55" s="3">
        <v>2055.112179838814</v>
      </c>
      <c r="R55" s="3">
        <v>2157.8677888307543</v>
      </c>
      <c r="S55" s="3">
        <v>2103.9210941099855</v>
      </c>
      <c r="T55" s="3">
        <v>1771.5015612406078</v>
      </c>
      <c r="U55" s="3">
        <v>1840.4503699651768</v>
      </c>
      <c r="V55" s="3">
        <v>2077.9897408734073</v>
      </c>
      <c r="W55" s="3">
        <v>2243.2543107251895</v>
      </c>
      <c r="X55" s="3">
        <v>2552.4521266032261</v>
      </c>
      <c r="Y55" s="3">
        <v>2855.1688648949662</v>
      </c>
      <c r="Z55" s="3">
        <v>3137.3672742678614</v>
      </c>
      <c r="AA55" s="3">
        <v>3409.1771666515137</v>
      </c>
      <c r="AB55" s="3">
        <v>3711.7603224827094</v>
      </c>
    </row>
    <row r="56" spans="1:28" x14ac:dyDescent="0.2">
      <c r="A56" s="21" t="s">
        <v>22</v>
      </c>
      <c r="B56" s="17" t="s">
        <v>28</v>
      </c>
      <c r="C56" s="3">
        <v>376.71829416735505</v>
      </c>
      <c r="D56" s="3">
        <v>404.94044852758049</v>
      </c>
      <c r="E56" s="3">
        <v>422.52686953795495</v>
      </c>
      <c r="F56" s="3">
        <v>488.83878287398488</v>
      </c>
      <c r="G56" s="3">
        <v>482.20945943640294</v>
      </c>
      <c r="H56" s="3">
        <v>562.81852094810768</v>
      </c>
      <c r="I56" s="3">
        <v>738.24828713118291</v>
      </c>
      <c r="J56" s="3">
        <v>861.17404813215228</v>
      </c>
      <c r="K56" s="3">
        <v>1062.5667850995846</v>
      </c>
      <c r="L56" s="3">
        <v>1174.6375251939321</v>
      </c>
      <c r="M56" s="3">
        <v>1334.9813664575529</v>
      </c>
      <c r="N56" s="3">
        <v>1575.4939025685169</v>
      </c>
      <c r="O56" s="3">
        <v>1864.4534616628803</v>
      </c>
      <c r="P56" s="3">
        <v>2184.6812413174162</v>
      </c>
      <c r="Q56" s="3">
        <v>2448.0059681543212</v>
      </c>
      <c r="R56" s="3">
        <v>2741.7666843328393</v>
      </c>
      <c r="S56" s="3">
        <v>2821.2779181784917</v>
      </c>
      <c r="T56" s="3">
        <v>2939.7715907419883</v>
      </c>
      <c r="U56" s="3">
        <v>3033.4715205629736</v>
      </c>
      <c r="V56" s="3">
        <v>3206.6439635468246</v>
      </c>
      <c r="W56" s="3">
        <v>3440.5285501031594</v>
      </c>
      <c r="X56" s="3">
        <v>3685.5411374150817</v>
      </c>
      <c r="Y56" s="3">
        <v>3874.3585916040274</v>
      </c>
      <c r="Z56" s="3">
        <v>4129.2133675931436</v>
      </c>
      <c r="AA56" s="3">
        <v>4366.4228606944025</v>
      </c>
      <c r="AB56" s="3">
        <v>4533.5121919730145</v>
      </c>
    </row>
    <row r="57" spans="1:28" x14ac:dyDescent="0.2">
      <c r="A57" s="6" t="s">
        <v>23</v>
      </c>
      <c r="B57" s="17" t="s">
        <v>28</v>
      </c>
      <c r="C57" s="3">
        <v>276.58724800000005</v>
      </c>
      <c r="D57" s="3">
        <v>500.18679042132266</v>
      </c>
      <c r="E57" s="3">
        <v>509.40345411934385</v>
      </c>
      <c r="F57" s="3">
        <v>582.18813760952139</v>
      </c>
      <c r="G57" s="3">
        <v>613.08569805055038</v>
      </c>
      <c r="H57" s="3">
        <v>598.12059600527687</v>
      </c>
      <c r="I57" s="3">
        <v>832.58992479124561</v>
      </c>
      <c r="J57" s="3">
        <v>870.23199999999997</v>
      </c>
      <c r="K57" s="3">
        <v>892.02622370306938</v>
      </c>
      <c r="L57" s="3">
        <v>1004.2469474133935</v>
      </c>
      <c r="M57" s="3">
        <v>1009.7952543803069</v>
      </c>
      <c r="N57" s="3">
        <v>1288.1117284206639</v>
      </c>
      <c r="O57" s="3">
        <v>1366.6289900573411</v>
      </c>
      <c r="P57" s="3">
        <v>1470.2275603257756</v>
      </c>
      <c r="Q57" s="3">
        <v>2142.7729527272095</v>
      </c>
      <c r="R57" s="3">
        <v>2338.2910455677388</v>
      </c>
      <c r="S57" s="3">
        <v>2097.2820035743844</v>
      </c>
      <c r="T57" s="3">
        <v>2146.8472232870663</v>
      </c>
      <c r="U57" s="3">
        <v>2277.326457071289</v>
      </c>
      <c r="V57" s="3">
        <v>2415.9406873067874</v>
      </c>
      <c r="W57" s="3">
        <v>2591.8794374007248</v>
      </c>
      <c r="X57" s="3">
        <v>2836.7702514619723</v>
      </c>
      <c r="Y57" s="3">
        <v>3075.0172694172579</v>
      </c>
      <c r="Z57" s="3">
        <v>3325.9985202691728</v>
      </c>
      <c r="AA57" s="3">
        <v>3622.5564801150031</v>
      </c>
      <c r="AB57" s="3">
        <v>3852.0236977914083</v>
      </c>
    </row>
    <row r="58" spans="1:28" x14ac:dyDescent="0.2">
      <c r="A58" s="6" t="s">
        <v>24</v>
      </c>
      <c r="B58" s="17" t="s">
        <v>28</v>
      </c>
      <c r="C58" s="3">
        <v>8521.4653810258023</v>
      </c>
      <c r="D58" s="3">
        <v>9296.8730988650841</v>
      </c>
      <c r="E58" s="3">
        <v>9895.8615957105467</v>
      </c>
      <c r="F58" s="3">
        <v>10431.459209688743</v>
      </c>
      <c r="G58" s="3">
        <v>11017.685616270068</v>
      </c>
      <c r="H58" s="3">
        <v>11569.565097142178</v>
      </c>
      <c r="I58" s="3">
        <v>12947.47229330723</v>
      </c>
      <c r="J58" s="3">
        <v>14082.638234529557</v>
      </c>
      <c r="K58" s="3">
        <v>15230.145970730322</v>
      </c>
      <c r="L58" s="3">
        <v>16232.127576835519</v>
      </c>
      <c r="M58" s="3">
        <v>17612.815919811401</v>
      </c>
      <c r="N58" s="3">
        <v>19434.074209599898</v>
      </c>
      <c r="O58" s="3">
        <v>22009.105943247188</v>
      </c>
      <c r="P58" s="3">
        <v>24379.725159429516</v>
      </c>
      <c r="Q58" s="3">
        <v>26869.522611002471</v>
      </c>
      <c r="R58" s="3">
        <v>28667.517533574563</v>
      </c>
      <c r="S58" s="3">
        <v>28692.371399606636</v>
      </c>
      <c r="T58" s="3">
        <v>30403.320051259387</v>
      </c>
      <c r="U58" s="3">
        <v>32552.704028225573</v>
      </c>
      <c r="V58" s="3">
        <v>34933.39574505121</v>
      </c>
      <c r="W58" s="3">
        <v>37503.328695191667</v>
      </c>
      <c r="X58" s="3">
        <v>40182.030612432776</v>
      </c>
      <c r="Y58" s="3">
        <v>43009.273316727544</v>
      </c>
      <c r="Z58" s="3">
        <v>45999.748689540902</v>
      </c>
      <c r="AA58" s="3">
        <v>49262.486753292404</v>
      </c>
      <c r="AB58" s="3">
        <v>52964.28366151041</v>
      </c>
    </row>
    <row r="59" spans="1:28" x14ac:dyDescent="0.2">
      <c r="A59" s="29" t="s">
        <v>33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8" x14ac:dyDescent="0.2">
      <c r="A60" s="6" t="s">
        <v>0</v>
      </c>
      <c r="B60" s="17" t="s">
        <v>29</v>
      </c>
      <c r="C60" s="3"/>
      <c r="D60" s="2">
        <f t="shared" ref="D60:AA60" si="1">D8/C8-1</f>
        <v>4.8898241900103612E-2</v>
      </c>
      <c r="E60" s="2">
        <f t="shared" ref="E60" si="2">E8/D8-1</f>
        <v>0.24346057051232939</v>
      </c>
      <c r="F60" s="2">
        <f t="shared" ref="F60" si="3">F8/E8-1</f>
        <v>1.6523869063280294E-2</v>
      </c>
      <c r="G60" s="2">
        <f t="shared" ref="G60" si="4">G8/F8-1</f>
        <v>0.10212953426761562</v>
      </c>
      <c r="H60" s="2">
        <f t="shared" ref="H60" si="5">H8/G8-1</f>
        <v>0.15609392599873551</v>
      </c>
      <c r="I60" s="2">
        <f t="shared" ref="I60" si="6">I8/H8-1</f>
        <v>4.9516023570312706E-2</v>
      </c>
      <c r="J60" s="2">
        <f t="shared" ref="J60" si="7">J8/I8-1</f>
        <v>-7.5489563511725311E-2</v>
      </c>
      <c r="K60" s="2">
        <f t="shared" ref="K60" si="8">K8/J8-1</f>
        <v>6.0705428819567642E-2</v>
      </c>
      <c r="L60" s="2">
        <f t="shared" ref="L60" si="9">L8/K8-1</f>
        <v>-2.6418677281788261E-2</v>
      </c>
      <c r="M60" s="2">
        <f t="shared" ref="M60" si="10">M8/L8-1</f>
        <v>0.1344322137523668</v>
      </c>
      <c r="N60" s="2">
        <f t="shared" ref="N60" si="11">N8/M8-1</f>
        <v>6.3253705257587445E-2</v>
      </c>
      <c r="O60" s="2">
        <f t="shared" ref="O60" si="12">O8/N8-1</f>
        <v>0.25528715224524556</v>
      </c>
      <c r="P60" s="2">
        <f t="shared" ref="P60" si="13">P8/O8-1</f>
        <v>0.13442997264700174</v>
      </c>
      <c r="Q60" s="2">
        <f t="shared" ref="Q60" si="14">Q8/P8-1</f>
        <v>0.15981594909057928</v>
      </c>
      <c r="R60" s="2">
        <f t="shared" ref="R60" si="15">R8/Q8-1</f>
        <v>0.32084113915439993</v>
      </c>
      <c r="S60" s="2">
        <f t="shared" ref="S60" si="16">S8/R8-1</f>
        <v>4.9102497724987204E-2</v>
      </c>
      <c r="T60" s="2">
        <f t="shared" ref="T60" si="17">T8/S8-1</f>
        <v>0.10529025849890017</v>
      </c>
      <c r="U60" s="2">
        <f t="shared" ref="U60" si="18">U8/T8-1</f>
        <v>0.12895023356037516</v>
      </c>
      <c r="V60" s="2">
        <f t="shared" ref="V60" si="19">V8/U8-1</f>
        <v>5.590315533727841E-2</v>
      </c>
      <c r="W60" s="2">
        <f t="shared" ref="W60" si="20">W8/V8-1</f>
        <v>1.9834476091284303E-2</v>
      </c>
      <c r="X60" s="2">
        <f t="shared" ref="X60" si="21">X8/W8-1</f>
        <v>4.8306174610863728E-3</v>
      </c>
      <c r="Y60" s="2">
        <f t="shared" ref="Y60" si="22">Y8/X8-1</f>
        <v>2.369696439210367E-3</v>
      </c>
      <c r="Z60" s="2">
        <f t="shared" ref="Z60" si="23">Z8/Y8-1</f>
        <v>2.9995046037280426E-2</v>
      </c>
      <c r="AA60" s="2">
        <f t="shared" ref="AA60" si="24">AA8/Z8-1</f>
        <v>4.3992071011557332E-2</v>
      </c>
      <c r="AB60" s="2">
        <f t="shared" ref="AB60" si="25">AB8/AA8-1</f>
        <v>4.2909585838347475E-2</v>
      </c>
    </row>
    <row r="61" spans="1:28" x14ac:dyDescent="0.2">
      <c r="A61" s="21" t="s">
        <v>1</v>
      </c>
      <c r="B61" s="17" t="s">
        <v>29</v>
      </c>
      <c r="C61" s="3"/>
      <c r="D61" s="2">
        <f t="shared" ref="D61:D84" si="26">D9/C9-1</f>
        <v>0.12244604099170675</v>
      </c>
      <c r="E61" s="2">
        <f t="shared" ref="E61:E84" si="27">E9/D9-1</f>
        <v>0.50877503722459516</v>
      </c>
      <c r="F61" s="2">
        <f t="shared" ref="F61:F84" si="28">F9/E9-1</f>
        <v>-2.1858219690803482E-2</v>
      </c>
      <c r="G61" s="2">
        <f t="shared" ref="G61:G84" si="29">G9/F9-1</f>
        <v>6.2511826448933272E-2</v>
      </c>
      <c r="H61" s="2">
        <f t="shared" ref="H61:H84" si="30">H9/G9-1</f>
        <v>0.1713610662234788</v>
      </c>
      <c r="I61" s="2">
        <f t="shared" ref="I61:I84" si="31">I9/H9-1</f>
        <v>3.0255314856634241E-2</v>
      </c>
      <c r="J61" s="2">
        <f t="shared" ref="J61:J84" si="32">J9/I9-1</f>
        <v>-7.6525114641311953E-2</v>
      </c>
      <c r="K61" s="2">
        <f t="shared" ref="K61:K84" si="33">K9/J9-1</f>
        <v>-1.0188809292333012E-3</v>
      </c>
      <c r="L61" s="2">
        <f t="shared" ref="L61:L84" si="34">L9/K9-1</f>
        <v>-5.2809437438564366E-2</v>
      </c>
      <c r="M61" s="2">
        <f t="shared" ref="M61:M84" si="35">M9/L9-1</f>
        <v>0.25528671294451688</v>
      </c>
      <c r="N61" s="2">
        <f t="shared" ref="N61:N84" si="36">N9/M9-1</f>
        <v>8.2123446476538575E-2</v>
      </c>
      <c r="O61" s="2">
        <f t="shared" ref="O61:O84" si="37">O9/N9-1</f>
        <v>0.38657017202791999</v>
      </c>
      <c r="P61" s="2">
        <f t="shared" ref="P61:P84" si="38">P9/O9-1</f>
        <v>0.12001583904886926</v>
      </c>
      <c r="Q61" s="2">
        <f t="shared" ref="Q61:Q84" si="39">Q9/P9-1</f>
        <v>0.20306507696134735</v>
      </c>
      <c r="R61" s="2">
        <f t="shared" ref="R61:R84" si="40">R9/Q9-1</f>
        <v>0.38431947527275656</v>
      </c>
      <c r="S61" s="2">
        <f t="shared" ref="S61:S84" si="41">S9/R9-1</f>
        <v>5.1047769733823856E-2</v>
      </c>
      <c r="T61" s="2">
        <f t="shared" ref="T61:T84" si="42">T9/S9-1</f>
        <v>0.13200000000000012</v>
      </c>
      <c r="U61" s="2">
        <f t="shared" ref="U61:U84" si="43">U9/T9-1</f>
        <v>0.19612908699999987</v>
      </c>
      <c r="V61" s="2">
        <f t="shared" ref="V61:V84" si="44">V9/U9-1</f>
        <v>6.1943437829577119E-2</v>
      </c>
      <c r="W61" s="2">
        <f t="shared" ref="W61:W84" si="45">W9/V9-1</f>
        <v>7.7594388643587031E-3</v>
      </c>
      <c r="X61" s="2">
        <f t="shared" ref="X61:X84" si="46">X9/W9-1</f>
        <v>9.2580018426655641E-3</v>
      </c>
      <c r="Y61" s="2">
        <f t="shared" ref="Y61:Y84" si="47">Y9/X9-1</f>
        <v>3.9451943776473986E-3</v>
      </c>
      <c r="Z61" s="2">
        <f t="shared" ref="Z61:Z84" si="48">Z9/Y9-1</f>
        <v>2.0774665640000078E-2</v>
      </c>
      <c r="AA61" s="2">
        <f t="shared" ref="AA61:AA84" si="49">AA9/Z9-1</f>
        <v>3.6549999999999416E-2</v>
      </c>
      <c r="AB61" s="2">
        <f t="shared" ref="AB61:AB84" si="50">AB9/AA9-1</f>
        <v>4.4861191678790657E-2</v>
      </c>
    </row>
    <row r="62" spans="1:28" x14ac:dyDescent="0.2">
      <c r="A62" s="21" t="s">
        <v>2</v>
      </c>
      <c r="B62" s="17" t="s">
        <v>29</v>
      </c>
      <c r="C62" s="3"/>
      <c r="D62" s="2">
        <f t="shared" si="26"/>
        <v>-8.8074413914872585E-2</v>
      </c>
      <c r="E62" s="2">
        <f t="shared" si="27"/>
        <v>0.14593198476330205</v>
      </c>
      <c r="F62" s="2">
        <f t="shared" si="28"/>
        <v>0.12697293173932134</v>
      </c>
      <c r="G62" s="2">
        <f t="shared" si="29"/>
        <v>2.173634892222176E-2</v>
      </c>
      <c r="H62" s="2">
        <f t="shared" si="30"/>
        <v>0.20474980772134654</v>
      </c>
      <c r="I62" s="2">
        <f t="shared" si="31"/>
        <v>0.21702810931124805</v>
      </c>
      <c r="J62" s="2">
        <f t="shared" si="32"/>
        <v>-9.977347945157744E-2</v>
      </c>
      <c r="K62" s="2">
        <f t="shared" si="33"/>
        <v>7.4944374343204778E-2</v>
      </c>
      <c r="L62" s="2">
        <f t="shared" si="34"/>
        <v>3.7508039627875522E-2</v>
      </c>
      <c r="M62" s="2">
        <f t="shared" si="35"/>
        <v>1.6986053318272631E-2</v>
      </c>
      <c r="N62" s="2">
        <f t="shared" si="36"/>
        <v>6.2111600781627363E-2</v>
      </c>
      <c r="O62" s="2">
        <f t="shared" si="37"/>
        <v>0.26614253808086663</v>
      </c>
      <c r="P62" s="2">
        <f t="shared" si="38"/>
        <v>0.15063434203732706</v>
      </c>
      <c r="Q62" s="2">
        <f t="shared" si="39"/>
        <v>0.10818202441639224</v>
      </c>
      <c r="R62" s="2">
        <f t="shared" si="40"/>
        <v>0.21999999999999997</v>
      </c>
      <c r="S62" s="2">
        <f t="shared" si="41"/>
        <v>4.9000000000000155E-2</v>
      </c>
      <c r="T62" s="2">
        <f t="shared" si="42"/>
        <v>7.9999999999999849E-2</v>
      </c>
      <c r="U62" s="2">
        <f t="shared" si="43"/>
        <v>2.7890216800000145E-2</v>
      </c>
      <c r="V62" s="2">
        <f t="shared" si="44"/>
        <v>1.0320586920229413E-2</v>
      </c>
      <c r="W62" s="2">
        <f t="shared" si="45"/>
        <v>9.9207720835803315E-4</v>
      </c>
      <c r="X62" s="2">
        <f t="shared" si="46"/>
        <v>3.8761642023197318E-3</v>
      </c>
      <c r="Y62" s="2">
        <f t="shared" si="47"/>
        <v>3.0051699741839855E-4</v>
      </c>
      <c r="Z62" s="2">
        <f t="shared" si="48"/>
        <v>4.3542583792169243E-2</v>
      </c>
      <c r="AA62" s="2">
        <f t="shared" si="49"/>
        <v>5.4688160993818347E-2</v>
      </c>
      <c r="AB62" s="2">
        <f t="shared" si="50"/>
        <v>4.0152885673628402E-2</v>
      </c>
    </row>
    <row r="63" spans="1:28" x14ac:dyDescent="0.2">
      <c r="A63" s="21" t="s">
        <v>3</v>
      </c>
      <c r="B63" s="17" t="s">
        <v>29</v>
      </c>
      <c r="C63" s="3"/>
      <c r="D63" s="2">
        <f t="shared" si="26"/>
        <v>-0.15883693943178789</v>
      </c>
      <c r="E63" s="2">
        <f t="shared" si="27"/>
        <v>8.5202742685634325E-2</v>
      </c>
      <c r="F63" s="2">
        <f t="shared" si="28"/>
        <v>0.13645884998940216</v>
      </c>
      <c r="G63" s="2">
        <f t="shared" si="29"/>
        <v>4.5510892727539609E-2</v>
      </c>
      <c r="H63" s="2">
        <f t="shared" si="30"/>
        <v>0.19649354843831768</v>
      </c>
      <c r="I63" s="2">
        <f t="shared" si="31"/>
        <v>7.1470211878048806E-2</v>
      </c>
      <c r="J63" s="2">
        <f t="shared" si="32"/>
        <v>-3.7947805255033384E-2</v>
      </c>
      <c r="K63" s="2">
        <f t="shared" si="33"/>
        <v>0.15240748259695325</v>
      </c>
      <c r="L63" s="2">
        <f t="shared" si="34"/>
        <v>-2.4857917822414644E-2</v>
      </c>
      <c r="M63" s="2">
        <f t="shared" si="35"/>
        <v>1.0330693561749094E-2</v>
      </c>
      <c r="N63" s="2">
        <f t="shared" si="36"/>
        <v>1.9026746324050992E-2</v>
      </c>
      <c r="O63" s="2">
        <f t="shared" si="37"/>
        <v>7.884912033688507E-2</v>
      </c>
      <c r="P63" s="2">
        <f t="shared" si="38"/>
        <v>0.14174271676376393</v>
      </c>
      <c r="Q63" s="2">
        <f t="shared" si="39"/>
        <v>0.12696474937386326</v>
      </c>
      <c r="R63" s="2">
        <f t="shared" si="40"/>
        <v>0.28000000000000003</v>
      </c>
      <c r="S63" s="2">
        <f t="shared" si="41"/>
        <v>5.9400000000000119E-2</v>
      </c>
      <c r="T63" s="2">
        <f t="shared" si="42"/>
        <v>7.4999999999999956E-2</v>
      </c>
      <c r="U63" s="2">
        <f t="shared" si="43"/>
        <v>5.4619805421000089E-2</v>
      </c>
      <c r="V63" s="2">
        <f t="shared" si="44"/>
        <v>8.3383615224472241E-2</v>
      </c>
      <c r="W63" s="2">
        <f t="shared" si="45"/>
        <v>6.499020435289915E-2</v>
      </c>
      <c r="X63" s="2">
        <f t="shared" si="46"/>
        <v>2.3126083755469207E-3</v>
      </c>
      <c r="Y63" s="2">
        <f t="shared" si="47"/>
        <v>5.2104982568474956E-3</v>
      </c>
      <c r="Z63" s="2">
        <f t="shared" si="48"/>
        <v>4.3542583792169021E-2</v>
      </c>
      <c r="AA63" s="2">
        <f t="shared" si="49"/>
        <v>5.4688160993818347E-2</v>
      </c>
      <c r="AB63" s="2">
        <f t="shared" si="50"/>
        <v>4.0152885673628624E-2</v>
      </c>
    </row>
    <row r="64" spans="1:28" x14ac:dyDescent="0.2">
      <c r="A64" s="21" t="s">
        <v>4</v>
      </c>
      <c r="B64" s="17" t="s">
        <v>29</v>
      </c>
      <c r="C64" s="3"/>
      <c r="D64" s="2">
        <f t="shared" si="26"/>
        <v>0.76692147837895353</v>
      </c>
      <c r="E64" s="2">
        <f t="shared" si="27"/>
        <v>-3.3574341255966589E-2</v>
      </c>
      <c r="F64" s="2">
        <f t="shared" si="28"/>
        <v>-0.18795077489407186</v>
      </c>
      <c r="G64" s="2">
        <f t="shared" si="29"/>
        <v>0.5507715087404299</v>
      </c>
      <c r="H64" s="2">
        <f t="shared" si="30"/>
        <v>-1.159586447372174E-2</v>
      </c>
      <c r="I64" s="2">
        <f t="shared" si="31"/>
        <v>-0.11544889668263303</v>
      </c>
      <c r="J64" s="2">
        <f t="shared" si="32"/>
        <v>-0.13745878837081416</v>
      </c>
      <c r="K64" s="2">
        <f t="shared" si="33"/>
        <v>3.9449477144953171E-2</v>
      </c>
      <c r="L64" s="2">
        <f t="shared" si="34"/>
        <v>-2.0649364697078454E-2</v>
      </c>
      <c r="M64" s="2">
        <f t="shared" si="35"/>
        <v>0.24495883061628931</v>
      </c>
      <c r="N64" s="2">
        <f t="shared" si="36"/>
        <v>0.10551003755098787</v>
      </c>
      <c r="O64" s="2">
        <f t="shared" si="37"/>
        <v>0.13542345651044418</v>
      </c>
      <c r="P64" s="2">
        <f t="shared" si="38"/>
        <v>0.16616905484009625</v>
      </c>
      <c r="Q64" s="2">
        <f t="shared" si="39"/>
        <v>0.1016019382813238</v>
      </c>
      <c r="R64" s="2">
        <f t="shared" si="40"/>
        <v>0.22999999999999998</v>
      </c>
      <c r="S64" s="2">
        <f t="shared" si="41"/>
        <v>1.1550000000000171E-2</v>
      </c>
      <c r="T64" s="2">
        <f t="shared" si="42"/>
        <v>5.600000000000005E-2</v>
      </c>
      <c r="U64" s="2">
        <f t="shared" si="43"/>
        <v>3.512543128899992E-2</v>
      </c>
      <c r="V64" s="2">
        <f t="shared" si="44"/>
        <v>5.8562361830933884E-3</v>
      </c>
      <c r="W64" s="2">
        <f t="shared" si="45"/>
        <v>1.6604808746507382E-2</v>
      </c>
      <c r="X64" s="2">
        <f t="shared" si="46"/>
        <v>-2.2126066762318541E-2</v>
      </c>
      <c r="Y64" s="2">
        <f t="shared" si="47"/>
        <v>-1.6575993083365104E-2</v>
      </c>
      <c r="Z64" s="2">
        <f t="shared" si="48"/>
        <v>4.3542583792169021E-2</v>
      </c>
      <c r="AA64" s="2">
        <f t="shared" si="49"/>
        <v>5.4688160993818569E-2</v>
      </c>
      <c r="AB64" s="2">
        <f t="shared" si="50"/>
        <v>4.0152885673628624E-2</v>
      </c>
    </row>
    <row r="65" spans="1:28" x14ac:dyDescent="0.2">
      <c r="A65" s="6" t="s">
        <v>5</v>
      </c>
      <c r="B65" s="17" t="s">
        <v>29</v>
      </c>
      <c r="C65" s="3"/>
      <c r="D65" s="2">
        <f t="shared" si="26"/>
        <v>0.13160369185973964</v>
      </c>
      <c r="E65" s="2">
        <f t="shared" si="27"/>
        <v>0.23365492951320732</v>
      </c>
      <c r="F65" s="2">
        <f t="shared" si="28"/>
        <v>0.14666949849229005</v>
      </c>
      <c r="G65" s="2">
        <f t="shared" si="29"/>
        <v>0.20529553961884139</v>
      </c>
      <c r="H65" s="2">
        <f t="shared" si="30"/>
        <v>0.17803956972221457</v>
      </c>
      <c r="I65" s="2">
        <f t="shared" si="31"/>
        <v>0.23216537829445394</v>
      </c>
      <c r="J65" s="2">
        <f t="shared" si="32"/>
        <v>0.27557711884434677</v>
      </c>
      <c r="K65" s="2">
        <f t="shared" si="33"/>
        <v>0.13198106582409053</v>
      </c>
      <c r="L65" s="2">
        <f t="shared" si="34"/>
        <v>0.1680993687790735</v>
      </c>
      <c r="M65" s="2">
        <f t="shared" si="35"/>
        <v>0.13789051666198682</v>
      </c>
      <c r="N65" s="2">
        <f t="shared" si="36"/>
        <v>0.18717288042030611</v>
      </c>
      <c r="O65" s="2">
        <f t="shared" si="37"/>
        <v>0.17068380954401463</v>
      </c>
      <c r="P65" s="2">
        <f t="shared" si="38"/>
        <v>0.21427862127178132</v>
      </c>
      <c r="Q65" s="2">
        <f t="shared" si="39"/>
        <v>0.11841538351056102</v>
      </c>
      <c r="R65" s="2">
        <f t="shared" si="40"/>
        <v>7.4139760535220534E-2</v>
      </c>
      <c r="S65" s="2">
        <f t="shared" si="41"/>
        <v>-6.6290694700481545E-3</v>
      </c>
      <c r="T65" s="2">
        <f t="shared" si="42"/>
        <v>0.10313346023373016</v>
      </c>
      <c r="U65" s="2">
        <f t="shared" si="43"/>
        <v>0.12053985620664065</v>
      </c>
      <c r="V65" s="2">
        <f t="shared" si="44"/>
        <v>0.12962704791738022</v>
      </c>
      <c r="W65" s="2">
        <f t="shared" si="45"/>
        <v>0.13333966104323713</v>
      </c>
      <c r="X65" s="2">
        <f t="shared" si="46"/>
        <v>0.16995259219759995</v>
      </c>
      <c r="Y65" s="2">
        <f t="shared" si="47"/>
        <v>0.17689168111250164</v>
      </c>
      <c r="Z65" s="2">
        <f t="shared" si="48"/>
        <v>0.17734677914661878</v>
      </c>
      <c r="AA65" s="2">
        <f t="shared" si="49"/>
        <v>0.15816350603895457</v>
      </c>
      <c r="AB65" s="2">
        <f t="shared" si="50"/>
        <v>0.16061002018736437</v>
      </c>
    </row>
    <row r="66" spans="1:28" x14ac:dyDescent="0.2">
      <c r="A66" s="21" t="s">
        <v>6</v>
      </c>
      <c r="B66" s="17" t="s">
        <v>29</v>
      </c>
      <c r="C66" s="3"/>
      <c r="D66" s="2">
        <f t="shared" si="26"/>
        <v>0.21676771259386163</v>
      </c>
      <c r="E66" s="2">
        <f t="shared" si="27"/>
        <v>0.2150121551455797</v>
      </c>
      <c r="F66" s="2">
        <f t="shared" si="28"/>
        <v>6.0615017725085263E-3</v>
      </c>
      <c r="G66" s="2">
        <f t="shared" si="29"/>
        <v>4.901665312313197E-2</v>
      </c>
      <c r="H66" s="2">
        <f t="shared" si="30"/>
        <v>-5.9205919653726014E-2</v>
      </c>
      <c r="I66" s="2">
        <f t="shared" si="31"/>
        <v>0.37507227956605593</v>
      </c>
      <c r="J66" s="2">
        <f t="shared" si="32"/>
        <v>0.26972607781972435</v>
      </c>
      <c r="K66" s="2">
        <f t="shared" si="33"/>
        <v>0.18714022539926889</v>
      </c>
      <c r="L66" s="2">
        <f t="shared" si="34"/>
        <v>0.19803856077261273</v>
      </c>
      <c r="M66" s="2">
        <f t="shared" si="35"/>
        <v>0.21285810378922876</v>
      </c>
      <c r="N66" s="2">
        <f t="shared" si="36"/>
        <v>0.27496884638305641</v>
      </c>
      <c r="O66" s="2">
        <f t="shared" si="37"/>
        <v>0.31130981085702869</v>
      </c>
      <c r="P66" s="2">
        <f t="shared" si="38"/>
        <v>0.18711844573172187</v>
      </c>
      <c r="Q66" s="2">
        <f t="shared" si="39"/>
        <v>0.17467981990734716</v>
      </c>
      <c r="R66" s="2">
        <f t="shared" si="40"/>
        <v>0.2200000000000002</v>
      </c>
      <c r="S66" s="2">
        <f t="shared" si="41"/>
        <v>0.18999999999999995</v>
      </c>
      <c r="T66" s="2">
        <f t="shared" si="42"/>
        <v>0.42700000000000027</v>
      </c>
      <c r="U66" s="2">
        <f t="shared" si="43"/>
        <v>0.17967542089999999</v>
      </c>
      <c r="V66" s="2">
        <f t="shared" si="44"/>
        <v>0.33127190582899235</v>
      </c>
      <c r="W66" s="2">
        <f t="shared" si="45"/>
        <v>0.23343609378746399</v>
      </c>
      <c r="X66" s="2">
        <f t="shared" si="46"/>
        <v>0.43135171268854422</v>
      </c>
      <c r="Y66" s="2">
        <f t="shared" si="47"/>
        <v>0.26884912518213011</v>
      </c>
      <c r="Z66" s="2">
        <f t="shared" si="48"/>
        <v>0.26013125010325533</v>
      </c>
      <c r="AA66" s="2">
        <f t="shared" si="49"/>
        <v>0.20641301650076649</v>
      </c>
      <c r="AB66" s="2">
        <f t="shared" si="50"/>
        <v>0.17115343768319047</v>
      </c>
    </row>
    <row r="67" spans="1:28" x14ac:dyDescent="0.2">
      <c r="A67" s="21" t="s">
        <v>7</v>
      </c>
      <c r="B67" s="17" t="s">
        <v>29</v>
      </c>
      <c r="C67" s="3"/>
      <c r="D67" s="2">
        <f t="shared" si="26"/>
        <v>7.1466045426913816E-2</v>
      </c>
      <c r="E67" s="2">
        <f t="shared" si="27"/>
        <v>0.22611890638693466</v>
      </c>
      <c r="F67" s="2">
        <f t="shared" si="28"/>
        <v>0.20439749685042408</v>
      </c>
      <c r="G67" s="2">
        <f t="shared" si="29"/>
        <v>0.27116012250990962</v>
      </c>
      <c r="H67" s="2">
        <f t="shared" si="30"/>
        <v>0.2566476293853297</v>
      </c>
      <c r="I67" s="2">
        <f t="shared" si="31"/>
        <v>0.18956937715077649</v>
      </c>
      <c r="J67" s="2">
        <f t="shared" si="32"/>
        <v>0.27730887768532098</v>
      </c>
      <c r="K67" s="2">
        <f t="shared" si="33"/>
        <v>0.16270303045072443</v>
      </c>
      <c r="L67" s="2">
        <f t="shared" si="34"/>
        <v>0.12707413922263844</v>
      </c>
      <c r="M67" s="2">
        <f t="shared" si="35"/>
        <v>0.14195750201114343</v>
      </c>
      <c r="N67" s="2">
        <f t="shared" si="36"/>
        <v>0.19338787782648414</v>
      </c>
      <c r="O67" s="2">
        <f t="shared" si="37"/>
        <v>0.13875982214184668</v>
      </c>
      <c r="P67" s="2">
        <f t="shared" si="38"/>
        <v>0.20847824086697875</v>
      </c>
      <c r="Q67" s="2">
        <f t="shared" si="39"/>
        <v>9.606478834980936E-2</v>
      </c>
      <c r="R67" s="2">
        <f t="shared" si="40"/>
        <v>6.0470553040965491E-2</v>
      </c>
      <c r="S67" s="2">
        <f t="shared" si="41"/>
        <v>-3.6250438450538214E-2</v>
      </c>
      <c r="T67" s="2">
        <f t="shared" si="42"/>
        <v>0.11366917054790271</v>
      </c>
      <c r="U67" s="2">
        <f t="shared" si="43"/>
        <v>0.14277040400923524</v>
      </c>
      <c r="V67" s="2">
        <f t="shared" si="44"/>
        <v>8.2513046605949159E-2</v>
      </c>
      <c r="W67" s="2">
        <f t="shared" si="45"/>
        <v>0.11083415910415151</v>
      </c>
      <c r="X67" s="2">
        <f t="shared" si="46"/>
        <v>9.3025090196288129E-2</v>
      </c>
      <c r="Y67" s="2">
        <f t="shared" si="47"/>
        <v>0.132335191151294</v>
      </c>
      <c r="Z67" s="2">
        <f t="shared" si="48"/>
        <v>0.10523059860372408</v>
      </c>
      <c r="AA67" s="2">
        <f t="shared" si="49"/>
        <v>0.11906579177143617</v>
      </c>
      <c r="AB67" s="2">
        <f t="shared" si="50"/>
        <v>0.12323616650949298</v>
      </c>
    </row>
    <row r="68" spans="1:28" x14ac:dyDescent="0.2">
      <c r="A68" s="22" t="s">
        <v>8</v>
      </c>
      <c r="B68" s="17" t="s">
        <v>29</v>
      </c>
      <c r="C68" s="3"/>
      <c r="D68" s="2">
        <f t="shared" si="26"/>
        <v>-5.0937458648872003E-2</v>
      </c>
      <c r="E68" s="2">
        <f t="shared" si="27"/>
        <v>0.29334710658980989</v>
      </c>
      <c r="F68" s="2">
        <f t="shared" si="28"/>
        <v>3.3762379949888066E-2</v>
      </c>
      <c r="G68" s="2">
        <f t="shared" si="29"/>
        <v>5.5606571229839474E-2</v>
      </c>
      <c r="H68" s="2">
        <f t="shared" si="30"/>
        <v>0.17602074302640625</v>
      </c>
      <c r="I68" s="2">
        <f t="shared" si="31"/>
        <v>8.4899859988503579E-2</v>
      </c>
      <c r="J68" s="2">
        <f t="shared" si="32"/>
        <v>-6.6594925959336804E-2</v>
      </c>
      <c r="K68" s="2">
        <f t="shared" si="33"/>
        <v>3.9388317103576931E-2</v>
      </c>
      <c r="L68" s="2">
        <f t="shared" si="34"/>
        <v>-2.1107900555116244E-2</v>
      </c>
      <c r="M68" s="2">
        <f t="shared" si="35"/>
        <v>6.6198447305435115E-2</v>
      </c>
      <c r="N68" s="2">
        <f t="shared" si="36"/>
        <v>3.5329900107234691E-2</v>
      </c>
      <c r="O68" s="2">
        <f t="shared" si="37"/>
        <v>0.20509223165298596</v>
      </c>
      <c r="P68" s="2">
        <f t="shared" si="38"/>
        <v>9.105017072168553E-2</v>
      </c>
      <c r="Q68" s="2">
        <f t="shared" si="39"/>
        <v>0.14089666349503438</v>
      </c>
      <c r="R68" s="2">
        <f t="shared" si="40"/>
        <v>0.21999999999999997</v>
      </c>
      <c r="S68" s="2">
        <f t="shared" si="41"/>
        <v>5.8799999999999963E-2</v>
      </c>
      <c r="T68" s="2">
        <f t="shared" si="42"/>
        <v>9.4999999999999973E-2</v>
      </c>
      <c r="U68" s="2">
        <f t="shared" si="43"/>
        <v>8.5912987999000157E-2</v>
      </c>
      <c r="V68" s="2">
        <f t="shared" si="44"/>
        <v>9.7421149422065589E-2</v>
      </c>
      <c r="W68" s="2">
        <f t="shared" si="45"/>
        <v>7.3005990030112766E-2</v>
      </c>
      <c r="X68" s="2">
        <f t="shared" si="46"/>
        <v>0.11693988557429691</v>
      </c>
      <c r="Y68" s="2">
        <f t="shared" si="47"/>
        <v>0.11851385807700021</v>
      </c>
      <c r="Z68" s="2">
        <f t="shared" si="48"/>
        <v>9.6521892318833569E-2</v>
      </c>
      <c r="AA68" s="2">
        <f t="shared" si="49"/>
        <v>0.12776954346546154</v>
      </c>
      <c r="AB68" s="2">
        <f t="shared" si="50"/>
        <v>0.12136824241557598</v>
      </c>
    </row>
    <row r="69" spans="1:28" x14ac:dyDescent="0.2">
      <c r="A69" s="22" t="s">
        <v>9</v>
      </c>
      <c r="B69" s="17" t="s">
        <v>29</v>
      </c>
      <c r="C69" s="3"/>
      <c r="D69" s="2">
        <f t="shared" si="26"/>
        <v>0.12315331429643983</v>
      </c>
      <c r="E69" s="2">
        <f t="shared" si="27"/>
        <v>0.54801285117260323</v>
      </c>
      <c r="F69" s="2">
        <f t="shared" si="28"/>
        <v>0.60536098448674291</v>
      </c>
      <c r="G69" s="2">
        <f t="shared" si="29"/>
        <v>0.91723625985633928</v>
      </c>
      <c r="H69" s="2">
        <f t="shared" si="30"/>
        <v>0.53998491167739204</v>
      </c>
      <c r="I69" s="2">
        <f t="shared" si="31"/>
        <v>0.35316586310756137</v>
      </c>
      <c r="J69" s="2">
        <f t="shared" si="32"/>
        <v>0.64116381156515234</v>
      </c>
      <c r="K69" s="2">
        <f t="shared" si="33"/>
        <v>0.29592861200215514</v>
      </c>
      <c r="L69" s="2">
        <f t="shared" si="34"/>
        <v>0.17384017046716127</v>
      </c>
      <c r="M69" s="2">
        <f t="shared" si="35"/>
        <v>0.16245183529088081</v>
      </c>
      <c r="N69" s="2">
        <f t="shared" si="36"/>
        <v>0.24144877767121353</v>
      </c>
      <c r="O69" s="2">
        <f t="shared" si="37"/>
        <v>0.10914811585275519</v>
      </c>
      <c r="P69" s="2">
        <f t="shared" si="38"/>
        <v>0.22494430704631729</v>
      </c>
      <c r="Q69" s="2">
        <f t="shared" si="39"/>
        <v>9.4497929562106897E-2</v>
      </c>
      <c r="R69" s="2">
        <f t="shared" si="40"/>
        <v>1.8999999999999906E-2</v>
      </c>
      <c r="S69" s="2">
        <f t="shared" si="41"/>
        <v>-8.7300000000000044E-2</v>
      </c>
      <c r="T69" s="2">
        <f t="shared" si="42"/>
        <v>0.11799999999999988</v>
      </c>
      <c r="U69" s="2">
        <f t="shared" si="43"/>
        <v>0.17931721543900014</v>
      </c>
      <c r="V69" s="2">
        <f t="shared" si="44"/>
        <v>7.4832965609999968E-2</v>
      </c>
      <c r="W69" s="2">
        <f t="shared" si="45"/>
        <v>0.12603835484070758</v>
      </c>
      <c r="X69" s="2">
        <f t="shared" si="46"/>
        <v>8.1333365191330831E-2</v>
      </c>
      <c r="Y69" s="2">
        <f t="shared" si="47"/>
        <v>0.14434506423716353</v>
      </c>
      <c r="Z69" s="2">
        <f t="shared" si="48"/>
        <v>0.10013764539999981</v>
      </c>
      <c r="AA69" s="2">
        <f t="shared" si="49"/>
        <v>0.11664740000000018</v>
      </c>
      <c r="AB69" s="2">
        <f t="shared" si="50"/>
        <v>0.12811942645191476</v>
      </c>
    </row>
    <row r="70" spans="1:28" x14ac:dyDescent="0.2">
      <c r="A70" s="22" t="s">
        <v>10</v>
      </c>
      <c r="B70" s="17" t="s">
        <v>29</v>
      </c>
      <c r="C70" s="3"/>
      <c r="D70" s="2">
        <f t="shared" si="26"/>
        <v>0.42689915548494484</v>
      </c>
      <c r="E70" s="2">
        <f t="shared" si="27"/>
        <v>-8.0784897797765098E-2</v>
      </c>
      <c r="F70" s="2">
        <f t="shared" si="28"/>
        <v>0.30837821964063705</v>
      </c>
      <c r="G70" s="2">
        <f t="shared" si="29"/>
        <v>0.17176281442768682</v>
      </c>
      <c r="H70" s="2">
        <f t="shared" si="30"/>
        <v>2.6047787916604337E-2</v>
      </c>
      <c r="I70" s="2">
        <f t="shared" si="31"/>
        <v>-0.11435106727271338</v>
      </c>
      <c r="J70" s="2">
        <f t="shared" si="32"/>
        <v>-0.12530422577360967</v>
      </c>
      <c r="K70" s="2">
        <f t="shared" si="33"/>
        <v>-0.2171025651287174</v>
      </c>
      <c r="L70" s="2">
        <f t="shared" si="34"/>
        <v>8.0478517922331738E-2</v>
      </c>
      <c r="M70" s="2">
        <f t="shared" si="35"/>
        <v>-6.3900221809762958E-2</v>
      </c>
      <c r="N70" s="2">
        <f t="shared" si="36"/>
        <v>0.13626917157166063</v>
      </c>
      <c r="O70" s="2">
        <f t="shared" si="37"/>
        <v>0.24606590449933852</v>
      </c>
      <c r="P70" s="2">
        <f t="shared" si="38"/>
        <v>0.1549473581525469</v>
      </c>
      <c r="Q70" s="2">
        <f t="shared" si="39"/>
        <v>0.18301372634904811</v>
      </c>
      <c r="R70" s="2">
        <f t="shared" si="40"/>
        <v>0.18000000000000016</v>
      </c>
      <c r="S70" s="2">
        <f t="shared" si="41"/>
        <v>5.1700000000000079E-2</v>
      </c>
      <c r="T70" s="2">
        <f t="shared" si="42"/>
        <v>8.4999999999999964E-2</v>
      </c>
      <c r="U70" s="2">
        <f t="shared" si="43"/>
        <v>8.4776989999999941E-2</v>
      </c>
      <c r="V70" s="2">
        <f t="shared" si="44"/>
        <v>6.1167241711193698E-2</v>
      </c>
      <c r="W70" s="2">
        <f t="shared" si="45"/>
        <v>5.5948180014813609E-2</v>
      </c>
      <c r="X70" s="2">
        <f t="shared" si="46"/>
        <v>9.074912728677087E-2</v>
      </c>
      <c r="Y70" s="2">
        <f t="shared" si="47"/>
        <v>7.6709844755999956E-2</v>
      </c>
      <c r="Z70" s="2">
        <f t="shared" si="48"/>
        <v>6.9591885801161046E-2</v>
      </c>
      <c r="AA70" s="2">
        <f t="shared" si="49"/>
        <v>8.6754139366578498E-2</v>
      </c>
      <c r="AB70" s="2">
        <f t="shared" si="50"/>
        <v>7.1499119088670904E-2</v>
      </c>
    </row>
    <row r="71" spans="1:28" x14ac:dyDescent="0.2">
      <c r="A71" s="22" t="s">
        <v>11</v>
      </c>
      <c r="B71" s="17" t="s">
        <v>29</v>
      </c>
      <c r="C71" s="3"/>
      <c r="D71" s="2">
        <f t="shared" si="26"/>
        <v>-5.452574375354069E-2</v>
      </c>
      <c r="E71" s="2">
        <f t="shared" si="27"/>
        <v>0.40891595443697981</v>
      </c>
      <c r="F71" s="2">
        <f t="shared" si="28"/>
        <v>0.35102294683759605</v>
      </c>
      <c r="G71" s="2">
        <f t="shared" si="29"/>
        <v>0.15113379017537243</v>
      </c>
      <c r="H71" s="2">
        <f t="shared" si="30"/>
        <v>-4.9336785261644867E-2</v>
      </c>
      <c r="I71" s="2">
        <f t="shared" si="31"/>
        <v>0.20238437423543343</v>
      </c>
      <c r="J71" s="2">
        <f t="shared" si="32"/>
        <v>0.24076353380693938</v>
      </c>
      <c r="K71" s="2">
        <f t="shared" si="33"/>
        <v>-0.1085381830567046</v>
      </c>
      <c r="L71" s="2">
        <f t="shared" si="34"/>
        <v>0.19445567151398224</v>
      </c>
      <c r="M71" s="2">
        <f t="shared" si="35"/>
        <v>0.50283700909643159</v>
      </c>
      <c r="N71" s="2">
        <f t="shared" si="36"/>
        <v>0.10317044664860764</v>
      </c>
      <c r="O71" s="2">
        <f t="shared" si="37"/>
        <v>2.9122326995230763E-2</v>
      </c>
      <c r="P71" s="2">
        <f t="shared" si="38"/>
        <v>0.43993210754802559</v>
      </c>
      <c r="Q71" s="2">
        <f t="shared" si="39"/>
        <v>-0.18404299556508708</v>
      </c>
      <c r="R71" s="2">
        <f t="shared" si="40"/>
        <v>3.4000000000000252E-2</v>
      </c>
      <c r="S71" s="2">
        <f t="shared" si="41"/>
        <v>9.7564999999999902E-2</v>
      </c>
      <c r="T71" s="2">
        <f t="shared" si="42"/>
        <v>0.30699999999999994</v>
      </c>
      <c r="U71" s="2">
        <f t="shared" si="43"/>
        <v>0.109198087</v>
      </c>
      <c r="V71" s="2">
        <f t="shared" si="44"/>
        <v>0.105974174426404</v>
      </c>
      <c r="W71" s="2">
        <f t="shared" si="45"/>
        <v>9.4257777083904593E-2</v>
      </c>
      <c r="X71" s="2">
        <f t="shared" si="46"/>
        <v>0.21500933295619395</v>
      </c>
      <c r="Y71" s="2">
        <f t="shared" si="47"/>
        <v>9.0028148238989969E-2</v>
      </c>
      <c r="Z71" s="2">
        <f t="shared" si="48"/>
        <v>0.16099687527411843</v>
      </c>
      <c r="AA71" s="2">
        <f t="shared" si="49"/>
        <v>0.12725033866780122</v>
      </c>
      <c r="AB71" s="2">
        <f t="shared" si="50"/>
        <v>0.12771557296824243</v>
      </c>
    </row>
    <row r="72" spans="1:28" x14ac:dyDescent="0.2">
      <c r="A72" s="22" t="s">
        <v>12</v>
      </c>
      <c r="B72" s="17" t="s">
        <v>29</v>
      </c>
      <c r="C72" s="3"/>
      <c r="D72" s="2">
        <f t="shared" si="26"/>
        <v>0.10536964875700128</v>
      </c>
      <c r="E72" s="2">
        <f t="shared" si="27"/>
        <v>0.14569147462429966</v>
      </c>
      <c r="F72" s="2">
        <f t="shared" si="28"/>
        <v>0.16559614694324365</v>
      </c>
      <c r="G72" s="2">
        <f t="shared" si="29"/>
        <v>0.10442986704733248</v>
      </c>
      <c r="H72" s="2">
        <f t="shared" si="30"/>
        <v>0.14318509466499485</v>
      </c>
      <c r="I72" s="2">
        <f t="shared" si="31"/>
        <v>0.19900070194801978</v>
      </c>
      <c r="J72" s="2">
        <f t="shared" si="32"/>
        <v>7.1211734687018913E-2</v>
      </c>
      <c r="K72" s="2">
        <f t="shared" si="33"/>
        <v>5.0966145348929626E-3</v>
      </c>
      <c r="L72" s="2">
        <f t="shared" si="34"/>
        <v>9.8796604922188447E-2</v>
      </c>
      <c r="M72" s="2">
        <f t="shared" si="35"/>
        <v>0.11444612801766874</v>
      </c>
      <c r="N72" s="2">
        <f t="shared" si="36"/>
        <v>0.14780812912108399</v>
      </c>
      <c r="O72" s="2">
        <f t="shared" si="37"/>
        <v>0.25748810155971102</v>
      </c>
      <c r="P72" s="2">
        <f t="shared" si="38"/>
        <v>0.205333203211433</v>
      </c>
      <c r="Q72" s="2">
        <f t="shared" si="39"/>
        <v>0.11446463679912044</v>
      </c>
      <c r="R72" s="2">
        <f t="shared" si="40"/>
        <v>0.10757508219973944</v>
      </c>
      <c r="S72" s="2">
        <f t="shared" si="41"/>
        <v>7.5998096070205579E-2</v>
      </c>
      <c r="T72" s="2">
        <f t="shared" si="42"/>
        <v>8.6184672104190563E-2</v>
      </c>
      <c r="U72" s="2">
        <f t="shared" si="43"/>
        <v>6.1677286810780219E-2</v>
      </c>
      <c r="V72" s="2">
        <f t="shared" si="44"/>
        <v>0.1055439676109251</v>
      </c>
      <c r="W72" s="2">
        <f t="shared" si="45"/>
        <v>9.7466035744295132E-2</v>
      </c>
      <c r="X72" s="2">
        <f t="shared" si="46"/>
        <v>9.7630438585451618E-2</v>
      </c>
      <c r="Y72" s="2">
        <f t="shared" si="47"/>
        <v>0.11350848395180568</v>
      </c>
      <c r="Z72" s="2">
        <f t="shared" si="48"/>
        <v>0.13653217607277646</v>
      </c>
      <c r="AA72" s="2">
        <f t="shared" si="49"/>
        <v>0.12740449301963497</v>
      </c>
      <c r="AB72" s="2">
        <f t="shared" si="50"/>
        <v>0.11196891644804041</v>
      </c>
    </row>
    <row r="73" spans="1:28" x14ac:dyDescent="0.2">
      <c r="A73" s="21" t="s">
        <v>13</v>
      </c>
      <c r="B73" s="17" t="s">
        <v>29</v>
      </c>
      <c r="C73" s="3"/>
      <c r="D73" s="2">
        <f t="shared" si="26"/>
        <v>0.28020367637406451</v>
      </c>
      <c r="E73" s="2">
        <f t="shared" si="27"/>
        <v>0.16735377885759695</v>
      </c>
      <c r="F73" s="2">
        <f t="shared" si="28"/>
        <v>0.22249194642709402</v>
      </c>
      <c r="G73" s="2">
        <f t="shared" si="29"/>
        <v>0.11786628204078076</v>
      </c>
      <c r="H73" s="2">
        <f t="shared" si="30"/>
        <v>0.20395702478968336</v>
      </c>
      <c r="I73" s="2">
        <f t="shared" si="31"/>
        <v>-4.0560605416388618E-2</v>
      </c>
      <c r="J73" s="2">
        <f t="shared" si="32"/>
        <v>2.2593547377170342E-2</v>
      </c>
      <c r="K73" s="2">
        <f t="shared" si="33"/>
        <v>0.2481683935101906</v>
      </c>
      <c r="L73" s="2">
        <f t="shared" si="34"/>
        <v>0.13196146661738739</v>
      </c>
      <c r="M73" s="2">
        <f t="shared" si="35"/>
        <v>0.13071271171075316</v>
      </c>
      <c r="N73" s="2">
        <f t="shared" si="36"/>
        <v>0.18346842885105064</v>
      </c>
      <c r="O73" s="2">
        <f t="shared" si="37"/>
        <v>0.12541438776067237</v>
      </c>
      <c r="P73" s="2">
        <f t="shared" si="38"/>
        <v>0.32830679016356856</v>
      </c>
      <c r="Q73" s="2">
        <f t="shared" si="39"/>
        <v>0.18491426134645694</v>
      </c>
      <c r="R73" s="2">
        <f t="shared" si="40"/>
        <v>8.900000000000019E-2</v>
      </c>
      <c r="S73" s="2">
        <f t="shared" si="41"/>
        <v>8.4149999999999947E-2</v>
      </c>
      <c r="T73" s="2">
        <f t="shared" si="42"/>
        <v>9.4999999999999973E-2</v>
      </c>
      <c r="U73" s="2">
        <f t="shared" si="43"/>
        <v>7.269901199999973E-2</v>
      </c>
      <c r="V73" s="2">
        <f t="shared" si="44"/>
        <v>9.0558987647246347E-2</v>
      </c>
      <c r="W73" s="2">
        <f t="shared" si="45"/>
        <v>8.4178805260773037E-2</v>
      </c>
      <c r="X73" s="2">
        <f t="shared" si="46"/>
        <v>0.12896510565253316</v>
      </c>
      <c r="Y73" s="2">
        <f t="shared" si="47"/>
        <v>0.12094435699540007</v>
      </c>
      <c r="Z73" s="2">
        <f t="shared" si="48"/>
        <v>0.11449273079385081</v>
      </c>
      <c r="AA73" s="2">
        <f t="shared" si="49"/>
        <v>0.12302173715655673</v>
      </c>
      <c r="AB73" s="2">
        <f t="shared" si="50"/>
        <v>0.10480974222271766</v>
      </c>
    </row>
    <row r="74" spans="1:28" x14ac:dyDescent="0.2">
      <c r="A74" s="21" t="s">
        <v>14</v>
      </c>
      <c r="B74" s="17" t="s">
        <v>29</v>
      </c>
      <c r="C74" s="3"/>
      <c r="D74" s="2">
        <f t="shared" si="26"/>
        <v>0.26059470234616855</v>
      </c>
      <c r="E74" s="2">
        <f t="shared" si="27"/>
        <v>0.25732608736044371</v>
      </c>
      <c r="F74" s="2">
        <f t="shared" si="28"/>
        <v>2.8278231555188826E-2</v>
      </c>
      <c r="G74" s="2">
        <f t="shared" si="29"/>
        <v>6.4922895262415903E-2</v>
      </c>
      <c r="H74" s="2">
        <f t="shared" si="30"/>
        <v>-3.864450263197039E-2</v>
      </c>
      <c r="I74" s="2">
        <f t="shared" si="31"/>
        <v>0.42563970295378306</v>
      </c>
      <c r="J74" s="2">
        <f t="shared" si="32"/>
        <v>0.29589781590767039</v>
      </c>
      <c r="K74" s="2">
        <f t="shared" si="33"/>
        <v>2.5540432611965258E-2</v>
      </c>
      <c r="L74" s="2">
        <f t="shared" si="34"/>
        <v>0.31335413538341528</v>
      </c>
      <c r="M74" s="2">
        <f t="shared" si="35"/>
        <v>0.12266218318362698</v>
      </c>
      <c r="N74" s="2">
        <f t="shared" si="36"/>
        <v>0.1639350823014134</v>
      </c>
      <c r="O74" s="2">
        <f t="shared" si="37"/>
        <v>0.26632425646938862</v>
      </c>
      <c r="P74" s="2">
        <f t="shared" si="38"/>
        <v>0.2235563254607531</v>
      </c>
      <c r="Q74" s="2">
        <f t="shared" si="39"/>
        <v>0.17178384490110488</v>
      </c>
      <c r="R74" s="2">
        <f t="shared" si="40"/>
        <v>9.9999999999999867E-2</v>
      </c>
      <c r="S74" s="2">
        <f t="shared" si="41"/>
        <v>4.7499999999999876E-2</v>
      </c>
      <c r="T74" s="2">
        <f t="shared" si="42"/>
        <v>5.600000000000005E-2</v>
      </c>
      <c r="U74" s="2">
        <f t="shared" si="43"/>
        <v>6.4932760000000034E-2</v>
      </c>
      <c r="V74" s="2">
        <f t="shared" si="44"/>
        <v>0.23403276623999991</v>
      </c>
      <c r="W74" s="2">
        <f t="shared" si="45"/>
        <v>0.17694417171607268</v>
      </c>
      <c r="X74" s="2">
        <f t="shared" si="46"/>
        <v>0.30686559901897237</v>
      </c>
      <c r="Y74" s="2">
        <f t="shared" si="47"/>
        <v>0.2484696124069099</v>
      </c>
      <c r="Z74" s="2">
        <f t="shared" si="48"/>
        <v>0.28766554300000013</v>
      </c>
      <c r="AA74" s="2">
        <f t="shared" si="49"/>
        <v>0.20837370000000011</v>
      </c>
      <c r="AB74" s="2">
        <f t="shared" si="50"/>
        <v>0.21038370314731392</v>
      </c>
    </row>
    <row r="75" spans="1:28" x14ac:dyDescent="0.2">
      <c r="A75" s="6" t="s">
        <v>15</v>
      </c>
      <c r="B75" s="17" t="s">
        <v>29</v>
      </c>
      <c r="C75" s="3"/>
      <c r="D75" s="2">
        <f t="shared" si="26"/>
        <v>-4.0969601336532824E-2</v>
      </c>
      <c r="E75" s="2">
        <f t="shared" si="27"/>
        <v>0.11942310938853584</v>
      </c>
      <c r="F75" s="2">
        <f t="shared" si="28"/>
        <v>0.1481928853906942</v>
      </c>
      <c r="G75" s="2">
        <f t="shared" si="29"/>
        <v>7.5150493010989861E-2</v>
      </c>
      <c r="H75" s="2">
        <f t="shared" si="30"/>
        <v>0.14590114052154668</v>
      </c>
      <c r="I75" s="2">
        <f t="shared" si="31"/>
        <v>0.16218704286781338</v>
      </c>
      <c r="J75" s="2">
        <f t="shared" si="32"/>
        <v>0.10339425235974287</v>
      </c>
      <c r="K75" s="2">
        <f t="shared" si="33"/>
        <v>0.1474136696384003</v>
      </c>
      <c r="L75" s="2">
        <f t="shared" si="34"/>
        <v>9.9238049490956826E-2</v>
      </c>
      <c r="M75" s="2">
        <f t="shared" si="35"/>
        <v>7.314515036290925E-2</v>
      </c>
      <c r="N75" s="2">
        <f t="shared" si="36"/>
        <v>0.18961052230705833</v>
      </c>
      <c r="O75" s="2">
        <f t="shared" si="37"/>
        <v>0.19488716361516301</v>
      </c>
      <c r="P75" s="2">
        <f t="shared" si="38"/>
        <v>0.14831861667204715</v>
      </c>
      <c r="Q75" s="2">
        <f t="shared" si="39"/>
        <v>0.16756575749447666</v>
      </c>
      <c r="R75" s="2">
        <f t="shared" si="40"/>
        <v>0.20808690471769253</v>
      </c>
      <c r="S75" s="2">
        <f t="shared" si="41"/>
        <v>2.456352280115448E-2</v>
      </c>
      <c r="T75" s="2">
        <f t="shared" si="42"/>
        <v>7.9052788703872112E-2</v>
      </c>
      <c r="U75" s="2">
        <f t="shared" si="43"/>
        <v>8.3559094343546469E-2</v>
      </c>
      <c r="V75" s="2">
        <f t="shared" si="44"/>
        <v>9.6314510836487788E-2</v>
      </c>
      <c r="W75" s="2">
        <f t="shared" si="45"/>
        <v>0.1030834018017186</v>
      </c>
      <c r="X75" s="2">
        <f t="shared" si="46"/>
        <v>0.133789087659546</v>
      </c>
      <c r="Y75" s="2">
        <f t="shared" si="47"/>
        <v>9.2295838435251465E-2</v>
      </c>
      <c r="Z75" s="2">
        <f t="shared" si="48"/>
        <v>0.10797599245192879</v>
      </c>
      <c r="AA75" s="2">
        <f t="shared" si="49"/>
        <v>9.8794774827001719E-2</v>
      </c>
      <c r="AB75" s="2">
        <f t="shared" si="50"/>
        <v>8.9640467760459419E-2</v>
      </c>
    </row>
    <row r="76" spans="1:28" x14ac:dyDescent="0.2">
      <c r="A76" s="21" t="s">
        <v>16</v>
      </c>
      <c r="B76" s="17" t="s">
        <v>29</v>
      </c>
      <c r="C76" s="3"/>
      <c r="D76" s="2">
        <f t="shared" si="26"/>
        <v>-7.0326564647288592E-2</v>
      </c>
      <c r="E76" s="2">
        <f t="shared" si="27"/>
        <v>8.578689999054312E-2</v>
      </c>
      <c r="F76" s="2">
        <f t="shared" si="28"/>
        <v>0.13904340729384512</v>
      </c>
      <c r="G76" s="2">
        <f t="shared" si="29"/>
        <v>7.7813979061260641E-2</v>
      </c>
      <c r="H76" s="2">
        <f t="shared" si="30"/>
        <v>0.10627839613964141</v>
      </c>
      <c r="I76" s="2">
        <f t="shared" si="31"/>
        <v>8.4329980263195825E-2</v>
      </c>
      <c r="J76" s="2">
        <f t="shared" si="32"/>
        <v>2.4310023137474879E-2</v>
      </c>
      <c r="K76" s="2">
        <f t="shared" si="33"/>
        <v>6.4353786553228653E-2</v>
      </c>
      <c r="L76" s="2">
        <f t="shared" si="34"/>
        <v>3.0095684729479544E-2</v>
      </c>
      <c r="M76" s="2">
        <f t="shared" si="35"/>
        <v>6.2337133692551561E-2</v>
      </c>
      <c r="N76" s="2">
        <f t="shared" si="36"/>
        <v>0.14074697504276301</v>
      </c>
      <c r="O76" s="2">
        <f t="shared" si="37"/>
        <v>0.17688664838879364</v>
      </c>
      <c r="P76" s="2">
        <f t="shared" si="38"/>
        <v>0.12604037297692794</v>
      </c>
      <c r="Q76" s="2">
        <f t="shared" si="39"/>
        <v>0.17411745567360781</v>
      </c>
      <c r="R76" s="2">
        <f t="shared" si="40"/>
        <v>0.19000000000000017</v>
      </c>
      <c r="S76" s="2">
        <f t="shared" si="41"/>
        <v>4.2545999999999973E-2</v>
      </c>
      <c r="T76" s="2">
        <f t="shared" si="42"/>
        <v>0.12900000000000023</v>
      </c>
      <c r="U76" s="2">
        <f t="shared" si="43"/>
        <v>8.7910267270000064E-2</v>
      </c>
      <c r="V76" s="2">
        <f t="shared" si="44"/>
        <v>7.2213997606405123E-2</v>
      </c>
      <c r="W76" s="2">
        <f t="shared" si="45"/>
        <v>8.8879348849660866E-2</v>
      </c>
      <c r="X76" s="2">
        <f t="shared" si="46"/>
        <v>0.13608318295743627</v>
      </c>
      <c r="Y76" s="2">
        <f t="shared" si="47"/>
        <v>9.8505885501217527E-2</v>
      </c>
      <c r="Z76" s="2">
        <f t="shared" si="48"/>
        <v>0.10837736499999995</v>
      </c>
      <c r="AA76" s="2">
        <f t="shared" si="49"/>
        <v>9.7733330000000063E-2</v>
      </c>
      <c r="AB76" s="2">
        <f t="shared" si="50"/>
        <v>9.2932414086617454E-2</v>
      </c>
    </row>
    <row r="77" spans="1:28" x14ac:dyDescent="0.2">
      <c r="A77" s="21" t="s">
        <v>17</v>
      </c>
      <c r="B77" s="17" t="s">
        <v>29</v>
      </c>
      <c r="C77" s="3"/>
      <c r="D77" s="2">
        <f t="shared" si="26"/>
        <v>0.26418706172554196</v>
      </c>
      <c r="E77" s="2">
        <f t="shared" si="27"/>
        <v>0.19552776962278173</v>
      </c>
      <c r="F77" s="2">
        <f t="shared" si="28"/>
        <v>7.172315893009662E-2</v>
      </c>
      <c r="G77" s="2">
        <f t="shared" si="29"/>
        <v>0.16365327449144007</v>
      </c>
      <c r="H77" s="2">
        <f t="shared" si="30"/>
        <v>0.11149132403115036</v>
      </c>
      <c r="I77" s="2">
        <f t="shared" si="31"/>
        <v>0.29423926710219672</v>
      </c>
      <c r="J77" s="2">
        <f t="shared" si="32"/>
        <v>0.24270798154183737</v>
      </c>
      <c r="K77" s="2">
        <f t="shared" si="33"/>
        <v>0.31756899877930822</v>
      </c>
      <c r="L77" s="2">
        <f t="shared" si="34"/>
        <v>0.24859261349259221</v>
      </c>
      <c r="M77" s="2">
        <f t="shared" si="35"/>
        <v>-0.15990161109656709</v>
      </c>
      <c r="N77" s="2">
        <f t="shared" si="36"/>
        <v>0.2406534474089006</v>
      </c>
      <c r="O77" s="2">
        <f t="shared" si="37"/>
        <v>0.25019881895315454</v>
      </c>
      <c r="P77" s="2">
        <f t="shared" si="38"/>
        <v>0.16970894987537788</v>
      </c>
      <c r="Q77" s="2">
        <f t="shared" si="39"/>
        <v>0.16304906821429999</v>
      </c>
      <c r="R77" s="2">
        <f t="shared" si="40"/>
        <v>0.25</v>
      </c>
      <c r="S77" s="2">
        <f t="shared" si="41"/>
        <v>1.8179999999999863E-2</v>
      </c>
      <c r="T77" s="2">
        <f t="shared" si="42"/>
        <v>8.6999999999999966E-2</v>
      </c>
      <c r="U77" s="2">
        <f t="shared" si="43"/>
        <v>7.0912887999999841E-2</v>
      </c>
      <c r="V77" s="2">
        <f t="shared" si="44"/>
        <v>0.16181983172395831</v>
      </c>
      <c r="W77" s="2">
        <f t="shared" si="45"/>
        <v>0.17856053985408482</v>
      </c>
      <c r="X77" s="2">
        <f t="shared" si="46"/>
        <v>0.11534947182308031</v>
      </c>
      <c r="Y77" s="2">
        <f t="shared" si="47"/>
        <v>3.6187911863012623E-2</v>
      </c>
      <c r="Z77" s="2">
        <f t="shared" si="48"/>
        <v>6.9498473629999946E-2</v>
      </c>
      <c r="AA77" s="2">
        <f t="shared" si="49"/>
        <v>7.6366330000000149E-2</v>
      </c>
      <c r="AB77" s="2">
        <f t="shared" si="50"/>
        <v>8.3735635181534374E-2</v>
      </c>
    </row>
    <row r="78" spans="1:28" x14ac:dyDescent="0.2">
      <c r="A78" s="21" t="s">
        <v>18</v>
      </c>
      <c r="B78" s="17" t="s">
        <v>29</v>
      </c>
      <c r="C78" s="3"/>
      <c r="D78" s="2">
        <f t="shared" si="26"/>
        <v>5.7964126885106326E-2</v>
      </c>
      <c r="E78" s="2">
        <f t="shared" si="27"/>
        <v>0.11754464376949803</v>
      </c>
      <c r="F78" s="2">
        <f t="shared" si="28"/>
        <v>0.18308272982025176</v>
      </c>
      <c r="G78" s="2">
        <f t="shared" si="29"/>
        <v>7.7653321073863912E-2</v>
      </c>
      <c r="H78" s="2">
        <f t="shared" si="30"/>
        <v>0.12945710460356641</v>
      </c>
      <c r="I78" s="2">
        <f t="shared" si="31"/>
        <v>0.27606993441585459</v>
      </c>
      <c r="J78" s="2">
        <f t="shared" si="32"/>
        <v>0.14722452192191549</v>
      </c>
      <c r="K78" s="2">
        <f t="shared" si="33"/>
        <v>0.17082031022482269</v>
      </c>
      <c r="L78" s="2">
        <f t="shared" si="34"/>
        <v>6.5286548706030567E-2</v>
      </c>
      <c r="M78" s="2">
        <f t="shared" si="35"/>
        <v>7.3795017574961985E-2</v>
      </c>
      <c r="N78" s="2">
        <f t="shared" si="36"/>
        <v>0.21934647321142986</v>
      </c>
      <c r="O78" s="2">
        <f t="shared" si="37"/>
        <v>0.25345622880026752</v>
      </c>
      <c r="P78" s="2">
        <f t="shared" si="38"/>
        <v>0.11092534314666724</v>
      </c>
      <c r="Q78" s="2">
        <f t="shared" si="39"/>
        <v>0.14583476565156173</v>
      </c>
      <c r="R78" s="2">
        <f t="shared" si="40"/>
        <v>0.2799999999999998</v>
      </c>
      <c r="S78" s="2">
        <f t="shared" si="41"/>
        <v>3.9194999999999869E-2</v>
      </c>
      <c r="T78" s="2">
        <f t="shared" si="42"/>
        <v>0.10600000000000009</v>
      </c>
      <c r="U78" s="2">
        <f t="shared" si="43"/>
        <v>0.11098999999999992</v>
      </c>
      <c r="V78" s="2">
        <f t="shared" si="44"/>
        <v>7.6473984421992824E-2</v>
      </c>
      <c r="W78" s="2">
        <f t="shared" si="45"/>
        <v>0.11333487877143056</v>
      </c>
      <c r="X78" s="2">
        <f t="shared" si="46"/>
        <v>0.13037520553335336</v>
      </c>
      <c r="Y78" s="2">
        <f t="shared" si="47"/>
        <v>0.10140782491890143</v>
      </c>
      <c r="Z78" s="2">
        <f t="shared" si="48"/>
        <v>0.12948473999999988</v>
      </c>
      <c r="AA78" s="2">
        <f t="shared" si="49"/>
        <v>8.8388300000000308E-2</v>
      </c>
      <c r="AB78" s="2">
        <f t="shared" si="50"/>
        <v>0.10810064338939473</v>
      </c>
    </row>
    <row r="79" spans="1:28" x14ac:dyDescent="0.2">
      <c r="A79" s="21" t="s">
        <v>19</v>
      </c>
      <c r="B79" s="17" t="s">
        <v>29</v>
      </c>
      <c r="C79" s="3"/>
      <c r="D79" s="2">
        <f t="shared" si="26"/>
        <v>0.15208125444835674</v>
      </c>
      <c r="E79" s="2">
        <f t="shared" si="27"/>
        <v>1.7944786649864217</v>
      </c>
      <c r="F79" s="2">
        <f t="shared" si="28"/>
        <v>0.13087681964161946</v>
      </c>
      <c r="G79" s="2">
        <f t="shared" si="29"/>
        <v>0.13016472923210443</v>
      </c>
      <c r="H79" s="2">
        <f t="shared" si="30"/>
        <v>2.5853423319178503E-2</v>
      </c>
      <c r="I79" s="2">
        <f t="shared" si="31"/>
        <v>0.29024207978985062</v>
      </c>
      <c r="J79" s="2">
        <f t="shared" si="32"/>
        <v>0.35231629592421188</v>
      </c>
      <c r="K79" s="2">
        <f t="shared" si="33"/>
        <v>-0.12886485090861854</v>
      </c>
      <c r="L79" s="2">
        <f t="shared" si="34"/>
        <v>0.11284881293902393</v>
      </c>
      <c r="M79" s="2">
        <f t="shared" si="35"/>
        <v>8.4838664819741894E-2</v>
      </c>
      <c r="N79" s="2">
        <f t="shared" si="36"/>
        <v>0.26176103591801714</v>
      </c>
      <c r="O79" s="2">
        <f t="shared" si="37"/>
        <v>0.26614065687687494</v>
      </c>
      <c r="P79" s="2">
        <f t="shared" si="38"/>
        <v>0.28389008178083608</v>
      </c>
      <c r="Q79" s="2">
        <f t="shared" si="39"/>
        <v>0.29923511746476716</v>
      </c>
      <c r="R79" s="2">
        <f t="shared" si="40"/>
        <v>0.11999999999999988</v>
      </c>
      <c r="S79" s="2">
        <f t="shared" si="41"/>
        <v>8.1120000000000303E-2</v>
      </c>
      <c r="T79" s="2">
        <f t="shared" si="42"/>
        <v>0.12799999999999989</v>
      </c>
      <c r="U79" s="2">
        <f t="shared" si="43"/>
        <v>0.18918889999999999</v>
      </c>
      <c r="V79" s="2">
        <f t="shared" si="44"/>
        <v>0.15781166740887809</v>
      </c>
      <c r="W79" s="2">
        <f t="shared" si="45"/>
        <v>9.9222497675208965E-2</v>
      </c>
      <c r="X79" s="2">
        <f t="shared" si="46"/>
        <v>0.23566644938050429</v>
      </c>
      <c r="Y79" s="2">
        <f t="shared" si="47"/>
        <v>0.10843337318972734</v>
      </c>
      <c r="Z79" s="2">
        <f t="shared" si="48"/>
        <v>0.10797599245192901</v>
      </c>
      <c r="AA79" s="2">
        <f t="shared" si="49"/>
        <v>0.13138202814760325</v>
      </c>
      <c r="AB79" s="2">
        <f t="shared" si="50"/>
        <v>0.10665494717070034</v>
      </c>
    </row>
    <row r="80" spans="1:28" x14ac:dyDescent="0.2">
      <c r="A80" s="21" t="s">
        <v>20</v>
      </c>
      <c r="B80" s="17" t="s">
        <v>29</v>
      </c>
      <c r="C80" s="3"/>
      <c r="D80" s="2">
        <f t="shared" si="26"/>
        <v>0.60732407865746296</v>
      </c>
      <c r="E80" s="2">
        <f t="shared" si="27"/>
        <v>2.2757111597374147E-2</v>
      </c>
      <c r="F80" s="2">
        <f t="shared" si="28"/>
        <v>0.26724860932819872</v>
      </c>
      <c r="G80" s="2">
        <f t="shared" si="29"/>
        <v>3.0002120841718716E-2</v>
      </c>
      <c r="H80" s="2">
        <f t="shared" si="30"/>
        <v>9.2355558751475497E-2</v>
      </c>
      <c r="I80" s="2">
        <f t="shared" si="31"/>
        <v>0.16633005579278559</v>
      </c>
      <c r="J80" s="2">
        <f t="shared" si="32"/>
        <v>-3.0964627660258759E-2</v>
      </c>
      <c r="K80" s="2">
        <f t="shared" si="33"/>
        <v>-4.6263571984291207E-2</v>
      </c>
      <c r="L80" s="2">
        <f t="shared" si="34"/>
        <v>8.7134584330976095E-2</v>
      </c>
      <c r="M80" s="2">
        <f t="shared" si="35"/>
        <v>3.888282792584441E-2</v>
      </c>
      <c r="N80" s="2">
        <f t="shared" si="36"/>
        <v>3.3249654866089662E-2</v>
      </c>
      <c r="O80" s="2">
        <f t="shared" si="37"/>
        <v>0.1068139705671427</v>
      </c>
      <c r="P80" s="2">
        <f t="shared" si="38"/>
        <v>0.11028950916076896</v>
      </c>
      <c r="Q80" s="2">
        <f t="shared" si="39"/>
        <v>0.29626976553644968</v>
      </c>
      <c r="R80" s="2">
        <f t="shared" si="40"/>
        <v>0.14999999999999991</v>
      </c>
      <c r="S80" s="2">
        <f t="shared" si="41"/>
        <v>8.0000000000013394E-4</v>
      </c>
      <c r="T80" s="2">
        <f t="shared" si="42"/>
        <v>5.0000000000000044E-2</v>
      </c>
      <c r="U80" s="2">
        <f t="shared" si="43"/>
        <v>4.5970934099999861E-2</v>
      </c>
      <c r="V80" s="2">
        <f t="shared" si="44"/>
        <v>1.7025220745892966E-2</v>
      </c>
      <c r="W80" s="2">
        <f t="shared" si="45"/>
        <v>4.4768952956630637E-2</v>
      </c>
      <c r="X80" s="2">
        <f t="shared" si="46"/>
        <v>6.3650726951046233E-2</v>
      </c>
      <c r="Y80" s="2">
        <f t="shared" si="47"/>
        <v>7.1760725519119939E-2</v>
      </c>
      <c r="Z80" s="2">
        <f t="shared" si="48"/>
        <v>0.10797599245192879</v>
      </c>
      <c r="AA80" s="2">
        <f t="shared" si="49"/>
        <v>4.3939952221900169E-2</v>
      </c>
      <c r="AB80" s="2">
        <f t="shared" si="50"/>
        <v>7.0946113081484574E-2</v>
      </c>
    </row>
    <row r="81" spans="1:28" x14ac:dyDescent="0.2">
      <c r="A81" s="21" t="s">
        <v>21</v>
      </c>
      <c r="B81" s="17" t="s">
        <v>29</v>
      </c>
      <c r="C81" s="3"/>
      <c r="D81" s="2">
        <f t="shared" si="26"/>
        <v>-0.27435015322414447</v>
      </c>
      <c r="E81" s="2">
        <f t="shared" si="27"/>
        <v>7.052093302373974E-2</v>
      </c>
      <c r="F81" s="2">
        <f t="shared" si="28"/>
        <v>0.11096437090291711</v>
      </c>
      <c r="G81" s="2">
        <f t="shared" si="29"/>
        <v>0.11943138551834687</v>
      </c>
      <c r="H81" s="2">
        <f t="shared" si="30"/>
        <v>0.2208135206633115</v>
      </c>
      <c r="I81" s="2">
        <f t="shared" si="31"/>
        <v>4.1953330765148067E-2</v>
      </c>
      <c r="J81" s="2">
        <f t="shared" si="32"/>
        <v>0.11815788884958445</v>
      </c>
      <c r="K81" s="2">
        <f t="shared" si="33"/>
        <v>0.13103373408914987</v>
      </c>
      <c r="L81" s="2">
        <f t="shared" si="34"/>
        <v>0.1078583138000706</v>
      </c>
      <c r="M81" s="2">
        <f t="shared" si="35"/>
        <v>0.2033072482550109</v>
      </c>
      <c r="N81" s="2">
        <f t="shared" si="36"/>
        <v>0.19032431227833269</v>
      </c>
      <c r="O81" s="2">
        <f t="shared" si="37"/>
        <v>0.10828379786406872</v>
      </c>
      <c r="P81" s="2">
        <f t="shared" si="38"/>
        <v>0.14455031577141519</v>
      </c>
      <c r="Q81" s="2">
        <f t="shared" si="39"/>
        <v>0.12903418135417799</v>
      </c>
      <c r="R81" s="2">
        <f t="shared" si="40"/>
        <v>0.22999999999999998</v>
      </c>
      <c r="S81" s="2">
        <f t="shared" si="41"/>
        <v>-2.2999999999999909E-2</v>
      </c>
      <c r="T81" s="2">
        <f t="shared" si="42"/>
        <v>-2.300000000000002E-2</v>
      </c>
      <c r="U81" s="2">
        <f t="shared" si="43"/>
        <v>5.7214439999999867E-2</v>
      </c>
      <c r="V81" s="2">
        <f t="shared" si="44"/>
        <v>0.1642456604911513</v>
      </c>
      <c r="W81" s="2">
        <f t="shared" si="45"/>
        <v>9.9645167945158653E-2</v>
      </c>
      <c r="X81" s="2">
        <f t="shared" si="46"/>
        <v>0.17212716465494005</v>
      </c>
      <c r="Y81" s="2">
        <f t="shared" si="47"/>
        <v>0.14857126614944627</v>
      </c>
      <c r="Z81" s="2">
        <f t="shared" si="48"/>
        <v>0.15884774600000018</v>
      </c>
      <c r="AA81" s="2">
        <f t="shared" si="49"/>
        <v>0.14828819999999965</v>
      </c>
      <c r="AB81" s="2">
        <f t="shared" si="50"/>
        <v>0.11584410643889154</v>
      </c>
    </row>
    <row r="82" spans="1:28" x14ac:dyDescent="0.2">
      <c r="A82" s="21" t="s">
        <v>22</v>
      </c>
      <c r="B82" s="17" t="s">
        <v>29</v>
      </c>
      <c r="C82" s="3"/>
      <c r="D82" s="2">
        <f t="shared" si="26"/>
        <v>-5.8141590627093453E-2</v>
      </c>
      <c r="E82" s="2">
        <f t="shared" si="27"/>
        <v>0.16226486951774777</v>
      </c>
      <c r="F82" s="2">
        <f t="shared" si="28"/>
        <v>0.15580648813974474</v>
      </c>
      <c r="G82" s="2">
        <f t="shared" si="29"/>
        <v>-1.2201913151999033E-2</v>
      </c>
      <c r="H82" s="2">
        <f t="shared" si="30"/>
        <v>0.25426981241631874</v>
      </c>
      <c r="I82" s="2">
        <f t="shared" si="31"/>
        <v>0.27193251355220793</v>
      </c>
      <c r="J82" s="2">
        <f t="shared" si="32"/>
        <v>0.14530020221401152</v>
      </c>
      <c r="K82" s="2">
        <f t="shared" si="33"/>
        <v>0.32216471081492637</v>
      </c>
      <c r="L82" s="2">
        <f t="shared" si="34"/>
        <v>0.13407617692045237</v>
      </c>
      <c r="M82" s="2">
        <f t="shared" si="35"/>
        <v>0.14193288585014718</v>
      </c>
      <c r="N82" s="2">
        <f t="shared" si="36"/>
        <v>0.23131165516764329</v>
      </c>
      <c r="O82" s="2">
        <f t="shared" si="37"/>
        <v>0.2230098545388759</v>
      </c>
      <c r="P82" s="2">
        <f t="shared" si="38"/>
        <v>0.18621566824240188</v>
      </c>
      <c r="Q82" s="2">
        <f t="shared" si="39"/>
        <v>0.16506226902957732</v>
      </c>
      <c r="R82" s="2">
        <f t="shared" si="40"/>
        <v>0.16000000000000014</v>
      </c>
      <c r="S82" s="2">
        <f t="shared" si="41"/>
        <v>2.8942000000000023E-2</v>
      </c>
      <c r="T82" s="2">
        <f t="shared" si="42"/>
        <v>7.0000000000000062E-2</v>
      </c>
      <c r="U82" s="2">
        <f t="shared" si="43"/>
        <v>6.754812098999996E-2</v>
      </c>
      <c r="V82" s="2">
        <f t="shared" si="44"/>
        <v>6.7286234908997766E-2</v>
      </c>
      <c r="W82" s="2">
        <f t="shared" si="45"/>
        <v>7.9792972540684737E-2</v>
      </c>
      <c r="X82" s="2">
        <f t="shared" si="46"/>
        <v>0.11013713368562139</v>
      </c>
      <c r="Y82" s="2">
        <f t="shared" si="47"/>
        <v>6.8706643011158697E-2</v>
      </c>
      <c r="Z82" s="2">
        <f t="shared" si="48"/>
        <v>6.7413190519544308E-2</v>
      </c>
      <c r="AA82" s="2">
        <f t="shared" si="49"/>
        <v>8.3298514673252555E-2</v>
      </c>
      <c r="AB82" s="2">
        <f t="shared" si="50"/>
        <v>4.2901002274068567E-2</v>
      </c>
    </row>
    <row r="83" spans="1:28" x14ac:dyDescent="0.2">
      <c r="A83" s="6" t="s">
        <v>23</v>
      </c>
      <c r="B83" s="17" t="s">
        <v>29</v>
      </c>
      <c r="C83" s="3"/>
      <c r="D83" s="2">
        <f t="shared" si="26"/>
        <v>0.7191465295629822</v>
      </c>
      <c r="E83" s="2">
        <f t="shared" si="27"/>
        <v>0.18216428310813648</v>
      </c>
      <c r="F83" s="2">
        <f t="shared" si="28"/>
        <v>0.22309219929923985</v>
      </c>
      <c r="G83" s="2">
        <f t="shared" si="29"/>
        <v>0.11055494653235964</v>
      </c>
      <c r="H83" s="2">
        <f t="shared" si="30"/>
        <v>0.10649631229978418</v>
      </c>
      <c r="I83" s="2">
        <f t="shared" si="31"/>
        <v>0.45649048981652918</v>
      </c>
      <c r="J83" s="2">
        <f t="shared" si="32"/>
        <v>5.6985950553620768E-3</v>
      </c>
      <c r="K83" s="2">
        <f t="shared" si="33"/>
        <v>5.7996028645234787E-2</v>
      </c>
      <c r="L83" s="2">
        <f t="shared" si="34"/>
        <v>0.13004750722818015</v>
      </c>
      <c r="M83" s="2">
        <f t="shared" si="35"/>
        <v>2.3762267066626652E-2</v>
      </c>
      <c r="N83" s="2">
        <f t="shared" si="36"/>
        <v>0.33612080644307207</v>
      </c>
      <c r="O83" s="2">
        <f t="shared" si="37"/>
        <v>0.12250934659434987</v>
      </c>
      <c r="P83" s="2">
        <f t="shared" si="38"/>
        <v>0.12372382970406148</v>
      </c>
      <c r="Q83" s="2">
        <f t="shared" si="39"/>
        <v>0.55282714395071464</v>
      </c>
      <c r="R83" s="2">
        <f t="shared" si="40"/>
        <v>5.9667097134972646E-2</v>
      </c>
      <c r="S83" s="2">
        <f t="shared" si="41"/>
        <v>-0.11702198859628854</v>
      </c>
      <c r="T83" s="2">
        <f t="shared" si="42"/>
        <v>7.3132276389202611E-2</v>
      </c>
      <c r="U83" s="2">
        <f t="shared" si="43"/>
        <v>7.8370630339394953E-2</v>
      </c>
      <c r="V83" s="2">
        <f t="shared" si="44"/>
        <v>7.6764581653824937E-2</v>
      </c>
      <c r="W83" s="2">
        <f t="shared" si="45"/>
        <v>0.10002895561634406</v>
      </c>
      <c r="X83" s="2">
        <f t="shared" si="46"/>
        <v>9.7414241661507583E-2</v>
      </c>
      <c r="Y83" s="2">
        <f t="shared" si="47"/>
        <v>0.10549532142200135</v>
      </c>
      <c r="Z83" s="2">
        <f t="shared" si="48"/>
        <v>0.10874241535018014</v>
      </c>
      <c r="AA83" s="2">
        <f t="shared" si="49"/>
        <v>0.13342522613867702</v>
      </c>
      <c r="AB83" s="2">
        <f t="shared" si="50"/>
        <v>8.9800379711665546E-2</v>
      </c>
    </row>
    <row r="84" spans="1:28" x14ac:dyDescent="0.2">
      <c r="A84" s="6" t="s">
        <v>24</v>
      </c>
      <c r="B84" s="17" t="s">
        <v>29</v>
      </c>
      <c r="C84" s="3"/>
      <c r="D84" s="2">
        <f t="shared" si="26"/>
        <v>4.2835522538415161E-2</v>
      </c>
      <c r="E84" s="2">
        <f t="shared" si="27"/>
        <v>0.1870034055509171</v>
      </c>
      <c r="F84" s="2">
        <f t="shared" si="28"/>
        <v>9.1088495750324627E-2</v>
      </c>
      <c r="G84" s="2">
        <f t="shared" si="29"/>
        <v>0.10252297546871336</v>
      </c>
      <c r="H84" s="2">
        <f t="shared" si="30"/>
        <v>0.1552428059385198</v>
      </c>
      <c r="I84" s="2">
        <f t="shared" si="31"/>
        <v>0.14127218448834222</v>
      </c>
      <c r="J84" s="2">
        <f t="shared" si="32"/>
        <v>5.2823058469110951E-2</v>
      </c>
      <c r="K84" s="2">
        <f t="shared" si="33"/>
        <v>0.11010577481505246</v>
      </c>
      <c r="L84" s="2">
        <f t="shared" si="34"/>
        <v>7.338989240834537E-2</v>
      </c>
      <c r="M84" s="2">
        <f t="shared" si="35"/>
        <v>0.1045631672176135</v>
      </c>
      <c r="N84" s="2">
        <f t="shared" si="36"/>
        <v>0.15663065756816086</v>
      </c>
      <c r="O84" s="2">
        <f t="shared" si="37"/>
        <v>0.20131932297759492</v>
      </c>
      <c r="P84" s="2">
        <f t="shared" si="38"/>
        <v>0.15901013736862168</v>
      </c>
      <c r="Q84" s="2">
        <f t="shared" si="39"/>
        <v>0.17396266408307426</v>
      </c>
      <c r="R84" s="2">
        <f t="shared" si="40"/>
        <v>0.19765335706010467</v>
      </c>
      <c r="S84" s="2">
        <f t="shared" si="41"/>
        <v>2.5932528468880278E-2</v>
      </c>
      <c r="T84" s="2">
        <f t="shared" si="42"/>
        <v>9.2697548498344107E-2</v>
      </c>
      <c r="U84" s="2">
        <f t="shared" si="43"/>
        <v>0.10671461212454592</v>
      </c>
      <c r="V84" s="2">
        <f t="shared" si="44"/>
        <v>8.8592137003527638E-2</v>
      </c>
      <c r="W84" s="2">
        <f t="shared" si="45"/>
        <v>8.195536766357514E-2</v>
      </c>
      <c r="X84" s="2">
        <f t="shared" si="46"/>
        <v>9.9627734415565161E-2</v>
      </c>
      <c r="Y84" s="2">
        <f t="shared" si="47"/>
        <v>8.8763272559590822E-2</v>
      </c>
      <c r="Z84" s="2">
        <f t="shared" si="48"/>
        <v>0.10649518870504648</v>
      </c>
      <c r="AA84" s="2">
        <f t="shared" si="49"/>
        <v>0.10477029449922171</v>
      </c>
      <c r="AB84" s="2">
        <f t="shared" si="50"/>
        <v>0.10063592521286568</v>
      </c>
    </row>
    <row r="85" spans="1:28" x14ac:dyDescent="0.2">
      <c r="A85" s="29" t="s">
        <v>32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8" x14ac:dyDescent="0.2">
      <c r="A86" s="6" t="s">
        <v>0</v>
      </c>
      <c r="B86" s="17" t="s">
        <v>29</v>
      </c>
      <c r="D86" s="32">
        <f t="shared" ref="D86" si="51">D34/C34-1</f>
        <v>9.721618228679918E-2</v>
      </c>
      <c r="E86" s="32">
        <f t="shared" ref="E86" si="52">E34/D34-1</f>
        <v>3.3330231957973577E-2</v>
      </c>
      <c r="F86" s="32">
        <f t="shared" ref="F86" si="53">F34/E34-1</f>
        <v>1.3089130334044796E-2</v>
      </c>
      <c r="G86" s="32">
        <f t="shared" ref="G86" si="54">G34/F34-1</f>
        <v>5.4178802124112746E-2</v>
      </c>
      <c r="H86" s="32">
        <f t="shared" ref="H86" si="55">H34/G34-1</f>
        <v>5.1811897980875266E-2</v>
      </c>
      <c r="I86" s="32">
        <f t="shared" ref="I86" si="56">I34/H34-1</f>
        <v>2.2333937189437325E-2</v>
      </c>
      <c r="J86" s="32">
        <f t="shared" ref="J86" si="57">J34/I34-1</f>
        <v>-3.8017137583823413E-3</v>
      </c>
      <c r="K86" s="32">
        <f t="shared" ref="K86" si="58">K34/J34-1</f>
        <v>3.5574283947013452E-2</v>
      </c>
      <c r="L86" s="32">
        <f t="shared" ref="L86" si="59">L34/K34-1</f>
        <v>-2.4873105796684669E-2</v>
      </c>
      <c r="M86" s="32">
        <f t="shared" ref="M86" si="60">M34/L34-1</f>
        <v>0.10508637714061408</v>
      </c>
      <c r="N86" s="32">
        <f t="shared" ref="N86" si="61">N34/M34-1</f>
        <v>-8.6585094211095726E-3</v>
      </c>
      <c r="O86" s="32">
        <f t="shared" ref="O86" si="62">O34/N34-1</f>
        <v>0.15720018828236104</v>
      </c>
      <c r="P86" s="32">
        <f t="shared" ref="P86" si="63">P34/O34-1</f>
        <v>5.4791228836645889E-2</v>
      </c>
      <c r="Q86" s="32">
        <f t="shared" ref="Q86" si="64">Q34/P34-1</f>
        <v>5.0287307358392708E-2</v>
      </c>
      <c r="R86" s="32">
        <f t="shared" ref="R86" si="65">R34/Q34-1</f>
        <v>5.7147520391173545E-2</v>
      </c>
      <c r="S86" s="32">
        <f t="shared" ref="S86" si="66">S34/R34-1</f>
        <v>5.4181745052488184E-2</v>
      </c>
      <c r="T86" s="32">
        <f t="shared" ref="T86" si="67">T34/S34-1</f>
        <v>3.9566648381167191E-2</v>
      </c>
      <c r="U86" s="32">
        <f t="shared" ref="U86" si="68">U34/T34-1</f>
        <v>3.0807149129190803E-2</v>
      </c>
      <c r="V86" s="32">
        <f t="shared" ref="V86" si="69">V34/U34-1</f>
        <v>4.3052703179233598E-2</v>
      </c>
      <c r="W86" s="32">
        <f t="shared" ref="W86" si="70">W34/V34-1</f>
        <v>1.566581908916076E-2</v>
      </c>
      <c r="X86" s="32">
        <f t="shared" ref="X86" si="71">X34/W34-1</f>
        <v>2.8159252711932314E-3</v>
      </c>
      <c r="Y86" s="32">
        <f t="shared" ref="Y86" si="72">Y34/X34-1</f>
        <v>2.0290090311789744E-3</v>
      </c>
      <c r="Z86" s="32">
        <f t="shared" ref="Z86" si="73">Z34/Y34-1</f>
        <v>1.4325241574179692E-2</v>
      </c>
      <c r="AA86" s="32">
        <f t="shared" ref="AA86" si="74">AA34/Z34-1</f>
        <v>1.6292905688637616E-2</v>
      </c>
      <c r="AB86" s="32">
        <f t="shared" ref="AB86" si="75">AB34/AA34-1</f>
        <v>1.5919625964054829E-2</v>
      </c>
    </row>
    <row r="87" spans="1:28" x14ac:dyDescent="0.2">
      <c r="A87" s="21" t="s">
        <v>1</v>
      </c>
      <c r="B87" s="17" t="s">
        <v>29</v>
      </c>
      <c r="D87" s="32">
        <f t="shared" ref="D87:D110" si="76">D35/C35-1</f>
        <v>2.2500423398629232E-2</v>
      </c>
      <c r="E87" s="32">
        <f t="shared" ref="E87:E110" si="77">E35/D35-1</f>
        <v>0.10908226209416316</v>
      </c>
      <c r="F87" s="32">
        <f t="shared" ref="F87:F110" si="78">F35/E35-1</f>
        <v>3.5695556878559742E-2</v>
      </c>
      <c r="G87" s="32">
        <f t="shared" ref="G87:G110" si="79">G35/F35-1</f>
        <v>-1.5568404646796097E-2</v>
      </c>
      <c r="H87" s="32">
        <f t="shared" ref="H87:H110" si="80">H35/G35-1</f>
        <v>8.5661807222735753E-2</v>
      </c>
      <c r="I87" s="32">
        <f t="shared" ref="I87:I110" si="81">I35/H35-1</f>
        <v>0.12060181260857705</v>
      </c>
      <c r="J87" s="32">
        <f t="shared" ref="J87:J110" si="82">J35/I35-1</f>
        <v>2.4234285041476733E-2</v>
      </c>
      <c r="K87" s="32">
        <f t="shared" ref="K87:K110" si="83">K35/J35-1</f>
        <v>6.0477949084463134E-3</v>
      </c>
      <c r="L87" s="32">
        <f t="shared" ref="L87:L110" si="84">L35/K35-1</f>
        <v>-4.7963107808896233E-2</v>
      </c>
      <c r="M87" s="32">
        <f t="shared" ref="M87:M110" si="85">M35/L35-1</f>
        <v>0.21896325877182798</v>
      </c>
      <c r="N87" s="32">
        <f t="shared" ref="N87:N110" si="86">N35/M35-1</f>
        <v>-2.2921337661593322E-2</v>
      </c>
      <c r="O87" s="32">
        <f t="shared" ref="O87:O110" si="87">O35/N35-1</f>
        <v>0.27595269681915879</v>
      </c>
      <c r="P87" s="32">
        <f t="shared" ref="P87:P110" si="88">P35/O35-1</f>
        <v>5.3080183666146752E-2</v>
      </c>
      <c r="Q87" s="32">
        <f t="shared" ref="Q87:Q110" si="89">Q35/P35-1</f>
        <v>8.1743237307457139E-2</v>
      </c>
      <c r="R87" s="32">
        <f t="shared" ref="R87:R110" si="90">R35/Q35-1</f>
        <v>6.5749488932424605E-2</v>
      </c>
      <c r="S87" s="32">
        <f t="shared" ref="S87:S110" si="91">S35/R35-1</f>
        <v>5.8254180287038881E-2</v>
      </c>
      <c r="T87" s="32">
        <f t="shared" ref="T87:T110" si="92">T35/S35-1</f>
        <v>5.7000000000000162E-2</v>
      </c>
      <c r="U87" s="32">
        <f t="shared" ref="U87:U110" si="93">U35/T35-1</f>
        <v>4.2519571898320896E-2</v>
      </c>
      <c r="V87" s="32">
        <f t="shared" ref="V87:V110" si="94">V35/U35-1</f>
        <v>4.9081298317328992E-2</v>
      </c>
      <c r="W87" s="32">
        <f t="shared" ref="W87:W110" si="95">W35/V35-1</f>
        <v>6.3809987849303695E-3</v>
      </c>
      <c r="X87" s="32">
        <f t="shared" ref="X87:X110" si="96">X35/W35-1</f>
        <v>5.2710758578997652E-3</v>
      </c>
      <c r="Y87" s="32">
        <f t="shared" ref="Y87:Y110" si="97">Y35/X35-1</f>
        <v>3.2295246174636194E-3</v>
      </c>
      <c r="Z87" s="32">
        <f t="shared" ref="Z87:Z110" si="98">Z35/Y35-1</f>
        <v>2.1527397665400017E-2</v>
      </c>
      <c r="AA87" s="32">
        <f t="shared" ref="AA87:AA110" si="99">AA35/Z35-1</f>
        <v>1.9709937689168955E-2</v>
      </c>
      <c r="AB87" s="32">
        <f t="shared" ref="AB87:AB110" si="100">AB35/AA35-1</f>
        <v>1.9299999999999207E-2</v>
      </c>
    </row>
    <row r="88" spans="1:28" x14ac:dyDescent="0.2">
      <c r="A88" s="21" t="s">
        <v>2</v>
      </c>
      <c r="B88" s="17" t="s">
        <v>29</v>
      </c>
      <c r="D88" s="32">
        <f t="shared" si="76"/>
        <v>-2.6826619448716227E-2</v>
      </c>
      <c r="E88" s="32">
        <f t="shared" si="77"/>
        <v>6.2329992577861759E-2</v>
      </c>
      <c r="F88" s="32">
        <f t="shared" si="78"/>
        <v>1.3111635160382829E-2</v>
      </c>
      <c r="G88" s="32">
        <f t="shared" si="79"/>
        <v>-1.1297522558666451E-3</v>
      </c>
      <c r="H88" s="32">
        <f t="shared" si="80"/>
        <v>6.1897776318566633E-2</v>
      </c>
      <c r="I88" s="32">
        <f t="shared" si="81"/>
        <v>-1.056619138717485E-2</v>
      </c>
      <c r="J88" s="32">
        <f t="shared" si="82"/>
        <v>-8.7831387018818208E-2</v>
      </c>
      <c r="K88" s="32">
        <f t="shared" si="83"/>
        <v>0.10759337623847798</v>
      </c>
      <c r="L88" s="32">
        <f t="shared" si="84"/>
        <v>-1.1181042185005263E-2</v>
      </c>
      <c r="M88" s="32">
        <f t="shared" si="85"/>
        <v>5.711298470224313E-2</v>
      </c>
      <c r="N88" s="32">
        <f t="shared" si="86"/>
        <v>3.8984150995823308E-2</v>
      </c>
      <c r="O88" s="32">
        <f t="shared" si="87"/>
        <v>5.6169182378933868E-2</v>
      </c>
      <c r="P88" s="32">
        <f t="shared" si="88"/>
        <v>8.2063391323011992E-2</v>
      </c>
      <c r="Q88" s="32">
        <f t="shared" si="89"/>
        <v>3.7169590906576122E-2</v>
      </c>
      <c r="R88" s="32">
        <f t="shared" si="90"/>
        <v>3.8000000000000034E-2</v>
      </c>
      <c r="S88" s="32">
        <f t="shared" si="91"/>
        <v>4.9999999999999822E-2</v>
      </c>
      <c r="T88" s="32">
        <f t="shared" si="92"/>
        <v>2.0999999999999908E-2</v>
      </c>
      <c r="U88" s="32">
        <f t="shared" si="93"/>
        <v>1.9495983656998561E-3</v>
      </c>
      <c r="V88" s="32">
        <f t="shared" si="94"/>
        <v>8.1214821928732306E-3</v>
      </c>
      <c r="W88" s="32">
        <f t="shared" si="95"/>
        <v>6.7542999999981035E-4</v>
      </c>
      <c r="X88" s="32">
        <f t="shared" si="96"/>
        <v>2.191167839580066E-3</v>
      </c>
      <c r="Y88" s="32">
        <f t="shared" si="97"/>
        <v>1.909984729999703E-4</v>
      </c>
      <c r="Z88" s="32">
        <f t="shared" si="98"/>
        <v>5.7119348939731474E-3</v>
      </c>
      <c r="AA88" s="32">
        <f t="shared" si="99"/>
        <v>1.282005835804112E-2</v>
      </c>
      <c r="AB88" s="32">
        <f t="shared" si="100"/>
        <v>1.1105375015981522E-2</v>
      </c>
    </row>
    <row r="89" spans="1:28" x14ac:dyDescent="0.2">
      <c r="A89" s="21" t="s">
        <v>3</v>
      </c>
      <c r="B89" s="17" t="s">
        <v>29</v>
      </c>
      <c r="D89" s="32">
        <f t="shared" si="76"/>
        <v>4.0668420905925373E-2</v>
      </c>
      <c r="E89" s="32">
        <f t="shared" si="77"/>
        <v>8.2505057672311422E-2</v>
      </c>
      <c r="F89" s="32">
        <f t="shared" si="78"/>
        <v>4.6113981675422133E-2</v>
      </c>
      <c r="G89" s="32">
        <f t="shared" si="79"/>
        <v>5.6262602695933417E-2</v>
      </c>
      <c r="H89" s="32">
        <f t="shared" si="80"/>
        <v>2.4226167320446246E-2</v>
      </c>
      <c r="I89" s="32">
        <f t="shared" si="81"/>
        <v>-2.2619799499770665E-2</v>
      </c>
      <c r="J89" s="32">
        <f t="shared" si="82"/>
        <v>5.0356380027507086E-2</v>
      </c>
      <c r="K89" s="32">
        <f t="shared" si="83"/>
        <v>5.8920652959187692E-2</v>
      </c>
      <c r="L89" s="32">
        <f t="shared" si="84"/>
        <v>6.057875181377792E-3</v>
      </c>
      <c r="M89" s="32">
        <f t="shared" si="85"/>
        <v>1.6712849688244935E-2</v>
      </c>
      <c r="N89" s="32">
        <f t="shared" si="86"/>
        <v>-1.6788960105743933E-2</v>
      </c>
      <c r="O89" s="32">
        <f t="shared" si="87"/>
        <v>5.631695107838075E-2</v>
      </c>
      <c r="P89" s="32">
        <f t="shared" si="88"/>
        <v>3.787424277133522E-2</v>
      </c>
      <c r="Q89" s="32">
        <f t="shared" si="89"/>
        <v>8.0511415604236358E-3</v>
      </c>
      <c r="R89" s="32">
        <f t="shared" si="90"/>
        <v>6.4999999999999947E-2</v>
      </c>
      <c r="S89" s="32">
        <f t="shared" si="91"/>
        <v>6.0000000000000053E-2</v>
      </c>
      <c r="T89" s="32">
        <f t="shared" si="92"/>
        <v>2.4000000000000021E-2</v>
      </c>
      <c r="U89" s="32">
        <f t="shared" si="93"/>
        <v>3.103919498098251E-2</v>
      </c>
      <c r="V89" s="32">
        <f t="shared" si="94"/>
        <v>6.7251092738199958E-2</v>
      </c>
      <c r="W89" s="32">
        <f t="shared" si="95"/>
        <v>5.4057601289478008E-2</v>
      </c>
      <c r="X89" s="32">
        <f t="shared" si="96"/>
        <v>1.157658836931974E-3</v>
      </c>
      <c r="Y89" s="32">
        <f t="shared" si="97"/>
        <v>2.6778632740001029E-3</v>
      </c>
      <c r="Z89" s="32">
        <f t="shared" si="98"/>
        <v>5.7119348939729253E-3</v>
      </c>
      <c r="AA89" s="32">
        <f t="shared" si="99"/>
        <v>2.1456304333393073E-2</v>
      </c>
      <c r="AB89" s="32">
        <f t="shared" si="100"/>
        <v>2.5566444549254275E-3</v>
      </c>
    </row>
    <row r="90" spans="1:28" x14ac:dyDescent="0.2">
      <c r="A90" s="21" t="s">
        <v>4</v>
      </c>
      <c r="B90" s="17" t="s">
        <v>29</v>
      </c>
      <c r="D90" s="32">
        <f t="shared" si="76"/>
        <v>0.82145162297388086</v>
      </c>
      <c r="E90" s="32">
        <f t="shared" si="77"/>
        <v>-0.25496448817835726</v>
      </c>
      <c r="F90" s="32">
        <f t="shared" si="78"/>
        <v>-0.14579539801621688</v>
      </c>
      <c r="G90" s="32">
        <f t="shared" si="79"/>
        <v>0.43619388736503906</v>
      </c>
      <c r="H90" s="32">
        <f t="shared" si="80"/>
        <v>5.23248576346802E-3</v>
      </c>
      <c r="I90" s="32">
        <f t="shared" si="81"/>
        <v>-0.13029103071755765</v>
      </c>
      <c r="J90" s="32">
        <f t="shared" si="82"/>
        <v>-0.1241449114658556</v>
      </c>
      <c r="K90" s="32">
        <f t="shared" si="83"/>
        <v>-1.542430280798901E-2</v>
      </c>
      <c r="L90" s="32">
        <f t="shared" si="84"/>
        <v>-4.3381428685942192E-2</v>
      </c>
      <c r="M90" s="32">
        <f t="shared" si="85"/>
        <v>-3.0354837643918886E-2</v>
      </c>
      <c r="N90" s="32">
        <f t="shared" si="86"/>
        <v>8.4492971591616506E-3</v>
      </c>
      <c r="O90" s="32">
        <f t="shared" si="87"/>
        <v>5.0842654171205037E-2</v>
      </c>
      <c r="P90" s="32">
        <f t="shared" si="88"/>
        <v>7.0009265357241945E-2</v>
      </c>
      <c r="Q90" s="32">
        <f t="shared" si="89"/>
        <v>1.0681945986708907E-2</v>
      </c>
      <c r="R90" s="32">
        <f t="shared" si="90"/>
        <v>8.999999999999897E-3</v>
      </c>
      <c r="S90" s="32">
        <f t="shared" si="91"/>
        <v>1.0999999999999899E-2</v>
      </c>
      <c r="T90" s="32">
        <f t="shared" si="92"/>
        <v>2.0000000000000018E-3</v>
      </c>
      <c r="U90" s="32">
        <f t="shared" si="93"/>
        <v>-1.2511932765909561E-3</v>
      </c>
      <c r="V90" s="32">
        <f t="shared" si="94"/>
        <v>-2.5183983999999882E-2</v>
      </c>
      <c r="W90" s="32">
        <f t="shared" si="95"/>
        <v>-2.8765199999999935E-2</v>
      </c>
      <c r="X90" s="32">
        <f t="shared" si="96"/>
        <v>-1.1895765264000047E-2</v>
      </c>
      <c r="Y90" s="32">
        <f t="shared" si="97"/>
        <v>-8.4748730000000494E-3</v>
      </c>
      <c r="Z90" s="32">
        <f t="shared" si="98"/>
        <v>5.7119348939729253E-3</v>
      </c>
      <c r="AA90" s="32">
        <f t="shared" si="99"/>
        <v>-3.5385124497468334E-2</v>
      </c>
      <c r="AB90" s="32">
        <f t="shared" si="100"/>
        <v>6.1633850915175925E-2</v>
      </c>
    </row>
    <row r="91" spans="1:28" x14ac:dyDescent="0.2">
      <c r="A91" s="6" t="s">
        <v>5</v>
      </c>
      <c r="B91" s="17" t="s">
        <v>29</v>
      </c>
      <c r="D91" s="32">
        <f t="shared" si="76"/>
        <v>0.14207318605913111</v>
      </c>
      <c r="E91" s="32">
        <f t="shared" si="77"/>
        <v>0.1890756772281994</v>
      </c>
      <c r="F91" s="32">
        <f t="shared" si="78"/>
        <v>4.3858041207925913E-2</v>
      </c>
      <c r="G91" s="32">
        <f t="shared" si="79"/>
        <v>0.1681165189376197</v>
      </c>
      <c r="H91" s="32">
        <f t="shared" si="80"/>
        <v>6.2074499440747388E-2</v>
      </c>
      <c r="I91" s="32">
        <f t="shared" si="81"/>
        <v>0.2118578925424941</v>
      </c>
      <c r="J91" s="32">
        <f t="shared" si="82"/>
        <v>0.311885775178669</v>
      </c>
      <c r="K91" s="32">
        <f t="shared" si="83"/>
        <v>0.11198969130345793</v>
      </c>
      <c r="L91" s="32">
        <f t="shared" si="84"/>
        <v>0.17068492145292447</v>
      </c>
      <c r="M91" s="32">
        <f t="shared" si="85"/>
        <v>0.12046599408450454</v>
      </c>
      <c r="N91" s="32">
        <f t="shared" si="86"/>
        <v>0.16604661391428399</v>
      </c>
      <c r="O91" s="32">
        <f t="shared" si="87"/>
        <v>0.12694634531021998</v>
      </c>
      <c r="P91" s="32">
        <f t="shared" si="88"/>
        <v>0.18269038554065653</v>
      </c>
      <c r="Q91" s="32">
        <f t="shared" si="89"/>
        <v>8.4047524647185901E-2</v>
      </c>
      <c r="R91" s="32">
        <f t="shared" si="90"/>
        <v>4.044223979905559E-2</v>
      </c>
      <c r="S91" s="32">
        <f t="shared" si="91"/>
        <v>-9.4932312140014186E-2</v>
      </c>
      <c r="T91" s="32">
        <f t="shared" si="92"/>
        <v>0.13556027773283397</v>
      </c>
      <c r="U91" s="32">
        <f t="shared" si="93"/>
        <v>0.14478400588769968</v>
      </c>
      <c r="V91" s="32">
        <f t="shared" si="94"/>
        <v>9.3366775926931211E-2</v>
      </c>
      <c r="W91" s="32">
        <f t="shared" si="95"/>
        <v>0.10726155703946971</v>
      </c>
      <c r="X91" s="32">
        <f t="shared" si="96"/>
        <v>0.10088217157629464</v>
      </c>
      <c r="Y91" s="32">
        <f t="shared" si="97"/>
        <v>0.11727522236464227</v>
      </c>
      <c r="Z91" s="32">
        <f t="shared" si="98"/>
        <v>0.10544179694319977</v>
      </c>
      <c r="AA91" s="32">
        <f t="shared" si="99"/>
        <v>0.10102836525097181</v>
      </c>
      <c r="AB91" s="32">
        <f t="shared" si="100"/>
        <v>0.12268404599910832</v>
      </c>
    </row>
    <row r="92" spans="1:28" x14ac:dyDescent="0.2">
      <c r="A92" s="21" t="s">
        <v>6</v>
      </c>
      <c r="B92" s="17" t="s">
        <v>29</v>
      </c>
      <c r="D92" s="32">
        <f t="shared" si="76"/>
        <v>0.29220115437654148</v>
      </c>
      <c r="E92" s="32">
        <f t="shared" si="77"/>
        <v>0.1958005450050595</v>
      </c>
      <c r="F92" s="32">
        <f t="shared" si="78"/>
        <v>-0.1378405791043178</v>
      </c>
      <c r="G92" s="32">
        <f t="shared" si="79"/>
        <v>-1.7342021741002744E-2</v>
      </c>
      <c r="H92" s="32">
        <f t="shared" si="80"/>
        <v>-0.13752243984118084</v>
      </c>
      <c r="I92" s="32">
        <f t="shared" si="81"/>
        <v>0.32305924719139356</v>
      </c>
      <c r="J92" s="32">
        <f t="shared" si="82"/>
        <v>0.25955252270691509</v>
      </c>
      <c r="K92" s="32">
        <f t="shared" si="83"/>
        <v>0.11458883598042702</v>
      </c>
      <c r="L92" s="32">
        <f t="shared" si="84"/>
        <v>0.25577801606898265</v>
      </c>
      <c r="M92" s="32">
        <f t="shared" si="85"/>
        <v>0.18125978540208165</v>
      </c>
      <c r="N92" s="32">
        <f t="shared" si="86"/>
        <v>0.24212157684339597</v>
      </c>
      <c r="O92" s="32">
        <f t="shared" si="87"/>
        <v>0.26344005739660559</v>
      </c>
      <c r="P92" s="32">
        <f t="shared" si="88"/>
        <v>0.15934438945733231</v>
      </c>
      <c r="Q92" s="32">
        <f t="shared" si="89"/>
        <v>7.7369838904990162E-2</v>
      </c>
      <c r="R92" s="32">
        <f t="shared" si="90"/>
        <v>0.15800000000000014</v>
      </c>
      <c r="S92" s="32">
        <f t="shared" si="91"/>
        <v>0.19999999999999996</v>
      </c>
      <c r="T92" s="32">
        <f t="shared" si="92"/>
        <v>0.28000000000000025</v>
      </c>
      <c r="U92" s="32">
        <f t="shared" si="93"/>
        <v>0.19798065399999998</v>
      </c>
      <c r="V92" s="32">
        <f t="shared" si="94"/>
        <v>0.26522902889999989</v>
      </c>
      <c r="W92" s="32">
        <f t="shared" si="95"/>
        <v>0.18209677600000007</v>
      </c>
      <c r="X92" s="32">
        <f t="shared" si="96"/>
        <v>0.24389452999999994</v>
      </c>
      <c r="Y92" s="32">
        <f t="shared" si="97"/>
        <v>0.19965358499999986</v>
      </c>
      <c r="Z92" s="32">
        <f t="shared" si="98"/>
        <v>0.18952541696955105</v>
      </c>
      <c r="AA92" s="32">
        <f t="shared" si="99"/>
        <v>0.1716009404435026</v>
      </c>
      <c r="AB92" s="32">
        <f t="shared" si="100"/>
        <v>0.14386206000092172</v>
      </c>
    </row>
    <row r="93" spans="1:28" x14ac:dyDescent="0.2">
      <c r="A93" s="21" t="s">
        <v>7</v>
      </c>
      <c r="B93" s="17" t="s">
        <v>29</v>
      </c>
      <c r="D93" s="32">
        <f t="shared" si="76"/>
        <v>8.9966139260552858E-2</v>
      </c>
      <c r="E93" s="32">
        <f t="shared" si="77"/>
        <v>0.17503950585829053</v>
      </c>
      <c r="F93" s="32">
        <f t="shared" si="78"/>
        <v>0.12533081723279937</v>
      </c>
      <c r="G93" s="32">
        <f t="shared" si="79"/>
        <v>0.27509014582419433</v>
      </c>
      <c r="H93" s="32">
        <f t="shared" si="80"/>
        <v>0.15150793183079458</v>
      </c>
      <c r="I93" s="32">
        <f t="shared" si="81"/>
        <v>0.19724281981437408</v>
      </c>
      <c r="J93" s="32">
        <f t="shared" si="82"/>
        <v>0.30286601294278936</v>
      </c>
      <c r="K93" s="32">
        <f t="shared" si="83"/>
        <v>0.15200231368082706</v>
      </c>
      <c r="L93" s="32">
        <f t="shared" si="84"/>
        <v>0.14408316580324687</v>
      </c>
      <c r="M93" s="32">
        <f t="shared" si="85"/>
        <v>0.12303949563772276</v>
      </c>
      <c r="N93" s="32">
        <f t="shared" si="86"/>
        <v>0.17659962501633153</v>
      </c>
      <c r="O93" s="32">
        <f t="shared" si="87"/>
        <v>9.7234029171695102E-2</v>
      </c>
      <c r="P93" s="32">
        <f t="shared" si="88"/>
        <v>0.17434905873895401</v>
      </c>
      <c r="Q93" s="32">
        <f t="shared" si="89"/>
        <v>8.8845626084925966E-2</v>
      </c>
      <c r="R93" s="32">
        <f t="shared" si="90"/>
        <v>3.1180046311646947E-2</v>
      </c>
      <c r="S93" s="32">
        <f t="shared" si="91"/>
        <v>-0.15510451815244719</v>
      </c>
      <c r="T93" s="32">
        <f t="shared" si="92"/>
        <v>0.29559685232911392</v>
      </c>
      <c r="U93" s="32">
        <f t="shared" si="93"/>
        <v>0.16166973455928324</v>
      </c>
      <c r="V93" s="32">
        <f t="shared" si="94"/>
        <v>6.858607540255468E-2</v>
      </c>
      <c r="W93" s="32">
        <f t="shared" si="95"/>
        <v>9.8221089480849511E-2</v>
      </c>
      <c r="X93" s="32">
        <f t="shared" si="96"/>
        <v>6.646298656676719E-2</v>
      </c>
      <c r="Y93" s="32">
        <f t="shared" si="97"/>
        <v>9.2244234194041708E-2</v>
      </c>
      <c r="Z93" s="32">
        <f t="shared" si="98"/>
        <v>6.6316118975052962E-2</v>
      </c>
      <c r="AA93" s="32">
        <f t="shared" si="99"/>
        <v>6.8598612283303551E-2</v>
      </c>
      <c r="AB93" s="32">
        <f t="shared" si="100"/>
        <v>9.938409308907703E-2</v>
      </c>
    </row>
    <row r="94" spans="1:28" x14ac:dyDescent="0.2">
      <c r="A94" s="22" t="s">
        <v>8</v>
      </c>
      <c r="B94" s="17" t="s">
        <v>29</v>
      </c>
      <c r="D94" s="32">
        <f t="shared" si="76"/>
        <v>-4.9272170835782059E-2</v>
      </c>
      <c r="E94" s="32">
        <f t="shared" si="77"/>
        <v>0.1997202399881135</v>
      </c>
      <c r="F94" s="32">
        <f t="shared" si="78"/>
        <v>2.9132122615231903E-3</v>
      </c>
      <c r="G94" s="32">
        <f t="shared" si="79"/>
        <v>2.5808576812222483E-2</v>
      </c>
      <c r="H94" s="32">
        <f t="shared" si="80"/>
        <v>6.0686791565286446E-2</v>
      </c>
      <c r="I94" s="32">
        <f t="shared" si="81"/>
        <v>4.7538085298211241E-2</v>
      </c>
      <c r="J94" s="32">
        <f t="shared" si="82"/>
        <v>-3.8933086143913886E-2</v>
      </c>
      <c r="K94" s="32">
        <f t="shared" si="83"/>
        <v>2.5018701736220006E-2</v>
      </c>
      <c r="L94" s="32">
        <f t="shared" si="84"/>
        <v>-2.5424760027061288E-2</v>
      </c>
      <c r="M94" s="32">
        <f t="shared" si="85"/>
        <v>4.6539635857630879E-2</v>
      </c>
      <c r="N94" s="32">
        <f t="shared" si="86"/>
        <v>-5.237801947388887E-2</v>
      </c>
      <c r="O94" s="32">
        <f t="shared" si="87"/>
        <v>9.0285842510911651E-2</v>
      </c>
      <c r="P94" s="32">
        <f t="shared" si="88"/>
        <v>3.3219166367166819E-2</v>
      </c>
      <c r="Q94" s="32">
        <f t="shared" si="89"/>
        <v>3.1342909841082012E-2</v>
      </c>
      <c r="R94" s="32">
        <f t="shared" si="90"/>
        <v>5.9000000000000163E-2</v>
      </c>
      <c r="S94" s="32">
        <f t="shared" si="91"/>
        <v>6.0000000000000053E-2</v>
      </c>
      <c r="T94" s="32">
        <f t="shared" si="92"/>
        <v>7.8999999999999959E-2</v>
      </c>
      <c r="U94" s="32">
        <f t="shared" si="93"/>
        <v>3.1529001980000082E-2</v>
      </c>
      <c r="V94" s="32">
        <f t="shared" si="94"/>
        <v>7.5128941103199898E-2</v>
      </c>
      <c r="W94" s="32">
        <f t="shared" si="95"/>
        <v>5.8976520000000088E-2</v>
      </c>
      <c r="X94" s="32">
        <f t="shared" si="96"/>
        <v>6.540787465300002E-2</v>
      </c>
      <c r="Y94" s="32">
        <f t="shared" si="97"/>
        <v>7.5786299999999862E-2</v>
      </c>
      <c r="Z94" s="32">
        <f t="shared" si="98"/>
        <v>5.7836464500000018E-2</v>
      </c>
      <c r="AA94" s="32">
        <f t="shared" si="99"/>
        <v>8.3675409252101485E-2</v>
      </c>
      <c r="AB94" s="32">
        <f t="shared" si="100"/>
        <v>9.5237008676292367E-2</v>
      </c>
    </row>
    <row r="95" spans="1:28" x14ac:dyDescent="0.2">
      <c r="A95" s="22" t="s">
        <v>9</v>
      </c>
      <c r="B95" s="17" t="s">
        <v>29</v>
      </c>
      <c r="D95" s="32">
        <f t="shared" si="76"/>
        <v>0.25067423113984466</v>
      </c>
      <c r="E95" s="32">
        <f t="shared" si="77"/>
        <v>0.65101027129891187</v>
      </c>
      <c r="F95" s="32">
        <f t="shared" si="78"/>
        <v>0.57262817591618598</v>
      </c>
      <c r="G95" s="32">
        <f t="shared" si="79"/>
        <v>0.94943650083228248</v>
      </c>
      <c r="H95" s="32">
        <f t="shared" si="80"/>
        <v>0.37145402963934071</v>
      </c>
      <c r="I95" s="32">
        <f t="shared" si="81"/>
        <v>0.40843686703291282</v>
      </c>
      <c r="J95" s="32">
        <f t="shared" si="82"/>
        <v>0.68195605425478312</v>
      </c>
      <c r="K95" s="32">
        <f t="shared" si="83"/>
        <v>0.28422821814938115</v>
      </c>
      <c r="L95" s="32">
        <f t="shared" si="84"/>
        <v>0.2135163982779742</v>
      </c>
      <c r="M95" s="32">
        <f t="shared" si="85"/>
        <v>0.16762860357044773</v>
      </c>
      <c r="N95" s="32">
        <f t="shared" si="86"/>
        <v>0.2485047545582213</v>
      </c>
      <c r="O95" s="32">
        <f t="shared" si="87"/>
        <v>9.1620711430842716E-2</v>
      </c>
      <c r="P95" s="32">
        <f t="shared" si="88"/>
        <v>0.20402093113208841</v>
      </c>
      <c r="Q95" s="32">
        <f t="shared" si="89"/>
        <v>0.10012209763424873</v>
      </c>
      <c r="R95" s="32">
        <f t="shared" si="90"/>
        <v>2.1999999999999797E-2</v>
      </c>
      <c r="S95" s="32">
        <f t="shared" si="91"/>
        <v>-8.9999999999999969E-2</v>
      </c>
      <c r="T95" s="32">
        <f t="shared" si="92"/>
        <v>0.18500000000000005</v>
      </c>
      <c r="U95" s="32">
        <f t="shared" si="93"/>
        <v>0.19921892129999996</v>
      </c>
      <c r="V95" s="32">
        <f t="shared" si="94"/>
        <v>6.5000000000000169E-2</v>
      </c>
      <c r="W95" s="32">
        <f t="shared" si="95"/>
        <v>0.10673648881184006</v>
      </c>
      <c r="X95" s="32">
        <f t="shared" si="96"/>
        <v>6.5892144842299993E-2</v>
      </c>
      <c r="Y95" s="32">
        <f t="shared" si="97"/>
        <v>9.8477832169999946E-2</v>
      </c>
      <c r="Z95" s="32">
        <f t="shared" si="98"/>
        <v>6.164577836999996E-2</v>
      </c>
      <c r="AA95" s="32">
        <f t="shared" si="99"/>
        <v>6.3803447815453218E-2</v>
      </c>
      <c r="AB95" s="32">
        <f t="shared" si="100"/>
        <v>0.10073279999999962</v>
      </c>
    </row>
    <row r="96" spans="1:28" x14ac:dyDescent="0.2">
      <c r="A96" s="22" t="s">
        <v>10</v>
      </c>
      <c r="B96" s="17" t="s">
        <v>29</v>
      </c>
      <c r="D96" s="32">
        <f t="shared" si="76"/>
        <v>0.84447450475349761</v>
      </c>
      <c r="E96" s="32">
        <f t="shared" si="77"/>
        <v>-9.7553348191916855E-2</v>
      </c>
      <c r="F96" s="32">
        <f t="shared" si="78"/>
        <v>8.8133906546967067E-2</v>
      </c>
      <c r="G96" s="32">
        <f t="shared" si="79"/>
        <v>0.44424719190096074</v>
      </c>
      <c r="H96" s="32">
        <f t="shared" si="80"/>
        <v>-0.13251375830615475</v>
      </c>
      <c r="I96" s="32">
        <f t="shared" si="81"/>
        <v>-4.5781613374727526E-2</v>
      </c>
      <c r="J96" s="32">
        <f t="shared" si="82"/>
        <v>-9.6513610353299861E-2</v>
      </c>
      <c r="K96" s="32">
        <f t="shared" si="83"/>
        <v>-0.29306688806964676</v>
      </c>
      <c r="L96" s="32">
        <f t="shared" si="84"/>
        <v>2.4369958801047087E-3</v>
      </c>
      <c r="M96" s="32">
        <f t="shared" si="85"/>
        <v>-0.1429375633142479</v>
      </c>
      <c r="N96" s="32">
        <f t="shared" si="86"/>
        <v>4.1837548281950188E-2</v>
      </c>
      <c r="O96" s="32">
        <f t="shared" si="87"/>
        <v>0.10031701221208822</v>
      </c>
      <c r="P96" s="32">
        <f t="shared" si="88"/>
        <v>8.3908387855273103E-2</v>
      </c>
      <c r="Q96" s="32">
        <f t="shared" si="89"/>
        <v>4.9162929400504707E-2</v>
      </c>
      <c r="R96" s="32">
        <f t="shared" si="90"/>
        <v>5.0000000000000044E-2</v>
      </c>
      <c r="S96" s="32">
        <f t="shared" si="91"/>
        <v>4.9999999999999822E-2</v>
      </c>
      <c r="T96" s="32">
        <f t="shared" si="92"/>
        <v>4.4000000000000039E-2</v>
      </c>
      <c r="U96" s="32">
        <f t="shared" si="93"/>
        <v>2.7717265900019994E-2</v>
      </c>
      <c r="V96" s="32">
        <f t="shared" si="94"/>
        <v>5.2999999999999936E-2</v>
      </c>
      <c r="W96" s="32">
        <f t="shared" si="95"/>
        <v>4.6549812290000103E-2</v>
      </c>
      <c r="X96" s="32">
        <f t="shared" si="96"/>
        <v>5.3765897499999937E-2</v>
      </c>
      <c r="Y96" s="32">
        <f t="shared" si="97"/>
        <v>4.8648000000000247E-2</v>
      </c>
      <c r="Z96" s="32">
        <f t="shared" si="98"/>
        <v>3.8756629999999959E-2</v>
      </c>
      <c r="AA96" s="32">
        <f t="shared" si="99"/>
        <v>5.8648767325701234E-2</v>
      </c>
      <c r="AB96" s="32">
        <f t="shared" si="100"/>
        <v>4.6529985067158108E-2</v>
      </c>
    </row>
    <row r="97" spans="1:28" x14ac:dyDescent="0.2">
      <c r="A97" s="22" t="s">
        <v>11</v>
      </c>
      <c r="B97" s="17" t="s">
        <v>29</v>
      </c>
      <c r="D97" s="32">
        <f t="shared" si="76"/>
        <v>-6.6435335278606011E-2</v>
      </c>
      <c r="E97" s="32">
        <f t="shared" si="77"/>
        <v>0.14668760708166739</v>
      </c>
      <c r="F97" s="32">
        <f t="shared" si="78"/>
        <v>0.21448830227313564</v>
      </c>
      <c r="G97" s="32">
        <f t="shared" si="79"/>
        <v>3.6870750669774299E-2</v>
      </c>
      <c r="H97" s="32">
        <f t="shared" si="80"/>
        <v>0.76439124264209779</v>
      </c>
      <c r="I97" s="32">
        <f t="shared" si="81"/>
        <v>0.14807550045954843</v>
      </c>
      <c r="J97" s="32">
        <f t="shared" si="82"/>
        <v>9.9542121860020094E-2</v>
      </c>
      <c r="K97" s="32">
        <f t="shared" si="83"/>
        <v>7.6892341842396128E-3</v>
      </c>
      <c r="L97" s="32">
        <f t="shared" si="84"/>
        <v>-7.2516763443797316E-3</v>
      </c>
      <c r="M97" s="32">
        <f t="shared" si="85"/>
        <v>-9.7760559974521377E-2</v>
      </c>
      <c r="N97" s="32">
        <f t="shared" si="86"/>
        <v>-8.6470808823000955E-2</v>
      </c>
      <c r="O97" s="32">
        <f t="shared" si="87"/>
        <v>-8.9794304400418912E-2</v>
      </c>
      <c r="P97" s="32">
        <f t="shared" si="88"/>
        <v>3.3087391719158532E-2</v>
      </c>
      <c r="Q97" s="32">
        <f t="shared" si="89"/>
        <v>9.5698152608921339E-2</v>
      </c>
      <c r="R97" s="32">
        <f t="shared" si="90"/>
        <v>9.199999999999986E-2</v>
      </c>
      <c r="S97" s="32">
        <f t="shared" si="91"/>
        <v>9.4999999999999973E-2</v>
      </c>
      <c r="T97" s="32">
        <f t="shared" si="92"/>
        <v>9.8000000000000087E-2</v>
      </c>
      <c r="U97" s="32">
        <f t="shared" si="93"/>
        <v>0.13608267340000002</v>
      </c>
      <c r="V97" s="32">
        <f t="shared" si="94"/>
        <v>9.2000000000000082E-2</v>
      </c>
      <c r="W97" s="32">
        <f t="shared" si="95"/>
        <v>8.6554335999999843E-2</v>
      </c>
      <c r="X97" s="32">
        <f t="shared" si="96"/>
        <v>0.1297662555200001</v>
      </c>
      <c r="Y97" s="32">
        <f t="shared" si="97"/>
        <v>5.0987429999999945E-2</v>
      </c>
      <c r="Z97" s="32">
        <f t="shared" si="98"/>
        <v>9.7383629999999943E-2</v>
      </c>
      <c r="AA97" s="32">
        <f t="shared" si="99"/>
        <v>8.3737299999999903E-2</v>
      </c>
      <c r="AB97" s="32">
        <f t="shared" si="100"/>
        <v>0.10143642744403492</v>
      </c>
    </row>
    <row r="98" spans="1:28" x14ac:dyDescent="0.2">
      <c r="A98" s="22" t="s">
        <v>12</v>
      </c>
      <c r="B98" s="17" t="s">
        <v>29</v>
      </c>
      <c r="D98" s="32">
        <f t="shared" si="76"/>
        <v>4.5077039208585301E-2</v>
      </c>
      <c r="E98" s="32">
        <f t="shared" si="77"/>
        <v>0.11155952965134874</v>
      </c>
      <c r="F98" s="32">
        <f t="shared" si="78"/>
        <v>9.4154847650590456E-2</v>
      </c>
      <c r="G98" s="32">
        <f t="shared" si="79"/>
        <v>4.7166592023365039E-2</v>
      </c>
      <c r="H98" s="32">
        <f t="shared" si="80"/>
        <v>7.0769514195695882E-2</v>
      </c>
      <c r="I98" s="32">
        <f t="shared" si="81"/>
        <v>0.16109317632633635</v>
      </c>
      <c r="J98" s="32">
        <f t="shared" si="82"/>
        <v>8.6146865488762492E-2</v>
      </c>
      <c r="K98" s="32">
        <f t="shared" si="83"/>
        <v>3.551099391300383E-3</v>
      </c>
      <c r="L98" s="32">
        <f t="shared" si="84"/>
        <v>9.9351975849277352E-2</v>
      </c>
      <c r="M98" s="32">
        <f t="shared" si="85"/>
        <v>7.7068534122499477E-2</v>
      </c>
      <c r="N98" s="32">
        <f t="shared" si="86"/>
        <v>8.0911183660710373E-2</v>
      </c>
      <c r="O98" s="32">
        <f t="shared" si="87"/>
        <v>0.17349981279678084</v>
      </c>
      <c r="P98" s="32">
        <f t="shared" si="88"/>
        <v>0.14997027328739043</v>
      </c>
      <c r="Q98" s="32">
        <f t="shared" si="89"/>
        <v>6.7708696855091954E-2</v>
      </c>
      <c r="R98" s="32">
        <f t="shared" si="90"/>
        <v>6.4968298357348742E-2</v>
      </c>
      <c r="S98" s="32">
        <f t="shared" si="91"/>
        <v>7.7663270285992958E-2</v>
      </c>
      <c r="T98" s="32">
        <f t="shared" si="92"/>
        <v>7.252581153130655E-2</v>
      </c>
      <c r="U98" s="32">
        <f t="shared" si="93"/>
        <v>5.1960983139082817E-2</v>
      </c>
      <c r="V98" s="32">
        <f t="shared" si="94"/>
        <v>9.0147242748274126E-2</v>
      </c>
      <c r="W98" s="32">
        <f t="shared" si="95"/>
        <v>7.8330222978719499E-2</v>
      </c>
      <c r="X98" s="32">
        <f t="shared" si="96"/>
        <v>6.6136186017805798E-2</v>
      </c>
      <c r="Y98" s="32">
        <f t="shared" si="97"/>
        <v>7.045089923583947E-2</v>
      </c>
      <c r="Z98" s="32">
        <f t="shared" si="98"/>
        <v>0.11071076577632466</v>
      </c>
      <c r="AA98" s="32">
        <f t="shared" si="99"/>
        <v>9.1994250102374719E-2</v>
      </c>
      <c r="AB98" s="32">
        <f t="shared" si="100"/>
        <v>9.9925813291846577E-2</v>
      </c>
    </row>
    <row r="99" spans="1:28" x14ac:dyDescent="0.2">
      <c r="A99" s="21" t="s">
        <v>13</v>
      </c>
      <c r="B99" s="17" t="s">
        <v>29</v>
      </c>
      <c r="D99" s="32">
        <f t="shared" si="76"/>
        <v>8.6112510863644909E-2</v>
      </c>
      <c r="E99" s="32">
        <f t="shared" si="77"/>
        <v>0.2469862620339649</v>
      </c>
      <c r="F99" s="32">
        <f t="shared" si="78"/>
        <v>0.20365973848111496</v>
      </c>
      <c r="G99" s="32">
        <f t="shared" si="79"/>
        <v>0.11654941296841814</v>
      </c>
      <c r="H99" s="32">
        <f t="shared" si="80"/>
        <v>9.0203931336252152E-2</v>
      </c>
      <c r="I99" s="32">
        <f t="shared" si="81"/>
        <v>7.0393456053319037E-2</v>
      </c>
      <c r="J99" s="32">
        <f t="shared" si="82"/>
        <v>6.862205574178426E-2</v>
      </c>
      <c r="K99" s="32">
        <f t="shared" si="83"/>
        <v>0.19692933406335267</v>
      </c>
      <c r="L99" s="32">
        <f t="shared" si="84"/>
        <v>8.5078153226596509E-2</v>
      </c>
      <c r="M99" s="32">
        <f t="shared" si="85"/>
        <v>9.1249835672266855E-2</v>
      </c>
      <c r="N99" s="32">
        <f t="shared" si="86"/>
        <v>0.11156476116747149</v>
      </c>
      <c r="O99" s="32">
        <f t="shared" si="87"/>
        <v>0.1247147644749842</v>
      </c>
      <c r="P99" s="32">
        <f t="shared" si="88"/>
        <v>0.31664252835439854</v>
      </c>
      <c r="Q99" s="32">
        <f t="shared" si="89"/>
        <v>0.11544704071502787</v>
      </c>
      <c r="R99" s="32">
        <f t="shared" si="90"/>
        <v>8.5000000000000187E-2</v>
      </c>
      <c r="S99" s="32">
        <f t="shared" si="91"/>
        <v>8.4999999999999964E-2</v>
      </c>
      <c r="T99" s="32">
        <f t="shared" si="92"/>
        <v>7.2000000000000064E-2</v>
      </c>
      <c r="U99" s="32">
        <f t="shared" si="93"/>
        <v>5.0734908810209811E-2</v>
      </c>
      <c r="V99" s="32">
        <f t="shared" si="94"/>
        <v>7.9028477723300128E-2</v>
      </c>
      <c r="W99" s="32">
        <f t="shared" si="95"/>
        <v>7.01558846539998E-2</v>
      </c>
      <c r="X99" s="32">
        <f t="shared" si="96"/>
        <v>9.6859987842670137E-2</v>
      </c>
      <c r="Y99" s="32">
        <f t="shared" si="97"/>
        <v>9.5549799999999907E-2</v>
      </c>
      <c r="Z99" s="32">
        <f t="shared" si="98"/>
        <v>7.7736629999999973E-2</v>
      </c>
      <c r="AA99" s="32">
        <f t="shared" si="99"/>
        <v>9.5447436101408156E-2</v>
      </c>
      <c r="AB99" s="32">
        <f t="shared" si="100"/>
        <v>7.9064371059655247E-2</v>
      </c>
    </row>
    <row r="100" spans="1:28" x14ac:dyDescent="0.2">
      <c r="A100" s="21" t="s">
        <v>14</v>
      </c>
      <c r="B100" s="17" t="s">
        <v>29</v>
      </c>
      <c r="D100" s="32">
        <f t="shared" si="76"/>
        <v>0.23382298925595957</v>
      </c>
      <c r="E100" s="32">
        <f t="shared" si="77"/>
        <v>0.20787856533138704</v>
      </c>
      <c r="F100" s="32">
        <f t="shared" si="78"/>
        <v>-8.4850463832425338E-2</v>
      </c>
      <c r="G100" s="32">
        <f t="shared" si="79"/>
        <v>-2.5301338177158184E-2</v>
      </c>
      <c r="H100" s="32">
        <f t="shared" si="80"/>
        <v>-0.15678208832638518</v>
      </c>
      <c r="I100" s="32">
        <f t="shared" si="81"/>
        <v>0.27399011825562036</v>
      </c>
      <c r="J100" s="32">
        <f t="shared" si="82"/>
        <v>0.3684305058077828</v>
      </c>
      <c r="K100" s="32">
        <f t="shared" si="83"/>
        <v>-1.8192781640012257E-2</v>
      </c>
      <c r="L100" s="32">
        <f t="shared" si="84"/>
        <v>0.27074193184680029</v>
      </c>
      <c r="M100" s="32">
        <f t="shared" si="85"/>
        <v>0.11137551034192095</v>
      </c>
      <c r="N100" s="32">
        <f t="shared" si="86"/>
        <v>0.13159118536692804</v>
      </c>
      <c r="O100" s="32">
        <f t="shared" si="87"/>
        <v>0.2205727372863473</v>
      </c>
      <c r="P100" s="32">
        <f t="shared" si="88"/>
        <v>0.19994871774651446</v>
      </c>
      <c r="Q100" s="32">
        <f t="shared" si="89"/>
        <v>6.7476731144050506E-2</v>
      </c>
      <c r="R100" s="32">
        <f t="shared" si="90"/>
        <v>5.8000000000000052E-2</v>
      </c>
      <c r="S100" s="32">
        <f t="shared" si="91"/>
        <v>5.0000000000000044E-2</v>
      </c>
      <c r="T100" s="32">
        <f t="shared" si="92"/>
        <v>-0.255</v>
      </c>
      <c r="U100" s="32">
        <f t="shared" si="93"/>
        <v>7.9243202147599945E-2</v>
      </c>
      <c r="V100" s="32">
        <f t="shared" si="94"/>
        <v>0.18199999999999994</v>
      </c>
      <c r="W100" s="32">
        <f t="shared" si="95"/>
        <v>0.13675439820000013</v>
      </c>
      <c r="X100" s="32">
        <f t="shared" si="96"/>
        <v>0.21378577631890017</v>
      </c>
      <c r="Y100" s="32">
        <f t="shared" si="97"/>
        <v>0.19237071645350001</v>
      </c>
      <c r="Z100" s="32">
        <f t="shared" si="98"/>
        <v>0.21791546381800009</v>
      </c>
      <c r="AA100" s="32">
        <f t="shared" si="99"/>
        <v>0.17998401009485043</v>
      </c>
      <c r="AB100" s="32">
        <f t="shared" si="100"/>
        <v>0.18099999999999961</v>
      </c>
    </row>
    <row r="101" spans="1:28" x14ac:dyDescent="0.2">
      <c r="A101" s="6" t="s">
        <v>15</v>
      </c>
      <c r="B101" s="17" t="s">
        <v>29</v>
      </c>
      <c r="D101" s="32">
        <f t="shared" si="76"/>
        <v>6.2240587621165133E-3</v>
      </c>
      <c r="E101" s="32">
        <f t="shared" si="77"/>
        <v>8.2782911691408056E-2</v>
      </c>
      <c r="F101" s="32">
        <f t="shared" si="78"/>
        <v>9.1877028022928853E-2</v>
      </c>
      <c r="G101" s="32">
        <f t="shared" si="79"/>
        <v>2.9438911793127298E-2</v>
      </c>
      <c r="H101" s="32">
        <f t="shared" si="80"/>
        <v>4.9616657253915841E-2</v>
      </c>
      <c r="I101" s="32">
        <f t="shared" si="81"/>
        <v>0.14585537346624777</v>
      </c>
      <c r="J101" s="32">
        <f t="shared" si="82"/>
        <v>8.876615153487788E-2</v>
      </c>
      <c r="K101" s="32">
        <f t="shared" si="83"/>
        <v>0.11107689389997377</v>
      </c>
      <c r="L101" s="32">
        <f t="shared" si="84"/>
        <v>7.6896878809611824E-2</v>
      </c>
      <c r="M101" s="32">
        <f t="shared" si="85"/>
        <v>5.8851513564641245E-2</v>
      </c>
      <c r="N101" s="32">
        <f t="shared" si="86"/>
        <v>0.13194974306844132</v>
      </c>
      <c r="O101" s="32">
        <f t="shared" si="87"/>
        <v>0.13089034991811932</v>
      </c>
      <c r="P101" s="32">
        <f t="shared" si="88"/>
        <v>0.10113138204309857</v>
      </c>
      <c r="Q101" s="32">
        <f t="shared" si="89"/>
        <v>0.10141469718512619</v>
      </c>
      <c r="R101" s="32">
        <f t="shared" si="90"/>
        <v>9.0251408150389567E-2</v>
      </c>
      <c r="S101" s="32">
        <f t="shared" si="91"/>
        <v>2.3203617541199595E-2</v>
      </c>
      <c r="T101" s="32">
        <f t="shared" si="92"/>
        <v>3.306456076065567E-2</v>
      </c>
      <c r="U101" s="32">
        <f t="shared" si="93"/>
        <v>4.991190376539012E-2</v>
      </c>
      <c r="V101" s="32">
        <f t="shared" si="94"/>
        <v>8.1028913476082431E-2</v>
      </c>
      <c r="W101" s="32">
        <f t="shared" si="95"/>
        <v>8.679819621662177E-2</v>
      </c>
      <c r="X101" s="32">
        <f t="shared" si="96"/>
        <v>8.7337923241645354E-2</v>
      </c>
      <c r="Y101" s="32">
        <f t="shared" si="97"/>
        <v>7.0632328597402427E-2</v>
      </c>
      <c r="Z101" s="32">
        <f t="shared" si="98"/>
        <v>6.7837391985220208E-2</v>
      </c>
      <c r="AA101" s="32">
        <f t="shared" si="99"/>
        <v>7.0160243251836674E-2</v>
      </c>
      <c r="AB101" s="32">
        <f t="shared" si="100"/>
        <v>6.4955167593701013E-2</v>
      </c>
    </row>
    <row r="102" spans="1:28" x14ac:dyDescent="0.2">
      <c r="A102" s="21" t="s">
        <v>16</v>
      </c>
      <c r="B102" s="17" t="s">
        <v>29</v>
      </c>
      <c r="D102" s="32">
        <f t="shared" si="76"/>
        <v>-5.3645270521264665E-2</v>
      </c>
      <c r="E102" s="32">
        <f t="shared" si="77"/>
        <v>5.5762907415996654E-2</v>
      </c>
      <c r="F102" s="32">
        <f t="shared" si="78"/>
        <v>5.0586920306403105E-2</v>
      </c>
      <c r="G102" s="32">
        <f t="shared" si="79"/>
        <v>5.5358378626379601E-2</v>
      </c>
      <c r="H102" s="32">
        <f t="shared" si="80"/>
        <v>8.2569129130629637E-3</v>
      </c>
      <c r="I102" s="32">
        <f t="shared" si="81"/>
        <v>5.0814922738248836E-2</v>
      </c>
      <c r="J102" s="32">
        <f t="shared" si="82"/>
        <v>4.501597709204308E-2</v>
      </c>
      <c r="K102" s="32">
        <f t="shared" si="83"/>
        <v>3.3703227331929764E-2</v>
      </c>
      <c r="L102" s="32">
        <f t="shared" si="84"/>
        <v>2.7573562411115082E-2</v>
      </c>
      <c r="M102" s="32">
        <f t="shared" si="85"/>
        <v>3.6878991764971891E-2</v>
      </c>
      <c r="N102" s="32">
        <f t="shared" si="86"/>
        <v>5.8432147313031813E-2</v>
      </c>
      <c r="O102" s="32">
        <f t="shared" si="87"/>
        <v>8.518101105548781E-2</v>
      </c>
      <c r="P102" s="32">
        <f t="shared" si="88"/>
        <v>7.1345521447210958E-2</v>
      </c>
      <c r="Q102" s="32">
        <f t="shared" si="89"/>
        <v>9.5021442161580705E-2</v>
      </c>
      <c r="R102" s="32">
        <f t="shared" si="90"/>
        <v>9.3999999999999861E-2</v>
      </c>
      <c r="S102" s="32">
        <f t="shared" si="91"/>
        <v>4.2000000000000037E-2</v>
      </c>
      <c r="T102" s="32">
        <f t="shared" si="92"/>
        <v>7.4999999999999956E-2</v>
      </c>
      <c r="U102" s="32">
        <f t="shared" si="93"/>
        <v>4.4012930018700214E-2</v>
      </c>
      <c r="V102" s="32">
        <f t="shared" si="94"/>
        <v>6.1831764097999953E-2</v>
      </c>
      <c r="W102" s="32">
        <f t="shared" si="95"/>
        <v>7.9872044300000056E-2</v>
      </c>
      <c r="X102" s="32">
        <f t="shared" si="96"/>
        <v>8.6795774994000041E-2</v>
      </c>
      <c r="Y102" s="32">
        <f t="shared" si="97"/>
        <v>7.7434868784300059E-2</v>
      </c>
      <c r="Z102" s="32">
        <f t="shared" si="98"/>
        <v>6.3938743630000072E-2</v>
      </c>
      <c r="AA102" s="32">
        <f t="shared" si="99"/>
        <v>6.533000000000011E-2</v>
      </c>
      <c r="AB102" s="32">
        <f t="shared" si="100"/>
        <v>6.6400000000000015E-2</v>
      </c>
    </row>
    <row r="103" spans="1:28" x14ac:dyDescent="0.2">
      <c r="A103" s="21" t="s">
        <v>17</v>
      </c>
      <c r="B103" s="17" t="s">
        <v>29</v>
      </c>
      <c r="D103" s="32">
        <f t="shared" si="76"/>
        <v>0.19479661549829208</v>
      </c>
      <c r="E103" s="32">
        <f t="shared" si="77"/>
        <v>0.37685146364495781</v>
      </c>
      <c r="F103" s="32">
        <f t="shared" si="78"/>
        <v>3.0412434474652361E-2</v>
      </c>
      <c r="G103" s="32">
        <f t="shared" si="79"/>
        <v>6.0241845539631633E-2</v>
      </c>
      <c r="H103" s="32">
        <f t="shared" si="80"/>
        <v>-3.1494351180712421E-2</v>
      </c>
      <c r="I103" s="32">
        <f t="shared" si="81"/>
        <v>0.24294862314076604</v>
      </c>
      <c r="J103" s="32">
        <f t="shared" si="82"/>
        <v>0.19000144874830371</v>
      </c>
      <c r="K103" s="32">
        <f t="shared" si="83"/>
        <v>0.22596050275897883</v>
      </c>
      <c r="L103" s="32">
        <f t="shared" si="84"/>
        <v>0.18783484247659987</v>
      </c>
      <c r="M103" s="32">
        <f t="shared" si="85"/>
        <v>-0.16750741049438078</v>
      </c>
      <c r="N103" s="32">
        <f t="shared" si="86"/>
        <v>0.23424884419271086</v>
      </c>
      <c r="O103" s="32">
        <f t="shared" si="87"/>
        <v>0.2228153124460126</v>
      </c>
      <c r="P103" s="32">
        <f t="shared" si="88"/>
        <v>0.13696168336562287</v>
      </c>
      <c r="Q103" s="32">
        <f t="shared" si="89"/>
        <v>0.10231356641825773</v>
      </c>
      <c r="R103" s="32">
        <f t="shared" si="90"/>
        <v>9.8000000000000087E-2</v>
      </c>
      <c r="S103" s="32">
        <f t="shared" si="91"/>
        <v>1.8000000000000016E-2</v>
      </c>
      <c r="T103" s="32">
        <f t="shared" si="92"/>
        <v>0.1120000000000001</v>
      </c>
      <c r="U103" s="32">
        <f t="shared" si="93"/>
        <v>6.5803287312210079E-2</v>
      </c>
      <c r="V103" s="32">
        <f t="shared" si="94"/>
        <v>0.12540976511099999</v>
      </c>
      <c r="W103" s="32">
        <f t="shared" si="95"/>
        <v>0.13789765998699988</v>
      </c>
      <c r="X103" s="32">
        <f t="shared" si="96"/>
        <v>6.1455788300000203E-2</v>
      </c>
      <c r="Y103" s="32">
        <f t="shared" si="97"/>
        <v>2.4324363000000071E-2</v>
      </c>
      <c r="Z103" s="32">
        <f t="shared" si="98"/>
        <v>2.5875632999999842E-2</v>
      </c>
      <c r="AA103" s="32">
        <f t="shared" si="99"/>
        <v>5.8937732799998699E-2</v>
      </c>
      <c r="AB103" s="32">
        <f t="shared" si="100"/>
        <v>5.7223430000001629E-2</v>
      </c>
    </row>
    <row r="104" spans="1:28" x14ac:dyDescent="0.2">
      <c r="A104" s="21" t="s">
        <v>18</v>
      </c>
      <c r="B104" s="17" t="s">
        <v>29</v>
      </c>
      <c r="D104" s="32">
        <f t="shared" si="76"/>
        <v>0.10826410988908597</v>
      </c>
      <c r="E104" s="32">
        <f t="shared" si="77"/>
        <v>6.7233081268579964E-2</v>
      </c>
      <c r="F104" s="32">
        <f t="shared" si="78"/>
        <v>0.11259823051995577</v>
      </c>
      <c r="G104" s="32">
        <f t="shared" si="79"/>
        <v>-5.868469320615266E-2</v>
      </c>
      <c r="H104" s="32">
        <f t="shared" si="80"/>
        <v>2.3892641472494258E-2</v>
      </c>
      <c r="I104" s="32">
        <f t="shared" si="81"/>
        <v>0.28588870039815784</v>
      </c>
      <c r="J104" s="32">
        <f t="shared" si="82"/>
        <v>6.0918850534377844E-2</v>
      </c>
      <c r="K104" s="32">
        <f t="shared" si="83"/>
        <v>0.16759697431358767</v>
      </c>
      <c r="L104" s="32">
        <f t="shared" si="84"/>
        <v>6.0831924720643693E-2</v>
      </c>
      <c r="M104" s="32">
        <f t="shared" si="85"/>
        <v>3.2063562592551165E-2</v>
      </c>
      <c r="N104" s="32">
        <f t="shared" si="86"/>
        <v>9.559293847695538E-2</v>
      </c>
      <c r="O104" s="32">
        <f t="shared" si="87"/>
        <v>0.14473653666436648</v>
      </c>
      <c r="P104" s="32">
        <f t="shared" si="88"/>
        <v>2.1409343243631307E-2</v>
      </c>
      <c r="Q104" s="32">
        <f t="shared" si="89"/>
        <v>7.2017712981286008E-2</v>
      </c>
      <c r="R104" s="32">
        <f t="shared" si="90"/>
        <v>7.1000000000000174E-2</v>
      </c>
      <c r="S104" s="32">
        <f t="shared" si="91"/>
        <v>3.8999999999999924E-2</v>
      </c>
      <c r="T104" s="32">
        <f t="shared" si="92"/>
        <v>8.0000000000000071E-2</v>
      </c>
      <c r="U104" s="32">
        <f t="shared" si="93"/>
        <v>5.8009732634000111E-2</v>
      </c>
      <c r="V104" s="32">
        <f t="shared" si="94"/>
        <v>6.0876988760000028E-2</v>
      </c>
      <c r="W104" s="32">
        <f t="shared" si="95"/>
        <v>8.9238476667999889E-2</v>
      </c>
      <c r="X104" s="32">
        <f t="shared" si="96"/>
        <v>7.7234573423399899E-2</v>
      </c>
      <c r="Y104" s="32">
        <f t="shared" si="97"/>
        <v>8.045556779999985E-2</v>
      </c>
      <c r="Z104" s="32">
        <f t="shared" si="98"/>
        <v>7.7488431999999996E-2</v>
      </c>
      <c r="AA104" s="32">
        <f t="shared" si="99"/>
        <v>7.9839364599999962E-2</v>
      </c>
      <c r="AB104" s="32">
        <f t="shared" si="100"/>
        <v>8.1200000000000161E-2</v>
      </c>
    </row>
    <row r="105" spans="1:28" x14ac:dyDescent="0.2">
      <c r="A105" s="21" t="s">
        <v>19</v>
      </c>
      <c r="B105" s="17" t="s">
        <v>29</v>
      </c>
      <c r="D105" s="32">
        <f t="shared" si="76"/>
        <v>0.22790058531151391</v>
      </c>
      <c r="E105" s="32">
        <f t="shared" si="77"/>
        <v>1.5578843324839706</v>
      </c>
      <c r="F105" s="32">
        <f t="shared" si="78"/>
        <v>0.1057770382934744</v>
      </c>
      <c r="G105" s="32">
        <f t="shared" si="79"/>
        <v>0.10263729394024534</v>
      </c>
      <c r="H105" s="32">
        <f t="shared" si="80"/>
        <v>-6.7146903758948828E-2</v>
      </c>
      <c r="I105" s="32">
        <f t="shared" si="81"/>
        <v>0.28295635886279324</v>
      </c>
      <c r="J105" s="32">
        <f t="shared" si="82"/>
        <v>0.36335307971195729</v>
      </c>
      <c r="K105" s="32">
        <f t="shared" si="83"/>
        <v>-0.1559968400427113</v>
      </c>
      <c r="L105" s="32">
        <f t="shared" si="84"/>
        <v>0.10867017288160019</v>
      </c>
      <c r="M105" s="32">
        <f t="shared" si="85"/>
        <v>6.5515667349908435E-2</v>
      </c>
      <c r="N105" s="32">
        <f t="shared" si="86"/>
        <v>0.20471468959848416</v>
      </c>
      <c r="O105" s="32">
        <f t="shared" si="87"/>
        <v>0.1958396691676163</v>
      </c>
      <c r="P105" s="32">
        <f t="shared" si="88"/>
        <v>0.23956903069755953</v>
      </c>
      <c r="Q105" s="32">
        <f t="shared" si="89"/>
        <v>0.22201803720963698</v>
      </c>
      <c r="R105" s="32">
        <f t="shared" si="90"/>
        <v>0.19199999999999995</v>
      </c>
      <c r="S105" s="32">
        <f t="shared" si="91"/>
        <v>8.0000000000000071E-2</v>
      </c>
      <c r="T105" s="32">
        <f t="shared" si="92"/>
        <v>0.13500000000000001</v>
      </c>
      <c r="U105" s="32">
        <f t="shared" si="93"/>
        <v>0.15092882127690799</v>
      </c>
      <c r="V105" s="32">
        <f t="shared" si="94"/>
        <v>0.1398008759999998</v>
      </c>
      <c r="W105" s="32">
        <f t="shared" si="95"/>
        <v>9.0273764829999825E-2</v>
      </c>
      <c r="X105" s="32">
        <f t="shared" si="96"/>
        <v>0.13348936470000017</v>
      </c>
      <c r="Y105" s="32">
        <f t="shared" si="97"/>
        <v>8.1898857000000103E-2</v>
      </c>
      <c r="Z105" s="32">
        <f t="shared" si="98"/>
        <v>6.7837391985220208E-2</v>
      </c>
      <c r="AA105" s="32">
        <f t="shared" si="99"/>
        <v>8.8282172205489173E-2</v>
      </c>
      <c r="AB105" s="32">
        <f t="shared" si="100"/>
        <v>8.0866577213871027E-2</v>
      </c>
    </row>
    <row r="106" spans="1:28" x14ac:dyDescent="0.2">
      <c r="A106" s="21" t="s">
        <v>20</v>
      </c>
      <c r="B106" s="17" t="s">
        <v>29</v>
      </c>
      <c r="D106" s="32">
        <f t="shared" si="76"/>
        <v>0.71310328099541076</v>
      </c>
      <c r="E106" s="32">
        <f t="shared" si="77"/>
        <v>-6.3834544714910346E-2</v>
      </c>
      <c r="F106" s="32">
        <f t="shared" si="78"/>
        <v>0.23912205968510092</v>
      </c>
      <c r="G106" s="32">
        <f t="shared" si="79"/>
        <v>4.1858511097562889E-2</v>
      </c>
      <c r="H106" s="32">
        <f t="shared" si="80"/>
        <v>0.10751095818861645</v>
      </c>
      <c r="I106" s="32">
        <f t="shared" si="81"/>
        <v>-1.164815728352675E-2</v>
      </c>
      <c r="J106" s="32">
        <f t="shared" si="82"/>
        <v>-8.290429719255421E-3</v>
      </c>
      <c r="K106" s="32">
        <f t="shared" si="83"/>
        <v>-6.1350848774268441E-2</v>
      </c>
      <c r="L106" s="32">
        <f t="shared" si="84"/>
        <v>1.0603684355324106E-2</v>
      </c>
      <c r="M106" s="32">
        <f t="shared" si="85"/>
        <v>-4.5007778984138547E-2</v>
      </c>
      <c r="N106" s="32">
        <f t="shared" si="86"/>
        <v>-6.6517334307366727E-2</v>
      </c>
      <c r="O106" s="32">
        <f t="shared" si="87"/>
        <v>5.8612613883834541E-2</v>
      </c>
      <c r="P106" s="32">
        <f t="shared" si="88"/>
        <v>-1.1785728525489758E-2</v>
      </c>
      <c r="Q106" s="32">
        <f t="shared" si="89"/>
        <v>1.2569104199424697E-3</v>
      </c>
      <c r="R106" s="32">
        <f t="shared" si="90"/>
        <v>4.4999999999999929E-2</v>
      </c>
      <c r="S106" s="32">
        <f t="shared" si="91"/>
        <v>9.9999999999997868E-3</v>
      </c>
      <c r="T106" s="32">
        <f t="shared" si="92"/>
        <v>0.11499999999999999</v>
      </c>
      <c r="U106" s="32">
        <f t="shared" si="93"/>
        <v>3.2118759999999913E-2</v>
      </c>
      <c r="V106" s="32">
        <f t="shared" si="94"/>
        <v>1.5098154319999946E-2</v>
      </c>
      <c r="W106" s="32">
        <f t="shared" si="95"/>
        <v>4.2410393754999998E-2</v>
      </c>
      <c r="X106" s="32">
        <f t="shared" si="96"/>
        <v>4.9868986619999944E-2</v>
      </c>
      <c r="Y106" s="32">
        <f t="shared" si="97"/>
        <v>4.573832000000011E-2</v>
      </c>
      <c r="Z106" s="32">
        <f t="shared" si="98"/>
        <v>6.7837391985220208E-2</v>
      </c>
      <c r="AA106" s="32">
        <f t="shared" si="99"/>
        <v>4.1260451220578309E-2</v>
      </c>
      <c r="AB106" s="32">
        <f t="shared" si="100"/>
        <v>4.5989865753821801E-2</v>
      </c>
    </row>
    <row r="107" spans="1:28" x14ac:dyDescent="0.2">
      <c r="A107" s="21" t="s">
        <v>21</v>
      </c>
      <c r="B107" s="17" t="s">
        <v>29</v>
      </c>
      <c r="D107" s="32">
        <f t="shared" si="76"/>
        <v>-0.23051922882786213</v>
      </c>
      <c r="E107" s="32">
        <f t="shared" si="77"/>
        <v>4.1037548465970852E-2</v>
      </c>
      <c r="F107" s="32">
        <f t="shared" si="78"/>
        <v>7.4219414464166134E-2</v>
      </c>
      <c r="G107" s="32">
        <f t="shared" si="79"/>
        <v>7.4809624039682276E-2</v>
      </c>
      <c r="H107" s="32">
        <f t="shared" si="80"/>
        <v>0.10822884176708913</v>
      </c>
      <c r="I107" s="32">
        <f t="shared" si="81"/>
        <v>8.4151213640922595E-2</v>
      </c>
      <c r="J107" s="32">
        <f t="shared" si="82"/>
        <v>7.3204150523128453E-2</v>
      </c>
      <c r="K107" s="32">
        <f t="shared" si="83"/>
        <v>0.12339594261719444</v>
      </c>
      <c r="L107" s="32">
        <f t="shared" si="84"/>
        <v>8.9456998986310543E-2</v>
      </c>
      <c r="M107" s="32">
        <f t="shared" si="85"/>
        <v>0.23340379797946298</v>
      </c>
      <c r="N107" s="32">
        <f t="shared" si="86"/>
        <v>0.20299429842168837</v>
      </c>
      <c r="O107" s="32">
        <f t="shared" si="87"/>
        <v>7.775697804476045E-2</v>
      </c>
      <c r="P107" s="32">
        <f t="shared" si="88"/>
        <v>0.10906794525049834</v>
      </c>
      <c r="Q107" s="32">
        <f t="shared" si="89"/>
        <v>0.10729379867186184</v>
      </c>
      <c r="R107" s="32">
        <f t="shared" si="90"/>
        <v>4.9999999999999822E-2</v>
      </c>
      <c r="S107" s="32">
        <f t="shared" si="91"/>
        <v>-2.5000000000000022E-2</v>
      </c>
      <c r="T107" s="32">
        <f t="shared" si="92"/>
        <v>-0.15800000000000003</v>
      </c>
      <c r="U107" s="32">
        <f t="shared" si="93"/>
        <v>3.8921110900000055E-2</v>
      </c>
      <c r="V107" s="32">
        <f t="shared" si="94"/>
        <v>0.12906589320999995</v>
      </c>
      <c r="W107" s="32">
        <f t="shared" si="95"/>
        <v>7.9530984490000067E-2</v>
      </c>
      <c r="X107" s="32">
        <f t="shared" si="96"/>
        <v>0.13783449089999977</v>
      </c>
      <c r="Y107" s="32">
        <f t="shared" si="97"/>
        <v>0.11859839999999999</v>
      </c>
      <c r="Z107" s="32">
        <f t="shared" si="98"/>
        <v>9.8837730000000068E-2</v>
      </c>
      <c r="AA107" s="32">
        <f t="shared" si="99"/>
        <v>8.6636299999999888E-2</v>
      </c>
      <c r="AB107" s="32">
        <f t="shared" si="100"/>
        <v>8.8755480000000109E-2</v>
      </c>
    </row>
    <row r="108" spans="1:28" x14ac:dyDescent="0.2">
      <c r="A108" s="21" t="s">
        <v>22</v>
      </c>
      <c r="B108" s="17" t="s">
        <v>29</v>
      </c>
      <c r="D108" s="32">
        <f t="shared" si="76"/>
        <v>7.4915805250721057E-2</v>
      </c>
      <c r="E108" s="32">
        <f t="shared" si="77"/>
        <v>4.3429647678618233E-2</v>
      </c>
      <c r="F108" s="32">
        <f t="shared" si="78"/>
        <v>0.1569412932449572</v>
      </c>
      <c r="G108" s="32">
        <f t="shared" si="79"/>
        <v>-1.3561369657715705E-2</v>
      </c>
      <c r="H108" s="32">
        <f t="shared" si="80"/>
        <v>0.1671660726148323</v>
      </c>
      <c r="I108" s="32">
        <f t="shared" si="81"/>
        <v>0.3116986375777957</v>
      </c>
      <c r="J108" s="32">
        <f t="shared" si="82"/>
        <v>0.16651005243595796</v>
      </c>
      <c r="K108" s="32">
        <f t="shared" si="83"/>
        <v>0.23385834420375784</v>
      </c>
      <c r="L108" s="32">
        <f t="shared" si="84"/>
        <v>0.1054717140286332</v>
      </c>
      <c r="M108" s="32">
        <f t="shared" si="85"/>
        <v>0.1365049539321912</v>
      </c>
      <c r="N108" s="32">
        <f t="shared" si="86"/>
        <v>0.18016171772432843</v>
      </c>
      <c r="O108" s="32">
        <f t="shared" si="87"/>
        <v>0.18340887173430165</v>
      </c>
      <c r="P108" s="32">
        <f t="shared" si="88"/>
        <v>0.17175423588686911</v>
      </c>
      <c r="Q108" s="32">
        <f t="shared" si="89"/>
        <v>0.1205323329814989</v>
      </c>
      <c r="R108" s="32">
        <f t="shared" si="90"/>
        <v>0.11999999999999988</v>
      </c>
      <c r="S108" s="32">
        <f t="shared" si="91"/>
        <v>2.9000000000000137E-2</v>
      </c>
      <c r="T108" s="32">
        <f t="shared" si="92"/>
        <v>4.2000000000000037E-2</v>
      </c>
      <c r="U108" s="32">
        <f t="shared" si="93"/>
        <v>3.1873200664999768E-2</v>
      </c>
      <c r="V108" s="32">
        <f t="shared" si="94"/>
        <v>5.7087215689999971E-2</v>
      </c>
      <c r="W108" s="32">
        <f t="shared" si="95"/>
        <v>7.2937497650234384E-2</v>
      </c>
      <c r="X108" s="32">
        <f t="shared" si="96"/>
        <v>7.1213647480000031E-2</v>
      </c>
      <c r="Y108" s="32">
        <f t="shared" si="97"/>
        <v>5.1231948619999912E-2</v>
      </c>
      <c r="Z108" s="32">
        <f t="shared" si="98"/>
        <v>6.5779862643948972E-2</v>
      </c>
      <c r="AA108" s="32">
        <f t="shared" si="99"/>
        <v>5.7446654358654481E-2</v>
      </c>
      <c r="AB108" s="32">
        <f t="shared" si="100"/>
        <v>3.8266868924380582E-2</v>
      </c>
    </row>
    <row r="109" spans="1:28" x14ac:dyDescent="0.2">
      <c r="A109" s="6" t="s">
        <v>23</v>
      </c>
      <c r="B109" s="17" t="s">
        <v>29</v>
      </c>
      <c r="D109" s="32">
        <f t="shared" si="76"/>
        <v>0.80842317944217945</v>
      </c>
      <c r="E109" s="32">
        <f t="shared" si="77"/>
        <v>1.8426443629704137E-2</v>
      </c>
      <c r="F109" s="32">
        <f t="shared" si="78"/>
        <v>0.14288219465650775</v>
      </c>
      <c r="G109" s="32">
        <f t="shared" si="79"/>
        <v>5.3071435924296084E-2</v>
      </c>
      <c r="H109" s="32">
        <f t="shared" si="80"/>
        <v>-2.4409478304352139E-2</v>
      </c>
      <c r="I109" s="32">
        <f t="shared" si="81"/>
        <v>0.39201012363048626</v>
      </c>
      <c r="J109" s="32">
        <f t="shared" si="82"/>
        <v>4.5210822384371685E-2</v>
      </c>
      <c r="K109" s="32">
        <f t="shared" si="83"/>
        <v>2.5044153401701408E-2</v>
      </c>
      <c r="L109" s="32">
        <f t="shared" si="84"/>
        <v>0.12580428773098418</v>
      </c>
      <c r="M109" s="32">
        <f t="shared" si="85"/>
        <v>5.5248432481711518E-3</v>
      </c>
      <c r="N109" s="32">
        <f t="shared" si="86"/>
        <v>0.2756167379803689</v>
      </c>
      <c r="O109" s="32">
        <f t="shared" si="87"/>
        <v>6.0955319250874496E-2</v>
      </c>
      <c r="P109" s="32">
        <f t="shared" si="88"/>
        <v>7.5805921740389692E-2</v>
      </c>
      <c r="Q109" s="32">
        <f t="shared" si="89"/>
        <v>0.45744305885029801</v>
      </c>
      <c r="R109" s="32">
        <f t="shared" si="90"/>
        <v>9.1245361573042194E-2</v>
      </c>
      <c r="S109" s="32">
        <f t="shared" si="91"/>
        <v>-0.10307059185390555</v>
      </c>
      <c r="T109" s="32">
        <f t="shared" si="92"/>
        <v>2.3633073486640344E-2</v>
      </c>
      <c r="U109" s="32">
        <f t="shared" si="93"/>
        <v>6.0777139783819489E-2</v>
      </c>
      <c r="V109" s="32">
        <f t="shared" si="94"/>
        <v>6.0867088161685956E-2</v>
      </c>
      <c r="W109" s="32">
        <f t="shared" si="95"/>
        <v>7.2824118165776719E-2</v>
      </c>
      <c r="X109" s="32">
        <f t="shared" si="96"/>
        <v>9.4483875494933089E-2</v>
      </c>
      <c r="Y109" s="32">
        <f t="shared" si="97"/>
        <v>8.3985306117935199E-2</v>
      </c>
      <c r="Z109" s="32">
        <f t="shared" si="98"/>
        <v>8.1619460595575122E-2</v>
      </c>
      <c r="AA109" s="32">
        <f t="shared" si="99"/>
        <v>8.9163587427522284E-2</v>
      </c>
      <c r="AB109" s="32">
        <f t="shared" si="100"/>
        <v>6.3344000000000067E-2</v>
      </c>
    </row>
    <row r="110" spans="1:28" x14ac:dyDescent="0.2">
      <c r="A110" s="10" t="s">
        <v>24</v>
      </c>
      <c r="B110" s="15" t="s">
        <v>29</v>
      </c>
      <c r="C110" s="11"/>
      <c r="D110" s="12">
        <f t="shared" si="76"/>
        <v>9.099464507194166E-2</v>
      </c>
      <c r="E110" s="12">
        <f t="shared" si="77"/>
        <v>6.442902796194816E-2</v>
      </c>
      <c r="F110" s="12">
        <f t="shared" si="78"/>
        <v>5.4123393784160756E-2</v>
      </c>
      <c r="G110" s="12">
        <f t="shared" si="79"/>
        <v>5.6197929244341749E-2</v>
      </c>
      <c r="H110" s="12">
        <f t="shared" si="80"/>
        <v>5.0090327505545984E-2</v>
      </c>
      <c r="I110" s="12">
        <f t="shared" si="81"/>
        <v>0.119097579260383</v>
      </c>
      <c r="J110" s="12">
        <f t="shared" si="82"/>
        <v>8.7674714840603629E-2</v>
      </c>
      <c r="K110" s="12">
        <f t="shared" si="83"/>
        <v>8.1483860984738143E-2</v>
      </c>
      <c r="L110" s="12">
        <f t="shared" si="84"/>
        <v>6.5789363281929747E-2</v>
      </c>
      <c r="M110" s="12">
        <f t="shared" si="85"/>
        <v>8.5058987889315762E-2</v>
      </c>
      <c r="N110" s="12">
        <f t="shared" si="86"/>
        <v>0.10340528726811327</v>
      </c>
      <c r="O110" s="12">
        <f t="shared" si="87"/>
        <v>0.13250086965168095</v>
      </c>
      <c r="P110" s="12">
        <f t="shared" si="88"/>
        <v>0.10771083670073733</v>
      </c>
      <c r="Q110" s="12">
        <f t="shared" si="89"/>
        <v>0.10212573912507628</v>
      </c>
      <c r="R110" s="12">
        <f t="shared" si="90"/>
        <v>6.6915774746063139E-2</v>
      </c>
      <c r="S110" s="12">
        <f t="shared" si="91"/>
        <v>8.6696959382570604E-4</v>
      </c>
      <c r="T110" s="12">
        <f t="shared" si="92"/>
        <v>5.9630785752208926E-2</v>
      </c>
      <c r="U110" s="12">
        <f t="shared" si="93"/>
        <v>7.0695699461189365E-2</v>
      </c>
      <c r="V110" s="12">
        <f t="shared" si="94"/>
        <v>7.3133455050658824E-2</v>
      </c>
      <c r="W110" s="12">
        <f t="shared" si="95"/>
        <v>7.3566651490057922E-2</v>
      </c>
      <c r="X110" s="12">
        <f t="shared" si="96"/>
        <v>7.142571100854167E-2</v>
      </c>
      <c r="Y110" s="12">
        <f t="shared" si="97"/>
        <v>7.0360871792775503E-2</v>
      </c>
      <c r="Z110" s="12">
        <f t="shared" si="98"/>
        <v>6.9530943961573E-2</v>
      </c>
      <c r="AA110" s="12">
        <f t="shared" si="99"/>
        <v>7.0929475849361712E-2</v>
      </c>
      <c r="AB110" s="12">
        <f t="shared" si="100"/>
        <v>7.5144337044061205E-2</v>
      </c>
    </row>
    <row r="111" spans="1:28" x14ac:dyDescent="0.2">
      <c r="C111" s="3"/>
      <c r="D111" s="3"/>
      <c r="E111" s="3"/>
      <c r="F111" s="3"/>
      <c r="G111" s="3"/>
      <c r="H111" s="3"/>
      <c r="I111" s="3"/>
      <c r="J111" s="3"/>
    </row>
    <row r="112" spans="1:28" x14ac:dyDescent="0.2">
      <c r="C112" s="3"/>
      <c r="D112" s="3"/>
      <c r="E112" s="3"/>
      <c r="F112" s="3"/>
      <c r="G112" s="3"/>
      <c r="H112" s="3"/>
      <c r="I112" s="3"/>
      <c r="J112" s="3"/>
    </row>
    <row r="113" spans="3:10" x14ac:dyDescent="0.2">
      <c r="C113" s="3"/>
      <c r="D113" s="3"/>
      <c r="E113" s="3"/>
      <c r="F113" s="3"/>
      <c r="G113" s="3"/>
      <c r="H113" s="3"/>
      <c r="I113" s="3"/>
      <c r="J113" s="3"/>
    </row>
    <row r="114" spans="3:10" x14ac:dyDescent="0.2">
      <c r="C114" s="3"/>
      <c r="D114" s="3"/>
      <c r="E114" s="3"/>
      <c r="F114" s="3"/>
      <c r="G114" s="3"/>
      <c r="H114" s="3"/>
      <c r="I114" s="3"/>
      <c r="J114" s="3"/>
    </row>
  </sheetData>
  <mergeCells count="4">
    <mergeCell ref="A33:AA33"/>
    <mergeCell ref="A7:AA7"/>
    <mergeCell ref="A59:AA59"/>
    <mergeCell ref="A85:AA85"/>
  </mergeCells>
  <pageMargins left="0.39370078740157483" right="0.23622047244094491" top="1.1811023622047245" bottom="0.31496062992125984" header="0.51181102362204722" footer="0.39370078740157483"/>
  <pageSetup scale="92" firstPageNumber="6" orientation="landscape" useFirstPageNumber="1" r:id="rId1"/>
  <headerFooter alignWithMargins="0">
    <oddHeader>&amp;R&amp;"Times New Roman,Regular"&amp;9 &amp;D</oddHeader>
  </headerFooter>
  <rowBreaks count="3" manualBreakCount="3">
    <brk id="6" max="16383" man="1"/>
    <brk id="32" max="16383" man="1"/>
    <brk id="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"/>
  <sheetViews>
    <sheetView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7" sqref="Z27"/>
    </sheetView>
  </sheetViews>
  <sheetFormatPr defaultColWidth="9.140625" defaultRowHeight="12.75" x14ac:dyDescent="0.2"/>
  <cols>
    <col min="1" max="1" width="28.85546875" style="1" bestFit="1" customWidth="1"/>
    <col min="2" max="2" width="8.5703125" style="1" bestFit="1" customWidth="1"/>
    <col min="3" max="5" width="6" style="1" hidden="1" customWidth="1"/>
    <col min="6" max="22" width="6.85546875" style="1" hidden="1" customWidth="1"/>
    <col min="23" max="28" width="6.85546875" style="1" bestFit="1" customWidth="1"/>
    <col min="29" max="16384" width="9.140625" style="1"/>
  </cols>
  <sheetData>
    <row r="1" spans="1:33" x14ac:dyDescent="0.2">
      <c r="A1" s="7" t="s">
        <v>26</v>
      </c>
      <c r="B1" s="7" t="s">
        <v>27</v>
      </c>
      <c r="C1" s="8">
        <v>1993</v>
      </c>
      <c r="D1" s="8">
        <f t="shared" ref="D1:L1" si="0">1+C1</f>
        <v>1994</v>
      </c>
      <c r="E1" s="8">
        <f t="shared" si="0"/>
        <v>1995</v>
      </c>
      <c r="F1" s="8">
        <f t="shared" si="0"/>
        <v>1996</v>
      </c>
      <c r="G1" s="8">
        <f t="shared" si="0"/>
        <v>1997</v>
      </c>
      <c r="H1" s="8">
        <f t="shared" si="0"/>
        <v>1998</v>
      </c>
      <c r="I1" s="8">
        <f t="shared" si="0"/>
        <v>1999</v>
      </c>
      <c r="J1" s="8">
        <f t="shared" si="0"/>
        <v>2000</v>
      </c>
      <c r="K1" s="8">
        <f t="shared" si="0"/>
        <v>2001</v>
      </c>
      <c r="L1" s="8">
        <f t="shared" si="0"/>
        <v>2002</v>
      </c>
      <c r="M1" s="9">
        <v>2003</v>
      </c>
      <c r="N1" s="9">
        <v>2004</v>
      </c>
      <c r="O1" s="9">
        <v>2005</v>
      </c>
      <c r="P1" s="9">
        <v>2006</v>
      </c>
      <c r="Q1" s="9">
        <v>2007</v>
      </c>
      <c r="R1" s="9">
        <v>2008</v>
      </c>
      <c r="S1" s="9">
        <v>2009</v>
      </c>
      <c r="T1" s="9">
        <v>2010</v>
      </c>
      <c r="U1" s="9">
        <v>2011</v>
      </c>
      <c r="V1" s="9">
        <v>2012</v>
      </c>
      <c r="W1" s="9">
        <v>2013</v>
      </c>
      <c r="X1" s="9">
        <v>2014</v>
      </c>
      <c r="Y1" s="9">
        <v>2015</v>
      </c>
      <c r="Z1" s="9">
        <v>2016</v>
      </c>
      <c r="AA1" s="26">
        <v>2017</v>
      </c>
      <c r="AB1" s="26" t="s">
        <v>38</v>
      </c>
    </row>
    <row r="2" spans="1:33" x14ac:dyDescent="0.2">
      <c r="A2" s="30" t="s">
        <v>30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3" x14ac:dyDescent="0.2">
      <c r="A3" s="27" t="s">
        <v>0</v>
      </c>
      <c r="B3" s="28" t="s">
        <v>28</v>
      </c>
      <c r="C3" s="3">
        <v>3085.9939003746263</v>
      </c>
      <c r="D3" s="3">
        <v>3236.893576617389</v>
      </c>
      <c r="E3" s="3">
        <v>4024.9495334683529</v>
      </c>
      <c r="F3" s="3">
        <v>4091.4572725456947</v>
      </c>
      <c r="G3" s="3">
        <v>4509.3158982666355</v>
      </c>
      <c r="H3" s="3">
        <v>5213.1927203955893</v>
      </c>
      <c r="I3" s="3">
        <v>5471.3292940152796</v>
      </c>
      <c r="J3" s="3">
        <v>5058.3010337811502</v>
      </c>
      <c r="K3" s="3">
        <v>5365.3673671352972</v>
      </c>
      <c r="L3" s="3">
        <v>5223.6214581647118</v>
      </c>
      <c r="M3" s="3">
        <v>5925.8444545901602</v>
      </c>
      <c r="N3" s="3">
        <v>6300.6760731231152</v>
      </c>
      <c r="O3" s="3">
        <v>7909.1577250504724</v>
      </c>
      <c r="P3" s="3">
        <v>8972.3855816898304</v>
      </c>
      <c r="Q3" s="3">
        <v>10406.31589903422</v>
      </c>
      <c r="R3" s="3">
        <v>13745.090146480903</v>
      </c>
      <c r="S3" s="3">
        <v>14420.008404128226</v>
      </c>
      <c r="T3" s="3">
        <v>15938.294816555199</v>
      </c>
      <c r="U3" s="3">
        <v>17993.54165570411</v>
      </c>
      <c r="V3" s="3">
        <v>18999.437409950726</v>
      </c>
      <c r="W3" s="3">
        <v>19376.2812970062</v>
      </c>
      <c r="X3" s="3">
        <v>19469.880699770485</v>
      </c>
      <c r="Y3" s="3">
        <v>19516.018406736581</v>
      </c>
      <c r="Z3" s="3">
        <v>20101.402277311056</v>
      </c>
      <c r="AA3" s="3">
        <v>20985.704593726405</v>
      </c>
      <c r="AB3" s="3">
        <v>21886.192486369109</v>
      </c>
      <c r="AC3" s="5"/>
      <c r="AD3" s="5"/>
      <c r="AE3" s="5"/>
      <c r="AF3" s="5"/>
      <c r="AG3" s="5"/>
    </row>
    <row r="4" spans="1:33" x14ac:dyDescent="0.2">
      <c r="A4" s="27" t="s">
        <v>5</v>
      </c>
      <c r="B4" s="28" t="s">
        <v>28</v>
      </c>
      <c r="C4" s="3">
        <v>861.61300473998517</v>
      </c>
      <c r="D4" s="3">
        <v>975.00445711813063</v>
      </c>
      <c r="E4" s="3">
        <v>1202.8190548211305</v>
      </c>
      <c r="F4" s="3">
        <v>1379.235922368716</v>
      </c>
      <c r="G4" s="3">
        <v>1662.386905313092</v>
      </c>
      <c r="H4" s="3">
        <v>1958.3575546468787</v>
      </c>
      <c r="I4" s="3">
        <v>2413.0203771572733</v>
      </c>
      <c r="J4" s="3">
        <v>3077.9935804069737</v>
      </c>
      <c r="K4" s="3">
        <v>3484.2304537487944</v>
      </c>
      <c r="L4" s="3">
        <v>4069.9273937047915</v>
      </c>
      <c r="M4" s="3">
        <v>4631.1317847995188</v>
      </c>
      <c r="N4" s="3">
        <v>5497.9540605664779</v>
      </c>
      <c r="O4" s="3">
        <v>6436.3658043219484</v>
      </c>
      <c r="P4" s="3">
        <v>7815.5413948728956</v>
      </c>
      <c r="Q4" s="3">
        <v>8741.0217264894345</v>
      </c>
      <c r="R4" s="3">
        <v>9389.0789841245205</v>
      </c>
      <c r="S4" s="3">
        <v>9326.8381272789902</v>
      </c>
      <c r="T4" s="3">
        <v>10288.747216385156</v>
      </c>
      <c r="U4" s="3">
        <v>11528.951326394697</v>
      </c>
      <c r="V4" s="3">
        <v>13023.415252418408</v>
      </c>
      <c r="W4" s="3">
        <v>14759.953027801203</v>
      </c>
      <c r="X4" s="3">
        <v>17268.445305590831</v>
      </c>
      <c r="Y4" s="3">
        <v>20323.089625896078</v>
      </c>
      <c r="Z4" s="3">
        <v>23927.324113356808</v>
      </c>
      <c r="AA4" s="3">
        <v>27711.753585255741</v>
      </c>
      <c r="AB4" s="3">
        <v>32162.538888010931</v>
      </c>
      <c r="AC4" s="5"/>
      <c r="AD4" s="5"/>
      <c r="AE4" s="5"/>
      <c r="AF4" s="5"/>
      <c r="AG4" s="5"/>
    </row>
    <row r="5" spans="1:33" x14ac:dyDescent="0.2">
      <c r="A5" s="27" t="s">
        <v>15</v>
      </c>
      <c r="B5" s="28" t="s">
        <v>28</v>
      </c>
      <c r="C5" s="3">
        <v>2686.0312135119516</v>
      </c>
      <c r="D5" s="3">
        <v>2575.9855855168835</v>
      </c>
      <c r="E5" s="3">
        <v>2883.6177938793576</v>
      </c>
      <c r="F5" s="3">
        <v>3310.9494351182875</v>
      </c>
      <c r="G5" s="3">
        <v>3559.768917501885</v>
      </c>
      <c r="H5" s="3">
        <v>4079.1432625585617</v>
      </c>
      <c r="I5" s="3">
        <v>4740.7274457470994</v>
      </c>
      <c r="J5" s="3">
        <v>5230.8914156414339</v>
      </c>
      <c r="K5" s="3">
        <v>6001.9963147011449</v>
      </c>
      <c r="L5" s="3">
        <v>6597.6227220239971</v>
      </c>
      <c r="M5" s="3">
        <v>7080.2068280641888</v>
      </c>
      <c r="N5" s="3">
        <v>8422.6885427754405</v>
      </c>
      <c r="O5" s="3">
        <v>10064.162422890877</v>
      </c>
      <c r="P5" s="3">
        <v>11556.865071416851</v>
      </c>
      <c r="Q5" s="3">
        <v>13493.399921370275</v>
      </c>
      <c r="R5" s="3">
        <v>16301.199745126172</v>
      </c>
      <c r="S5" s="3">
        <v>16701.614636751754</v>
      </c>
      <c r="T5" s="3">
        <v>18021.923849644387</v>
      </c>
      <c r="U5" s="3">
        <v>19527.819484849031</v>
      </c>
      <c r="V5" s="3">
        <v>21408.631866235501</v>
      </c>
      <c r="W5" s="3">
        <v>23615.506466927731</v>
      </c>
      <c r="X5" s="3">
        <v>26775.003531756101</v>
      </c>
      <c r="Y5" s="3">
        <v>29246.224931826349</v>
      </c>
      <c r="Z5" s="3">
        <v>32404.115094312641</v>
      </c>
      <c r="AA5" s="3">
        <v>35605.472348523508</v>
      </c>
      <c r="AB5" s="3">
        <v>38797.163544677256</v>
      </c>
      <c r="AC5" s="5"/>
      <c r="AD5" s="5"/>
      <c r="AE5" s="5"/>
      <c r="AF5" s="5"/>
      <c r="AG5" s="5"/>
    </row>
    <row r="6" spans="1:33" x14ac:dyDescent="0.2">
      <c r="A6" s="27" t="s">
        <v>24</v>
      </c>
      <c r="B6" s="28" t="s">
        <v>28</v>
      </c>
      <c r="C6" s="3">
        <v>6813.1934949652359</v>
      </c>
      <c r="D6" s="3">
        <v>7105.0401984774026</v>
      </c>
      <c r="E6" s="3">
        <v>8433.7069121688401</v>
      </c>
      <c r="F6" s="3">
        <v>9201.9205883974155</v>
      </c>
      <c r="G6" s="3">
        <v>10145.328867146733</v>
      </c>
      <c r="H6" s="3">
        <v>11720.318187651656</v>
      </c>
      <c r="I6" s="3">
        <v>13376.073140919652</v>
      </c>
      <c r="J6" s="3">
        <v>14082.638234529557</v>
      </c>
      <c r="K6" s="3">
        <v>15633.218028782516</v>
      </c>
      <c r="L6" s="3">
        <v>16780.538217911071</v>
      </c>
      <c r="M6" s="3">
        <v>18535.16444159206</v>
      </c>
      <c r="N6" s="3">
        <v>21438.339436212616</v>
      </c>
      <c r="O6" s="3">
        <v>25754.291417274813</v>
      </c>
      <c r="P6" s="3">
        <v>29849.484833367194</v>
      </c>
      <c r="Q6" s="3">
        <v>35042.180736487069</v>
      </c>
      <c r="R6" s="3">
        <v>41968.38539776067</v>
      </c>
      <c r="S6" s="3">
        <v>43056.731746881036</v>
      </c>
      <c r="T6" s="3">
        <v>47047.985226167737</v>
      </c>
      <c r="U6" s="3">
        <v>52068.692720819592</v>
      </c>
      <c r="V6" s="3">
        <v>56681.569479937025</v>
      </c>
      <c r="W6" s="3">
        <v>61326.928346413741</v>
      </c>
      <c r="X6" s="3">
        <v>67436.791276232645</v>
      </c>
      <c r="Y6" s="3">
        <v>73422.701560829126</v>
      </c>
      <c r="Z6" s="3">
        <v>81241.866018783927</v>
      </c>
      <c r="AA6" s="3">
        <v>89753.600247238239</v>
      </c>
      <c r="AB6" s="3">
        <v>98786.036849304743</v>
      </c>
    </row>
    <row r="7" spans="1:33" x14ac:dyDescent="0.2">
      <c r="A7" s="31" t="s">
        <v>31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"/>
    </row>
    <row r="8" spans="1:33" x14ac:dyDescent="0.2">
      <c r="A8" s="27" t="s">
        <v>0</v>
      </c>
      <c r="B8" s="28" t="s">
        <v>28</v>
      </c>
      <c r="C8" s="3">
        <v>3899.7318912302812</v>
      </c>
      <c r="D8" s="3">
        <v>4278.8489376377684</v>
      </c>
      <c r="E8" s="3">
        <v>4421.4639652423639</v>
      </c>
      <c r="F8" s="3">
        <v>4479.3370833507033</v>
      </c>
      <c r="G8" s="3">
        <v>4722.0222008367609</v>
      </c>
      <c r="H8" s="3">
        <v>4966.679133369943</v>
      </c>
      <c r="I8" s="3">
        <v>5077.6046331747166</v>
      </c>
      <c r="J8" s="3">
        <v>5058.3010337811502</v>
      </c>
      <c r="K8" s="3">
        <v>5238.2464710463528</v>
      </c>
      <c r="L8" s="3">
        <v>5107.9550123829067</v>
      </c>
      <c r="M8" s="3">
        <v>5644.7314992314668</v>
      </c>
      <c r="N8" s="3">
        <v>5595.8565383657369</v>
      </c>
      <c r="O8" s="3">
        <v>6475.5262397979122</v>
      </c>
      <c r="P8" s="3">
        <v>6830.3282798403843</v>
      </c>
      <c r="Q8" s="3">
        <v>7173.807097407439</v>
      </c>
      <c r="R8" s="3">
        <v>7583.7723847888756</v>
      </c>
      <c r="S8" s="3">
        <v>7994.6744066776064</v>
      </c>
      <c r="T8" s="3">
        <v>8310.9968778485363</v>
      </c>
      <c r="U8" s="3">
        <v>8567.034998076655</v>
      </c>
      <c r="V8" s="3">
        <v>8935.8690129749557</v>
      </c>
      <c r="W8" s="3">
        <v>9075.8567203366583</v>
      </c>
      <c r="X8" s="3">
        <v>9101.4136546331829</v>
      </c>
      <c r="Y8" s="3">
        <v>9119.88050513493</v>
      </c>
      <c r="Z8" s="3">
        <v>9250.5249964986397</v>
      </c>
      <c r="AA8" s="3">
        <v>9401.2429278369764</v>
      </c>
      <c r="AB8" s="3">
        <v>9550.9071988453561</v>
      </c>
    </row>
    <row r="9" spans="1:33" x14ac:dyDescent="0.2">
      <c r="A9" s="27" t="s">
        <v>5</v>
      </c>
      <c r="B9" s="28" t="s">
        <v>28</v>
      </c>
      <c r="C9" s="3">
        <v>1100.8647662431067</v>
      </c>
      <c r="D9" s="3">
        <v>1257.2681310035055</v>
      </c>
      <c r="E9" s="3">
        <v>1494.9869543304258</v>
      </c>
      <c r="F9" s="3">
        <v>1560.5541537787612</v>
      </c>
      <c r="G9" s="3">
        <v>1822.9090857256895</v>
      </c>
      <c r="H9" s="3">
        <v>1936.065254748102</v>
      </c>
      <c r="I9" s="3">
        <v>2346.2359594437817</v>
      </c>
      <c r="J9" s="3">
        <v>3077.9935804069737</v>
      </c>
      <c r="K9" s="3">
        <v>3422.6971313107756</v>
      </c>
      <c r="L9" s="3">
        <v>4006.8999223257051</v>
      </c>
      <c r="M9" s="3">
        <v>4489.5951046657956</v>
      </c>
      <c r="N9" s="3">
        <v>5235.0771696416959</v>
      </c>
      <c r="O9" s="3">
        <v>5899.6510837446795</v>
      </c>
      <c r="P9" s="3">
        <v>6977.4606147893464</v>
      </c>
      <c r="Q9" s="3">
        <v>7563.8989077856222</v>
      </c>
      <c r="R9" s="3">
        <v>7869.7999212301038</v>
      </c>
      <c r="S9" s="3">
        <v>7122.7016186284282</v>
      </c>
      <c r="T9" s="3">
        <v>8088.2570282578035</v>
      </c>
      <c r="U9" s="3">
        <v>9259.3072814583102</v>
      </c>
      <c r="V9" s="3">
        <v>10123.81894964483</v>
      </c>
      <c r="W9" s="3">
        <v>11209.715533369423</v>
      </c>
      <c r="X9" s="3">
        <v>12340.575979128253</v>
      </c>
      <c r="Y9" s="3">
        <v>13787.819771188282</v>
      </c>
      <c r="Z9" s="3">
        <v>15241.632263791351</v>
      </c>
      <c r="AA9" s="3">
        <v>16781.469455158658</v>
      </c>
      <c r="AB9" s="3">
        <v>18840.288025727976</v>
      </c>
    </row>
    <row r="10" spans="1:33" x14ac:dyDescent="0.2">
      <c r="A10" s="27" t="s">
        <v>15</v>
      </c>
      <c r="B10" s="28" t="s">
        <v>28</v>
      </c>
      <c r="C10" s="3">
        <v>3261.8964858351687</v>
      </c>
      <c r="D10" s="3">
        <v>3282.1987212389481</v>
      </c>
      <c r="E10" s="3">
        <v>3553.9086881329245</v>
      </c>
      <c r="F10" s="3">
        <v>3880.4312562634432</v>
      </c>
      <c r="G10" s="3">
        <v>3994.6669297358771</v>
      </c>
      <c r="H10" s="3">
        <v>4192.8689496321349</v>
      </c>
      <c r="I10" s="3">
        <v>4804.4214161757636</v>
      </c>
      <c r="J10" s="3">
        <v>5230.8914156414339</v>
      </c>
      <c r="K10" s="3">
        <v>5811.9225864189211</v>
      </c>
      <c r="L10" s="3">
        <v>6258.8412931976227</v>
      </c>
      <c r="M10" s="3">
        <v>6627.1835764631796</v>
      </c>
      <c r="N10" s="3">
        <v>7501.6387466448896</v>
      </c>
      <c r="O10" s="3">
        <v>8483.5308671525618</v>
      </c>
      <c r="P10" s="3">
        <v>9341.482068352987</v>
      </c>
      <c r="Q10" s="3">
        <v>10288.845643575292</v>
      </c>
      <c r="R10" s="3">
        <v>11217.428451149963</v>
      </c>
      <c r="S10" s="3">
        <v>11477.713370726216</v>
      </c>
      <c r="T10" s="3">
        <v>11857.218921865982</v>
      </c>
      <c r="U10" s="3">
        <v>12449.035291619319</v>
      </c>
      <c r="V10" s="3">
        <v>13457.767095124636</v>
      </c>
      <c r="W10" s="3">
        <v>14625.877004084861</v>
      </c>
      <c r="X10" s="3">
        <v>15903.27072720937</v>
      </c>
      <c r="Y10" s="3">
        <v>17026.555770987074</v>
      </c>
      <c r="Z10" s="3">
        <v>18181.592908981736</v>
      </c>
      <c r="AA10" s="3">
        <v>19457.217890181764</v>
      </c>
      <c r="AB10" s="3">
        <v>20721.064739145677</v>
      </c>
    </row>
    <row r="11" spans="1:33" x14ac:dyDescent="0.2">
      <c r="A11" s="27" t="s">
        <v>24</v>
      </c>
      <c r="B11" s="28" t="s">
        <v>28</v>
      </c>
      <c r="C11" s="3">
        <v>8521.4653810258023</v>
      </c>
      <c r="D11" s="3">
        <v>9296.8730988650841</v>
      </c>
      <c r="E11" s="3">
        <v>9895.8615957105467</v>
      </c>
      <c r="F11" s="3">
        <v>10431.459209688743</v>
      </c>
      <c r="G11" s="3">
        <v>11017.685616270068</v>
      </c>
      <c r="H11" s="3">
        <v>11569.565097142178</v>
      </c>
      <c r="I11" s="3">
        <v>12947.47229330723</v>
      </c>
      <c r="J11" s="3">
        <v>14082.638234529557</v>
      </c>
      <c r="K11" s="3">
        <v>15230.145970730322</v>
      </c>
      <c r="L11" s="3">
        <v>16232.127576835519</v>
      </c>
      <c r="M11" s="3">
        <v>17612.815919811401</v>
      </c>
      <c r="N11" s="3">
        <v>19434.074209599898</v>
      </c>
      <c r="O11" s="3">
        <v>22009.105943247188</v>
      </c>
      <c r="P11" s="3">
        <v>24379.725159429516</v>
      </c>
      <c r="Q11" s="3">
        <v>26869.522611002471</v>
      </c>
      <c r="R11" s="3">
        <v>28667.517533574563</v>
      </c>
      <c r="S11" s="3">
        <v>28692.371399606636</v>
      </c>
      <c r="T11" s="3">
        <v>30403.320051259387</v>
      </c>
      <c r="U11" s="3">
        <v>32552.704028225573</v>
      </c>
      <c r="V11" s="3">
        <v>34933.39574505121</v>
      </c>
      <c r="W11" s="3">
        <v>37503.328695191667</v>
      </c>
      <c r="X11" s="3">
        <v>40182.030612432776</v>
      </c>
      <c r="Y11" s="3">
        <v>43009.273316727544</v>
      </c>
      <c r="Z11" s="3">
        <v>45999.748689540902</v>
      </c>
      <c r="AA11" s="3">
        <v>49262.486753292404</v>
      </c>
      <c r="AB11" s="3">
        <v>52964.28366151041</v>
      </c>
    </row>
    <row r="12" spans="1:33" x14ac:dyDescent="0.2">
      <c r="A12" s="29" t="s">
        <v>33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33" x14ac:dyDescent="0.2">
      <c r="A13" s="6" t="s">
        <v>0</v>
      </c>
      <c r="B13" s="13" t="s">
        <v>29</v>
      </c>
      <c r="C13" s="3"/>
      <c r="D13" s="2">
        <v>4.8898241900103612E-2</v>
      </c>
      <c r="E13" s="2">
        <v>0.24346057051232939</v>
      </c>
      <c r="F13" s="2">
        <v>1.6523869063280294E-2</v>
      </c>
      <c r="G13" s="2">
        <v>0.10212953426761562</v>
      </c>
      <c r="H13" s="2">
        <v>0.15609392599873551</v>
      </c>
      <c r="I13" s="2">
        <v>4.9516023570312706E-2</v>
      </c>
      <c r="J13" s="2">
        <v>-7.5489563511725311E-2</v>
      </c>
      <c r="K13" s="2">
        <v>6.0705428819567642E-2</v>
      </c>
      <c r="L13" s="2">
        <v>-2.6418677281788261E-2</v>
      </c>
      <c r="M13" s="2">
        <v>0.1344322137523668</v>
      </c>
      <c r="N13" s="2">
        <v>6.3253705257587445E-2</v>
      </c>
      <c r="O13" s="2">
        <v>0.25528715224524556</v>
      </c>
      <c r="P13" s="2">
        <v>0.13442997264700174</v>
      </c>
      <c r="Q13" s="2">
        <v>0.15981594909057928</v>
      </c>
      <c r="R13" s="2">
        <v>0.32084113915439993</v>
      </c>
      <c r="S13" s="2">
        <v>4.9102497724987204E-2</v>
      </c>
      <c r="T13" s="2">
        <v>0.10529025849890017</v>
      </c>
      <c r="U13" s="2">
        <v>0.12895023356037516</v>
      </c>
      <c r="V13" s="2">
        <v>5.590315533727841E-2</v>
      </c>
      <c r="W13" s="2">
        <v>1.9834476091284303E-2</v>
      </c>
      <c r="X13" s="2">
        <v>4.8306174610863728E-3</v>
      </c>
      <c r="Y13" s="2">
        <v>2.369696439210367E-3</v>
      </c>
      <c r="Z13" s="2">
        <f>Z3/Y3-1</f>
        <v>2.9995046037280426E-2</v>
      </c>
      <c r="AA13" s="2">
        <f t="shared" ref="AA13:AB13" si="1">AA3/Z3-1</f>
        <v>4.3992071011557332E-2</v>
      </c>
      <c r="AB13" s="2">
        <f t="shared" si="1"/>
        <v>4.2909585838347475E-2</v>
      </c>
    </row>
    <row r="14" spans="1:33" x14ac:dyDescent="0.2">
      <c r="A14" s="6" t="s">
        <v>5</v>
      </c>
      <c r="B14" s="13" t="s">
        <v>29</v>
      </c>
      <c r="C14" s="3"/>
      <c r="D14" s="2">
        <v>0.13160369185973964</v>
      </c>
      <c r="E14" s="2">
        <v>0.23365492951320732</v>
      </c>
      <c r="F14" s="2">
        <v>0.14666949849229005</v>
      </c>
      <c r="G14" s="2">
        <v>0.20529553961884139</v>
      </c>
      <c r="H14" s="2">
        <v>0.17803956972221457</v>
      </c>
      <c r="I14" s="2">
        <v>0.23216537829445394</v>
      </c>
      <c r="J14" s="2">
        <v>0.27557711884434677</v>
      </c>
      <c r="K14" s="2">
        <v>0.13198106582409053</v>
      </c>
      <c r="L14" s="2">
        <v>0.1680993687790735</v>
      </c>
      <c r="M14" s="2">
        <v>0.13789051666198682</v>
      </c>
      <c r="N14" s="2">
        <v>0.18717288042030611</v>
      </c>
      <c r="O14" s="2">
        <v>0.17068380954401463</v>
      </c>
      <c r="P14" s="2">
        <v>0.21427862127178132</v>
      </c>
      <c r="Q14" s="2">
        <v>0.11841538351056102</v>
      </c>
      <c r="R14" s="2">
        <v>7.4139760535220534E-2</v>
      </c>
      <c r="S14" s="2">
        <v>-6.6290694700481545E-3</v>
      </c>
      <c r="T14" s="2">
        <v>0.10313346023373016</v>
      </c>
      <c r="U14" s="2">
        <v>0.12053985620664065</v>
      </c>
      <c r="V14" s="2">
        <v>0.12962704791738022</v>
      </c>
      <c r="W14" s="2">
        <v>0.13333966104323713</v>
      </c>
      <c r="X14" s="2">
        <v>0.16995259219759995</v>
      </c>
      <c r="Y14" s="2">
        <v>0.17689168111250164</v>
      </c>
      <c r="Z14" s="2">
        <f t="shared" ref="Z14:AB14" si="2">Z4/Y4-1</f>
        <v>0.17734677914661878</v>
      </c>
      <c r="AA14" s="2">
        <f t="shared" si="2"/>
        <v>0.15816350603895457</v>
      </c>
      <c r="AB14" s="2">
        <f t="shared" si="2"/>
        <v>0.16061002018736437</v>
      </c>
    </row>
    <row r="15" spans="1:33" x14ac:dyDescent="0.2">
      <c r="A15" s="6" t="s">
        <v>15</v>
      </c>
      <c r="B15" s="13" t="s">
        <v>29</v>
      </c>
      <c r="C15" s="3"/>
      <c r="D15" s="2">
        <v>-4.0969601336532824E-2</v>
      </c>
      <c r="E15" s="2">
        <v>0.11942310938853584</v>
      </c>
      <c r="F15" s="2">
        <v>0.1481928853906942</v>
      </c>
      <c r="G15" s="2">
        <v>7.5150493010989861E-2</v>
      </c>
      <c r="H15" s="2">
        <v>0.14590114052154668</v>
      </c>
      <c r="I15" s="2">
        <v>0.16218704286781338</v>
      </c>
      <c r="J15" s="2">
        <v>0.10339425235974287</v>
      </c>
      <c r="K15" s="2">
        <v>0.1474136696384003</v>
      </c>
      <c r="L15" s="2">
        <v>9.9238049490956826E-2</v>
      </c>
      <c r="M15" s="2">
        <v>7.314515036290925E-2</v>
      </c>
      <c r="N15" s="2">
        <v>0.18961052230705833</v>
      </c>
      <c r="O15" s="2">
        <v>0.19488716361516301</v>
      </c>
      <c r="P15" s="2">
        <v>0.14831861667204715</v>
      </c>
      <c r="Q15" s="2">
        <v>0.16756575749447666</v>
      </c>
      <c r="R15" s="2">
        <v>0.20808690471769253</v>
      </c>
      <c r="S15" s="2">
        <v>2.456352280115448E-2</v>
      </c>
      <c r="T15" s="2">
        <v>7.9052788703872112E-2</v>
      </c>
      <c r="U15" s="2">
        <v>8.3559094343546469E-2</v>
      </c>
      <c r="V15" s="2">
        <v>9.6314510836487788E-2</v>
      </c>
      <c r="W15" s="2">
        <v>0.1030834018017186</v>
      </c>
      <c r="X15" s="2">
        <v>0.133789087659546</v>
      </c>
      <c r="Y15" s="2">
        <v>9.2295838435251465E-2</v>
      </c>
      <c r="Z15" s="2">
        <f t="shared" ref="Z15:AB15" si="3">Z5/Y5-1</f>
        <v>0.10797599245192879</v>
      </c>
      <c r="AA15" s="2">
        <f t="shared" si="3"/>
        <v>9.8794774827001719E-2</v>
      </c>
      <c r="AB15" s="2">
        <f t="shared" si="3"/>
        <v>8.9640467760459419E-2</v>
      </c>
    </row>
    <row r="16" spans="1:33" x14ac:dyDescent="0.2">
      <c r="A16" s="6" t="s">
        <v>24</v>
      </c>
      <c r="B16" s="13" t="s">
        <v>29</v>
      </c>
      <c r="C16" s="3"/>
      <c r="D16" s="2">
        <v>4.2835522538415161E-2</v>
      </c>
      <c r="E16" s="2">
        <v>0.1870034055509171</v>
      </c>
      <c r="F16" s="2">
        <v>9.1088495750324627E-2</v>
      </c>
      <c r="G16" s="2">
        <v>0.10252297546871336</v>
      </c>
      <c r="H16" s="2">
        <v>0.1552428059385198</v>
      </c>
      <c r="I16" s="2">
        <v>0.14127218448834222</v>
      </c>
      <c r="J16" s="2">
        <v>5.2823058469110951E-2</v>
      </c>
      <c r="K16" s="2">
        <v>0.11010577481505246</v>
      </c>
      <c r="L16" s="2">
        <v>7.338989240834537E-2</v>
      </c>
      <c r="M16" s="2">
        <v>0.1045631672176135</v>
      </c>
      <c r="N16" s="2">
        <v>0.15663065756816086</v>
      </c>
      <c r="O16" s="2">
        <v>0.20131932297759492</v>
      </c>
      <c r="P16" s="2">
        <v>0.15901013736862168</v>
      </c>
      <c r="Q16" s="2">
        <v>0.17396266408307426</v>
      </c>
      <c r="R16" s="2">
        <v>0.19765335706010467</v>
      </c>
      <c r="S16" s="2">
        <v>2.5932528468880278E-2</v>
      </c>
      <c r="T16" s="2">
        <v>9.2697548498344107E-2</v>
      </c>
      <c r="U16" s="2">
        <v>0.10671461212454592</v>
      </c>
      <c r="V16" s="2">
        <v>8.8592137003527638E-2</v>
      </c>
      <c r="W16" s="2">
        <v>8.195536766357514E-2</v>
      </c>
      <c r="X16" s="2">
        <v>9.9627734415565161E-2</v>
      </c>
      <c r="Y16" s="2">
        <v>8.8763272559590822E-2</v>
      </c>
      <c r="Z16" s="2">
        <f t="shared" ref="Z16:AB16" si="4">Z6/Y6-1</f>
        <v>0.10649518870504648</v>
      </c>
      <c r="AA16" s="2">
        <f t="shared" si="4"/>
        <v>0.10477029449922171</v>
      </c>
      <c r="AB16" s="2">
        <f t="shared" si="4"/>
        <v>0.10063592521286568</v>
      </c>
    </row>
    <row r="17" spans="1:28" x14ac:dyDescent="0.2">
      <c r="A17" s="29" t="s">
        <v>32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"/>
    </row>
    <row r="18" spans="1:28" x14ac:dyDescent="0.2">
      <c r="A18" s="6" t="s">
        <v>0</v>
      </c>
      <c r="B18" s="13" t="s">
        <v>29</v>
      </c>
      <c r="D18" s="2">
        <v>9.721618228679918E-2</v>
      </c>
      <c r="E18" s="2">
        <v>3.3330231957973577E-2</v>
      </c>
      <c r="F18" s="2">
        <v>1.3089130334044796E-2</v>
      </c>
      <c r="G18" s="2">
        <v>5.4178802124112746E-2</v>
      </c>
      <c r="H18" s="2">
        <v>5.1811897980875266E-2</v>
      </c>
      <c r="I18" s="2">
        <v>2.2333937189437325E-2</v>
      </c>
      <c r="J18" s="2">
        <v>-3.8017137583823413E-3</v>
      </c>
      <c r="K18" s="2">
        <v>3.5574283947013452E-2</v>
      </c>
      <c r="L18" s="2">
        <v>-2.4873105796684669E-2</v>
      </c>
      <c r="M18" s="2">
        <v>0.10508637714061408</v>
      </c>
      <c r="N18" s="2">
        <v>-8.6585094211095726E-3</v>
      </c>
      <c r="O18" s="2">
        <v>0.15720018828236104</v>
      </c>
      <c r="P18" s="2">
        <v>5.4791228836645889E-2</v>
      </c>
      <c r="Q18" s="2">
        <v>5.0287307358392708E-2</v>
      </c>
      <c r="R18" s="2">
        <v>5.7147520391173545E-2</v>
      </c>
      <c r="S18" s="2">
        <v>5.4181745052488184E-2</v>
      </c>
      <c r="T18" s="2">
        <v>3.9566648381167191E-2</v>
      </c>
      <c r="U18" s="2">
        <v>3.0807149129190803E-2</v>
      </c>
      <c r="V18" s="2">
        <v>4.3052703179233598E-2</v>
      </c>
      <c r="W18" s="2">
        <v>1.566581908916076E-2</v>
      </c>
      <c r="X18" s="2">
        <v>2.8159252711932314E-3</v>
      </c>
      <c r="Y18" s="2">
        <v>2.0290090311789744E-3</v>
      </c>
      <c r="Z18" s="32">
        <f>Z8/Y8-1</f>
        <v>1.4325241574179692E-2</v>
      </c>
      <c r="AA18" s="32">
        <f t="shared" ref="AA18:AB18" si="5">AA8/Z8-1</f>
        <v>1.6292905688637616E-2</v>
      </c>
      <c r="AB18" s="32">
        <f t="shared" si="5"/>
        <v>1.5919625964054829E-2</v>
      </c>
    </row>
    <row r="19" spans="1:28" x14ac:dyDescent="0.2">
      <c r="A19" s="6" t="s">
        <v>5</v>
      </c>
      <c r="B19" s="13" t="s">
        <v>29</v>
      </c>
      <c r="D19" s="2">
        <v>0.14207318605913111</v>
      </c>
      <c r="E19" s="2">
        <v>0.1890756772281994</v>
      </c>
      <c r="F19" s="2">
        <v>4.3858041207925913E-2</v>
      </c>
      <c r="G19" s="2">
        <v>0.1681165189376197</v>
      </c>
      <c r="H19" s="2">
        <v>6.2074499440747388E-2</v>
      </c>
      <c r="I19" s="2">
        <v>0.2118578925424941</v>
      </c>
      <c r="J19" s="2">
        <v>0.311885775178669</v>
      </c>
      <c r="K19" s="2">
        <v>0.11198969130345793</v>
      </c>
      <c r="L19" s="2">
        <v>0.17068492145292447</v>
      </c>
      <c r="M19" s="2">
        <v>0.12046599408450454</v>
      </c>
      <c r="N19" s="2">
        <v>0.16604661391428399</v>
      </c>
      <c r="O19" s="2">
        <v>0.12694634531021998</v>
      </c>
      <c r="P19" s="2">
        <v>0.18269038554065653</v>
      </c>
      <c r="Q19" s="2">
        <v>8.4047524647185901E-2</v>
      </c>
      <c r="R19" s="2">
        <v>4.044223979905559E-2</v>
      </c>
      <c r="S19" s="2">
        <v>-9.4932312140014186E-2</v>
      </c>
      <c r="T19" s="2">
        <v>0.13556027773283397</v>
      </c>
      <c r="U19" s="2">
        <v>0.14478400588769968</v>
      </c>
      <c r="V19" s="2">
        <v>9.3366775926931211E-2</v>
      </c>
      <c r="W19" s="2">
        <v>0.10726155703946971</v>
      </c>
      <c r="X19" s="2">
        <v>0.10088217157629464</v>
      </c>
      <c r="Y19" s="2">
        <v>0.11727522236464227</v>
      </c>
      <c r="Z19" s="32">
        <f t="shared" ref="Z19:AB19" si="6">Z9/Y9-1</f>
        <v>0.10544179694319977</v>
      </c>
      <c r="AA19" s="32">
        <f t="shared" si="6"/>
        <v>0.10102836525097181</v>
      </c>
      <c r="AB19" s="32">
        <f t="shared" si="6"/>
        <v>0.12268404599910832</v>
      </c>
    </row>
    <row r="20" spans="1:28" x14ac:dyDescent="0.2">
      <c r="A20" s="6" t="s">
        <v>15</v>
      </c>
      <c r="B20" s="13" t="s">
        <v>29</v>
      </c>
      <c r="D20" s="2">
        <v>6.2240587621165133E-3</v>
      </c>
      <c r="E20" s="2">
        <v>8.2782911691408056E-2</v>
      </c>
      <c r="F20" s="2">
        <v>9.1877028022928853E-2</v>
      </c>
      <c r="G20" s="2">
        <v>2.9438911793127298E-2</v>
      </c>
      <c r="H20" s="2">
        <v>4.9616657253915841E-2</v>
      </c>
      <c r="I20" s="2">
        <v>0.14585537346624777</v>
      </c>
      <c r="J20" s="2">
        <v>8.876615153487788E-2</v>
      </c>
      <c r="K20" s="2">
        <v>0.11107689389997377</v>
      </c>
      <c r="L20" s="2">
        <v>7.6896878809611824E-2</v>
      </c>
      <c r="M20" s="2">
        <v>5.8851513564641245E-2</v>
      </c>
      <c r="N20" s="2">
        <v>0.13194974306844132</v>
      </c>
      <c r="O20" s="2">
        <v>0.13089034991811932</v>
      </c>
      <c r="P20" s="2">
        <v>0.10113138204309857</v>
      </c>
      <c r="Q20" s="2">
        <v>0.10141469718512619</v>
      </c>
      <c r="R20" s="2">
        <v>9.0251408150389567E-2</v>
      </c>
      <c r="S20" s="2">
        <v>2.3203617541199595E-2</v>
      </c>
      <c r="T20" s="2">
        <v>3.306456076065567E-2</v>
      </c>
      <c r="U20" s="2">
        <v>4.991190376539012E-2</v>
      </c>
      <c r="V20" s="2">
        <v>8.1028913476082431E-2</v>
      </c>
      <c r="W20" s="2">
        <v>8.679819621662177E-2</v>
      </c>
      <c r="X20" s="2">
        <v>8.7337923241645354E-2</v>
      </c>
      <c r="Y20" s="2">
        <v>7.0632328597402427E-2</v>
      </c>
      <c r="Z20" s="32">
        <f t="shared" ref="Z20:AB20" si="7">Z10/Y10-1</f>
        <v>6.7837391985220208E-2</v>
      </c>
      <c r="AA20" s="32">
        <f t="shared" si="7"/>
        <v>7.0160243251836674E-2</v>
      </c>
      <c r="AB20" s="32">
        <f t="shared" si="7"/>
        <v>6.4955167593701013E-2</v>
      </c>
    </row>
    <row r="21" spans="1:28" x14ac:dyDescent="0.2">
      <c r="A21" s="10" t="s">
        <v>24</v>
      </c>
      <c r="B21" s="14" t="s">
        <v>29</v>
      </c>
      <c r="C21" s="11"/>
      <c r="D21" s="12">
        <v>9.099464507194166E-2</v>
      </c>
      <c r="E21" s="12">
        <v>6.442902796194816E-2</v>
      </c>
      <c r="F21" s="12">
        <v>5.4123393784160756E-2</v>
      </c>
      <c r="G21" s="12">
        <v>5.6197929244341749E-2</v>
      </c>
      <c r="H21" s="12">
        <v>5.0090327505545984E-2</v>
      </c>
      <c r="I21" s="12">
        <v>0.119097579260383</v>
      </c>
      <c r="J21" s="12">
        <v>8.7674714840603629E-2</v>
      </c>
      <c r="K21" s="12">
        <v>8.1483860984738143E-2</v>
      </c>
      <c r="L21" s="12">
        <v>6.5789363281929747E-2</v>
      </c>
      <c r="M21" s="12">
        <v>8.5058987889315762E-2</v>
      </c>
      <c r="N21" s="12">
        <v>0.10340528726811327</v>
      </c>
      <c r="O21" s="12">
        <v>0.13250086965168095</v>
      </c>
      <c r="P21" s="12">
        <v>0.10771083670073733</v>
      </c>
      <c r="Q21" s="12">
        <v>0.10212573912507628</v>
      </c>
      <c r="R21" s="12">
        <v>6.6915774746063139E-2</v>
      </c>
      <c r="S21" s="12">
        <v>8.6696959382570604E-4</v>
      </c>
      <c r="T21" s="12">
        <v>5.9630785752208926E-2</v>
      </c>
      <c r="U21" s="12">
        <v>7.0695699461189365E-2</v>
      </c>
      <c r="V21" s="12">
        <v>7.3133455050658824E-2</v>
      </c>
      <c r="W21" s="12">
        <v>7.3566651490057922E-2</v>
      </c>
      <c r="X21" s="12">
        <v>7.142571100854167E-2</v>
      </c>
      <c r="Y21" s="12">
        <v>7.0360871792775503E-2</v>
      </c>
      <c r="Z21" s="12">
        <f t="shared" ref="Z21:AB21" si="8">Z11/Y11-1</f>
        <v>6.9530943961573E-2</v>
      </c>
      <c r="AA21" s="12">
        <f t="shared" si="8"/>
        <v>7.0929475849361712E-2</v>
      </c>
      <c r="AB21" s="12">
        <f t="shared" si="8"/>
        <v>7.5144337044061205E-2</v>
      </c>
    </row>
    <row r="22" spans="1:28" x14ac:dyDescent="0.2">
      <c r="C22" s="3"/>
      <c r="D22" s="3"/>
      <c r="E22" s="3"/>
      <c r="F22" s="3"/>
      <c r="G22" s="3"/>
      <c r="H22" s="3"/>
      <c r="I22" s="3"/>
      <c r="J22" s="3"/>
    </row>
    <row r="23" spans="1:28" x14ac:dyDescent="0.2">
      <c r="C23" s="3"/>
      <c r="D23" s="3"/>
      <c r="E23" s="3"/>
      <c r="F23" s="3"/>
      <c r="G23" s="3"/>
      <c r="H23" s="3"/>
      <c r="I23" s="3"/>
      <c r="J23" s="3"/>
    </row>
    <row r="24" spans="1:28" x14ac:dyDescent="0.2">
      <c r="C24" s="3"/>
      <c r="D24" s="3"/>
      <c r="E24" s="3"/>
      <c r="F24" s="3"/>
      <c r="G24" s="3"/>
      <c r="H24" s="3"/>
      <c r="I24" s="3"/>
      <c r="J24" s="3"/>
    </row>
    <row r="25" spans="1:28" x14ac:dyDescent="0.2">
      <c r="C25" s="3"/>
      <c r="D25" s="3"/>
      <c r="E25" s="3"/>
      <c r="F25" s="3"/>
      <c r="G25" s="3"/>
      <c r="H25" s="3"/>
      <c r="I25" s="3"/>
      <c r="J25" s="3"/>
    </row>
  </sheetData>
  <mergeCells count="4">
    <mergeCell ref="A2:AA2"/>
    <mergeCell ref="A7:AA7"/>
    <mergeCell ref="A12:AA12"/>
    <mergeCell ref="A17:A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Mac-Framework</vt:lpstr>
      <vt:lpstr>Table_web</vt:lpstr>
      <vt:lpstr>'Mac-Framework'!Print_Titles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2018-03-27T16:42:24Z</dcterms:created>
  <dcterms:modified xsi:type="dcterms:W3CDTF">2019-04-22T10:05:19Z</dcterms:modified>
</cp:coreProperties>
</file>