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Macro/"/>
    </mc:Choice>
  </mc:AlternateContent>
  <xr:revisionPtr revIDLastSave="459" documentId="8_{19B4C01C-FB66-4D00-BB83-0D763A386552}" xr6:coauthVersionLast="47" xr6:coauthVersionMax="47" xr10:uidLastSave="{56E16771-A08F-41CD-A15C-87C05AC03D94}"/>
  <bookViews>
    <workbookView xWindow="-120" yWindow="-120" windowWidth="29040" windowHeight="15720" xr2:uid="{F5072211-9D0E-40D6-9508-D60B2CDFFF4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2" i="1" s="1"/>
  <c r="D3" i="1" s="1"/>
  <c r="D4" i="1" s="1"/>
  <c r="D5" i="1" s="1"/>
  <c r="D6" i="1" s="1"/>
  <c r="D7" i="1" s="1"/>
  <c r="D8" i="1" s="1"/>
  <c r="D9" i="1" s="1"/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S2" i="1" s="1"/>
  <c r="S3" i="1" s="1"/>
  <c r="S4" i="1" s="1"/>
  <c r="S5" i="1" s="1"/>
  <c r="S6" i="1" s="1"/>
  <c r="S7" i="1" s="1"/>
</calcChain>
</file>

<file path=xl/sharedStrings.xml><?xml version="1.0" encoding="utf-8"?>
<sst xmlns="http://schemas.openxmlformats.org/spreadsheetml/2006/main" count="25" uniqueCount="19">
  <si>
    <t xml:space="preserve"> </t>
  </si>
  <si>
    <t>WWI</t>
  </si>
  <si>
    <t>WWII</t>
  </si>
  <si>
    <t>Falência em massa e desmprego elevado</t>
  </si>
  <si>
    <t>Aperto monetário e Cortes fiscais do Fed</t>
  </si>
  <si>
    <t>Colapso do Mercado Imobiliário</t>
  </si>
  <si>
    <t>Inflação alta e aumento das Taxas e juros e Incerteza pós pandemia</t>
  </si>
  <si>
    <t xml:space="preserve">Bolha da Dot.com </t>
  </si>
  <si>
    <t>11 de setembro</t>
  </si>
  <si>
    <t>\</t>
  </si>
  <si>
    <t>Bolha Ferroviária</t>
  </si>
  <si>
    <t>Crise bancária</t>
  </si>
  <si>
    <t>Crise de liquidez</t>
  </si>
  <si>
    <t>Aperto monetário</t>
  </si>
  <si>
    <t>Bolsa NY fechada</t>
  </si>
  <si>
    <t>Entrada dos USA na WWI</t>
  </si>
  <si>
    <t>Receção severa e deflação</t>
  </si>
  <si>
    <t>Great Depression/ Black Thursday</t>
  </si>
  <si>
    <t>Oil 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</si>
</sst>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_ ;[Red]\-0\ 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222222"/>
      <name val="Arial"/>
      <family val="2"/>
    </font>
    <font>
      <sz val="11"/>
      <color theme="1"/>
      <name val="Arial"/>
      <family val="2"/>
    </font>
    <font>
      <u/>
      <sz val="11"/>
      <color theme="1"/>
      <name val="Aptos Narrow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9" fontId="0" fillId="0" borderId="0" xfId="0" applyNumberFormat="1"/>
    <xf numFmtId="0" fontId="5" fillId="0" borderId="0" xfId="0" applyFont="1"/>
    <xf numFmtId="0" fontId="7" fillId="0" borderId="0" xfId="0" applyFont="1"/>
    <xf numFmtId="0" fontId="8" fillId="0" borderId="0" xfId="0" applyFont="1"/>
    <xf numFmtId="10" fontId="5" fillId="0" borderId="0" xfId="0" applyNumberFormat="1" applyFont="1"/>
    <xf numFmtId="164" fontId="5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0" fontId="9" fillId="0" borderId="0" xfId="0" applyFont="1"/>
    <xf numFmtId="165" fontId="5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2" fillId="0" borderId="0" xfId="0" applyFont="1"/>
    <xf numFmtId="10" fontId="7" fillId="0" borderId="0" xfId="0" applyNumberFormat="1" applyFont="1"/>
    <xf numFmtId="9" fontId="7" fillId="0" borderId="0" xfId="0" applyNumberFormat="1" applyFont="1"/>
    <xf numFmtId="9" fontId="2" fillId="0" borderId="0" xfId="0" applyNumberFormat="1" applyFont="1"/>
    <xf numFmtId="9" fontId="5" fillId="0" borderId="0" xfId="0" applyNumberFormat="1" applyFont="1"/>
    <xf numFmtId="9" fontId="8" fillId="0" borderId="0" xfId="0" applyNumberFormat="1" applyFont="1"/>
    <xf numFmtId="0" fontId="1" fillId="0" borderId="0" xfId="0" applyFon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58BF-4C56-4770-91B7-2B435194DCAA}">
  <dimension ref="A2:AA126"/>
  <sheetViews>
    <sheetView tabSelected="1" workbookViewId="0">
      <selection activeCell="L16" sqref="L16"/>
    </sheetView>
  </sheetViews>
  <sheetFormatPr defaultRowHeight="15" x14ac:dyDescent="0.25"/>
  <cols>
    <col min="2" max="2" width="9.85546875" bestFit="1" customWidth="1"/>
    <col min="5" max="5" width="8.7109375" bestFit="1" customWidth="1"/>
    <col min="6" max="6" width="41" bestFit="1" customWidth="1"/>
    <col min="8" max="8" width="11" bestFit="1" customWidth="1"/>
  </cols>
  <sheetData>
    <row r="2" spans="1:27" x14ac:dyDescent="0.25">
      <c r="A2" s="11">
        <v>1900</v>
      </c>
      <c r="B2" s="26">
        <v>7.0000000000000007E-2</v>
      </c>
      <c r="C2" s="11"/>
      <c r="D2" s="11">
        <f>+A21+1</f>
        <v>1920</v>
      </c>
      <c r="E2" s="24">
        <v>-0.32600000000000001</v>
      </c>
      <c r="F2" s="22" t="s">
        <v>16</v>
      </c>
      <c r="G2" s="11">
        <f>+D21+1</f>
        <v>1940</v>
      </c>
      <c r="H2" s="24">
        <v>-0.15290000000000001</v>
      </c>
      <c r="I2" s="12"/>
      <c r="J2" s="11">
        <f>+G21+1</f>
        <v>1960</v>
      </c>
      <c r="K2" s="24">
        <v>-2.9700000000000001E-2</v>
      </c>
      <c r="L2" s="12"/>
      <c r="M2" s="11">
        <f>+J21+1</f>
        <v>1980</v>
      </c>
      <c r="N2" s="27">
        <v>0.25769999999999998</v>
      </c>
      <c r="O2" s="11"/>
      <c r="P2" s="11">
        <f>+M21+1</f>
        <v>2000</v>
      </c>
      <c r="Q2" s="24">
        <v>-0.1014</v>
      </c>
      <c r="R2" s="12" t="s">
        <v>7</v>
      </c>
      <c r="S2" s="11">
        <f>+P21+1</f>
        <v>2020</v>
      </c>
      <c r="T2" s="26">
        <v>0.16259999999999999</v>
      </c>
    </row>
    <row r="3" spans="1:27" x14ac:dyDescent="0.25">
      <c r="A3" s="11">
        <f>+A2+1</f>
        <v>1901</v>
      </c>
      <c r="B3" s="24">
        <v>-8.6999999999999994E-2</v>
      </c>
      <c r="C3" s="22" t="s">
        <v>10</v>
      </c>
      <c r="D3" s="11">
        <f>+D2+1</f>
        <v>1921</v>
      </c>
      <c r="E3" s="25">
        <v>0.105</v>
      </c>
      <c r="F3" s="11"/>
      <c r="G3" s="11">
        <f>+G2+1</f>
        <v>1941</v>
      </c>
      <c r="H3" s="24">
        <v>-0.17860000000000001</v>
      </c>
      <c r="I3" s="12"/>
      <c r="J3" s="11">
        <f>+J2+1</f>
        <v>1961</v>
      </c>
      <c r="K3" s="26">
        <v>0.23130000000000001</v>
      </c>
      <c r="L3" s="11"/>
      <c r="M3" s="11">
        <f>+M2+1</f>
        <v>1981</v>
      </c>
      <c r="N3" s="24">
        <v>9.7299999999999998E-2</v>
      </c>
      <c r="O3" s="12"/>
      <c r="P3" s="11">
        <f t="shared" ref="P3:S18" si="0">+P2+1</f>
        <v>2001</v>
      </c>
      <c r="Q3" s="24">
        <v>-0.13039999999999999</v>
      </c>
      <c r="R3" s="12" t="s">
        <v>8</v>
      </c>
      <c r="S3" s="11">
        <f t="shared" si="0"/>
        <v>2021</v>
      </c>
      <c r="T3" s="26">
        <v>0.26889999999999997</v>
      </c>
    </row>
    <row r="4" spans="1:27" x14ac:dyDescent="0.25">
      <c r="A4" s="11">
        <f t="shared" ref="A4:A21" si="1">+A3+1</f>
        <v>1902</v>
      </c>
      <c r="B4" s="26">
        <v>9.0999999999999998E-2</v>
      </c>
      <c r="C4" s="11"/>
      <c r="D4" s="11">
        <f t="shared" ref="D4:M21" si="2">+D3+1</f>
        <v>1922</v>
      </c>
      <c r="E4" s="25">
        <v>0.217</v>
      </c>
      <c r="F4" s="11"/>
      <c r="G4" s="11">
        <f t="shared" si="2"/>
        <v>1942</v>
      </c>
      <c r="H4" s="26">
        <v>0.12429999999999999</v>
      </c>
      <c r="I4" s="11"/>
      <c r="J4" s="11">
        <f t="shared" si="2"/>
        <v>1962</v>
      </c>
      <c r="K4" s="24">
        <v>-0.1181</v>
      </c>
      <c r="L4" s="12"/>
      <c r="M4" s="11">
        <f t="shared" si="2"/>
        <v>1982</v>
      </c>
      <c r="N4" s="27">
        <v>0.14760000000000001</v>
      </c>
      <c r="O4" s="11"/>
      <c r="P4" s="11">
        <f t="shared" si="0"/>
        <v>2002</v>
      </c>
      <c r="Q4" s="24">
        <v>-0.23369999999999999</v>
      </c>
      <c r="R4" s="12"/>
      <c r="S4" s="11">
        <f t="shared" si="0"/>
        <v>2022</v>
      </c>
      <c r="T4" s="24">
        <v>-0.19439999999999999</v>
      </c>
      <c r="U4" t="s">
        <v>6</v>
      </c>
    </row>
    <row r="5" spans="1:27" x14ac:dyDescent="0.25">
      <c r="A5" s="11">
        <f t="shared" si="1"/>
        <v>1903</v>
      </c>
      <c r="B5" s="24">
        <v>-0.23599999999999999</v>
      </c>
      <c r="C5" s="22" t="s">
        <v>11</v>
      </c>
      <c r="D5" s="11">
        <f t="shared" si="2"/>
        <v>1923</v>
      </c>
      <c r="E5" s="24">
        <v>-3.3000000000000002E-2</v>
      </c>
      <c r="F5" s="11"/>
      <c r="G5" s="11">
        <f t="shared" si="2"/>
        <v>1943</v>
      </c>
      <c r="H5" s="26">
        <v>0.19450000000000001</v>
      </c>
      <c r="I5" s="11"/>
      <c r="J5" s="11">
        <f t="shared" si="2"/>
        <v>1963</v>
      </c>
      <c r="K5" s="26">
        <v>0.18890000000000001</v>
      </c>
      <c r="L5" s="11"/>
      <c r="M5" s="11">
        <f t="shared" si="2"/>
        <v>1983</v>
      </c>
      <c r="N5" s="26">
        <v>0.17269999999999999</v>
      </c>
      <c r="O5" s="11"/>
      <c r="P5" s="11">
        <f t="shared" si="0"/>
        <v>2003</v>
      </c>
      <c r="Q5" s="26">
        <v>0.26379999999999998</v>
      </c>
      <c r="R5" s="11"/>
      <c r="S5" s="11">
        <f t="shared" si="0"/>
        <v>2023</v>
      </c>
      <c r="T5" s="26">
        <v>0.24229999999999999</v>
      </c>
    </row>
    <row r="6" spans="1:27" x14ac:dyDescent="0.25">
      <c r="A6" s="11">
        <f t="shared" si="1"/>
        <v>1904</v>
      </c>
      <c r="B6" s="26">
        <v>0.41699999999999998</v>
      </c>
      <c r="C6" s="11"/>
      <c r="D6" s="11">
        <f t="shared" si="2"/>
        <v>1924</v>
      </c>
      <c r="E6" s="25">
        <v>0.26700000000000002</v>
      </c>
      <c r="F6" s="11"/>
      <c r="G6" s="11">
        <f t="shared" si="2"/>
        <v>1944</v>
      </c>
      <c r="H6" s="26">
        <v>0.13800000000000001</v>
      </c>
      <c r="I6" s="11"/>
      <c r="J6" s="11">
        <f t="shared" si="2"/>
        <v>1964</v>
      </c>
      <c r="K6" s="26">
        <v>0.12970000000000001</v>
      </c>
      <c r="L6" s="11"/>
      <c r="M6" s="11">
        <f t="shared" si="2"/>
        <v>1984</v>
      </c>
      <c r="N6" s="26">
        <v>1.4E-2</v>
      </c>
      <c r="O6" s="11"/>
      <c r="P6" s="11">
        <f t="shared" si="0"/>
        <v>2004</v>
      </c>
      <c r="Q6" s="26">
        <v>8.8999999999999996E-2</v>
      </c>
      <c r="R6" s="11"/>
      <c r="S6" s="11">
        <f t="shared" si="0"/>
        <v>2024</v>
      </c>
      <c r="T6" s="26">
        <v>0.2331</v>
      </c>
    </row>
    <row r="7" spans="1:27" x14ac:dyDescent="0.25">
      <c r="A7" s="11">
        <f t="shared" si="1"/>
        <v>1905</v>
      </c>
      <c r="B7" s="26">
        <v>0.38200000000000001</v>
      </c>
      <c r="C7" s="11"/>
      <c r="D7" s="11">
        <f t="shared" si="2"/>
        <v>1925</v>
      </c>
      <c r="E7" s="25">
        <v>0.3</v>
      </c>
      <c r="F7" s="11"/>
      <c r="G7" s="11">
        <f t="shared" si="2"/>
        <v>1945</v>
      </c>
      <c r="H7" s="26">
        <v>0.30719999999999997</v>
      </c>
      <c r="I7" s="11"/>
      <c r="J7" s="11">
        <f t="shared" si="2"/>
        <v>1965</v>
      </c>
      <c r="K7" s="26">
        <v>9.06E-2</v>
      </c>
      <c r="L7" s="11"/>
      <c r="M7" s="11">
        <f t="shared" si="2"/>
        <v>1985</v>
      </c>
      <c r="N7" s="26">
        <v>0.26300000000000001</v>
      </c>
      <c r="O7" s="11"/>
      <c r="P7" s="11">
        <f t="shared" si="0"/>
        <v>2005</v>
      </c>
      <c r="Q7" s="26">
        <v>0.03</v>
      </c>
      <c r="R7" s="11"/>
      <c r="S7" s="11">
        <f t="shared" si="0"/>
        <v>2025</v>
      </c>
      <c r="T7" s="18"/>
    </row>
    <row r="8" spans="1:27" ht="15.75" thickBot="1" x14ac:dyDescent="0.3">
      <c r="A8" s="11">
        <f t="shared" si="1"/>
        <v>1906</v>
      </c>
      <c r="B8" s="26">
        <v>2.3E-2</v>
      </c>
      <c r="C8" s="11"/>
      <c r="D8" s="11">
        <f t="shared" si="2"/>
        <v>1926</v>
      </c>
      <c r="E8" s="25">
        <v>4.0000000000000001E-3</v>
      </c>
      <c r="F8" s="11"/>
      <c r="G8" s="11">
        <f t="shared" si="2"/>
        <v>1946</v>
      </c>
      <c r="H8" s="24">
        <v>-0.1187</v>
      </c>
      <c r="I8" s="12"/>
      <c r="J8" s="11">
        <f t="shared" si="2"/>
        <v>1966</v>
      </c>
      <c r="K8" s="24">
        <v>-0.13089999999999999</v>
      </c>
      <c r="L8" s="12"/>
      <c r="M8" s="11">
        <f t="shared" si="2"/>
        <v>1986</v>
      </c>
      <c r="N8" s="27">
        <v>0.1462</v>
      </c>
      <c r="O8" s="11"/>
      <c r="P8" s="11">
        <f t="shared" si="0"/>
        <v>2006</v>
      </c>
      <c r="Q8" s="26">
        <v>0.13619999999999999</v>
      </c>
      <c r="R8" s="11"/>
      <c r="S8" s="11"/>
      <c r="T8" s="11"/>
    </row>
    <row r="9" spans="1:27" x14ac:dyDescent="0.25">
      <c r="A9" s="11">
        <f t="shared" si="1"/>
        <v>1907</v>
      </c>
      <c r="B9" s="24">
        <v>-0.377</v>
      </c>
      <c r="C9" s="22" t="s">
        <v>12</v>
      </c>
      <c r="D9" s="11">
        <f t="shared" si="2"/>
        <v>1927</v>
      </c>
      <c r="E9" s="25">
        <v>0.379</v>
      </c>
      <c r="F9" s="11"/>
      <c r="G9" s="11">
        <f t="shared" si="2"/>
        <v>1947</v>
      </c>
      <c r="H9" s="27">
        <v>0</v>
      </c>
      <c r="I9" s="13"/>
      <c r="J9" s="11">
        <f t="shared" si="2"/>
        <v>1967</v>
      </c>
      <c r="K9" s="26">
        <v>0.2009</v>
      </c>
      <c r="L9" s="11"/>
      <c r="M9" s="11">
        <f t="shared" si="2"/>
        <v>1987</v>
      </c>
      <c r="N9" s="26">
        <v>2.0299999999999999E-2</v>
      </c>
      <c r="O9" s="11"/>
      <c r="P9" s="11">
        <f t="shared" si="0"/>
        <v>2007</v>
      </c>
      <c r="Q9" s="26">
        <v>3.5299999999999998E-2</v>
      </c>
      <c r="R9" s="11"/>
      <c r="S9" s="11"/>
      <c r="T9" s="11"/>
      <c r="AA9" s="1"/>
    </row>
    <row r="10" spans="1:27" x14ac:dyDescent="0.25">
      <c r="A10" s="11">
        <f t="shared" si="1"/>
        <v>1908</v>
      </c>
      <c r="B10" s="26">
        <v>0.46600000000000003</v>
      </c>
      <c r="C10" s="11"/>
      <c r="D10" s="11">
        <f t="shared" si="2"/>
        <v>1928</v>
      </c>
      <c r="E10" s="25">
        <v>0.436</v>
      </c>
      <c r="F10" s="15"/>
      <c r="G10" s="11">
        <f t="shared" si="2"/>
        <v>1948</v>
      </c>
      <c r="H10" s="24">
        <v>-6.4999999999999997E-3</v>
      </c>
      <c r="I10" s="11"/>
      <c r="J10" s="11">
        <f t="shared" si="2"/>
        <v>1968</v>
      </c>
      <c r="K10" s="26">
        <v>7.5999999999999998E-2</v>
      </c>
      <c r="L10" s="11"/>
      <c r="M10" s="11">
        <f t="shared" si="2"/>
        <v>1988</v>
      </c>
      <c r="N10" s="26">
        <v>0.124</v>
      </c>
      <c r="O10" s="11"/>
      <c r="P10" s="11">
        <f t="shared" si="0"/>
        <v>2008</v>
      </c>
      <c r="Q10" s="24">
        <v>-0.38490000000000002</v>
      </c>
      <c r="R10" s="12" t="s">
        <v>5</v>
      </c>
      <c r="S10" s="11"/>
      <c r="T10" s="11"/>
    </row>
    <row r="11" spans="1:27" x14ac:dyDescent="0.25">
      <c r="A11" s="11">
        <f t="shared" si="1"/>
        <v>1909</v>
      </c>
      <c r="B11" s="25">
        <v>0.14099999999999999</v>
      </c>
      <c r="C11" s="11"/>
      <c r="D11" s="11">
        <f t="shared" si="2"/>
        <v>1929</v>
      </c>
      <c r="E11" s="24">
        <v>-0.1191</v>
      </c>
      <c r="F11" s="17" t="s">
        <v>17</v>
      </c>
      <c r="G11" s="11">
        <f t="shared" si="2"/>
        <v>1949</v>
      </c>
      <c r="H11" s="25">
        <v>0.1026</v>
      </c>
      <c r="I11" s="11"/>
      <c r="J11" s="11">
        <f t="shared" si="2"/>
        <v>1969</v>
      </c>
      <c r="K11" s="24">
        <v>-0.11360000000000001</v>
      </c>
      <c r="L11" s="12"/>
      <c r="M11" s="11">
        <f t="shared" ref="M11:M18" si="3">+M10+1</f>
        <v>1989</v>
      </c>
      <c r="N11" s="27">
        <v>0.27250000000000002</v>
      </c>
      <c r="O11" s="11"/>
      <c r="P11" s="11">
        <f t="shared" si="0"/>
        <v>2009</v>
      </c>
      <c r="Q11" s="26">
        <v>0.23449999999999999</v>
      </c>
      <c r="R11" s="11"/>
      <c r="S11" s="11"/>
      <c r="T11" s="19"/>
    </row>
    <row r="12" spans="1:27" x14ac:dyDescent="0.25">
      <c r="A12" s="11">
        <f t="shared" si="1"/>
        <v>1910</v>
      </c>
      <c r="B12" s="24">
        <v>-0.17899999999999999</v>
      </c>
      <c r="C12" s="22" t="s">
        <v>13</v>
      </c>
      <c r="D12" s="11">
        <f t="shared" si="2"/>
        <v>1930</v>
      </c>
      <c r="E12" s="24">
        <v>0.2848</v>
      </c>
      <c r="F12" s="15"/>
      <c r="G12" s="11">
        <f t="shared" si="2"/>
        <v>1950</v>
      </c>
      <c r="H12" s="26">
        <v>0.21779999999999999</v>
      </c>
      <c r="I12" s="11"/>
      <c r="J12" s="11">
        <f t="shared" si="2"/>
        <v>1970</v>
      </c>
      <c r="K12" s="26">
        <v>1E-3</v>
      </c>
      <c r="L12" s="11"/>
      <c r="M12" s="11">
        <f t="shared" si="3"/>
        <v>1990</v>
      </c>
      <c r="N12" s="24">
        <v>-6.5600000000000006E-2</v>
      </c>
      <c r="O12" s="12"/>
      <c r="P12" s="11">
        <f t="shared" si="0"/>
        <v>2010</v>
      </c>
      <c r="Q12" s="26">
        <v>0.1278</v>
      </c>
      <c r="R12" s="11"/>
      <c r="S12" s="11"/>
      <c r="T12" s="19"/>
    </row>
    <row r="13" spans="1:27" x14ac:dyDescent="0.25">
      <c r="A13" s="11">
        <f t="shared" si="1"/>
        <v>1911</v>
      </c>
      <c r="B13" s="26">
        <v>4.0000000000000001E-3</v>
      </c>
      <c r="C13" s="11"/>
      <c r="D13" s="11">
        <f t="shared" si="2"/>
        <v>1931</v>
      </c>
      <c r="E13" s="24">
        <v>-0.47070000000000001</v>
      </c>
      <c r="F13" s="16" t="s">
        <v>3</v>
      </c>
      <c r="G13" s="11">
        <f t="shared" si="2"/>
        <v>1951</v>
      </c>
      <c r="H13" s="26">
        <v>0.1646</v>
      </c>
      <c r="I13" s="11"/>
      <c r="J13" s="11">
        <f t="shared" si="2"/>
        <v>1971</v>
      </c>
      <c r="K13" s="26">
        <v>0.1079</v>
      </c>
      <c r="L13" s="11"/>
      <c r="M13" s="11">
        <f t="shared" si="3"/>
        <v>1991</v>
      </c>
      <c r="N13" s="26">
        <v>0.2631</v>
      </c>
      <c r="O13" s="11"/>
      <c r="P13" s="11">
        <f t="shared" si="0"/>
        <v>2011</v>
      </c>
      <c r="Q13" s="26">
        <v>0</v>
      </c>
      <c r="R13" s="11"/>
      <c r="S13" s="11"/>
      <c r="T13" s="19"/>
    </row>
    <row r="14" spans="1:27" x14ac:dyDescent="0.25">
      <c r="A14" s="11">
        <f t="shared" si="1"/>
        <v>1912</v>
      </c>
      <c r="B14" s="26">
        <v>7.5999999999999998E-2</v>
      </c>
      <c r="C14" s="11"/>
      <c r="D14" s="11">
        <f t="shared" si="2"/>
        <v>1932</v>
      </c>
      <c r="E14" s="24">
        <v>-0.1515</v>
      </c>
      <c r="F14" s="15"/>
      <c r="G14" s="11">
        <f t="shared" si="2"/>
        <v>1952</v>
      </c>
      <c r="H14" s="26">
        <v>0.1178</v>
      </c>
      <c r="I14" s="11"/>
      <c r="J14" s="11">
        <f t="shared" si="2"/>
        <v>1972</v>
      </c>
      <c r="K14" s="26">
        <v>0.15629999999999999</v>
      </c>
      <c r="L14" s="11"/>
      <c r="M14" s="11">
        <f t="shared" si="3"/>
        <v>1992</v>
      </c>
      <c r="N14" s="26">
        <v>4.4600000000000001E-2</v>
      </c>
      <c r="O14" s="11"/>
      <c r="P14" s="11">
        <f t="shared" si="0"/>
        <v>2012</v>
      </c>
      <c r="Q14" s="26">
        <v>0.1341</v>
      </c>
      <c r="R14" s="11"/>
      <c r="S14" s="11"/>
      <c r="T14" s="19"/>
    </row>
    <row r="15" spans="1:27" x14ac:dyDescent="0.25">
      <c r="A15" s="11">
        <f t="shared" si="1"/>
        <v>1913</v>
      </c>
      <c r="B15" s="24">
        <v>-0.10299999999999999</v>
      </c>
      <c r="C15" s="21" t="s">
        <v>1</v>
      </c>
      <c r="D15" s="11">
        <f t="shared" si="2"/>
        <v>1933</v>
      </c>
      <c r="E15" s="26">
        <v>0.46589999999999998</v>
      </c>
      <c r="F15" s="15"/>
      <c r="G15" s="11">
        <f t="shared" si="2"/>
        <v>1953</v>
      </c>
      <c r="H15" s="24">
        <v>-6.6199999999999995E-2</v>
      </c>
      <c r="I15" s="12"/>
      <c r="J15" s="11">
        <f t="shared" si="2"/>
        <v>1973</v>
      </c>
      <c r="K15" s="24">
        <v>-0.17369999999999999</v>
      </c>
      <c r="L15" s="12" t="s">
        <v>18</v>
      </c>
      <c r="M15" s="11">
        <f t="shared" si="3"/>
        <v>1993</v>
      </c>
      <c r="N15" s="27">
        <v>7.0599999999999996E-2</v>
      </c>
      <c r="O15" s="11"/>
      <c r="P15" s="11">
        <f t="shared" si="0"/>
        <v>2013</v>
      </c>
      <c r="Q15" s="26">
        <v>0.29599999999999999</v>
      </c>
      <c r="R15" s="11"/>
      <c r="S15" s="11"/>
      <c r="T15" s="20"/>
    </row>
    <row r="16" spans="1:27" x14ac:dyDescent="0.25">
      <c r="A16" s="11">
        <f t="shared" si="1"/>
        <v>1914</v>
      </c>
      <c r="B16" s="24">
        <v>-0.05</v>
      </c>
      <c r="C16" s="22" t="s">
        <v>14</v>
      </c>
      <c r="D16" s="11">
        <f t="shared" si="2"/>
        <v>1934</v>
      </c>
      <c r="E16" s="24">
        <v>-5.9400000000000001E-2</v>
      </c>
      <c r="F16" s="16"/>
      <c r="G16" s="11">
        <f t="shared" si="2"/>
        <v>1954</v>
      </c>
      <c r="H16" s="26">
        <v>0.45019999999999999</v>
      </c>
      <c r="I16" s="11"/>
      <c r="J16" s="11">
        <f t="shared" si="2"/>
        <v>1974</v>
      </c>
      <c r="K16" s="24">
        <v>-0.29720000000000002</v>
      </c>
      <c r="L16" s="12"/>
      <c r="M16" s="11">
        <f t="shared" si="3"/>
        <v>1994</v>
      </c>
      <c r="N16" s="24">
        <v>-1.54E-2</v>
      </c>
      <c r="O16" s="12"/>
      <c r="P16" s="11">
        <f t="shared" si="0"/>
        <v>2014</v>
      </c>
      <c r="Q16" s="26">
        <v>0.1139</v>
      </c>
      <c r="R16" s="11"/>
      <c r="S16" s="11"/>
      <c r="T16" s="20"/>
    </row>
    <row r="17" spans="1:22" x14ac:dyDescent="0.25">
      <c r="A17" s="11">
        <f t="shared" si="1"/>
        <v>1915</v>
      </c>
      <c r="B17" s="26">
        <v>0.81699999999999995</v>
      </c>
      <c r="C17" s="11"/>
      <c r="D17" s="11">
        <f t="shared" si="2"/>
        <v>1935</v>
      </c>
      <c r="E17" s="26">
        <v>0.41370000000000001</v>
      </c>
      <c r="F17" s="15"/>
      <c r="G17" s="11">
        <f t="shared" si="2"/>
        <v>1955</v>
      </c>
      <c r="H17" s="26">
        <v>0.26400000000000001</v>
      </c>
      <c r="I17" s="11"/>
      <c r="J17" s="11">
        <f t="shared" si="2"/>
        <v>1975</v>
      </c>
      <c r="K17" s="26">
        <v>0.3155</v>
      </c>
      <c r="L17" s="11"/>
      <c r="M17" s="11">
        <f t="shared" si="3"/>
        <v>1995</v>
      </c>
      <c r="N17" s="26">
        <v>0.34110000000000001</v>
      </c>
      <c r="O17" s="11"/>
      <c r="P17" s="11">
        <f t="shared" si="0"/>
        <v>2015</v>
      </c>
      <c r="Q17" s="24">
        <v>-7.3000000000000001E-3</v>
      </c>
      <c r="R17" s="12"/>
      <c r="S17" s="11"/>
      <c r="T17" s="19"/>
    </row>
    <row r="18" spans="1:22" x14ac:dyDescent="0.25">
      <c r="A18" s="11">
        <f t="shared" si="1"/>
        <v>1916</v>
      </c>
      <c r="B18" s="26">
        <v>0.02</v>
      </c>
      <c r="C18" s="11"/>
      <c r="D18" s="11">
        <f t="shared" si="2"/>
        <v>1936</v>
      </c>
      <c r="E18" s="26">
        <v>0.2792</v>
      </c>
      <c r="F18" s="15"/>
      <c r="G18" s="11">
        <f t="shared" si="2"/>
        <v>1956</v>
      </c>
      <c r="H18" s="26">
        <v>2.6200000000000001E-2</v>
      </c>
      <c r="I18" s="11"/>
      <c r="J18" s="11">
        <f t="shared" si="2"/>
        <v>1976</v>
      </c>
      <c r="K18" s="26">
        <v>0.1915</v>
      </c>
      <c r="L18" s="11"/>
      <c r="M18" s="11">
        <f t="shared" si="3"/>
        <v>1996</v>
      </c>
      <c r="N18" s="26">
        <v>0.2026</v>
      </c>
      <c r="O18" s="12"/>
      <c r="P18" s="11">
        <f t="shared" si="0"/>
        <v>2016</v>
      </c>
      <c r="Q18" s="26">
        <v>9.5399999999999999E-2</v>
      </c>
      <c r="R18" s="11"/>
      <c r="S18" s="11"/>
      <c r="T18" s="19"/>
    </row>
    <row r="19" spans="1:22" x14ac:dyDescent="0.25">
      <c r="A19" s="11">
        <f t="shared" si="1"/>
        <v>1917</v>
      </c>
      <c r="B19" s="24">
        <v>-0.307</v>
      </c>
      <c r="C19" s="22" t="s">
        <v>15</v>
      </c>
      <c r="D19" s="11">
        <f t="shared" si="2"/>
        <v>1937</v>
      </c>
      <c r="E19" s="24">
        <v>-0.38290000000000002</v>
      </c>
      <c r="F19" s="16" t="s">
        <v>4</v>
      </c>
      <c r="G19" s="11">
        <f t="shared" si="2"/>
        <v>1957</v>
      </c>
      <c r="H19" s="24">
        <v>-0.1431</v>
      </c>
      <c r="I19" s="12"/>
      <c r="J19" s="11">
        <f t="shared" si="2"/>
        <v>1977</v>
      </c>
      <c r="K19" s="24">
        <v>-0.115</v>
      </c>
      <c r="L19" s="12"/>
      <c r="M19" s="11">
        <f t="shared" si="2"/>
        <v>1997</v>
      </c>
      <c r="N19" s="27">
        <v>0.31009999999999999</v>
      </c>
      <c r="O19" s="11"/>
      <c r="P19" s="11">
        <f t="shared" ref="P19:P21" si="4">+P18+1</f>
        <v>2017</v>
      </c>
      <c r="Q19" s="26">
        <v>0.19420000000000001</v>
      </c>
      <c r="R19" s="11"/>
      <c r="S19" s="11"/>
      <c r="T19" s="19"/>
    </row>
    <row r="20" spans="1:22" x14ac:dyDescent="0.25">
      <c r="A20" s="11">
        <f t="shared" si="1"/>
        <v>1918</v>
      </c>
      <c r="B20" s="26">
        <v>0.105</v>
      </c>
      <c r="C20" s="11"/>
      <c r="D20" s="11">
        <f t="shared" si="2"/>
        <v>1938</v>
      </c>
      <c r="E20" s="26">
        <v>0.25209999999999999</v>
      </c>
      <c r="F20" s="15"/>
      <c r="G20" s="11">
        <f t="shared" si="2"/>
        <v>1958</v>
      </c>
      <c r="H20" s="26">
        <v>0.38059999999999999</v>
      </c>
      <c r="I20" s="11"/>
      <c r="J20" s="11">
        <f t="shared" si="2"/>
        <v>1978</v>
      </c>
      <c r="K20" s="26">
        <v>1.06E-2</v>
      </c>
      <c r="L20" s="11"/>
      <c r="M20" s="11">
        <f t="shared" si="2"/>
        <v>1998</v>
      </c>
      <c r="N20" s="26">
        <v>0.26669999999999999</v>
      </c>
      <c r="O20" s="12"/>
      <c r="P20" s="11">
        <f t="shared" si="4"/>
        <v>2018</v>
      </c>
      <c r="Q20" s="24">
        <v>-6.2399999999999997E-2</v>
      </c>
      <c r="R20" s="12"/>
      <c r="S20" s="11"/>
      <c r="T20" s="19"/>
    </row>
    <row r="21" spans="1:22" x14ac:dyDescent="0.25">
      <c r="A21" s="11">
        <f t="shared" si="1"/>
        <v>1919</v>
      </c>
      <c r="B21" s="26">
        <v>0.30499999999999999</v>
      </c>
      <c r="D21" s="11">
        <f t="shared" si="2"/>
        <v>1939</v>
      </c>
      <c r="E21" s="24">
        <v>-5.45E-2</v>
      </c>
      <c r="F21" s="17" t="s">
        <v>2</v>
      </c>
      <c r="G21" s="11">
        <f t="shared" si="2"/>
        <v>1959</v>
      </c>
      <c r="H21" s="26">
        <v>8.48E-2</v>
      </c>
      <c r="I21" s="11"/>
      <c r="J21" s="11">
        <f t="shared" si="2"/>
        <v>1979</v>
      </c>
      <c r="K21" s="26">
        <v>0.1231</v>
      </c>
      <c r="L21" s="11"/>
      <c r="M21" s="11">
        <f t="shared" si="2"/>
        <v>1999</v>
      </c>
      <c r="N21" s="26">
        <v>0.1953</v>
      </c>
      <c r="O21" s="11"/>
      <c r="P21" s="11">
        <f t="shared" si="4"/>
        <v>2019</v>
      </c>
      <c r="Q21" s="26">
        <v>0.2888</v>
      </c>
      <c r="R21" s="11"/>
      <c r="S21" s="11"/>
      <c r="T21" s="11"/>
    </row>
    <row r="22" spans="1:22" x14ac:dyDescent="0.25">
      <c r="A22" t="s">
        <v>0</v>
      </c>
      <c r="D22" t="s">
        <v>0</v>
      </c>
      <c r="E22" s="23"/>
      <c r="H22" s="12"/>
      <c r="I22" t="s">
        <v>0</v>
      </c>
      <c r="J22" t="s">
        <v>0</v>
      </c>
    </row>
    <row r="23" spans="1:22" x14ac:dyDescent="0.25">
      <c r="A23" t="s">
        <v>0</v>
      </c>
      <c r="E23" s="23"/>
      <c r="H23" s="11"/>
    </row>
    <row r="24" spans="1:22" x14ac:dyDescent="0.25">
      <c r="E24" s="14"/>
      <c r="H24" s="12"/>
    </row>
    <row r="25" spans="1:22" x14ac:dyDescent="0.25">
      <c r="B25" s="29">
        <v>35000000</v>
      </c>
      <c r="E25" s="14"/>
      <c r="H25" s="11"/>
      <c r="V25" s="7"/>
    </row>
    <row r="26" spans="1:22" x14ac:dyDescent="0.25">
      <c r="B26" s="29">
        <v>346</v>
      </c>
      <c r="E26" s="28" t="s">
        <v>0</v>
      </c>
      <c r="F26" t="s">
        <v>9</v>
      </c>
      <c r="H26" s="11"/>
    </row>
    <row r="27" spans="1:22" x14ac:dyDescent="0.25">
      <c r="B27" s="29">
        <f>+B25/B26</f>
        <v>101156.06936416186</v>
      </c>
      <c r="E27" s="6"/>
      <c r="H27" s="11"/>
    </row>
    <row r="28" spans="1:22" x14ac:dyDescent="0.25">
      <c r="E28" s="8"/>
      <c r="H28" s="12"/>
      <c r="M28" s="10"/>
    </row>
    <row r="29" spans="1:22" x14ac:dyDescent="0.25">
      <c r="A29" s="2"/>
      <c r="E29" s="9"/>
      <c r="H29" s="16"/>
      <c r="I29" t="s">
        <v>0</v>
      </c>
      <c r="L29" s="11"/>
      <c r="M29" s="10"/>
    </row>
    <row r="30" spans="1:22" x14ac:dyDescent="0.25">
      <c r="A30" s="2"/>
      <c r="E30" s="8"/>
      <c r="H30" s="16"/>
      <c r="L30" s="12"/>
      <c r="M30" s="10"/>
    </row>
    <row r="31" spans="1:22" x14ac:dyDescent="0.25">
      <c r="A31" s="2"/>
      <c r="B31" s="2"/>
      <c r="H31" s="16"/>
      <c r="L31" s="11"/>
      <c r="M31" s="10"/>
    </row>
    <row r="32" spans="1:22" x14ac:dyDescent="0.25">
      <c r="A32" s="2"/>
      <c r="B32" s="2"/>
      <c r="H32" s="16"/>
      <c r="L32" s="11"/>
      <c r="M32" s="10"/>
    </row>
    <row r="33" spans="1:13" x14ac:dyDescent="0.25">
      <c r="A33" s="2"/>
      <c r="B33" s="2"/>
      <c r="H33" s="15"/>
      <c r="L33" s="12"/>
      <c r="M33" s="10"/>
    </row>
    <row r="34" spans="1:13" x14ac:dyDescent="0.25">
      <c r="A34" s="2"/>
      <c r="B34" s="2"/>
      <c r="H34" s="16"/>
      <c r="L34" s="11"/>
      <c r="M34" s="10"/>
    </row>
    <row r="35" spans="1:13" x14ac:dyDescent="0.25">
      <c r="A35" s="2"/>
      <c r="B35" s="2"/>
      <c r="H35" s="15"/>
      <c r="L35" s="12"/>
      <c r="M35" s="10"/>
    </row>
    <row r="36" spans="1:13" x14ac:dyDescent="0.25">
      <c r="A36" s="2"/>
      <c r="B36" s="2"/>
      <c r="H36" s="15"/>
      <c r="L36" s="11"/>
      <c r="M36" s="10"/>
    </row>
    <row r="37" spans="1:13" x14ac:dyDescent="0.25">
      <c r="A37" s="2"/>
      <c r="B37" s="2"/>
      <c r="H37" s="16"/>
      <c r="L37" s="11"/>
      <c r="M37" s="10"/>
    </row>
    <row r="38" spans="1:13" x14ac:dyDescent="0.25">
      <c r="A38" s="2"/>
      <c r="B38" s="2"/>
      <c r="H38" s="15"/>
      <c r="L38" s="11"/>
      <c r="M38" s="10"/>
    </row>
    <row r="39" spans="1:13" x14ac:dyDescent="0.25">
      <c r="A39" s="2"/>
      <c r="B39" s="2"/>
      <c r="H39" s="16"/>
      <c r="L39" s="12"/>
      <c r="M39" s="10"/>
    </row>
    <row r="40" spans="1:13" x14ac:dyDescent="0.25">
      <c r="A40" s="2"/>
      <c r="B40" s="2"/>
      <c r="H40" s="12"/>
      <c r="L40" s="11"/>
      <c r="M40" s="10"/>
    </row>
    <row r="41" spans="1:13" x14ac:dyDescent="0.25">
      <c r="A41" s="2"/>
      <c r="B41" s="2"/>
      <c r="H41" s="12"/>
      <c r="L41" s="11"/>
      <c r="M41" s="10"/>
    </row>
    <row r="42" spans="1:13" x14ac:dyDescent="0.25">
      <c r="A42" s="2"/>
      <c r="B42" s="2"/>
      <c r="H42" s="11"/>
      <c r="L42" s="12"/>
      <c r="M42" s="10"/>
    </row>
    <row r="43" spans="1:13" x14ac:dyDescent="0.25">
      <c r="A43" s="2"/>
      <c r="B43" s="2"/>
      <c r="H43" s="11"/>
      <c r="L43" s="11"/>
      <c r="M43" s="10"/>
    </row>
    <row r="44" spans="1:13" x14ac:dyDescent="0.25">
      <c r="A44" s="2"/>
      <c r="B44" s="2"/>
      <c r="H44" s="6"/>
      <c r="L44" s="11"/>
      <c r="M44" s="10"/>
    </row>
    <row r="45" spans="1:13" x14ac:dyDescent="0.25">
      <c r="A45" s="2"/>
      <c r="B45" s="2"/>
      <c r="H45" s="6"/>
      <c r="L45" s="11"/>
      <c r="M45" s="10"/>
    </row>
    <row r="46" spans="1:13" x14ac:dyDescent="0.25">
      <c r="A46" s="2"/>
      <c r="B46" s="2"/>
      <c r="H46" s="8"/>
      <c r="L46" s="12"/>
      <c r="M46" s="10"/>
    </row>
    <row r="47" spans="1:13" x14ac:dyDescent="0.25">
      <c r="A47" s="2"/>
      <c r="B47" s="2"/>
      <c r="H47" s="9"/>
      <c r="L47" s="12"/>
      <c r="M47" s="10"/>
    </row>
    <row r="48" spans="1:13" x14ac:dyDescent="0.25">
      <c r="A48" s="2"/>
      <c r="B48" s="2"/>
      <c r="H48" s="8"/>
      <c r="L48" s="11"/>
      <c r="M48" s="10"/>
    </row>
    <row r="49" spans="1:13" x14ac:dyDescent="0.25">
      <c r="A49" s="2"/>
      <c r="B49" s="2"/>
      <c r="L49" s="11"/>
      <c r="M49" s="10"/>
    </row>
    <row r="50" spans="1:13" x14ac:dyDescent="0.25">
      <c r="A50" s="2"/>
      <c r="B50" s="2"/>
      <c r="L50" s="12"/>
      <c r="M50" s="10"/>
    </row>
    <row r="51" spans="1:13" x14ac:dyDescent="0.25">
      <c r="A51" s="2"/>
      <c r="B51" s="2"/>
      <c r="L51" s="11"/>
      <c r="M51" s="10"/>
    </row>
    <row r="52" spans="1:13" x14ac:dyDescent="0.25">
      <c r="A52" s="2"/>
      <c r="B52" s="2"/>
      <c r="L52" s="11"/>
      <c r="M52" s="10"/>
    </row>
    <row r="53" spans="1:13" x14ac:dyDescent="0.25">
      <c r="A53" s="2"/>
      <c r="B53" s="2"/>
    </row>
    <row r="54" spans="1:13" x14ac:dyDescent="0.25">
      <c r="A54" s="2"/>
      <c r="B54" s="2"/>
    </row>
    <row r="55" spans="1:13" x14ac:dyDescent="0.25">
      <c r="A55" s="2"/>
      <c r="B55" s="2"/>
    </row>
    <row r="56" spans="1:13" x14ac:dyDescent="0.25">
      <c r="A56" s="2"/>
      <c r="B56" s="2"/>
    </row>
    <row r="57" spans="1:13" x14ac:dyDescent="0.25">
      <c r="A57" s="2"/>
      <c r="B57" s="2"/>
    </row>
    <row r="58" spans="1:13" x14ac:dyDescent="0.25">
      <c r="A58" s="2"/>
      <c r="B58" s="2"/>
    </row>
    <row r="59" spans="1:13" x14ac:dyDescent="0.25">
      <c r="A59" s="2"/>
      <c r="B59" s="2"/>
    </row>
    <row r="60" spans="1:13" x14ac:dyDescent="0.25">
      <c r="A60" s="2"/>
      <c r="B60" s="2"/>
    </row>
    <row r="61" spans="1:13" x14ac:dyDescent="0.25">
      <c r="A61" s="2"/>
      <c r="B61" s="2"/>
    </row>
    <row r="62" spans="1:13" x14ac:dyDescent="0.25">
      <c r="A62" s="2"/>
      <c r="B62" s="2"/>
    </row>
    <row r="63" spans="1:13" x14ac:dyDescent="0.25">
      <c r="A63" s="3"/>
      <c r="B63" s="3"/>
    </row>
    <row r="64" spans="1:13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3" x14ac:dyDescent="0.25">
      <c r="A113" s="4"/>
      <c r="B113" s="4"/>
    </row>
    <row r="114" spans="1:3" x14ac:dyDescent="0.25">
      <c r="A114" s="4"/>
      <c r="B114" s="4"/>
    </row>
    <row r="115" spans="1:3" x14ac:dyDescent="0.25">
      <c r="A115" s="4"/>
      <c r="B115" s="4"/>
    </row>
    <row r="116" spans="1:3" x14ac:dyDescent="0.25">
      <c r="A116" s="4"/>
      <c r="B116" s="4"/>
    </row>
    <row r="117" spans="1:3" x14ac:dyDescent="0.25">
      <c r="A117" s="4"/>
      <c r="B117" s="4"/>
    </row>
    <row r="118" spans="1:3" x14ac:dyDescent="0.25">
      <c r="A118" s="4"/>
      <c r="B118" s="4"/>
    </row>
    <row r="119" spans="1:3" x14ac:dyDescent="0.25">
      <c r="A119" s="4"/>
      <c r="B119" s="4"/>
    </row>
    <row r="120" spans="1:3" x14ac:dyDescent="0.25">
      <c r="A120" s="4"/>
      <c r="B120" s="4"/>
    </row>
    <row r="121" spans="1:3" x14ac:dyDescent="0.25">
      <c r="A121" s="4"/>
      <c r="B121" s="4"/>
    </row>
    <row r="122" spans="1:3" x14ac:dyDescent="0.25">
      <c r="A122" s="4"/>
      <c r="B122" s="4"/>
    </row>
    <row r="123" spans="1:3" x14ac:dyDescent="0.25">
      <c r="A123" s="4"/>
      <c r="B123" s="4"/>
    </row>
    <row r="124" spans="1:3" x14ac:dyDescent="0.25">
      <c r="A124" s="4"/>
      <c r="B124" s="4"/>
    </row>
    <row r="125" spans="1:3" x14ac:dyDescent="0.25">
      <c r="A125" s="4"/>
      <c r="B125" s="4"/>
    </row>
    <row r="126" spans="1:3" x14ac:dyDescent="0.25">
      <c r="A126" s="4"/>
      <c r="B126" s="4"/>
      <c r="C1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2025-02-22T11:09:41Z</dcterms:created>
  <dcterms:modified xsi:type="dcterms:W3CDTF">2025-04-26T11:14:53Z</dcterms:modified>
</cp:coreProperties>
</file>