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637" documentId="8_{A0476D2B-57B5-4328-A2E9-AB1760A6D45F}" xr6:coauthVersionLast="47" xr6:coauthVersionMax="47" xr10:uidLastSave="{80BC1C49-9BEA-459D-948E-2D02F0C6E16A}"/>
  <bookViews>
    <workbookView xWindow="-120" yWindow="-120" windowWidth="29040" windowHeight="15720" activeTab="3"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<sst xmlns="http://schemas.openxmlformats.org/spreadsheetml/2006/main" count="950" uniqueCount="478">
  <si>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</si>
  <si>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</si>
  <si>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</si>
  <si>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</si>
  <si>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</si>
  <si>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</si>
  <si>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</si>
  <si>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</si>
  <si>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</si>
  <si>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</si>
  <si>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</si>
  <si>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</si>
  <si>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</si>
  <si>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</si>
  <si>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</si>
  <si>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</si>
  <si>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</si>
  <si>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</si>
  <si>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</si>
  <si>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</si>
  <si>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</si>
  <si>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</si>
  <si>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</si>
  <si>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</si>
  <si>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</si>
  <si>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</si>
  <si>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</si>
  <si>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</si>
  <si>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</si>
  <si>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</si>
  <si>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</si>
  <si>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</si>
  <si>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</si>
  <si>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</si>
  <si>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</si>
  <si>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</si>
  <si>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</si>
  <si>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</si>
  <si>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</si>
  <si>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</si>
  <si>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</si>
  <si>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</si>
  <si>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</si>
  <si>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</si>
  <si>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</si>
  <si>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</si>
  <si>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</si>
  <si>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</si>
  <si>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</si>
  <si>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</si>
  <si>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</si>
  <si>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</si>
  <si>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</si>
  <si>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</si>
  <si>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</si>
  <si>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</si>
  <si>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</si>
  <si>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</si>
  <si>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</si>
  <si>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</si>
  <si>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</si>
  <si>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</si>
  <si>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</si>
  <si>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</si>
  <si>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</si>
  <si>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</si>
  <si>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</si>
  <si>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</si>
  <si>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</si>
  <si>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</si>
  <si>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</si>
  <si>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</si>
  <si>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</si>
  <si>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</si>
  <si>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</si>
  <si>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</si>
  <si>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</si>
  <si>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</si>
  <si>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</si>
  <si>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</si>
  <si>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</si>
  <si>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</si>
  <si>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</si>
  <si>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</si>
  <si>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</si>
  <si>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</si>
  <si>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</si>
  <si>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</si>
  <si>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</si>
  <si>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</si>
  <si>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</si>
  <si>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</si>
  <si>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</si>
  <si>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</si>
  <si>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</si>
  <si>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</si>
  <si>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</si>
  <si>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</si>
  <si>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</si>
  <si>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</si>
  <si>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</si>
  <si>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</si>
  <si>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</si>
  <si>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</si>
  <si>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</si>
  <si>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</si>
  <si>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</si>
  <si>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</si>
  <si>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</si>
  <si>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</si>
  <si>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</si>
  <si>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</si>
  <si>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</si>
  <si>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</si>
  <si>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</si>
  <si>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</si>
  <si>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</si>
  <si>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</si>
  <si>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</si>
  <si>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</si>
  <si>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</si>
  <si>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</si>
  <si>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</si>
  <si>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</si>
  <si>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</si>
  <si>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</si>
  <si>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</si>
  <si>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</si>
  <si>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</si>
  <si>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</si>
  <si>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</si>
  <si>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</si>
  <si>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</si>
  <si>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</si>
  <si>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</si>
  <si>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</si>
  <si>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</si>
  <si>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</si>
  <si>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</si>
  <si>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</si>
  <si>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</si>
  <si>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</si>
  <si>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</si>
  <si>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</si>
  <si>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</si>
  <si>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</si>
  <si>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</si>
  <si>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</si>
  <si>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</si>
  <si>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</si>
  <si>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</si>
  <si>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</si>
  <si>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</si>
  <si>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</si>
  <si>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</si>
  <si>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</si>
  <si>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</si>
  <si>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</si>
  <si>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</si>
  <si>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</si>
  <si>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</si>
  <si>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</si>
  <si>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</si>
  <si>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</si>
  <si>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</si>
  <si>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</si>
  <si>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</si>
  <si>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</si>
  <si>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</si>
  <si>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</si>
  <si>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</si>
  <si>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</si>
  <si>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</si>
  <si>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</si>
  <si>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</si>
  <si>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</si>
  <si>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</si>
  <si>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</si>
  <si>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</si>
  <si>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</si>
  <si>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</si>
  <si>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</si>
  <si>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</si>
  <si>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</si>
  <si>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</si>
  <si>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</si>
  <si>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</si>
  <si>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</si>
  <si>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</si>
  <si>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</si>
  <si>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</si>
  <si>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</si>
  <si>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</si>
  <si>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</si>
  <si>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</si>
  <si>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</si>
  <si>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</si>
  <si>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</si>
  <si>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</si>
  <si>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</si>
  <si>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</si>
  <si>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</si>
  <si>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</si>
  <si>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</si>
  <si>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</si>
  <si>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</si>
  <si>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</si>
  <si>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</si>
  <si>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</si>
  <si>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</si>
  <si>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</si>
  <si>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</si>
  <si>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</si>
  <si>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</si>
  <si>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</si>
  <si>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</si>
  <si>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</si>
  <si>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</si>
  <si>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</si>
  <si>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</si>
  <si>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</si>
  <si>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</si>
  <si>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</si>
  <si>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</si>
  <si>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</si>
  <si>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</si>
  <si>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</si>
  <si>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</si>
  <si>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</si>
  <si>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</si>
  <si>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</si>
  <si>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</si>
  <si>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</si>
  <si>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</si>
  <si>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</si>
  <si>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</si>
  <si>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</si>
  <si>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</si>
  <si>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</si>
  <si>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</si>
  <si>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</si>
  <si>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</si>
  <si>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</si>
  <si>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</si>
  <si>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</si>
  <si>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</si>
  <si>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</si>
  <si>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</si>
  <si>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</si>
  <si>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</si>
  <si>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</si>
  <si>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</si>
  <si>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</si>
  <si>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</si>
  <si>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</si>
  <si>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</si>
  <si>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</si>
  <si>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</si>
  <si>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</si>
  <si>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</si>
  <si>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</si>
  <si>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</si>
  <si>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</si>
  <si>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</si>
  <si>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</si>
  <si>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</si>
  <si>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</si>
  <si>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</si>
  <si>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</si>
  <si>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</si>
  <si>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</si>
  <si>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</si>
  <si>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</si>
  <si>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</si>
  <si>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</si>
  <si>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</si>
  <si>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</si>
  <si>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</si>
  <si>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</si>
  <si>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</si>
  <si>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</si>
  <si>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</si>
  <si>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</si>
  <si>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</si>
  <si>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</si>
  <si>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</si>
  <si>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</si>
  <si>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</si>
  <si>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</si>
  <si>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</si>
  <si>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</si>
  <si>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</si>
  <si>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</si>
  <si>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</si>
  <si>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</si>
  <si>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</si>
  <si>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</si>
  <si>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</si>
  <si>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</si>
  <si>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</si>
  <si>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</si>
  <si>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</si>
  <si>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</si>
  <si>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</si>
  <si>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</si>
  <si>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</si>
  <si>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</si>
  <si>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</si>
  <si>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</si>
  <si>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</si>
  <si>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</si>
  <si>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</si>
  <si>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</si>
  <si>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</si>
  <si>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</si>
  <si>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</si>
  <si>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</si>
  <si>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</si>
  <si>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</si>
  <si>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</si>
  <si>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</si>
  <si>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</si>
  <si>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</si>
  <si>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</si>
  <si>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</si>
  <si>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</si>
  <si>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</si>
  <si>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</si>
  <si>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</si>
  <si>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</si>
  <si>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</si>
  <si>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</si>
  <si>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</si>
  <si>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</si>
  <si>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</si>
  <si>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</si>
  <si>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</si>
  <si>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</si>
  <si>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</si>
  <si>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</si>
  <si>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</si>
  <si>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</si>
  <si>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</si>
  <si>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</si>
  <si>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</si>
  <si>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</si>
  <si>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</si>
  <si>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</si>
  <si>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</si>
  <si>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</si>
  <si>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</si>
  <si>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</si>
  <si>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</si>
  <si>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</si>
  <si>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</si>
  <si>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</si>
  <si>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</si>
  <si>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</si>
  <si>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</si>
  <si>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</si>
  <si>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</si>
  <si>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</si>
  <si>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</si>
  <si>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</si>
  <si>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</si>
  <si>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</si>
  <si>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</si>
  <si>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</si>
  <si>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</si>
  <si>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</si>
  <si>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</si>
  <si>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</si>
  <si>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</si>
  <si>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</si>
  <si>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</si>
  <si>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</si>
  <si>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</si>
  <si>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</si>
  <si>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</si>
  <si>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</si>
  <si>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</si>
  <si>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</si>
  <si>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</si>
  <si>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</si>
  <si>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</si>
  <si>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</si>
  <si>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</si>
  <si>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</si>
  <si>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</si>
  <si>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</si>
  <si>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</si>
  <si>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</si>
  <si>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</si>
  <si>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</si>
  <si>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</si>
  <si>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</si>
  <si>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</si>
  <si>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</si>
  <si>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</si>
  <si>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</si>
  <si>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</si>
  <si>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</si>
  <si>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</si>
  <si>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</si>
  <si>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</si>
  <si>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</si>
  <si>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</si>
  <si>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</si>
  <si>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</si>
  <si>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</si>
  <si>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</si>
  <si>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</si>
  <si>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</si>
  <si>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</si>
  <si>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</si>
  <si>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</si>
  <si>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</si>
  <si>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</si>
  <si>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</si>
  <si>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</si>
  <si>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</si>
  <si>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</si>
  <si>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</si>
  <si>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</si>
  <si>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</si>
  <si>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</si>
  <si>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</si>
  <si>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</si>
  <si>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</si>
  <si>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</si>
  <si>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</si>
  <si>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</si>
  <si>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</si>
  <si>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</si>
  <si>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</si>
  <si>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</si>
  <si>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</si>
  <si>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</si>
  <si>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</si>
  <si>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</si>
  <si>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</si>
  <si>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</si>
  <si>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</si>
  <si>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</si>
  <si>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</si>
  <si>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</si>
  <si>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</si>
  <si>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</si>
  <si>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</si>
  <si>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</si>
  <si>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</si>
  <si>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</si>
  <si>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</si>
  <si>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</si>
  <si>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</si>
  <si>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</si>
  <si>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</si>
  <si>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</si>
  <si>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</si>
  <si>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</si>
  <si>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</si>
  <si>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</si>
  <si>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AO</t>
  </si>
  <si>
    <t>Ricardo  e Barbosa</t>
  </si>
  <si>
    <t>OGMA</t>
  </si>
  <si>
    <t>CEIA</t>
  </si>
  <si>
    <t>NL</t>
  </si>
  <si>
    <t>Cluster</t>
  </si>
  <si>
    <t>NSPA</t>
  </si>
  <si>
    <t>Empresa Nato</t>
  </si>
  <si>
    <t>MecraCrom</t>
  </si>
  <si>
    <t>Airbus</t>
  </si>
  <si>
    <t>Rolls-Royce</t>
  </si>
  <si>
    <t>DE</t>
  </si>
  <si>
    <t>AM</t>
  </si>
  <si>
    <t>Capex</t>
  </si>
  <si>
    <t>PoP</t>
  </si>
  <si>
    <t>Pexpense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</si>
</sst>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0</v>
    <v>0</v>
    <v>379.5</v>
    <v>1937</v>
    <v>368.15</v>
    <v>0.1837</v>
    <v>NASDAQ Stockholm</v>
    <v>196829700000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368.7</v>
    <v>24523</v>
    <v>45722.708333333336</v>
    <v>0</v>
    <v>5712910</v>
    <v>SEK</v>
    <v>Saab</v>
    <v>Saab</v>
    <v>30.4</v>
    <v>373</v>
    <v>375</v>
    <v>375</v>
    <v>Broderna Ugglas Gata, LINKOPING, OSTERGOTLAND, 582 54 SE</v>
    <v>Aerospace &amp; Defense</v>
    <v>SAAB B</v>
    <v>Ações</v>
    <v>Saab (XSTO:SAAB B)</v>
    <v>6.3</v>
    <v>1.7087000000000001E-2</v>
    <v>6472553</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175</v>
    <v>1998</v>
    <v>168.36</v>
    <v>1.4265000000000001</v>
    <v>Euronext Paris</v>
    <v>136890800000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172.78</v>
    <v>156921</v>
    <v>45722.708333333336</v>
    <v>6</v>
    <v>7</v>
    <v>1754060</v>
    <v>EUR</v>
    <v>Airbus NL</v>
    <v>Airbus NL</v>
    <v>31.928699999999999</v>
    <v>175</v>
    <v>173.06</v>
    <v>Mendelweg 30, LEIDEN, ZUID-HOLLAND, 2333 CS NL</v>
    <v>Aerospace &amp; Defense</v>
    <v>AIR</v>
    <v>Ações</v>
    <v>Airbus NL (XPAR:AIR)</v>
    <v>0.28000000000000003</v>
    <v>1.621E-3</v>
    <v>1459640</v>
  </rv>
  <rv s="2">
    <v>8</v>
  </rv>
  <rv s="0">
    <v>https://www.bing.com/financeapi/forcetrigger?t=a1wzw7&amp;q=XNYS%3aLMT&amp;form=skydnc</v>
    <v>Learn more on Bing</v>
  </rv>
  <rv s="1">
    <v>pt-BR</v>
    <v>a1wzw7</v>
    <v>268435456</v>
    <v>1</v>
    <v>Da plataforma Refinitiv</v>
    <v>0</v>
    <v>1</v>
    <v>LOCKHEED MARTIN CORPORATION (XNYS:LMT)</v>
    <v>3</v>
    <v>13</v>
    <v>Finance</v>
    <v>14</v>
    <v>618.95000000000005</v>
    <v>419.7</v>
    <v>XNYS</v>
    <v>235385900</v>
    <v>0</v>
    <v>0</v>
    <v>463.5</v>
    <v>1994</v>
    <v>453.41</v>
    <v>0.38829999999999998</v>
    <v>New York Stock Exchange</v>
    <v>108602346542</v>
    <v>A LOCKHEED MARTIN CORPORATION é uma empresa global de segurança e aeroespacial. A Empresa está envolvida na pesquisa, concepção, integração e manutenção de sistemas, produtos e serviços de tecnologia avançada. Ela atua em cinco segmentos: Aeronáutica; Sistemas de Informação &amp; Soluções Globais; Controle de Mísseis e Incêndio; Sistemas e Treinamento de Missão e Sistemas Espaciais. Seu segmento de Aeronáutica está envolvido no desenvolvimento, fabricação, suporte e atualização de aviões militares avançados. O segmento de Sistemas de Informação &amp; Soluções Globais fornece informações sobre a situação de habilitação em rede e integra sistemas globais para ajudar seus clientes a coletar, analisar e distribuir dados críticos de forma segura. Seu segmento de Controle de Mísseis e Incêndio fornece sistemas de defesa aérea e por mísseis e serviços de logística. Seu segmento de Sistemas e Treinamento de Missão está envolvido na fabricação, assistência técnica e suporte a vários helicópteros militares e de uso comercial. Seu segmento de Sistemas Espaciais está envolvido no projeto, engenharia e produção de satélites.</v>
    <v>XNYS</v>
    <v>460.42</v>
    <v>121000</v>
    <v>45722.949136700779</v>
    <v>10</v>
    <v>1763891</v>
    <v>USD</v>
    <v>LOCKHEED MARTIN CORPORATION</v>
    <v>LOCKHEED MARTIN CORPORATION</v>
    <v>20.718800000000002</v>
    <v>461.32</v>
    <v>461.38</v>
    <v>461.5</v>
    <v>6801 ROCKLEDGE DR, BETHESDA, MD, 20817 US</v>
    <v>Aerospace &amp; Defense</v>
    <v>LMT</v>
    <v>Ações</v>
    <v>LOCKHEED MARTIN CORPORATION (XNYS:LMT)</v>
    <v>0.96</v>
    <v>2.085E-3</v>
    <v>1394833</v>
  </rv>
  <rv s="2">
    <v>11</v>
  </rv>
  <rv s="0">
    <v>https://www.bing.com/financeapi/forcetrigger?t=a1tppr&amp;q=XNYS%3aGD&amp;form=skydnc</v>
    <v>Learn more on Bing</v>
  </rv>
  <rv s="1">
    <v>pt-BR</v>
    <v>a1tppr</v>
    <v>268435456</v>
    <v>1</v>
    <v>Da plataforma Refinitiv</v>
    <v>0</v>
    <v>1</v>
    <v>GENERAL DYNAMICS CORPORATION (XNYS:GD)</v>
    <v>3</v>
    <v>13</v>
    <v>Finance</v>
    <v>14</v>
    <v>316.89999999999998</v>
    <v>239.87</v>
    <v>XNYS</v>
    <v>270350800</v>
    <v>9.2610000000000001E-3</v>
    <v>2.4500000000000002</v>
    <v>266.14999999999998</v>
    <v>1952</v>
    <v>259.23500000000001</v>
    <v>0.47020000000000001</v>
    <v>New York Stock Exchange</v>
    <v>71559153252</v>
    <v>A GENERAL DYNAMICS CORPORATION é uma empresa aeroespacial e de defesa que oferece um portfólio de produtos e serviços na aviação comercial; veículos de combate, sistemas de armas e munições; soluções de comando, controle, comunicações, computadores, inteligência, vigilância e reconhecimento (C4ISR) e serviços de tecnologia da informação (TI) e construção naval. A Empresa opera por meio de quatro grupos de negócios: Aeroespacial, que produz aeronaves Gulfstream; fornece serviços de aeronaves e executa conclusões de aeronaves para outros fabricantes de equipamentos originais (OEMs); Sistemas de Combate, que projeta e fabrica veículos de combate, sistemas de armas e munições; Sistemas e Tecnologia da Informação, que fornece soluções C4ISR e serviços de TI, e Sistemas Marítimos, que projeta e constrói submarinos nucleares, combatentes de superfície e navios auxiliares e de logística de combate para a Marinha dos Estados Unidos e navios Jones Act para clientes comerciais.</v>
    <v>XNYS</v>
    <v>262.95999999999998</v>
    <v>117000</v>
    <v>45722.947514640626</v>
    <v>13</v>
    <v>1885749</v>
    <v>USD</v>
    <v>GENERAL DYNAMICS CORPORATION</v>
    <v>GENERAL DYNAMICS CORPORATION</v>
    <v>19.421900000000001</v>
    <v>261.49</v>
    <v>264.69</v>
    <v>267</v>
    <v>11011 Sunset Hills Rd, RESTON, VA, 20190 US</v>
    <v>Aerospace &amp; Defense</v>
    <v>GD</v>
    <v>Ações</v>
    <v>GENERAL DYNAMICS CORPORATION (XNYS:GD)</v>
    <v>1.73</v>
    <v>6.5790000000000006E-3</v>
    <v>2075706</v>
  </rv>
  <rv s="2">
    <v>14</v>
  </rv>
  <rv s="0">
    <v>https://www.bing.com/financeapi/forcetrigger?t=a1yngh&amp;q=XNYS%3aNOC&amp;form=skydnc</v>
    <v>Learn more on Bing</v>
  </rv>
  <rv s="1">
    <v>pt-BR</v>
    <v>a1yngh</v>
    <v>268435456</v>
    <v>1</v>
    <v>Da plataforma Refinitiv</v>
    <v>0</v>
    <v>1</v>
    <v>NORTHROP GRUMMAN CORPORATION (XNYS:NOC)</v>
    <v>3</v>
    <v>13</v>
    <v>Finance</v>
    <v>15</v>
    <v>555.56569999999999</v>
    <v>418.6</v>
    <v>XNYS</v>
    <v>144755700</v>
    <v>0</v>
    <v>0</v>
    <v>477.065</v>
    <v>2010</v>
    <v>465.19720000000001</v>
    <v>0.2472</v>
    <v>New York Stock Exchange</v>
    <v>68787908640</v>
    <v>A Northrop Grumman Corporation é uma empresa de segurança global. A Companhia fornece produtos, sistemas e soluções em sistemas autônomos, cyber, comando, controle, comunicações e computadores, inteligência, vigilância e reconhecimento (C4ISR), greve e logística e modernização. Os segmentos da Companhia incluem Sistemas Aeroespaciais, Sistemas de Missão e Serviços Tecnológicos. O segmento de Sistemas Aeroespaciais da Empresa está engajado no projeto, desenvolvimento, integração e produção de aeronaves tripuladas, sistemas autônomos, espaçonaves, sistemas laser de alta energia, microeletrônica e outros sistemas / subsistemas. O segmento Mission Systems oferece soluções de missão e sistemas multifuncionais para o Departamento de Defesa (DoD), comunidade de inteligência, clientes internacionais, civis e comerciais federais. O segmento de Serviços de Tecnologia fornece soluções de logística que suportam o ciclo de vida completo de plataformas e sistemas para clientes de defesa global e civis federais.</v>
    <v>XNYS</v>
    <v>474.2</v>
    <v>97000</v>
    <v>45722.920973275002</v>
    <v>16</v>
    <v>1104197</v>
    <v>USD</v>
    <v>NORTHROP GRUMMAN CORPORATION</v>
    <v>NORTHROP GRUMMAN CORPORATION</v>
    <v>16.7561</v>
    <v>475.65</v>
    <v>475.2</v>
    <v>475.2</v>
    <v>2980 Fairview Park Drive, FALLS CHURCH, VA, 22042 US</v>
    <v>Aerospace &amp; Defense</v>
    <v>NOC</v>
    <v>Ações</v>
    <v>NORTHROP GRUMMAN CORPORATION (XNYS:NOC)</v>
    <v>1</v>
    <v>2.1090000000000002E-3</v>
    <v>941509</v>
  </rv>
  <rv s="2">
    <v>17</v>
  </rv>
  <rv s="0">
    <v>https://www.bing.com/financeapi/forcetrigger?t=aoczu2&amp;q=XLON%3aRR.&amp;form=skydnc</v>
    <v>Learn more on Bing</v>
  </rv>
  <rv s="6">
    <v>pt-BR</v>
    <v>aoczu2</v>
    <v>268435456</v>
    <v>1</v>
    <v>Da plataforma Refinitiv</v>
    <v>16</v>
    <v>17</v>
    <v>Rolls-Royce Hldg (XLON:RR.)</v>
    <v>3</v>
    <v>18</v>
    <v>Finance</v>
    <v>19</v>
    <v>816.2</v>
    <v>372.399</v>
    <v>XLON</v>
    <v>8502094000</v>
    <v>812.4</v>
    <v>2011</v>
    <v>792.6</v>
    <v>1.5216000000000001</v>
    <v>London Stock Exchange</v>
    <v>68458860000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805.2</v>
    <v>41400</v>
    <v>45722.686797603907</v>
    <v>19</v>
    <v>47397450</v>
    <v>GBp</v>
    <v>Rolls-Royce Hldg</v>
    <v>Rolls-Royce Hldg</v>
    <v>26.795300000000001</v>
    <v>810.6</v>
    <v>804.8</v>
    <v>Kings Place, 90 York Way, LONDON, N1 9FX GB</v>
    <v>Aerospace &amp; Defense</v>
    <v>RR.</v>
    <v>Ações</v>
    <v>Rolls-Royce Hldg (XLON:RR.)</v>
    <v>-0.4</v>
    <v>-4.9680000000000004E-4</v>
    <v>32627035</v>
  </rv>
  <rv s="2">
    <v>20</v>
  </rv>
  <rv s="0">
    <v>https://www.bing.com/financeapi/forcetrigger?t=afjkkr&amp;q=XFRA%3aRHM&amp;form=skydnc</v>
    <v>Learn more on Bing</v>
  </rv>
  <rv s="7">
    <v>pt-BR</v>
    <v>afjkkr</v>
    <v>268435456</v>
    <v>1</v>
    <v>Da plataforma Refinitiv</v>
    <v>20</v>
    <v>21</v>
    <v>Rheinmetall (XFRA:RHM)</v>
    <v>3</v>
    <v>22</v>
    <v>Finance</v>
    <v>11</v>
    <v>XFRA</v>
    <v>44299070</v>
    <v>1228</v>
    <v>2001</v>
    <v>1174.5</v>
    <v>0.46539999999999998</v>
    <v>Deutsche Boerse AG</v>
    <v>53269630000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1195.5</v>
    <v>26873</v>
    <v>45722.878472222219</v>
    <v>22</v>
    <v>640210</v>
    <v>EUR</v>
    <v>Rheinmetall</v>
    <v>Rheinmetall</v>
    <v>74.27</v>
    <v>1200.5</v>
    <v>1198</v>
    <v>Rheinmetall Platz 1, DUESSELDORF, NORDRHEIN-WESTFALEN, 40476 DE</v>
    <v>Aerospace &amp; Defense</v>
    <v>RHM</v>
    <v>Ações</v>
    <v>Rheinmetall (XFRA:RHM)</v>
    <v>5.5</v>
    <v>4.6010000000000001E-3</v>
    <v>5316</v>
  </rv>
  <rv s="2">
    <v>23</v>
  </rv>
  <rv s="0">
    <v>https://www.bing.com/financeapi/forcetrigger?t=ao69im&amp;q=XLON%3aBA.&amp;form=skydnc</v>
    <v>Learn more on Bing</v>
  </rv>
  <rv s="6">
    <v>pt-BR</v>
    <v>ao69im</v>
    <v>268435456</v>
    <v>1</v>
    <v>Da plataforma Refinitiv</v>
    <v>16</v>
    <v>17</v>
    <v>BAE Systems (XLON:BA.)</v>
    <v>3</v>
    <v>18</v>
    <v>Finance</v>
    <v>19</v>
    <v>1727.79</v>
    <v>1127</v>
    <v>XLON</v>
    <v>3006743000</v>
    <v>1650</v>
    <v>1979</v>
    <v>1601</v>
    <v>0.40989999999999999</v>
    <v>London Stock Exchange</v>
    <v>48754350000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1621.5</v>
    <v>107400</v>
    <v>45722.685792013282</v>
    <v>25</v>
    <v>19641430</v>
    <v>GBp</v>
    <v>BAE Systems</v>
    <v>BAE Systems</v>
    <v>24.988399999999999</v>
    <v>1650</v>
    <v>1633.5</v>
    <v>6 Carlton Gardens, Stirling Square, LONDON, SW1Y 5AD GB</v>
    <v>Aerospace &amp; Defense</v>
    <v>BA.</v>
    <v>Ações</v>
    <v>BAE Systems (XLON:BA.)</v>
    <v>12</v>
    <v>7.4009999999999996E-3</v>
    <v>14515261</v>
  </rv>
  <rv s="2">
    <v>26</v>
  </rv>
  <rv s="0">
    <v>https://www.bing.com/financeapi/forcetrigger?t=ae8w52&amp;q=XPAR%3aHO&amp;form=skydnc</v>
    <v>Learn more on Bing</v>
  </rv>
  <rv s="6">
    <v>pt-BR</v>
    <v>ae8w52</v>
    <v>268435456</v>
    <v>1</v>
    <v>Da plataforma Refinitiv</v>
    <v>16</v>
    <v>17</v>
    <v>Thales (XPAR:HO)</v>
    <v>3</v>
    <v>23</v>
    <v>Finance</v>
    <v>11</v>
    <v>264.39999999999998</v>
    <v>134.19999999999999</v>
    <v>XPAR</v>
    <v>205941900</v>
    <v>264.39999999999998</v>
    <v>1949</v>
    <v>247.2</v>
    <v>0.80710000000000004</v>
    <v>Euronext Paris</v>
    <v>50538140000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245.4</v>
    <v>83206</v>
    <v>45722.708333333336</v>
    <v>28</v>
    <v>599470</v>
    <v>EUR</v>
    <v>Thales</v>
    <v>Thales</v>
    <v>35.499899999999997</v>
    <v>256.2</v>
    <v>247.2</v>
    <v>4 rue de la Verrerie, MEUDON, ILE-DE-FRANCE, 92190 FR</v>
    <v>Aerospace &amp; Defense</v>
    <v>HO</v>
    <v>Ações</v>
    <v>Thales (XPAR:HO)</v>
    <v>1.8</v>
    <v>7.3350000000000004E-3</v>
    <v>1194695</v>
  </rv>
  <rv s="2">
    <v>29</v>
  </rv>
  <rv s="0">
    <v>https://www.bing.com/financeapi/forcetrigger?t=a1uvar&amp;q=XNYS%3aLHX&amp;form=skydnc</v>
    <v>Learn more on Bing</v>
  </rv>
  <rv s="1">
    <v>pt-BR</v>
    <v>a1uvar</v>
    <v>268435456</v>
    <v>1</v>
    <v>Da plataforma Refinitiv</v>
    <v>0</v>
    <v>1</v>
    <v>L3HARRIS TECHNOLOGIES, INC. (XNYS:LHX)</v>
    <v>3</v>
    <v>13</v>
    <v>Finance</v>
    <v>14</v>
    <v>265.74</v>
    <v>193.09</v>
    <v>XNYS</v>
    <v>188313800</v>
    <v>9.8229999999999997E-4</v>
    <v>0.21</v>
    <v>213.98</v>
    <v>1926</v>
    <v>208.58</v>
    <v>0.74060000000000004</v>
    <v>New York Stock Exchange</v>
    <v>40274672406</v>
    <v>L3Harris Technologies Inc. é uma empresa global aeroespacial e de tecnologia de defesa. A empresa fornece tecnologias comerciais e de defesa em domínios aéreos, terrestres, marítimos, espaciais e cibernéticos. Seus segmentos incluem Sistemas Integrados de Missão, Sistemas Espaciais e Aerotransportados, Sistemas de Comunicação e Sistemas de Aviação. O segmento de Sistemas Integrados de Missão inclui inteligência de missão, vigilância e reconhecimento e sistemas de comunicação; sistemas elétricos e eletrônicos integrados para plataformas marítimas e soluções eletro-ópticas e infravermelho. Seu segmento de Sistemas Espaciais e Aerotransportados inclui cargas úteis espaciais, sensores e soluções de missão; inteligência classificada e defesa cibernética; aviônica e guerra eletrônica. O segmento de sistemas de comunicação inclui comunicações táticas, soluções de visão integrada e segurança pública. O segmento de Sistemas de Aviação inclui produtos de aviação de defesa, produtos de aviação comercial, treinamento de pilotos comerciais e militares e gerenciamento de tráfego aéreo.</v>
    <v>XNYS</v>
    <v>210.53</v>
    <v>47000</v>
    <v>45722.948797267971</v>
    <v>31</v>
    <v>1493219</v>
    <v>USD</v>
    <v>L3HARRIS TECHNOLOGIES, INC.</v>
    <v>L3HARRIS TECHNOLOGIES, INC.</v>
    <v>27.145299999999999</v>
    <v>211.48</v>
    <v>213.87</v>
    <v>214</v>
    <v>1025 W Nasa Blvd, MELBOURNE, FL, 32919-0001 US</v>
    <v>Aerospace &amp; Defense</v>
    <v>LHX</v>
    <v>Ações</v>
    <v>L3HARRIS TECHNOLOGIES, INC. (XNYS:LHX)</v>
    <v>3.34</v>
    <v>1.5865000000000001E-2</v>
    <v>1505269</v>
  </rv>
  <rv s="2">
    <v>32</v>
  </rv>
  <rv s="0">
    <v>https://www.bing.com/financeapi/forcetrigger?t=a21pjc&amp;q=XNAS%3aRADA&amp;form=skydnc</v>
    <v>Learn more on Bing</v>
  </rv>
  <rv s="1">
    <v>pt-BR</v>
    <v>a21pjc</v>
    <v>268435456</v>
    <v>1</v>
    <v>Da plataforma Refinitiv</v>
    <v>0</v>
    <v>1</v>
    <v>Leonardo DRS (XNAS:DRS)</v>
    <v>3</v>
    <v>13</v>
    <v>Finance</v>
    <v>15</v>
    <v>37.99</v>
    <v>19.88</v>
    <v>XNAS</v>
    <v>265157700</v>
    <v>1.5416000000000001E-2</v>
    <v>0.46</v>
    <v>30.585000000000001</v>
    <v>1968</v>
    <v>29.41</v>
    <v>0.77959999999999996</v>
    <v>Nasdaq Stock Market</v>
    <v>7912305768</v>
    <v>Leonardo DRS, Inc. is a provider of advanced defense technology to United States national security customers and allies around the world. It specializes in the design, development and manufacture of advanced sensing, network computing, force protection, and electric power and propulsion, and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30.76</v>
    <v>7000</v>
    <v>45722.930812349216</v>
    <v>34</v>
    <v>853101</v>
    <v>USD</v>
    <v>Leonardo DRS</v>
    <v>Leonardo DRS</v>
    <v>38.4116</v>
    <v>30.47</v>
    <v>29.84</v>
    <v>30.3</v>
    <v>2345 Crystal Drive, Suite 1000, ARLINGTON, VA, 22202 US</v>
    <v>Aerospace &amp; Defense</v>
    <v>DRS</v>
    <v>Ações</v>
    <v>Leonardo DRS (XNAS:DRS)</v>
    <v>-0.92</v>
    <v>-2.9908999999999998E-2</v>
    <v>948688</v>
  </rv>
  <rv s="2">
    <v>35</v>
  </rv>
  <rv s="0">
    <v>https://www.bing.com/financeapi/forcetrigger?t=ae7r27&amp;q=XPAR%3aAM&amp;form=skydnc</v>
    <v>Learn more on Bing</v>
  </rv>
  <rv s="6">
    <v>pt-BR</v>
    <v>ae7r27</v>
    <v>268435456</v>
    <v>1</v>
    <v>Da plataforma Refinitiv</v>
    <v>16</v>
    <v>17</v>
    <v>Dassault Avi (XPAR:AM)</v>
    <v>3</v>
    <v>23</v>
    <v>Finance</v>
    <v>11</v>
    <v>305.8</v>
    <v>160.9</v>
    <v>XPAR</v>
    <v>78595560</v>
    <v>305.8</v>
    <v>1971</v>
    <v>291.60000000000002</v>
    <v>0.73150000000000004</v>
    <v>Euronext Paris</v>
    <v>22556930000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287</v>
    <v>13533</v>
    <v>45722.708333333336</v>
    <v>37</v>
    <v>127050</v>
    <v>EUR</v>
    <v>Dassault Avi</v>
    <v>Dassault Avi</v>
    <v>25.186399999999999</v>
    <v>296.8</v>
    <v>296.60000000000002</v>
    <v>9, Rond-Point des Champs-Elysees, Marcel-Dassault, PARIS, ILE-DE-FRANCE, 75008 FR</v>
    <v>Aerospace &amp; Defense</v>
    <v>AM</v>
    <v>Ações</v>
    <v>Dassault Avi (XPAR:AM)</v>
    <v>9.6</v>
    <v>3.3449E-2</v>
    <v>199672</v>
  </rv>
  <rv s="2">
    <v>38</v>
  </rv>
  <rv s="0">
    <v>https://www.bing.com/financeapi/forcetrigger?t=aobrkr&amp;q=XLON%3aMRO&amp;form=skydnc</v>
    <v>Learn more on Bing</v>
  </rv>
  <rv s="6">
    <v>pt-BR</v>
    <v>aobrkr</v>
    <v>268435456</v>
    <v>1</v>
    <v>Da plataforma Refinitiv</v>
    <v>16</v>
    <v>17</v>
    <v>Melrose Inds (XLON:MRO)</v>
    <v>3</v>
    <v>18</v>
    <v>Finance</v>
    <v>19</v>
    <v>707.2</v>
    <v>413.57900000000001</v>
    <v>XLON</v>
    <v>1283511000</v>
    <v>680</v>
    <v>2015</v>
    <v>556.4</v>
    <v>1.5585</v>
    <v>London Stock Exchange</v>
    <v>8727875000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680</v>
    <v>14741</v>
    <v>45722.679313159373</v>
    <v>40</v>
    <v>3660480</v>
    <v>GBp</v>
    <v>Melrose Inds</v>
    <v>Melrose Inds</v>
    <v>0</v>
    <v>680</v>
    <v>556.4</v>
    <v>11th Floor, The Colmore Building, 20 Colmore Circus Queensway, BIRMINGHAM, WEST MIDLANDS, B4 6AT GB</v>
    <v>Aerospace &amp; Defense</v>
    <v>MRO</v>
    <v>Ações</v>
    <v>Melrose Inds (XLON:MRO)</v>
    <v>-123.6</v>
    <v>-0.18176500000000001</v>
    <v>16054002</v>
  </rv>
  <rv s="2">
    <v>41</v>
  </rv>
  <rv s="0">
    <v>https://www.bing.com/financeapi/forcetrigger?t=bwa2fr&amp;q=XFRA%3aHAG&amp;form=skydnc</v>
    <v>Learn more on Bing</v>
  </rv>
  <rv s="7">
    <v>pt-BR</v>
    <v>bwa2fr</v>
    <v>268435456</v>
    <v>1</v>
    <v>Da plataforma Refinitiv</v>
    <v>20</v>
    <v>21</v>
    <v>Hensoldt (XFRA:HAG)</v>
    <v>3</v>
    <v>22</v>
    <v>Finance</v>
    <v>11</v>
    <v>XFRA</v>
    <v>115500000</v>
    <v>74.45</v>
    <v>2020</v>
    <v>70.3</v>
    <v>0.44379999999999997</v>
    <v>Deutsche Boerse AG</v>
    <v>8061900000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69.150000000000006</v>
    <v>7879</v>
    <v>45722.878472222219</v>
    <v>43</v>
    <v>1675780</v>
    <v>EUR</v>
    <v>Hensoldt</v>
    <v>Hensoldt</v>
    <v>616.29</v>
    <v>70.599999999999994</v>
    <v>73.45</v>
    <v>Willy-Messerschmitt-Strasse 3, TAUFKIRCHEN, BAYERN, 82024 DE</v>
    <v>Aerospace &amp; Defense</v>
    <v>HAG</v>
    <v>Ações</v>
    <v>Hensoldt (XFRA:HAG)</v>
    <v>4.4000000000000004</v>
    <v>6.3630000000000006E-2</v>
    <v>43581</v>
  </rv>
  <rv s="2">
    <v>44</v>
  </rv>
  <rv s="0">
    <v>https://www.bing.com/financeapi/forcetrigger?t=afm76h&amp;q=XFRA%3aTKA&amp;form=skydnc</v>
    <v>Learn more on Bing</v>
  </rv>
  <rv s="8">
    <v>pt-BR</v>
    <v>afm76h</v>
    <v>268435456</v>
    <v>1</v>
    <v>Da plataforma Refinitiv</v>
    <v>24</v>
    <v>25</v>
    <v>Thyssenkrupp (XFRA:TKA)</v>
    <v>3</v>
    <v>26</v>
    <v>Finance</v>
    <v>11</v>
    <v>26.33</v>
    <v>2.7650000000000001</v>
    <v>XFRA</v>
    <v>622531700</v>
    <v>9.8480000000000008</v>
    <v>2001</v>
    <v>9.0739999999999998</v>
    <v>1.6823999999999999</v>
    <v>Deutsche Boerse AG</v>
    <v>5601541000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9.0399999999999991</v>
    <v>97360</v>
    <v>45722.878472222219</v>
    <v>46</v>
    <v>11921280</v>
    <v>EUR</v>
    <v>Thyssenkrupp</v>
    <v>Thyssenkrupp</v>
    <v>9.1999999999999993</v>
    <v>9.718</v>
    <v>ThyssenKrupp Allee 1, ESSEN, NORDRHEIN-WESTFALEN, 45143 DE</v>
    <v>Metals &amp; Mining</v>
    <v>TKA</v>
    <v>Ações</v>
    <v>Thyssenkrupp (XFRA:TKA)</v>
    <v>0.71</v>
    <v>7.8539999999999999E-2</v>
    <v>242611</v>
  </rv>
  <rv s="2">
    <v>47</v>
  </rv>
  <rv s="0">
    <v>https://www.bing.com/financeapi/forcetrigger?t=ajf6m7&amp;q=XMIL%3aFCT&amp;form=skydnc</v>
    <v>Learn more on Bing</v>
  </rv>
  <rv s="9">
    <v>pt-BR</v>
    <v>ajf6m7</v>
    <v>268435456</v>
    <v>1</v>
    <v>Da plataforma Refinitiv</v>
    <v>27</v>
    <v>28</v>
    <v>Fincantieri (XMIL:FCT)</v>
    <v>3</v>
    <v>29</v>
    <v>Finance</v>
    <v>30</v>
    <v>10.47</v>
    <v>3.64</v>
    <v>XMIL</v>
    <v>323104300</v>
    <v>10.47</v>
    <v>9.89</v>
    <v>1.2604</v>
    <v>Borsa Italiana</v>
    <v>3230396000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9.9979999999999993</v>
    <v>22064</v>
    <v>45722.708333333336</v>
    <v>49</v>
    <v>2178400</v>
    <v>EUR</v>
    <v>Fincantieri</v>
    <v>Fincantieri</v>
    <v>10.24</v>
    <v>9.9719999999999995</v>
    <v>Via Genova, 1, TRIESTE, TRIESTE, 34121 IT</v>
    <v>Machinery, Equipment &amp; Components</v>
    <v>FCT</v>
    <v>Ações</v>
    <v>Fincantieri (XMIL:FCT)</v>
    <v>-2.5999999999999999E-2</v>
    <v>-2.601E-3</v>
    <v>2274749</v>
  </rv>
  <rv s="2">
    <v>50</v>
  </rv>
  <rv s="0">
    <v>https://www.bing.com/financeapi/forcetrigger?t=ao6af2&amp;q=XLON%3aBAB&amp;form=skydnc</v>
    <v>Learn more on Bing</v>
  </rv>
  <rv s="6">
    <v>pt-BR</v>
    <v>ao6af2</v>
    <v>268435456</v>
    <v>1</v>
    <v>Da plataforma Refinitiv</v>
    <v>16</v>
    <v>17</v>
    <v>Babcock Intl (XLON:BAB)</v>
    <v>3</v>
    <v>18</v>
    <v>Finance</v>
    <v>19</v>
    <v>753</v>
    <v>455.4</v>
    <v>XLON</v>
    <v>505596600</v>
    <v>752.5</v>
    <v>1989</v>
    <v>730</v>
    <v>2.1387</v>
    <v>London Stock Exchange</v>
    <v>3688327000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729.5</v>
    <v>25163</v>
    <v>45722.671881399998</v>
    <v>52</v>
    <v>1624090</v>
    <v>GBp</v>
    <v>Babcock Intl</v>
    <v>Babcock Intl</v>
    <v>19.071899999999999</v>
    <v>746</v>
    <v>750.5</v>
    <v>Babcock International, 33 Wigmore Street, LONDON, W1U 1QX GB</v>
    <v>Aerospace &amp; Defense</v>
    <v>BAB</v>
    <v>Ações</v>
    <v>Babcock Intl (XLON:BAB)</v>
    <v>21</v>
    <v>2.8786999999999997E-2</v>
    <v>2008742</v>
  </rv>
  <rv s="2">
    <v>53</v>
  </rv>
  <rv s="0">
    <v>https://www.bing.com/financeapi/forcetrigger?t=aodybh&amp;q=XLON%3aSRP&amp;form=skydnc</v>
    <v>Learn more on Bing</v>
  </rv>
  <rv s="6">
    <v>pt-BR</v>
    <v>aodybh</v>
    <v>268435456</v>
    <v>1</v>
    <v>Da plataforma Refinitiv</v>
    <v>16</v>
    <v>17</v>
    <v>Serco Group (XLON:SRP)</v>
    <v>3</v>
    <v>18</v>
    <v>Finance</v>
    <v>19</v>
    <v>196.4</v>
    <v>136.19999999999999</v>
    <v>XLON</v>
    <v>1023855000</v>
    <v>167.1</v>
    <v>1986</v>
    <v>165</v>
    <v>0.2409</v>
    <v>London Stock Exchange</v>
    <v>1693457000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165.4</v>
    <v>47789</v>
    <v>45722.680144907034</v>
    <v>55</v>
    <v>2056770</v>
    <v>GBp</v>
    <v>Serco Group</v>
    <v>Serco Group</v>
    <v>41.873399999999997</v>
    <v>165</v>
    <v>166.2</v>
    <v>Serco House, 16 Bartley Wood Business Park, Bartley Way, HOOK, HAMPSHIRE, RG27 9UY GB</v>
    <v>Professional &amp; Commercial Services</v>
    <v>SRP</v>
    <v>Ações</v>
    <v>Serco Group (XLON:SRP)</v>
    <v>0.8</v>
    <v>4.8370000000000002E-3</v>
    <v>1138537</v>
  </rv>
  <rv s="2">
    <v>56</v>
  </rv>
  <rv s="0">
    <v>https://www.bing.com/financeapi/forcetrigger?t=ae9y1h&amp;q=XPAR%3aSAF&amp;form=skydnc</v>
    <v>Learn more on Bing</v>
  </rv>
  <rv s="6">
    <v>pt-BR</v>
    <v>ae9y1h</v>
    <v>268435456</v>
    <v>1</v>
    <v>Da plataforma Refinitiv</v>
    <v>16</v>
    <v>17</v>
    <v>Safran (XPAR:SAF)</v>
    <v>3</v>
    <v>23</v>
    <v>Finance</v>
    <v>11</v>
    <v>263.8</v>
    <v>184.7</v>
    <v>XPAR</v>
    <v>423632600</v>
    <v>262.89999999999998</v>
    <v>1956</v>
    <v>254.7</v>
    <v>1.2370000000000001</v>
    <v>Euronext Paris</v>
    <v>110441000000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260.7</v>
    <v>100000</v>
    <v>45722.708333333336</v>
    <v>58</v>
    <v>778870</v>
    <v>EUR</v>
    <v>Safran</v>
    <v>Safran</v>
    <v>0</v>
    <v>262.89999999999998</v>
    <v>258.7</v>
    <v>2, Boulevard du General Martial Valin, PARIS, ILE-DE-FRANCE, 75724 FR</v>
    <v>Aerospace &amp; Defense</v>
    <v>SAF</v>
    <v>Ações</v>
    <v>Safran (XPAR:SAF)</v>
    <v>-2</v>
    <v>-7.672E-3</v>
    <v>837131</v>
  </rv>
  <rv s="2">
    <v>59</v>
  </rv>
  <rv s="10">
    <v>pt-BR</v>
    <v>c9862w</v>
    <v>268435456</v>
    <v>1</v>
    <v>Da plataforma Refinitiv</v>
    <v>31</v>
    <v>32</v>
    <v>Kongsberg Gruppe (OTCM:KBGGY)</v>
    <v>33</v>
    <v>34</v>
    <v>Finance</v>
    <v>35</v>
    <v>81.98</v>
    <v>28.5504</v>
    <v>OTCM</v>
    <v>175921800</v>
    <v>6.5359999999999993E-3</v>
    <v>0.5</v>
    <v>80</v>
    <v>1995</v>
    <v>74</v>
    <v>0.44569999999999999</v>
    <v>OTC Markets</v>
    <v>286576700000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80</v>
    <v>14629</v>
    <v>45722.930555555555</v>
    <v>537510</v>
    <v>USD</v>
    <v>Kongsberg Gruppe</v>
    <v>Kongsberg Gruppe</v>
    <v>0</v>
    <v>80</v>
    <v>76.5</v>
    <v>77</v>
    <v>Kirkegardsveien 45, KONGSBERG, BUSKERUD, 3616 NO</v>
    <v>Aerospace &amp; Defense</v>
    <v>KBGGY</v>
    <v>Ações</v>
    <v>Kongsberg Gruppe (OTCM:KBGGY)</v>
    <v>-3.5</v>
    <v>-4.3749999999999997E-2</v>
    <v>9916</v>
  </rv>
  <rv s="2">
    <v>61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eração % (Horário prolongado)"/>
    <k n="Alteração (Horário prolongad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Preço (Horário prolongad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eração % (Horário prolongado)"/>
    <k n="Alteração (Horário prolongad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Preço (Horário prolongad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6">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Alteração (Horário prolongado)</v>
      <v t="s">Variação (%)</v>
      <v t="s">Alteração % (Horário prolongado)</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5">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Alteração (Horário prolongado)</v>
      <v t="s">Variação (%)</v>
      <v t="s">Alteração % (Horário prolongado)</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6">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v>Change (Extended hours)</v>
      <v>Change % (Extended hours)</v>
    </spb>
    <spb s="1">
      <v>0</v>
      <v>Name</v>
      <v>LearnMoreOnLink</v>
    </spb>
    <spb s="2">
      <v>0</v>
      <v>0</v>
      <v>0</v>
    </spb>
    <spb s="3">
      <v>2</v>
      <v>2</v>
      <v>2</v>
      <v>2</v>
    </spb>
    <spb s="4">
      <v>1</v>
      <v>2</v>
      <v>1</v>
      <v>3</v>
      <v>2</v>
      <v>2</v>
      <v>4</v>
      <v>2</v>
      <v>2</v>
      <v>4</v>
      <v>5</v>
      <v>4</v>
      <v>6</v>
      <v>2</v>
      <v>2</v>
      <v>7</v>
      <v>4</v>
      <v>2</v>
      <v>8</v>
      <v>9</v>
      <v>2</v>
      <v>2</v>
      <v>5</v>
    </spb>
    <spb s="5">
      <v xml:space="preserve">no fechamento </v>
      <v xml:space="preserve">do fechamento anterior </v>
      <v>Origem : Nasdaq Nordic</v>
      <v xml:space="preserve">do fechamento anterior </v>
      <v>GMT</v>
      <v>Atraso de 15 minutos</v>
      <v xml:space="preserve">do fechamento </v>
      <v xml:space="preserve">do fechamento </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v>13</v>
      <v>13</v>
      <v>5</v>
    </spb>
    <spb s="5">
      <v xml:space="preserve">no fechamento </v>
      <v xml:space="preserve">do fechamento anterior </v>
      <v>Origem : Nasdaq Última venda</v>
      <v xml:space="preserve">do fechamento anterior </v>
      <v>GMT</v>
      <v>Tempo Real Nasdaq Última venda</v>
      <v xml:space="preserve">do fechamento </v>
      <v xml:space="preserve">do fechamento </v>
    </spb>
    <spb s="5">
      <v xml:space="preserve">no fechamento </v>
      <v xml:space="preserve">do fechamento anterior </v>
      <v>Origem : Nasdaq</v>
      <v xml:space="preserve">do fechamento anterior </v>
      <v>GMT</v>
      <v>Atraso de 15 minutos</v>
      <v xml:space="preserve">do fechamento </v>
      <v xml:space="preserve">do fechamento </v>
    </spb>
    <spb s="12">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3">
      <v>1</v>
      <v>15</v>
      <v>1</v>
      <v>3</v>
      <v>15</v>
      <v>15</v>
      <v>4</v>
      <v>15</v>
      <v>15</v>
      <v>4</v>
      <v>5</v>
      <v>4</v>
      <v>6</v>
      <v>15</v>
      <v>15</v>
      <v>7</v>
      <v>4</v>
      <v>15</v>
      <v>16</v>
      <v>9</v>
    </spb>
    <spb s="14">
      <v>Atraso de 15 minutos</v>
      <v xml:space="preserve">do fechamento anterior </v>
      <v>LSE</v>
      <v xml:space="preserve">do fechamento anterior </v>
      <v>GMT</v>
    </spb>
    <spb s="15">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3</v>
      <v>Name</v>
      <v>LearnMoreOnLink</v>
    </spb>
    <spb s="16">
      <v>1</v>
      <v>10</v>
      <v>1</v>
      <v>3</v>
      <v>10</v>
      <v>10</v>
      <v>4</v>
      <v>10</v>
      <v>10</v>
      <v>4</v>
      <v>5</v>
      <v>4</v>
      <v>6</v>
      <v>7</v>
      <v>4</v>
      <v>10</v>
      <v>12</v>
      <v>9</v>
    </spb>
    <spb s="13">
      <v>1</v>
      <v>10</v>
      <v>1</v>
      <v>3</v>
      <v>10</v>
      <v>10</v>
      <v>4</v>
      <v>10</v>
      <v>10</v>
      <v>4</v>
      <v>5</v>
      <v>4</v>
      <v>6</v>
      <v>10</v>
      <v>10</v>
      <v>7</v>
      <v>4</v>
      <v>10</v>
      <v>12</v>
      <v>9</v>
    </spb>
    <spb s="17">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8">
      <v>10</v>
      <v>1</v>
      <v>3</v>
      <v>10</v>
      <v>10</v>
      <v>4</v>
      <v>10</v>
      <v>10</v>
      <v>4</v>
      <v>5</v>
      <v>4</v>
      <v>6</v>
      <v>10</v>
      <v>10</v>
      <v>7</v>
      <v>4</v>
      <v>10</v>
      <v>12</v>
      <v>9</v>
    </spb>
    <spb s="19">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5</v>
      <v>Name</v>
      <v>LearnMoreOnLink</v>
    </spb>
    <spb s="20">
      <v>10</v>
      <v>1</v>
      <v>3</v>
      <v>10</v>
      <v>10</v>
      <v>4</v>
      <v>10</v>
      <v>10</v>
      <v>4</v>
      <v>5</v>
      <v>4</v>
      <v>6</v>
      <v>10</v>
      <v>10</v>
      <v>4</v>
      <v>10</v>
      <v>12</v>
      <v>9</v>
    </spb>
    <spb s="14">
      <v>Atraso de 15 minutos</v>
      <v xml:space="preserve">do fechamento anterior </v>
      <v>Borsa Italia</v>
      <v xml:space="preserve">do fechamento anterior </v>
      <v>GMT</v>
    </spb>
    <spb s="21">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v>Price (Extended hours)</v>
      <v>Change (Extended hours)</v>
      <v>Change % (Extended hours)</v>
    </spb>
    <spb s="22">
      <v>6</v>
      <v>Name</v>
    </spb>
    <spb s="23">
      <v>2</v>
      <v>2</v>
      <v>2</v>
    </spb>
    <spb s="4">
      <v>1</v>
      <v>13</v>
      <v>1</v>
      <v>3</v>
      <v>13</v>
      <v>13</v>
      <v>4</v>
      <v>13</v>
      <v>13</v>
      <v>4</v>
      <v>5</v>
      <v>4</v>
      <v>6</v>
      <v>13</v>
      <v>13</v>
      <v>7</v>
      <v>4</v>
      <v>13</v>
      <v>17</v>
      <v>9</v>
      <v>13</v>
      <v>13</v>
      <v>5</v>
    </spb>
    <spb s="24">
      <v xml:space="preserve">no fechamento </v>
      <v xml:space="preserve">do fechamento anterior </v>
      <v xml:space="preserve">do fechamento anterior </v>
      <v>GMT</v>
      <v>Atraso de 15 minutos</v>
      <v xml:space="preserve">do fechamento </v>
      <v xml:space="preserve">do fechamento </v>
    </spb>
  </spbData>
</supportingPropertyBags>
</file>

<file path=xl/richData/rdsupportingpropertybagstructure.xml><?xml version="1.0" encoding="utf-8"?>
<spbStructures xmlns="http://schemas.microsoft.com/office/spreadsheetml/2017/richdata2" count="25">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k n="Alteração (Horário prolongado)" t="s"/>
    <k n="Alteração % (Horário prolongad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k n="Alteração (Horário prolongado)" t="i"/>
    <k n="Alteração % (Horário prolongado)" t="i"/>
  </s>
  <s>
    <k n="Preço" t="s"/>
    <k n="Variação" t="s"/>
    <k n="ExchangeID" t="s"/>
    <k n="Variação (%)" t="s"/>
    <k n="Hora da última transação" t="s"/>
    <k n="Preço (Horário prolongado)" t="s"/>
    <k n="Alteração (Horário prolongado)" t="s"/>
    <k n="Alteração % (Horário prolongad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k n="Alteração (Horário prolongado)" t="s"/>
    <k n="Alteração % (Horário prolongado)" t="s"/>
  </s>
  <s>
    <k n="^Order" t="spba"/>
    <k n="TitleProperty" t="s"/>
  </s>
  <s>
    <k n="ExchangeID" t="spb"/>
    <k n="UniqueName" t="spb"/>
    <k n="`%ProviderInfo" t="spb"/>
  </s>
  <s>
    <k n="Preço" t="s"/>
    <k n="Variação" t="s"/>
    <k n="Variação (%)" t="s"/>
    <k n="Hora da última transação" t="s"/>
    <k n="Preço (Horário prolongado)" t="s"/>
    <k n="Alteração (Horário prolongado)" t="s"/>
    <k n="Alteração % (Horário prolongad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zoomScale="90" zoomScaleNormal="90" workbookViewId="0">
      <selection activeCell="H3" sqref="H3"/>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471</v>
      </c>
      <c r="E7" t="s">
        <v>45</v>
      </c>
      <c r="F7" t="s">
        <v>46</v>
      </c>
      <c r="G7" s="5" t="s">
        <v>466</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472</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473</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474</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473</v>
      </c>
      <c r="H32" s="4">
        <v>52.35</v>
      </c>
      <c r="I32" s="2">
        <v>6340</v>
      </c>
    </row>
    <row r="33" spans="1:11" x14ac:dyDescent="0.2">
      <c r="B33">
        <f t="shared" si="0"/>
        <v>30</v>
      </c>
      <c r="C33" t="s">
        <v>28</v>
      </c>
      <c r="D33" t="s">
        <v>10</v>
      </c>
      <c r="E33" t="s">
        <v>45</v>
      </c>
      <c r="F33" t="s">
        <v>46</v>
      </c>
      <c r="G33" s="5" t="s">
        <v>473</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475</v>
      </c>
      <c r="B43" s="2">
        <v>800000</v>
      </c>
      <c r="J43" s="1"/>
    </row>
    <row r="44" spans="1:11" x14ac:dyDescent="0.2">
      <c r="A44" t="s">
        <v>476</v>
      </c>
      <c r="B44" s="2">
        <v>480</v>
      </c>
      <c r="J44" s="1"/>
    </row>
    <row r="45" spans="1:11" x14ac:dyDescent="0.2">
      <c r="A45" t="s">
        <v>477</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workbookViewId="0">
      <selection activeCell="E1" sqref="E1"/>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workbookViewId="0"/>
  </sheetViews>
  <sheetFormatPr defaultRowHeight="14.25" x14ac:dyDescent="0.2"/>
  <cols>
    <col min="2" max="2" width="18.25" bestFit="1" customWidth="1"/>
    <col min="3" max="6" width="18.25" customWidth="1"/>
    <col min="10" max="10" width="9.875" bestFit="1" customWidth="1"/>
    <col min="12" max="12" width="11.125" bestFit="1" customWidth="1"/>
  </cols>
  <sheetData>
    <row r="2" spans="2:13" x14ac:dyDescent="0.2">
      <c r="B2" t="s">
        <v>9</v>
      </c>
      <c r="C2" t="s">
        <v>41</v>
      </c>
      <c r="D2" t="s">
        <v>20</v>
      </c>
      <c r="E2" t="s">
        <v>265</v>
      </c>
      <c r="F2" t="s">
        <v>2</v>
      </c>
      <c r="G2" t="s">
        <v>1</v>
      </c>
      <c r="H2" t="s">
        <v>437</v>
      </c>
      <c r="I2" t="s">
        <v>0</v>
      </c>
      <c r="J2" s="6">
        <v>45719</v>
      </c>
      <c r="K2" t="s">
        <v>461</v>
      </c>
      <c r="M2" t="s">
        <v>462</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375</v>
      </c>
      <c r="M3" s="1">
        <f ca="1">+L3/G3-1</f>
        <v>0.17554858934169282</v>
      </c>
    </row>
    <row r="4" spans="2:13" x14ac:dyDescent="0.2">
      <c r="B4" t="e" vm="2">
        <v>#VALUE!</v>
      </c>
      <c r="C4" t="s">
        <v>444</v>
      </c>
      <c r="D4" t="s">
        <v>22</v>
      </c>
      <c r="E4" t="s">
        <v>466</v>
      </c>
      <c r="F4" t="s">
        <v>52</v>
      </c>
      <c r="G4">
        <v>172</v>
      </c>
      <c r="H4" s="2">
        <v>135654</v>
      </c>
      <c r="I4" s="1">
        <v>3.6999999999999998E-2</v>
      </c>
      <c r="J4">
        <v>172</v>
      </c>
      <c r="K4" s="1">
        <f>+J4/G4-1</f>
        <v>0</v>
      </c>
      <c r="L4" s="7" cm="1">
        <f t="array" aca="1" ref="L4" ca="1">+_FV(B4,"Preço")</f>
        <v>173.06</v>
      </c>
      <c r="M4" s="1">
        <f t="shared" ref="M4:M22" ca="1" si="0">+L4/G4-1</f>
        <v>6.1627906976744473E-3</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461.38</v>
      </c>
      <c r="M5" s="1">
        <f t="shared" ca="1" si="0"/>
        <v>2.4446566156715477E-2</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264.69</v>
      </c>
      <c r="M6" s="1">
        <f t="shared" ca="1" si="0"/>
        <v>4.7862232779097402E-2</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475.2</v>
      </c>
      <c r="M7" s="1">
        <f t="shared" ca="1" si="0"/>
        <v>2.9150604236150235E-2</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804.8</v>
      </c>
      <c r="M8" s="1">
        <f t="shared" ca="1" si="0"/>
        <v>6.8791500664010519E-2</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1198</v>
      </c>
      <c r="M9" s="1">
        <f t="shared" ca="1" si="0"/>
        <v>0.19085487077534791</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1633.5</v>
      </c>
      <c r="M10" s="1">
        <f t="shared" ca="1" si="0"/>
        <v>0.16678571428571431</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247.2</v>
      </c>
      <c r="M11" s="1">
        <f t="shared" ca="1" si="0"/>
        <v>0.29424083769633502</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213.87</v>
      </c>
      <c r="M12" s="1">
        <f t="shared" ca="1" si="0"/>
        <v>3.7649798651205657E-2</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29.84</v>
      </c>
      <c r="M13" s="1">
        <f t="shared" ca="1" si="0"/>
        <v>-0.22614107883817436</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296.60000000000002</v>
      </c>
      <c r="M14" s="1">
        <f t="shared" ca="1" si="0"/>
        <v>0.20373376623376638</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556.4</v>
      </c>
      <c r="M15" s="1">
        <f t="shared" ca="1" si="0"/>
        <v>-0.13198127925117009</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73.45</v>
      </c>
      <c r="M16" s="1">
        <f t="shared" ca="1" si="0"/>
        <v>0.40305635148042018</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9.718</v>
      </c>
      <c r="M17" s="1">
        <f t="shared" ca="1" si="0"/>
        <v>0.27868421052631587</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9.9719999999999995</v>
      </c>
      <c r="M18" s="1">
        <f t="shared" ca="1" si="0"/>
        <v>5.5238095238095308E-2</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750.5</v>
      </c>
      <c r="M19" s="1">
        <f t="shared" ca="1" si="0"/>
        <v>0.12014925373134333</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166.2</v>
      </c>
      <c r="M20" s="1">
        <f t="shared" ca="1" si="0"/>
        <v>1.9631901840490684E-2</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258.7</v>
      </c>
      <c r="M21" s="1">
        <f t="shared" ca="1" si="0"/>
        <v>3.4799999999999942E-2</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76.5</v>
      </c>
      <c r="M22" s="1">
        <f t="shared" ca="1" si="0"/>
        <v>0.2338709677419355</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tabSelected="1" workbookViewId="0"/>
  </sheetViews>
  <sheetFormatPr defaultRowHeight="14.25" x14ac:dyDescent="0.2"/>
  <sheetData>
    <row r="2" spans="2:3" x14ac:dyDescent="0.2">
      <c r="B2" t="s">
        <v>463</v>
      </c>
    </row>
    <row r="3" spans="2:3" x14ac:dyDescent="0.2">
      <c r="B3" t="s">
        <v>464</v>
      </c>
    </row>
    <row r="4" spans="2:3" x14ac:dyDescent="0.2">
      <c r="B4" t="s">
        <v>465</v>
      </c>
    </row>
    <row r="5" spans="2:3" x14ac:dyDescent="0.2">
      <c r="B5" t="s">
        <v>468</v>
      </c>
      <c r="C5" t="s">
        <v>469</v>
      </c>
    </row>
    <row r="6" spans="2:3" x14ac:dyDescent="0.2">
      <c r="B6" t="s">
        <v>467</v>
      </c>
    </row>
    <row r="7" spans="2:3" x14ac:dyDescent="0.2">
      <c r="B7"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2025-03-06T22:48:35Z</dcterms:modified>
</cp:coreProperties>
</file>