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docs.live.net/decc0a7aee32c85f/Ambiente de Trabalho/"/>
    </mc:Choice>
  </mc:AlternateContent>
  <xr:revisionPtr revIDLastSave="0" documentId="8_{F9704317-53FD-46FB-96F7-B0E5EFEA2A44}" xr6:coauthVersionLast="47" xr6:coauthVersionMax="47" xr10:uidLastSave="{00000000-0000-0000-0000-000000000000}"/>
  <bookViews>
    <workbookView xWindow="14295" yWindow="0" windowWidth="14610" windowHeight="15585" activeTab="1" xr2:uid="{EDA64659-DD08-4855-B88C-1EE8663523C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 l="1"/>
  <c r="B6" i="1"/>
  <c r="B5" i="1"/>
  <c r="B4" i="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<sst xmlns="http://schemas.openxmlformats.org/spreadsheetml/2006/main" count="8" uniqueCount="8">
  <si>
    <t>ticket</t>
  </si>
  <si>
    <t>price</t>
  </si>
  <si>
    <t>shares</t>
  </si>
  <si>
    <t>cash</t>
  </si>
  <si>
    <t>debt</t>
  </si>
  <si>
    <t>ev</t>
  </si>
  <si>
    <t>mc</t>
  </si>
  <si>
    <t>Income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</si>
</sst>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00_ ;_-[$$-409]* \-#,##0.00\ ;_-[$$-409]* &quot;-&quot;??_ ;_-@_ "/>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https://www.bing.com/financeapi/forcetrigger?t=a269ec&amp;q=XNYS%3aXOM&amp;form=skydnc</v>
    <v>Learn more on Bing</v>
  </rv>
  <rv s="1">
    <v>en-GB</v>
    <v>a269ec</v>
    <v>268435456</v>
    <v>1</v>
    <v>Powered by Refinitiv</v>
    <v>0</v>
    <v>EXXON MOBIL CORPORATION (XNYS:XOM)</v>
    <v>2</v>
    <v>3</v>
    <v>Finance</v>
    <v>4</v>
    <v>120.7</v>
    <v>95.77</v>
    <v>0.95940000000000003</v>
    <v>-0.13</v>
    <v>4.1310000000000001E-4</v>
    <v>-1.341E-3</v>
    <v>0.04</v>
    <v>USD</v>
    <v>Exxon Mobil Corporation is an international energy and petrochemical company. The Company’s primary businesses include Upstream, Product Solutions and Low Carbon Solutions. Its Upstream division is engaged in exploring and developing oil and natural gas using technology. Its Product Solutions division is engaged in reducing greenhouse gas emissions and plastic waste by developing more sustainable products such as lower-emission fuels, chemical performance products and lubricants and plastics. Its Low Carbon Solutions segment is focused on commercializing lower-emission business opportunities in carbon capture and storage, hydrogen and lower-emission fuels. It owns and operates a carbon dioxide (CO2) pipeline network in the United States, adding more than 1,300 miles, including nearly 925 miles of CO2 pipelines in Louisiana, Texas and Mississippi. It also includes Gulf Coast and Rocky Mountain oil and natural gas operations. It also has over 15 onshore CO2 storage sites.</v>
    <v>62000</v>
    <v>New York Stock Exchange</v>
    <v>XNYS</v>
    <v>XNYS</v>
    <v>22777 SPRINGWOODS VILLAGE PARKWAY, SPRING, TX, 77389-1425 US</v>
    <v>97.094999999999999</v>
    <v>Oil &amp; Gas</v>
    <v>Stock</v>
    <v>45313.928531133592</v>
    <v>0</v>
    <v>95.77</v>
    <v>386967658680</v>
    <v>EXXON MOBIL CORPORATION</v>
    <v>EXXON MOBIL CORPORATION</v>
    <v>96.7</v>
    <v>9.6456999999999997</v>
    <v>96.95</v>
    <v>96.82</v>
    <v>96.86</v>
    <v>3996774000</v>
    <v>XOM</v>
    <v>EXXON MOBIL CORPORATION (XNYS:XOM)</v>
    <v>19948713</v>
    <v>20702127</v>
    <v>1882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5FA3F-EEDF-42A9-AD2D-ABDFD75F44F5}">
  <dimension ref="A1:B7"/>
  <sheetViews>
    <sheetView workbookViewId="0">
      <selection activeCell="B8" sqref="B8"/>
    </sheetView>
  </sheetViews>
  <sheetFormatPr defaultRowHeight="15" x14ac:dyDescent="0.25"/>
  <cols>
    <col min="2" max="2" width="12.140625" bestFit="1" customWidth="1"/>
  </cols>
  <sheetData>
    <row r="1" spans="1:2" x14ac:dyDescent="0.25">
      <c r="A1" t="s">
        <v>0</v>
      </c>
      <c r="B1" t="e" vm="1">
        <v>#VALUE!</v>
      </c>
    </row>
    <row r="2" spans="1:2" x14ac:dyDescent="0.25">
      <c r="A2" t="s">
        <v>1</v>
      </c>
      <c r="B2" s="1" cm="1">
        <f t="array" ref="B2">_FV(B1,"Price")</f>
        <v>96.82</v>
      </c>
    </row>
    <row r="3" spans="1:2" x14ac:dyDescent="0.25">
      <c r="A3" t="s">
        <v>2</v>
      </c>
      <c r="B3">
        <v>3962.9178860000002</v>
      </c>
    </row>
    <row r="4" spans="1:2" x14ac:dyDescent="0.25">
      <c r="A4" t="s">
        <v>6</v>
      </c>
      <c r="B4" s="2">
        <f>B2*B3</f>
        <v>383689.70972251997</v>
      </c>
    </row>
    <row r="5" spans="1:2" x14ac:dyDescent="0.25">
      <c r="A5" t="s">
        <v>3</v>
      </c>
      <c r="B5">
        <f>32944+29</f>
        <v>32973</v>
      </c>
    </row>
    <row r="6" spans="1:2" x14ac:dyDescent="0.25">
      <c r="A6" t="s">
        <v>4</v>
      </c>
      <c r="B6">
        <f>4743+36510</f>
        <v>41253</v>
      </c>
    </row>
    <row r="7" spans="1:2" x14ac:dyDescent="0.25">
      <c r="A7" t="s">
        <v>5</v>
      </c>
      <c r="B7" s="2">
        <f>B4-B5+B6</f>
        <v>391969.70972251997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52AEB-151F-40DC-ACFD-0653F847DC03}">
  <dimension ref="A1"/>
  <sheetViews>
    <sheetView tabSelected="1" workbookViewId="0">
      <selection activeCell="A2" sqref="A2"/>
    </sheetView>
  </sheetViews>
  <sheetFormatPr defaultRowHeight="15" x14ac:dyDescent="0.25"/>
  <sheetData>
    <row r="1" spans="1:1" x14ac:dyDescent="0.25">
      <c r="A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Cadal Duarte Morais</cp:lastModifiedBy>
  <dcterms:created xsi:type="dcterms:W3CDTF">2024-01-22T22:15:16Z</dcterms:created>
  <dcterms:modified xsi:type="dcterms:W3CDTF">2024-01-22T22:23:26Z</dcterms:modified>
</cp:coreProperties>
</file>