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0" documentId="8_{B81E1933-FCC6-4423-9038-AE4C99FF555F}" xr6:coauthVersionLast="47" xr6:coauthVersionMax="47" xr10:uidLastSave="{00000000-0000-0000-0000-000000000000}"/>
  <bookViews>
    <workbookView xWindow="11424" yWindow="0" windowWidth="11712" windowHeight="12336" activeTab="1" xr2:uid="{5D07AFAB-856B-4DC6-82E0-A157846F5DA6}"/>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2" l="1"/>
  <c r="C7" i="2"/>
  <c r="D7" i="2"/>
  <c r="I3" i="1" a="1"/>
  <c r="I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<sst xmlns="http://schemas.openxmlformats.org/spreadsheetml/2006/main" count="10" uniqueCount="10">
  <si>
    <t>Ticket</t>
  </si>
  <si>
    <t>price</t>
  </si>
  <si>
    <t>Shares</t>
  </si>
  <si>
    <t>MC</t>
  </si>
  <si>
    <t>Cash</t>
  </si>
  <si>
    <t>Debt</t>
  </si>
  <si>
    <t>EV</t>
  </si>
  <si>
    <t>Managerial financial</t>
  </si>
  <si>
    <t>Comissions and fees</t>
  </si>
  <si>
    <t>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</si>
</sst>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https://www.bing.com/financeapi/forcetrigger?t=a1vv2w&amp;q=XNYS%3aITUB&amp;form=skydnc</v>
    <v>Learn more on Bing</v>
  </rv>
  <rv s="1">
    <v>en-US</v>
    <v>a1vv2w</v>
    <v>268435456</v>
    <v>1</v>
    <v>Powered by Refinitiv</v>
    <v>0</v>
    <v>Itau Unibanco Holding SA (XNYS:ITUB)</v>
    <v>2</v>
    <v>3</v>
    <v>Finance</v>
    <v>4</v>
    <v>7.04</v>
    <v>4.8600000000000003</v>
    <v>0.96989999999999998</v>
    <v>1.4999999999999999E-2</v>
    <v>7.26E-3</v>
    <v>2.7320000000000001E-3</v>
    <v>0.04</v>
    <v>USD</v>
    <v>Itau Unibanco Holding SA, formerly Banco Frances e Brasileiro SA is a Brazil-based provider of diversified banking and nonbanking services and products. The Company’s activities are divided into three business segments: Retail Business, Wholesale Business, and Activities with the Market and Corporations. The Retail Business segment’s offering includes personal loans, credit cards, payroll deducted loans, vehicle financing, mortgage loans, insurance, pension plan and premium bond products. The Wholesale Business segment offers services and products to private banking clients, such as asset management, capital market solutions, corporate and investment banking activities. The Activities with the Market and Corporations Business segment manages interest income associated with the Company’s capital surplus, subordinated debt surplus and the net balance of tax credits and debits. Itau Unibanco Holding serves individuals and corporate clients.</v>
    <v>100600</v>
    <v>New York Stock Exchange</v>
    <v>XNYS</v>
    <v>XNYS</v>
    <v>Praca Alfredo Egydio de Souza Aranha, 100, T. Olavo Setubal, Piso Itau Unibanco, Parque Jabaquara, SAO PAULO, SAO PAULO, 04.344-902 BR</v>
    <v>5.66</v>
    <v>Banking Services</v>
    <v>Stock</v>
    <v>45719.985977128905</v>
    <v>0</v>
    <v>5.49</v>
    <v>50361090000</v>
    <v>Itau Unibanco Holding SA</v>
    <v>Itau Unibanco Holding SA</v>
    <v>5.55</v>
    <v>5.49</v>
    <v>5.5049999999999999</v>
    <v>5.55</v>
    <v>9804136000</v>
    <v>ITUB</v>
    <v>Itau Unibanco Holding SA (XNYS:ITUB)</v>
    <v>11931853</v>
    <v>26608239</v>
    <v>1943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0318-60A4-41EB-85E1-6B735BA19F81}">
  <dimension ref="H2:I8"/>
  <sheetViews>
    <sheetView workbookViewId="0">
      <selection activeCell="C23" sqref="C23"/>
    </sheetView>
  </sheetViews>
  <sheetFormatPr defaultRowHeight="14.4" x14ac:dyDescent="0.3"/>
  <sheetData>
    <row r="2" spans="8:9" x14ac:dyDescent="0.3">
      <c r="H2" t="s">
        <v>0</v>
      </c>
      <c r="I2" t="e" vm="1">
        <v>#VALUE!</v>
      </c>
    </row>
    <row r="3" spans="8:9" x14ac:dyDescent="0.3">
      <c r="H3" t="s">
        <v>1</v>
      </c>
      <c r="I3" s="1" cm="1">
        <f t="array" aca="1" ref="I3" ca="1">+_FV(I2,"Price")</f>
        <v>5.5049999999999999</v>
      </c>
    </row>
    <row r="4" spans="8:9" x14ac:dyDescent="0.3">
      <c r="H4" t="s">
        <v>2</v>
      </c>
    </row>
    <row r="5" spans="8:9" x14ac:dyDescent="0.3">
      <c r="H5" t="s">
        <v>3</v>
      </c>
    </row>
    <row r="6" spans="8:9" x14ac:dyDescent="0.3">
      <c r="H6" t="s">
        <v>4</v>
      </c>
    </row>
    <row r="7" spans="8:9" x14ac:dyDescent="0.3">
      <c r="H7" t="s">
        <v>5</v>
      </c>
    </row>
    <row r="8" spans="8:9" x14ac:dyDescent="0.3">
      <c r="H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EBC60-1706-454C-BA2A-AA9EF348C79E}">
  <dimension ref="B2:D19"/>
  <sheetViews>
    <sheetView tabSelected="1" workbookViewId="0">
      <selection activeCell="D19" sqref="D19"/>
    </sheetView>
  </sheetViews>
  <sheetFormatPr defaultRowHeight="14.4" x14ac:dyDescent="0.3"/>
  <cols>
    <col min="2" max="2" width="17.6640625" bestFit="1" customWidth="1"/>
  </cols>
  <sheetData>
    <row r="2" spans="2:4" x14ac:dyDescent="0.3">
      <c r="C2">
        <v>2023</v>
      </c>
      <c r="D2">
        <v>2024</v>
      </c>
    </row>
    <row r="3" spans="2:4" x14ac:dyDescent="0.3">
      <c r="B3" t="s">
        <v>7</v>
      </c>
      <c r="C3">
        <v>104.8</v>
      </c>
      <c r="D3">
        <v>112.4</v>
      </c>
    </row>
    <row r="4" spans="2:4" x14ac:dyDescent="0.3">
      <c r="B4" t="s">
        <v>8</v>
      </c>
      <c r="C4">
        <v>42.6</v>
      </c>
      <c r="D4">
        <v>45.1</v>
      </c>
    </row>
    <row r="5" spans="2:4" x14ac:dyDescent="0.3">
      <c r="B5" t="s">
        <v>9</v>
      </c>
      <c r="C5">
        <v>10.1</v>
      </c>
      <c r="D5">
        <v>11.4</v>
      </c>
    </row>
    <row r="7" spans="2:4" x14ac:dyDescent="0.3">
      <c r="C7">
        <f t="shared" ref="C7:D7" si="0">+C3+C4+C5</f>
        <v>157.5</v>
      </c>
      <c r="D7">
        <f>+D3+D4+D5</f>
        <v>168.9</v>
      </c>
    </row>
    <row r="19" spans="4:4" x14ac:dyDescent="0.3">
      <c r="D19" s="2">
        <f>+D7/C7-1</f>
        <v>7.2380952380952435E-2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2025-03-03T23:43:43Z</dcterms:created>
  <dcterms:modified xsi:type="dcterms:W3CDTF">2025-03-03T23:45:54Z</dcterms:modified>
</cp:coreProperties>
</file>