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I研究中心\暖通项目\室内机布置\"/>
    </mc:Choice>
  </mc:AlternateContent>
  <bookViews>
    <workbookView xWindow="28680" yWindow="-120" windowWidth="29040" windowHeight="15840" activeTab="4"/>
  </bookViews>
  <sheets>
    <sheet name="两管制风机盘管-工况1" sheetId="3" r:id="rId1"/>
    <sheet name="四管制风机盘管-工况1" sheetId="2" r:id="rId2"/>
    <sheet name="VRF室内机（管道机）-工况1" sheetId="6" r:id="rId3"/>
    <sheet name="VRF室内机（四面出风型）-工况1" sheetId="7" r:id="rId4"/>
    <sheet name="吊顶一体式空调箱-工况1" sheetId="8" r:id="rId5"/>
  </sheets>
  <externalReferences>
    <externalReference r:id="rId6"/>
    <externalReference r:id="rId7"/>
  </externalReferences>
  <definedNames>
    <definedName name="VRV外机" localSheetId="0">#REF!</definedName>
    <definedName name="VRV外机" localSheetId="1">#REF!</definedName>
    <definedName name="VRV外机">#REF!</definedName>
    <definedName name="管制">[1]后台!$O$17:$P$17</definedName>
    <definedName name="加湿形式" localSheetId="0">#REF!</definedName>
    <definedName name="加湿形式" localSheetId="1">#REF!</definedName>
    <definedName name="加湿形式">#REF!</definedName>
    <definedName name="空调箱功率">[2]空调箱参考参数!$L$6:$L$24</definedName>
    <definedName name="空调箱类型" localSheetId="0">#REF!</definedName>
    <definedName name="空调箱类型" localSheetId="1">#REF!</definedName>
    <definedName name="空调箱类型">#REF!</definedName>
    <definedName name="空调箱形式" localSheetId="0">#REF!</definedName>
    <definedName name="空调箱形式" localSheetId="1">#REF!</definedName>
    <definedName name="空调箱形式">#REF!</definedName>
    <definedName name="热水系统类型">[1]后台!$E$3:$E$6</definedName>
    <definedName name="是否" localSheetId="0">#REF!</definedName>
    <definedName name="是否" localSheetId="1">#REF!</definedName>
    <definedName name="是否">#REF!</definedName>
    <definedName name="噪声">[2]空调箱参考参数!$C$32:$C$36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3" i="8" l="1"/>
  <c r="N13" i="8"/>
  <c r="N12" i="8"/>
  <c r="U11" i="8"/>
  <c r="N11" i="8"/>
  <c r="U10" i="8"/>
  <c r="N10" i="8"/>
  <c r="N9" i="8"/>
  <c r="U8" i="8"/>
  <c r="N8" i="8"/>
  <c r="U7" i="8"/>
  <c r="N7" i="8"/>
  <c r="N6" i="8"/>
  <c r="U9" i="8" l="1"/>
  <c r="U12" i="8"/>
  <c r="U6" i="8"/>
</calcChain>
</file>

<file path=xl/sharedStrings.xml><?xml version="1.0" encoding="utf-8"?>
<sst xmlns="http://schemas.openxmlformats.org/spreadsheetml/2006/main" count="837" uniqueCount="284">
  <si>
    <t>形式</t>
    <phoneticPr fontId="3" type="noConversion"/>
  </si>
  <si>
    <t>风机</t>
  </si>
  <si>
    <t>冷却盘管</t>
  </si>
  <si>
    <t>加热盘管</t>
  </si>
  <si>
    <t>噪声</t>
  </si>
  <si>
    <t>数量</t>
  </si>
  <si>
    <t>风量</t>
  </si>
  <si>
    <t>电源</t>
  </si>
  <si>
    <t>全热</t>
  </si>
  <si>
    <t>显热</t>
  </si>
  <si>
    <t>进风参数</t>
  </si>
  <si>
    <t>进口水温</t>
  </si>
  <si>
    <t>出口水温</t>
  </si>
  <si>
    <t>工作压力</t>
  </si>
  <si>
    <t>压降</t>
  </si>
  <si>
    <t>流量</t>
  </si>
  <si>
    <t>热量</t>
  </si>
  <si>
    <t>进风温度</t>
  </si>
  <si>
    <t>干球</t>
  </si>
  <si>
    <t>相对湿度</t>
  </si>
  <si>
    <r>
      <t>m</t>
    </r>
    <r>
      <rPr>
        <vertAlign val="superscript"/>
        <sz val="10"/>
        <rFont val="华文仿宋"/>
        <family val="3"/>
        <charset val="134"/>
      </rPr>
      <t>3</t>
    </r>
    <r>
      <rPr>
        <sz val="10"/>
        <rFont val="华文仿宋"/>
        <family val="3"/>
        <charset val="134"/>
      </rPr>
      <t>/h</t>
    </r>
  </si>
  <si>
    <t>Pa</t>
  </si>
  <si>
    <t>V-φ-Hz</t>
  </si>
  <si>
    <t>W</t>
  </si>
  <si>
    <t>℃</t>
  </si>
  <si>
    <t>％</t>
  </si>
  <si>
    <t>MPa</t>
  </si>
  <si>
    <t>kPa</t>
  </si>
  <si>
    <t>t/h</t>
  </si>
  <si>
    <t>℃</t>
    <phoneticPr fontId="3" type="noConversion"/>
  </si>
  <si>
    <t>dB(A)</t>
    <phoneticPr fontId="3" type="noConversion"/>
  </si>
  <si>
    <t>台</t>
    <phoneticPr fontId="3" type="noConversion"/>
  </si>
  <si>
    <t>220-1-50</t>
    <phoneticPr fontId="3" type="noConversion"/>
  </si>
  <si>
    <t>设备编号</t>
  </si>
  <si>
    <t>形式</t>
    <phoneticPr fontId="3" type="noConversion"/>
  </si>
  <si>
    <t>制热量</t>
  </si>
  <si>
    <t>机外静压（ESP）</t>
    <phoneticPr fontId="3" type="noConversion"/>
  </si>
  <si>
    <t>功率</t>
    <phoneticPr fontId="3" type="noConversion"/>
  </si>
  <si>
    <t>dB(A)</t>
  </si>
  <si>
    <t>台</t>
  </si>
  <si>
    <t>送风口</t>
    <phoneticPr fontId="3" type="noConversion"/>
  </si>
  <si>
    <t>回风口</t>
    <phoneticPr fontId="3" type="noConversion"/>
  </si>
  <si>
    <t>备注</t>
    <phoneticPr fontId="3" type="noConversion"/>
  </si>
  <si>
    <t>接管尺寸</t>
    <phoneticPr fontId="3" type="noConversion"/>
  </si>
  <si>
    <t>压降</t>
    <phoneticPr fontId="3" type="noConversion"/>
  </si>
  <si>
    <t>尺寸</t>
    <phoneticPr fontId="3" type="noConversion"/>
  </si>
  <si>
    <t>一个</t>
    <phoneticPr fontId="3" type="noConversion"/>
  </si>
  <si>
    <t>两个</t>
    <phoneticPr fontId="3" type="noConversion"/>
  </si>
  <si>
    <t>kW</t>
    <phoneticPr fontId="3" type="noConversion"/>
  </si>
  <si>
    <t>DN20</t>
    <phoneticPr fontId="3" type="noConversion"/>
  </si>
  <si>
    <t>l/s</t>
    <phoneticPr fontId="3" type="noConversion"/>
  </si>
  <si>
    <t>DN15</t>
    <phoneticPr fontId="3" type="noConversion"/>
  </si>
  <si>
    <t>mm</t>
    <phoneticPr fontId="3" type="noConversion"/>
  </si>
  <si>
    <t>-</t>
    <phoneticPr fontId="3" type="noConversion"/>
  </si>
  <si>
    <t>mm</t>
    <phoneticPr fontId="3" type="noConversion"/>
  </si>
  <si>
    <t>注：1.风机为高档数据，其余均为中档数据 宜采用无刷电机</t>
    <phoneticPr fontId="3" type="noConversion"/>
  </si>
  <si>
    <t>注：1.风机为高档数据，其余均为中档数据 宜采用无刷电机</t>
  </si>
  <si>
    <t>220-1-50</t>
    <phoneticPr fontId="3" type="noConversion"/>
  </si>
  <si>
    <t>3排</t>
    <phoneticPr fontId="3" type="noConversion"/>
  </si>
  <si>
    <t>DN20</t>
  </si>
  <si>
    <t>DN20</t>
    <phoneticPr fontId="3" type="noConversion"/>
  </si>
  <si>
    <t>两管制风机盘管参数表（供回水6/12℃，热供回60/50℃）</t>
    <phoneticPr fontId="3" type="noConversion"/>
  </si>
  <si>
    <t>3C1H</t>
    <phoneticPr fontId="3" type="noConversion"/>
  </si>
  <si>
    <t>DN15</t>
  </si>
  <si>
    <t>DN15</t>
    <phoneticPr fontId="3" type="noConversion"/>
  </si>
  <si>
    <t>四管制风机盘管参数表（供回水6/12℃，热水供回水温60/50℃）</t>
    <phoneticPr fontId="3" type="noConversion"/>
  </si>
  <si>
    <t>500x120</t>
    <phoneticPr fontId="3" type="noConversion"/>
  </si>
  <si>
    <t>630x120</t>
    <phoneticPr fontId="3" type="noConversion"/>
  </si>
  <si>
    <t>800x120</t>
    <phoneticPr fontId="3" type="noConversion"/>
  </si>
  <si>
    <t>1000x120</t>
    <phoneticPr fontId="3" type="noConversion"/>
  </si>
  <si>
    <t>1000x120</t>
    <phoneticPr fontId="3" type="noConversion"/>
  </si>
  <si>
    <t>1250x120</t>
    <phoneticPr fontId="3" type="noConversion"/>
  </si>
  <si>
    <t>1600x120</t>
    <phoneticPr fontId="3" type="noConversion"/>
  </si>
  <si>
    <t>方形散流器</t>
  </si>
  <si>
    <t>180x180</t>
    <phoneticPr fontId="3" type="noConversion"/>
  </si>
  <si>
    <t>210x210</t>
    <phoneticPr fontId="3" type="noConversion"/>
  </si>
  <si>
    <t>240x240</t>
    <phoneticPr fontId="3" type="noConversion"/>
  </si>
  <si>
    <t>300x300</t>
    <phoneticPr fontId="3" type="noConversion"/>
  </si>
  <si>
    <t>330x330</t>
    <phoneticPr fontId="3" type="noConversion"/>
  </si>
  <si>
    <t>370x370</t>
    <phoneticPr fontId="3" type="noConversion"/>
  </si>
  <si>
    <t>400x400</t>
    <phoneticPr fontId="3" type="noConversion"/>
  </si>
  <si>
    <t>400x400</t>
    <phoneticPr fontId="3" type="noConversion"/>
  </si>
  <si>
    <t>210x210</t>
    <phoneticPr fontId="3" type="noConversion"/>
  </si>
  <si>
    <t>270x270</t>
    <phoneticPr fontId="3" type="noConversion"/>
  </si>
  <si>
    <t>300x300</t>
    <phoneticPr fontId="3" type="noConversion"/>
  </si>
  <si>
    <t>330x330</t>
    <phoneticPr fontId="3" type="noConversion"/>
  </si>
  <si>
    <t>400x200</t>
    <phoneticPr fontId="3" type="noConversion"/>
  </si>
  <si>
    <t>400x200</t>
    <phoneticPr fontId="3" type="noConversion"/>
  </si>
  <si>
    <t>500x200</t>
    <phoneticPr fontId="3" type="noConversion"/>
  </si>
  <si>
    <t>600x200</t>
    <phoneticPr fontId="3" type="noConversion"/>
  </si>
  <si>
    <t>800x300</t>
    <phoneticPr fontId="3" type="noConversion"/>
  </si>
  <si>
    <t>800x300</t>
    <phoneticPr fontId="3" type="noConversion"/>
  </si>
  <si>
    <t>送风管
尺寸</t>
    <phoneticPr fontId="3" type="noConversion"/>
  </si>
  <si>
    <t>送风管
尺寸</t>
    <phoneticPr fontId="3" type="noConversion"/>
  </si>
  <si>
    <t>FCU02</t>
    <phoneticPr fontId="3" type="noConversion"/>
  </si>
  <si>
    <t>FCU03</t>
    <phoneticPr fontId="3" type="noConversion"/>
  </si>
  <si>
    <t>FCU04</t>
    <phoneticPr fontId="3" type="noConversion"/>
  </si>
  <si>
    <t>FCU05</t>
    <phoneticPr fontId="3" type="noConversion"/>
  </si>
  <si>
    <t>FCU06</t>
    <phoneticPr fontId="3" type="noConversion"/>
  </si>
  <si>
    <t>FCU08</t>
    <phoneticPr fontId="3" type="noConversion"/>
  </si>
  <si>
    <t>FCU10</t>
    <phoneticPr fontId="3" type="noConversion"/>
  </si>
  <si>
    <t>FCU12</t>
    <phoneticPr fontId="3" type="noConversion"/>
  </si>
  <si>
    <t>FCU04</t>
    <phoneticPr fontId="3" type="noConversion"/>
  </si>
  <si>
    <t>FCU06</t>
    <phoneticPr fontId="3" type="noConversion"/>
  </si>
  <si>
    <t>FCU08</t>
    <phoneticPr fontId="3" type="noConversion"/>
  </si>
  <si>
    <t>FCU10</t>
    <phoneticPr fontId="3" type="noConversion"/>
  </si>
  <si>
    <t>FCU12</t>
    <phoneticPr fontId="3" type="noConversion"/>
  </si>
  <si>
    <t>型号</t>
    <phoneticPr fontId="3" type="noConversion"/>
  </si>
  <si>
    <t>制 冷 工 况</t>
  </si>
  <si>
    <t>制 热 工 况</t>
  </si>
  <si>
    <t>室内风机</t>
  </si>
  <si>
    <t>功率</t>
  </si>
  <si>
    <t>重量</t>
  </si>
  <si>
    <t>制冷量</t>
  </si>
  <si>
    <t>内机进风参数</t>
  </si>
  <si>
    <t>室外温度</t>
  </si>
  <si>
    <t>机外静压ESP</t>
  </si>
  <si>
    <t>干球温度</t>
  </si>
  <si>
    <t>湿球温度</t>
  </si>
  <si>
    <t>kW</t>
  </si>
  <si>
    <t>kg</t>
  </si>
  <si>
    <t>FXSP22</t>
    <phoneticPr fontId="3" type="noConversion"/>
  </si>
  <si>
    <t>--</t>
    <phoneticPr fontId="3" type="noConversion"/>
  </si>
  <si>
    <t>220-1-50</t>
    <phoneticPr fontId="3" type="noConversion"/>
  </si>
  <si>
    <t>&lt;35</t>
    <phoneticPr fontId="3" type="noConversion"/>
  </si>
  <si>
    <t>&lt;50</t>
    <phoneticPr fontId="3" type="noConversion"/>
  </si>
  <si>
    <t>FXSP28</t>
    <phoneticPr fontId="3" type="noConversion"/>
  </si>
  <si>
    <t>220-1-50</t>
  </si>
  <si>
    <t>FXSP36</t>
    <phoneticPr fontId="3" type="noConversion"/>
  </si>
  <si>
    <t>FXSP40</t>
    <phoneticPr fontId="3" type="noConversion"/>
  </si>
  <si>
    <t>&lt;35</t>
  </si>
  <si>
    <t>FXSP45</t>
    <phoneticPr fontId="3" type="noConversion"/>
  </si>
  <si>
    <t>&lt;50</t>
  </si>
  <si>
    <t>FXSP50</t>
    <phoneticPr fontId="3" type="noConversion"/>
  </si>
  <si>
    <t>FXSP56</t>
    <phoneticPr fontId="3" type="noConversion"/>
  </si>
  <si>
    <t>FXSP63</t>
    <phoneticPr fontId="3" type="noConversion"/>
  </si>
  <si>
    <t>FXSP71</t>
    <phoneticPr fontId="3" type="noConversion"/>
  </si>
  <si>
    <t>FXSP80</t>
    <phoneticPr fontId="3" type="noConversion"/>
  </si>
  <si>
    <t>FXSP90</t>
    <phoneticPr fontId="3" type="noConversion"/>
  </si>
  <si>
    <t>FXSP100</t>
    <phoneticPr fontId="3" type="noConversion"/>
  </si>
  <si>
    <t>FXSP112</t>
    <phoneticPr fontId="3" type="noConversion"/>
  </si>
  <si>
    <t>&lt;45</t>
    <phoneticPr fontId="3" type="noConversion"/>
  </si>
  <si>
    <t>FXSP125</t>
    <phoneticPr fontId="3" type="noConversion"/>
  </si>
  <si>
    <t>FXSP140</t>
    <phoneticPr fontId="3" type="noConversion"/>
  </si>
  <si>
    <t>FXSP150</t>
    <phoneticPr fontId="3" type="noConversion"/>
  </si>
  <si>
    <t>FXSP160</t>
    <phoneticPr fontId="3" type="noConversion"/>
  </si>
  <si>
    <t>型号</t>
    <phoneticPr fontId="3" type="noConversion"/>
  </si>
  <si>
    <t>--</t>
    <phoneticPr fontId="3" type="noConversion"/>
  </si>
  <si>
    <t>--</t>
    <phoneticPr fontId="3" type="noConversion"/>
  </si>
  <si>
    <t>--</t>
    <phoneticPr fontId="3" type="noConversion"/>
  </si>
  <si>
    <t>&lt;35</t>
    <phoneticPr fontId="3" type="noConversion"/>
  </si>
  <si>
    <t>&lt;30</t>
    <phoneticPr fontId="3" type="noConversion"/>
  </si>
  <si>
    <t>&lt;35</t>
    <phoneticPr fontId="3" type="noConversion"/>
  </si>
  <si>
    <t>&lt;30</t>
    <phoneticPr fontId="3" type="noConversion"/>
  </si>
  <si>
    <t>&lt;35</t>
    <phoneticPr fontId="3" type="noConversion"/>
  </si>
  <si>
    <t>&lt;30</t>
  </si>
  <si>
    <t>&lt;35</t>
    <phoneticPr fontId="3" type="noConversion"/>
  </si>
  <si>
    <t>--</t>
    <phoneticPr fontId="3" type="noConversion"/>
  </si>
  <si>
    <t>&lt;45</t>
    <phoneticPr fontId="3" type="noConversion"/>
  </si>
  <si>
    <t>&lt;45</t>
    <phoneticPr fontId="3" type="noConversion"/>
  </si>
  <si>
    <t>&lt;45</t>
    <phoneticPr fontId="3" type="noConversion"/>
  </si>
  <si>
    <t>&lt;50</t>
    <phoneticPr fontId="3" type="noConversion"/>
  </si>
  <si>
    <t>数量</t>
    <phoneticPr fontId="3" type="noConversion"/>
  </si>
  <si>
    <t>台</t>
    <phoneticPr fontId="3" type="noConversion"/>
  </si>
  <si>
    <t>VRF室内机（管道机）参数表</t>
    <phoneticPr fontId="3" type="noConversion"/>
  </si>
  <si>
    <t>VRF室内机（四面出风型）参数表</t>
    <phoneticPr fontId="3" type="noConversion"/>
  </si>
  <si>
    <r>
      <t>m</t>
    </r>
    <r>
      <rPr>
        <vertAlign val="superscript"/>
        <sz val="10"/>
        <rFont val="华文仿宋"/>
        <family val="3"/>
        <charset val="134"/>
      </rPr>
      <t>3</t>
    </r>
    <r>
      <rPr>
        <sz val="10"/>
        <rFont val="华文仿宋"/>
        <family val="3"/>
        <charset val="134"/>
      </rPr>
      <t>/h</t>
    </r>
    <phoneticPr fontId="3" type="noConversion"/>
  </si>
  <si>
    <r>
      <t>m</t>
    </r>
    <r>
      <rPr>
        <vertAlign val="superscript"/>
        <sz val="10"/>
        <rFont val="华文仿宋"/>
        <family val="3"/>
        <charset val="134"/>
      </rPr>
      <t>3</t>
    </r>
    <r>
      <rPr>
        <sz val="10"/>
        <rFont val="华文仿宋"/>
        <family val="3"/>
        <charset val="134"/>
      </rPr>
      <t>/h</t>
    </r>
    <phoneticPr fontId="3" type="noConversion"/>
  </si>
  <si>
    <t>500x120</t>
    <phoneticPr fontId="3" type="noConversion"/>
  </si>
  <si>
    <t>500x120</t>
    <phoneticPr fontId="3" type="noConversion"/>
  </si>
  <si>
    <t>630x120</t>
    <phoneticPr fontId="3" type="noConversion"/>
  </si>
  <si>
    <t>630x120</t>
    <phoneticPr fontId="3" type="noConversion"/>
  </si>
  <si>
    <t>注：1.风量为高档数据；2.标配冷凝水提升泵</t>
    <phoneticPr fontId="3" type="noConversion"/>
  </si>
  <si>
    <t>1000x120</t>
    <phoneticPr fontId="3" type="noConversion"/>
  </si>
  <si>
    <t>1400x120</t>
    <phoneticPr fontId="3" type="noConversion"/>
  </si>
  <si>
    <t>240x240</t>
    <phoneticPr fontId="3" type="noConversion"/>
  </si>
  <si>
    <t>330x330</t>
    <phoneticPr fontId="3" type="noConversion"/>
  </si>
  <si>
    <t>390x390</t>
    <phoneticPr fontId="3" type="noConversion"/>
  </si>
  <si>
    <t>420x420</t>
    <phoneticPr fontId="3" type="noConversion"/>
  </si>
  <si>
    <t>450x450</t>
    <phoneticPr fontId="3" type="noConversion"/>
  </si>
  <si>
    <t>510x510</t>
    <phoneticPr fontId="3" type="noConversion"/>
  </si>
  <si>
    <t>270x270</t>
    <phoneticPr fontId="3" type="noConversion"/>
  </si>
  <si>
    <t>300x300</t>
    <phoneticPr fontId="3" type="noConversion"/>
  </si>
  <si>
    <t>330x330</t>
    <phoneticPr fontId="3" type="noConversion"/>
  </si>
  <si>
    <t>360x360</t>
    <phoneticPr fontId="3" type="noConversion"/>
  </si>
  <si>
    <t>400x200</t>
    <phoneticPr fontId="3" type="noConversion"/>
  </si>
  <si>
    <t>800x200</t>
    <phoneticPr fontId="3" type="noConversion"/>
  </si>
  <si>
    <t>1000x200</t>
    <phoneticPr fontId="3" type="noConversion"/>
  </si>
  <si>
    <t>1200x200</t>
    <phoneticPr fontId="3" type="noConversion"/>
  </si>
  <si>
    <t>1200x300</t>
    <phoneticPr fontId="3" type="noConversion"/>
  </si>
  <si>
    <t>冷却工况</t>
  </si>
  <si>
    <t>加热工况</t>
  </si>
  <si>
    <t>分支水管</t>
    <phoneticPr fontId="3" type="noConversion"/>
  </si>
  <si>
    <t>重量</t>
    <phoneticPr fontId="10" type="noConversion"/>
  </si>
  <si>
    <t>外形尺寸</t>
    <phoneticPr fontId="10" type="noConversion"/>
  </si>
  <si>
    <t>风口尺寸</t>
  </si>
  <si>
    <t>备注</t>
    <phoneticPr fontId="3" type="noConversion"/>
  </si>
  <si>
    <t>全压</t>
    <phoneticPr fontId="10" type="noConversion"/>
  </si>
  <si>
    <t>余压</t>
    <phoneticPr fontId="10" type="noConversion"/>
  </si>
  <si>
    <t>冷量</t>
    <phoneticPr fontId="10" type="noConversion"/>
  </si>
  <si>
    <t>进风参数</t>
    <phoneticPr fontId="10" type="noConversion"/>
  </si>
  <si>
    <t>宽</t>
    <phoneticPr fontId="10" type="noConversion"/>
  </si>
  <si>
    <t>高</t>
    <phoneticPr fontId="10" type="noConversion"/>
  </si>
  <si>
    <t>深</t>
    <phoneticPr fontId="10" type="noConversion"/>
  </si>
  <si>
    <t>回风口</t>
  </si>
  <si>
    <t>湿球</t>
    <phoneticPr fontId="3" type="noConversion"/>
  </si>
  <si>
    <r>
      <rPr>
        <sz val="10"/>
        <rFont val="华文仿宋"/>
        <family val="3"/>
        <charset val="134"/>
      </rPr>
      <t>m</t>
    </r>
    <r>
      <rPr>
        <vertAlign val="superscript"/>
        <sz val="10"/>
        <rFont val="华文仿宋"/>
        <family val="3"/>
        <charset val="134"/>
      </rPr>
      <t>3</t>
    </r>
    <r>
      <rPr>
        <sz val="10"/>
        <rFont val="华文仿宋"/>
        <family val="3"/>
        <charset val="134"/>
      </rPr>
      <t>/h</t>
    </r>
  </si>
  <si>
    <t>Kpa</t>
    <phoneticPr fontId="10" type="noConversion"/>
  </si>
  <si>
    <t>DB/℃</t>
    <phoneticPr fontId="3" type="noConversion"/>
  </si>
  <si>
    <t>mm</t>
  </si>
  <si>
    <t>kg</t>
    <phoneticPr fontId="10" type="noConversion"/>
  </si>
  <si>
    <t>380-3-50</t>
    <phoneticPr fontId="10" type="noConversion"/>
  </si>
  <si>
    <t>DN25</t>
    <phoneticPr fontId="10" type="noConversion"/>
  </si>
  <si>
    <t>S</t>
    <phoneticPr fontId="3" type="noConversion"/>
  </si>
  <si>
    <t>变频</t>
    <phoneticPr fontId="3" type="noConversion"/>
  </si>
  <si>
    <t>380-3-50</t>
    <phoneticPr fontId="10" type="noConversion"/>
  </si>
  <si>
    <t>DN32</t>
    <phoneticPr fontId="10" type="noConversion"/>
  </si>
  <si>
    <t>DN25</t>
    <phoneticPr fontId="10" type="noConversion"/>
  </si>
  <si>
    <t>800X120</t>
    <phoneticPr fontId="10" type="noConversion"/>
  </si>
  <si>
    <t>S</t>
    <phoneticPr fontId="3" type="noConversion"/>
  </si>
  <si>
    <t>变频</t>
    <phoneticPr fontId="3" type="noConversion"/>
  </si>
  <si>
    <t>010DX4</t>
  </si>
  <si>
    <t>380-3-50</t>
    <phoneticPr fontId="10" type="noConversion"/>
  </si>
  <si>
    <t>015DX4</t>
  </si>
  <si>
    <t>DN40</t>
    <phoneticPr fontId="10" type="noConversion"/>
  </si>
  <si>
    <t>1000X120</t>
    <phoneticPr fontId="10" type="noConversion"/>
  </si>
  <si>
    <t>1000X200</t>
    <phoneticPr fontId="10" type="noConversion"/>
  </si>
  <si>
    <t>020DX4</t>
  </si>
  <si>
    <t>1000X250</t>
    <phoneticPr fontId="10" type="noConversion"/>
  </si>
  <si>
    <t>025DX4</t>
  </si>
  <si>
    <t>030DX4</t>
    <phoneticPr fontId="10" type="noConversion"/>
  </si>
  <si>
    <t>DN40</t>
    <phoneticPr fontId="10" type="noConversion"/>
  </si>
  <si>
    <t>1000X200</t>
    <phoneticPr fontId="10" type="noConversion"/>
  </si>
  <si>
    <t>040DX4</t>
  </si>
  <si>
    <t>DN50</t>
    <phoneticPr fontId="10" type="noConversion"/>
  </si>
  <si>
    <t>1250X250</t>
    <phoneticPr fontId="10" type="noConversion"/>
  </si>
  <si>
    <t>050DX4</t>
    <phoneticPr fontId="10" type="noConversion"/>
  </si>
  <si>
    <t>1600X250</t>
    <phoneticPr fontId="10" type="noConversion"/>
  </si>
  <si>
    <t>DN50</t>
    <phoneticPr fontId="10" type="noConversion"/>
  </si>
  <si>
    <t>060DX4</t>
    <phoneticPr fontId="10" type="noConversion"/>
  </si>
  <si>
    <t>二管制吊顶空调箱参数表（新晃）</t>
    <phoneticPr fontId="10" type="noConversion"/>
  </si>
  <si>
    <t>风机
台数</t>
    <phoneticPr fontId="10" type="noConversion"/>
  </si>
  <si>
    <t>单台
功率</t>
    <phoneticPr fontId="10" type="noConversion"/>
  </si>
  <si>
    <t>盘管
排数</t>
    <phoneticPr fontId="10" type="noConversion"/>
  </si>
  <si>
    <t>设备
编号</t>
    <phoneticPr fontId="3" type="noConversion"/>
  </si>
  <si>
    <t>进口
水温</t>
    <phoneticPr fontId="3" type="noConversion"/>
  </si>
  <si>
    <t>出口
水温</t>
    <phoneticPr fontId="3" type="noConversion"/>
  </si>
  <si>
    <t>水侧
阻力</t>
    <phoneticPr fontId="10" type="noConversion"/>
  </si>
  <si>
    <t>进风
温度</t>
    <phoneticPr fontId="3" type="noConversion"/>
  </si>
  <si>
    <t>进口
水温</t>
    <phoneticPr fontId="3" type="noConversion"/>
  </si>
  <si>
    <t>工作
压力</t>
    <phoneticPr fontId="3" type="noConversion"/>
  </si>
  <si>
    <t>冷/热水
管径</t>
    <phoneticPr fontId="3" type="noConversion"/>
  </si>
  <si>
    <t>冷凝水
管径</t>
    <phoneticPr fontId="3" type="noConversion"/>
  </si>
  <si>
    <t>送风管
尺寸</t>
    <phoneticPr fontId="10" type="noConversion"/>
  </si>
  <si>
    <t>过滤器</t>
    <phoneticPr fontId="10" type="noConversion"/>
  </si>
  <si>
    <t>粗效</t>
    <phoneticPr fontId="10" type="noConversion"/>
  </si>
  <si>
    <t>G4</t>
    <phoneticPr fontId="3" type="noConversion"/>
  </si>
  <si>
    <t>减振
方式</t>
    <phoneticPr fontId="3" type="noConversion"/>
  </si>
  <si>
    <t>500x300</t>
    <phoneticPr fontId="10" type="noConversion"/>
  </si>
  <si>
    <t>600x300</t>
    <phoneticPr fontId="10" type="noConversion"/>
  </si>
  <si>
    <t>800x300</t>
    <phoneticPr fontId="10" type="noConversion"/>
  </si>
  <si>
    <t>1000x300</t>
    <phoneticPr fontId="10" type="noConversion"/>
  </si>
  <si>
    <t>1200x300</t>
    <phoneticPr fontId="10" type="noConversion"/>
  </si>
  <si>
    <t>1500x400</t>
    <phoneticPr fontId="10" type="noConversion"/>
  </si>
  <si>
    <t>1800x400</t>
    <phoneticPr fontId="10" type="noConversion"/>
  </si>
  <si>
    <t>FXFSP28</t>
  </si>
  <si>
    <t>FXFSP36</t>
  </si>
  <si>
    <t>FXFSP40</t>
  </si>
  <si>
    <t>FXFSP45</t>
  </si>
  <si>
    <t>FXFSP50</t>
  </si>
  <si>
    <t>FXFSP56</t>
  </si>
  <si>
    <t>FXFSP63</t>
  </si>
  <si>
    <t>FXFSP71</t>
  </si>
  <si>
    <t>FXFSP80</t>
  </si>
  <si>
    <t>FXFSP90</t>
  </si>
  <si>
    <t>FXFSP100</t>
  </si>
  <si>
    <t>FXFSP112</t>
  </si>
  <si>
    <t>FXFSP125</t>
  </si>
  <si>
    <t>FXFSP140</t>
  </si>
  <si>
    <t>FXFSP160</t>
  </si>
  <si>
    <t>W</t>
    <phoneticPr fontId="10" type="noConversion"/>
  </si>
  <si>
    <t>台</t>
    <phoneticPr fontId="10" type="noConversion"/>
  </si>
  <si>
    <t>W</t>
    <phoneticPr fontId="3" type="noConversion"/>
  </si>
  <si>
    <t>W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</si>
</sst>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_);[Red]\(0.0\)"/>
    <numFmt numFmtId="177" formatCode="0_);[Red]\(0\)"/>
    <numFmt numFmtId="178" formatCode="0.0_ "/>
    <numFmt numFmtId="179" formatCode="0_ "/>
    <numFmt numFmtId="180" formatCode="0.000_ "/>
    <numFmt numFmtId="181" formatCode="0.00_);[Red]\(0.00\)"/>
    <numFmt numFmtId="182" formatCode="0.00_ "/>
  </numFmts>
  <fonts count="12" x14ac:knownFonts="1">
    <font>
      <sz val="11"/>
      <color theme="1"/>
      <name val="等线"/>
      <family val="2"/>
      <charset val="134"/>
      <scheme val="minor"/>
    </font>
    <font>
      <sz val="12"/>
      <name val="宋体"/>
      <family val="3"/>
      <charset val="134"/>
    </font>
    <font>
      <b/>
      <sz val="12"/>
      <name val="华文仿宋"/>
      <family val="3"/>
      <charset val="134"/>
    </font>
    <font>
      <sz val="9"/>
      <name val="等线"/>
      <family val="2"/>
      <charset val="134"/>
      <scheme val="minor"/>
    </font>
    <font>
      <sz val="12"/>
      <name val="华文仿宋"/>
      <family val="3"/>
      <charset val="134"/>
    </font>
    <font>
      <sz val="10"/>
      <name val="华文仿宋"/>
      <family val="3"/>
      <charset val="134"/>
    </font>
    <font>
      <vertAlign val="superscript"/>
      <sz val="10"/>
      <name val="华文仿宋"/>
      <family val="3"/>
      <charset val="134"/>
    </font>
    <font>
      <sz val="11"/>
      <color theme="1"/>
      <name val="华文仿宋"/>
      <family val="3"/>
      <charset val="134"/>
    </font>
    <font>
      <sz val="10"/>
      <color theme="1"/>
      <name val="华文仿宋"/>
      <family val="3"/>
      <charset val="134"/>
    </font>
    <font>
      <sz val="11"/>
      <color theme="1"/>
      <name val="等线"/>
      <family val="2"/>
      <charset val="134"/>
      <scheme val="minor"/>
    </font>
    <font>
      <sz val="9"/>
      <name val="宋体"/>
      <family val="3"/>
      <charset val="134"/>
    </font>
    <font>
      <b/>
      <sz val="12"/>
      <color theme="1"/>
      <name val="华文仿宋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auto="1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</cellStyleXfs>
  <cellXfs count="146">
    <xf numFmtId="0" fontId="0" fillId="0" borderId="0" xfId="0">
      <alignment vertical="center"/>
    </xf>
    <xf numFmtId="178" fontId="5" fillId="0" borderId="6" xfId="1" applyNumberFormat="1" applyFont="1" applyFill="1" applyBorder="1" applyAlignment="1">
      <alignment horizontal="center" vertical="center"/>
    </xf>
    <xf numFmtId="0" fontId="5" fillId="0" borderId="6" xfId="1" applyFont="1" applyFill="1" applyBorder="1" applyAlignment="1">
      <alignment horizontal="center" vertical="center"/>
    </xf>
    <xf numFmtId="176" fontId="5" fillId="0" borderId="6" xfId="1" applyNumberFormat="1" applyFont="1" applyFill="1" applyBorder="1" applyAlignment="1">
      <alignment horizontal="center" vertical="center"/>
    </xf>
    <xf numFmtId="180" fontId="5" fillId="2" borderId="2" xfId="1" applyNumberFormat="1" applyFont="1" applyFill="1" applyBorder="1" applyAlignment="1">
      <alignment horizontal="center" vertical="center"/>
    </xf>
    <xf numFmtId="0" fontId="5" fillId="2" borderId="2" xfId="1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/>
    </xf>
    <xf numFmtId="179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7" fillId="0" borderId="9" xfId="0" applyFont="1" applyBorder="1">
      <alignment vertical="center"/>
    </xf>
    <xf numFmtId="0" fontId="7" fillId="0" borderId="6" xfId="0" applyFont="1" applyBorder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2" fillId="0" borderId="0" xfId="1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2" xfId="1" applyFont="1" applyFill="1" applyBorder="1" applyAlignment="1">
      <alignment vertical="center"/>
    </xf>
    <xf numFmtId="178" fontId="5" fillId="0" borderId="2" xfId="1" applyNumberFormat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vertical="center"/>
    </xf>
    <xf numFmtId="176" fontId="5" fillId="2" borderId="2" xfId="1" applyNumberFormat="1" applyFont="1" applyFill="1" applyBorder="1" applyAlignment="1">
      <alignment horizontal="center" vertical="center"/>
    </xf>
    <xf numFmtId="178" fontId="5" fillId="3" borderId="2" xfId="1" applyNumberFormat="1" applyFont="1" applyFill="1" applyBorder="1" applyAlignment="1">
      <alignment horizontal="center" vertical="center"/>
    </xf>
    <xf numFmtId="0" fontId="5" fillId="3" borderId="6" xfId="1" applyFont="1" applyFill="1" applyBorder="1" applyAlignment="1">
      <alignment horizontal="center" vertical="center"/>
    </xf>
    <xf numFmtId="0" fontId="5" fillId="3" borderId="5" xfId="1" applyFont="1" applyFill="1" applyBorder="1" applyAlignment="1">
      <alignment horizontal="center" vertical="center"/>
    </xf>
    <xf numFmtId="0" fontId="0" fillId="0" borderId="0" xfId="0">
      <alignment vertical="center"/>
    </xf>
    <xf numFmtId="0" fontId="5" fillId="0" borderId="2" xfId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176" fontId="5" fillId="0" borderId="2" xfId="1" applyNumberFormat="1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 vertical="center" wrapText="1"/>
    </xf>
    <xf numFmtId="177" fontId="5" fillId="0" borderId="2" xfId="1" applyNumberFormat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178" fontId="5" fillId="0" borderId="2" xfId="3" applyNumberFormat="1" applyFont="1" applyBorder="1" applyAlignment="1">
      <alignment horizontal="center" vertical="center" wrapText="1"/>
    </xf>
    <xf numFmtId="0" fontId="5" fillId="0" borderId="2" xfId="3" applyFont="1" applyBorder="1" applyAlignment="1">
      <alignment horizontal="center" vertical="center" wrapText="1"/>
    </xf>
    <xf numFmtId="0" fontId="5" fillId="0" borderId="6" xfId="3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quotePrefix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6" xfId="0" quotePrefix="1" applyFont="1" applyBorder="1" applyAlignment="1">
      <alignment horizontal="center" vertical="center" wrapText="1"/>
    </xf>
    <xf numFmtId="0" fontId="0" fillId="0" borderId="0" xfId="0" applyBorder="1">
      <alignment vertical="center"/>
    </xf>
    <xf numFmtId="0" fontId="5" fillId="0" borderId="2" xfId="3" quotePrefix="1" applyFont="1" applyBorder="1" applyAlignment="1">
      <alignment horizontal="center" vertical="center" wrapText="1"/>
    </xf>
    <xf numFmtId="0" fontId="5" fillId="0" borderId="11" xfId="3" applyFont="1" applyFill="1" applyBorder="1" applyAlignment="1">
      <alignment horizontal="center" vertical="center" wrapText="1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5" fillId="3" borderId="2" xfId="3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178" fontId="5" fillId="3" borderId="2" xfId="3" applyNumberFormat="1" applyFont="1" applyFill="1" applyBorder="1" applyAlignment="1">
      <alignment horizontal="center" vertical="center" wrapText="1"/>
    </xf>
    <xf numFmtId="178" fontId="5" fillId="3" borderId="2" xfId="0" applyNumberFormat="1" applyFont="1" applyFill="1" applyBorder="1" applyAlignment="1">
      <alignment horizontal="center" vertical="center" wrapText="1"/>
    </xf>
    <xf numFmtId="178" fontId="5" fillId="3" borderId="6" xfId="0" applyNumberFormat="1" applyFont="1" applyFill="1" applyBorder="1" applyAlignment="1">
      <alignment horizontal="center" vertical="center" wrapText="1"/>
    </xf>
    <xf numFmtId="178" fontId="5" fillId="3" borderId="6" xfId="3" applyNumberFormat="1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179" fontId="5" fillId="0" borderId="2" xfId="1" applyNumberFormat="1" applyFont="1" applyFill="1" applyBorder="1" applyAlignment="1">
      <alignment horizontal="center" vertical="center"/>
    </xf>
    <xf numFmtId="179" fontId="5" fillId="0" borderId="2" xfId="0" applyNumberFormat="1" applyFont="1" applyFill="1" applyBorder="1" applyAlignment="1">
      <alignment horizontal="center" vertical="center"/>
    </xf>
    <xf numFmtId="180" fontId="5" fillId="0" borderId="2" xfId="1" applyNumberFormat="1" applyFont="1" applyFill="1" applyBorder="1" applyAlignment="1">
      <alignment horizontal="center" vertical="center"/>
    </xf>
    <xf numFmtId="0" fontId="5" fillId="3" borderId="13" xfId="1" applyNumberFormat="1" applyFont="1" applyFill="1" applyBorder="1" applyAlignment="1">
      <alignment horizontal="center" vertical="center"/>
    </xf>
    <xf numFmtId="181" fontId="5" fillId="3" borderId="2" xfId="0" applyNumberFormat="1" applyFont="1" applyFill="1" applyBorder="1" applyAlignment="1">
      <alignment horizontal="center" vertical="center"/>
    </xf>
    <xf numFmtId="182" fontId="5" fillId="3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0" borderId="11" xfId="1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11" fillId="0" borderId="0" xfId="4" applyFont="1" applyBorder="1" applyAlignment="1">
      <alignment vertical="center"/>
    </xf>
    <xf numFmtId="0" fontId="5" fillId="0" borderId="15" xfId="1" applyFont="1" applyFill="1" applyBorder="1" applyAlignment="1">
      <alignment vertical="center"/>
    </xf>
    <xf numFmtId="0" fontId="8" fillId="0" borderId="6" xfId="4" applyFont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5" fillId="4" borderId="5" xfId="1" applyFont="1" applyFill="1" applyBorder="1" applyAlignment="1">
      <alignment horizontal="center" vertical="center"/>
    </xf>
    <xf numFmtId="0" fontId="5" fillId="4" borderId="2" xfId="1" applyNumberFormat="1" applyFont="1" applyFill="1" applyBorder="1" applyAlignment="1">
      <alignment horizontal="center" vertical="center"/>
    </xf>
    <xf numFmtId="0" fontId="5" fillId="4" borderId="5" xfId="4" applyFont="1" applyFill="1" applyBorder="1" applyAlignment="1">
      <alignment horizontal="center" vertical="center"/>
    </xf>
    <xf numFmtId="0" fontId="8" fillId="2" borderId="2" xfId="4" applyFont="1" applyFill="1" applyBorder="1" applyAlignment="1">
      <alignment horizontal="center" vertical="center"/>
    </xf>
    <xf numFmtId="0" fontId="8" fillId="2" borderId="22" xfId="4" applyFont="1" applyFill="1" applyBorder="1" applyAlignment="1">
      <alignment horizontal="center" vertical="center"/>
    </xf>
    <xf numFmtId="0" fontId="5" fillId="4" borderId="2" xfId="1" applyFont="1" applyFill="1" applyBorder="1" applyAlignment="1">
      <alignment horizontal="center" vertical="center"/>
    </xf>
    <xf numFmtId="0" fontId="5" fillId="4" borderId="2" xfId="4" applyFont="1" applyFill="1" applyBorder="1" applyAlignment="1">
      <alignment horizontal="center" vertical="center"/>
    </xf>
    <xf numFmtId="182" fontId="5" fillId="4" borderId="2" xfId="4" applyNumberFormat="1" applyFont="1" applyFill="1" applyBorder="1" applyAlignment="1">
      <alignment horizontal="center" vertical="center"/>
    </xf>
    <xf numFmtId="178" fontId="5" fillId="4" borderId="2" xfId="4" applyNumberFormat="1" applyFont="1" applyFill="1" applyBorder="1" applyAlignment="1">
      <alignment horizontal="center" vertical="center"/>
    </xf>
    <xf numFmtId="176" fontId="5" fillId="4" borderId="2" xfId="1" applyNumberFormat="1" applyFont="1" applyFill="1" applyBorder="1" applyAlignment="1">
      <alignment horizontal="center" vertical="center"/>
    </xf>
    <xf numFmtId="0" fontId="5" fillId="4" borderId="2" xfId="1" applyFont="1" applyFill="1" applyBorder="1" applyAlignment="1">
      <alignment horizontal="center"/>
    </xf>
    <xf numFmtId="178" fontId="8" fillId="2" borderId="2" xfId="4" applyNumberFormat="1" applyFont="1" applyFill="1" applyBorder="1" applyAlignment="1">
      <alignment horizontal="center" vertical="center"/>
    </xf>
    <xf numFmtId="0" fontId="5" fillId="2" borderId="2" xfId="4" applyFont="1" applyFill="1" applyBorder="1" applyAlignment="1">
      <alignment horizontal="center" vertical="center"/>
    </xf>
    <xf numFmtId="0" fontId="5" fillId="2" borderId="22" xfId="4" applyFont="1" applyFill="1" applyBorder="1" applyAlignment="1">
      <alignment horizontal="center" vertical="center"/>
    </xf>
    <xf numFmtId="0" fontId="5" fillId="3" borderId="18" xfId="1" applyNumberFormat="1" applyFont="1" applyFill="1" applyBorder="1" applyAlignment="1">
      <alignment horizontal="center" vertical="center"/>
    </xf>
    <xf numFmtId="178" fontId="5" fillId="3" borderId="6" xfId="1" applyNumberFormat="1" applyFont="1" applyFill="1" applyBorder="1" applyAlignment="1">
      <alignment horizontal="center" vertical="center"/>
    </xf>
    <xf numFmtId="182" fontId="5" fillId="3" borderId="2" xfId="4" applyNumberFormat="1" applyFont="1" applyFill="1" applyBorder="1" applyAlignment="1">
      <alignment horizontal="center" vertical="center"/>
    </xf>
    <xf numFmtId="0" fontId="5" fillId="3" borderId="2" xfId="1" applyNumberFormat="1" applyFont="1" applyFill="1" applyBorder="1" applyAlignment="1">
      <alignment horizontal="center" vertical="center"/>
    </xf>
    <xf numFmtId="0" fontId="5" fillId="2" borderId="11" xfId="1" applyFont="1" applyFill="1" applyBorder="1" applyAlignment="1">
      <alignment horizontal="center"/>
    </xf>
    <xf numFmtId="0" fontId="0" fillId="0" borderId="6" xfId="0" applyBorder="1">
      <alignment vertical="center"/>
    </xf>
    <xf numFmtId="0" fontId="7" fillId="0" borderId="12" xfId="0" applyFont="1" applyBorder="1">
      <alignment vertical="center"/>
    </xf>
    <xf numFmtId="0" fontId="5" fillId="4" borderId="6" xfId="4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 vertical="center"/>
    </xf>
    <xf numFmtId="0" fontId="5" fillId="0" borderId="11" xfId="1" applyFont="1" applyFill="1" applyBorder="1" applyAlignment="1">
      <alignment horizontal="center" vertical="center"/>
    </xf>
    <xf numFmtId="0" fontId="5" fillId="0" borderId="2" xfId="3" applyFont="1" applyBorder="1" applyAlignment="1">
      <alignment horizontal="center" vertical="center" wrapText="1"/>
    </xf>
    <xf numFmtId="0" fontId="5" fillId="3" borderId="2" xfId="3" applyFont="1" applyFill="1" applyBorder="1" applyAlignment="1">
      <alignment horizontal="center" vertical="center" wrapText="1"/>
    </xf>
    <xf numFmtId="178" fontId="5" fillId="3" borderId="2" xfId="3" applyNumberFormat="1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 vertical="center"/>
    </xf>
    <xf numFmtId="0" fontId="5" fillId="0" borderId="10" xfId="1" applyFont="1" applyFill="1" applyBorder="1" applyAlignment="1">
      <alignment horizontal="center" vertical="center"/>
    </xf>
    <xf numFmtId="0" fontId="5" fillId="0" borderId="11" xfId="1" applyFont="1" applyFill="1" applyBorder="1" applyAlignment="1">
      <alignment horizontal="center" vertical="center"/>
    </xf>
    <xf numFmtId="0" fontId="5" fillId="3" borderId="8" xfId="1" applyFont="1" applyFill="1" applyBorder="1" applyAlignment="1">
      <alignment horizontal="center" vertical="center"/>
    </xf>
    <xf numFmtId="0" fontId="5" fillId="3" borderId="13" xfId="1" applyFont="1" applyFill="1" applyBorder="1" applyAlignment="1">
      <alignment horizontal="center" vertical="center"/>
    </xf>
    <xf numFmtId="0" fontId="4" fillId="3" borderId="13" xfId="1" applyFont="1" applyFill="1" applyBorder="1" applyAlignment="1">
      <alignment horizontal="center"/>
    </xf>
    <xf numFmtId="0" fontId="5" fillId="0" borderId="1" xfId="1" applyFont="1" applyFill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5" fillId="0" borderId="2" xfId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77" fontId="5" fillId="0" borderId="2" xfId="1" applyNumberFormat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vertical="center"/>
    </xf>
    <xf numFmtId="0" fontId="5" fillId="3" borderId="2" xfId="3" applyFont="1" applyFill="1" applyBorder="1" applyAlignment="1">
      <alignment horizontal="center" vertical="center" wrapText="1"/>
    </xf>
    <xf numFmtId="0" fontId="5" fillId="0" borderId="2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3" borderId="8" xfId="3" applyFont="1" applyFill="1" applyBorder="1" applyAlignment="1">
      <alignment horizontal="center" vertical="center" wrapText="1"/>
    </xf>
    <xf numFmtId="0" fontId="5" fillId="3" borderId="13" xfId="3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78" fontId="5" fillId="3" borderId="2" xfId="3" applyNumberFormat="1" applyFont="1" applyFill="1" applyBorder="1" applyAlignment="1">
      <alignment horizontal="center" vertical="center" wrapText="1"/>
    </xf>
    <xf numFmtId="0" fontId="5" fillId="0" borderId="10" xfId="3" applyFont="1" applyBorder="1" applyAlignment="1">
      <alignment horizontal="center" vertical="center" wrapText="1"/>
    </xf>
    <xf numFmtId="0" fontId="5" fillId="0" borderId="11" xfId="3" applyFont="1" applyBorder="1" applyAlignment="1">
      <alignment horizontal="center" vertical="center" wrapText="1"/>
    </xf>
    <xf numFmtId="0" fontId="5" fillId="0" borderId="8" xfId="3" applyFont="1" applyBorder="1" applyAlignment="1">
      <alignment horizontal="center" vertical="center" wrapText="1"/>
    </xf>
    <xf numFmtId="0" fontId="5" fillId="0" borderId="13" xfId="3" applyFont="1" applyBorder="1" applyAlignment="1">
      <alignment horizontal="center" vertical="center" wrapText="1"/>
    </xf>
    <xf numFmtId="0" fontId="5" fillId="0" borderId="15" xfId="1" applyFont="1" applyFill="1" applyBorder="1" applyAlignment="1">
      <alignment horizontal="center" vertical="center" wrapText="1"/>
    </xf>
    <xf numFmtId="0" fontId="8" fillId="0" borderId="16" xfId="4" applyFont="1" applyBorder="1" applyAlignment="1">
      <alignment horizontal="center" vertical="center" wrapText="1"/>
    </xf>
    <xf numFmtId="0" fontId="8" fillId="0" borderId="3" xfId="4" applyFont="1" applyBorder="1" applyAlignment="1">
      <alignment horizontal="center" vertical="center" wrapText="1"/>
    </xf>
    <xf numFmtId="0" fontId="8" fillId="0" borderId="7" xfId="4" applyFont="1" applyBorder="1" applyAlignment="1">
      <alignment horizontal="center" vertical="center" wrapText="1"/>
    </xf>
    <xf numFmtId="0" fontId="8" fillId="0" borderId="17" xfId="4" applyFont="1" applyBorder="1" applyAlignment="1">
      <alignment horizontal="center" vertical="center"/>
    </xf>
    <xf numFmtId="0" fontId="8" fillId="0" borderId="19" xfId="4" applyFont="1" applyBorder="1" applyAlignment="1">
      <alignment horizontal="center" vertical="center"/>
    </xf>
    <xf numFmtId="0" fontId="8" fillId="0" borderId="21" xfId="4" applyFont="1" applyBorder="1" applyAlignment="1">
      <alignment horizontal="center" vertical="center"/>
    </xf>
    <xf numFmtId="0" fontId="4" fillId="3" borderId="2" xfId="4" applyFont="1" applyFill="1" applyBorder="1" applyAlignment="1">
      <alignment horizontal="center" vertical="center"/>
    </xf>
    <xf numFmtId="0" fontId="4" fillId="0" borderId="2" xfId="4" applyFont="1" applyBorder="1" applyAlignment="1">
      <alignment horizontal="center" vertical="center" wrapText="1"/>
    </xf>
    <xf numFmtId="0" fontId="4" fillId="0" borderId="2" xfId="4" applyFont="1" applyBorder="1" applyAlignment="1">
      <alignment horizontal="center" vertical="center"/>
    </xf>
    <xf numFmtId="0" fontId="4" fillId="3" borderId="2" xfId="4" applyFont="1" applyFill="1" applyBorder="1" applyAlignment="1">
      <alignment vertical="center"/>
    </xf>
    <xf numFmtId="0" fontId="2" fillId="0" borderId="0" xfId="1" applyFont="1" applyFill="1" applyBorder="1" applyAlignment="1">
      <alignment horizontal="left" vertical="center"/>
    </xf>
    <xf numFmtId="0" fontId="5" fillId="3" borderId="14" xfId="1" applyFont="1" applyFill="1" applyBorder="1" applyAlignment="1">
      <alignment horizontal="center" vertical="center" wrapText="1"/>
    </xf>
    <xf numFmtId="0" fontId="5" fillId="3" borderId="18" xfId="1" applyFont="1" applyFill="1" applyBorder="1" applyAlignment="1">
      <alignment horizontal="center" vertical="center"/>
    </xf>
    <xf numFmtId="0" fontId="4" fillId="3" borderId="20" xfId="1" applyFont="1" applyFill="1" applyBorder="1" applyAlignment="1">
      <alignment horizontal="center"/>
    </xf>
    <xf numFmtId="0" fontId="5" fillId="0" borderId="15" xfId="1" applyFont="1" applyFill="1" applyBorder="1" applyAlignment="1">
      <alignment horizontal="center"/>
    </xf>
    <xf numFmtId="0" fontId="5" fillId="0" borderId="6" xfId="1" applyFont="1" applyFill="1" applyBorder="1" applyAlignment="1">
      <alignment horizontal="center" vertical="center" wrapText="1"/>
    </xf>
    <xf numFmtId="0" fontId="5" fillId="0" borderId="15" xfId="1" applyFont="1" applyFill="1" applyBorder="1" applyAlignment="1">
      <alignment horizontal="center" vertical="center"/>
    </xf>
    <xf numFmtId="0" fontId="4" fillId="0" borderId="15" xfId="4" applyFont="1" applyBorder="1" applyAlignment="1">
      <alignment vertical="center"/>
    </xf>
    <xf numFmtId="0" fontId="8" fillId="0" borderId="4" xfId="4" applyFont="1" applyBorder="1" applyAlignment="1">
      <alignment horizontal="center" vertical="center" wrapText="1"/>
    </xf>
    <xf numFmtId="0" fontId="8" fillId="0" borderId="5" xfId="4" applyFont="1" applyBorder="1" applyAlignment="1">
      <alignment horizontal="center" vertical="center" wrapText="1"/>
    </xf>
    <xf numFmtId="0" fontId="5" fillId="0" borderId="16" xfId="1" applyFont="1" applyFill="1" applyBorder="1" applyAlignment="1">
      <alignment horizontal="center" vertical="center"/>
    </xf>
    <xf numFmtId="0" fontId="5" fillId="0" borderId="3" xfId="1" applyFont="1" applyFill="1" applyBorder="1" applyAlignment="1">
      <alignment horizontal="center" vertical="center"/>
    </xf>
    <xf numFmtId="0" fontId="5" fillId="0" borderId="5" xfId="1" applyFont="1" applyFill="1" applyBorder="1" applyAlignment="1">
      <alignment horizontal="center" vertical="center"/>
    </xf>
  </cellXfs>
  <cellStyles count="5">
    <cellStyle name="常规" xfId="0" builtinId="0"/>
    <cellStyle name="常规 13" xfId="4"/>
    <cellStyle name="常规 2" xfId="2"/>
    <cellStyle name="常规_SAC 2" xfId="3"/>
    <cellStyle name="常规_Sheet4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&#21019;&#26234;&#37202;&#24215;/&#35745;&#31639;&#20070;/&#20919;&#28909;&#27700;&#31995;&#32479;&#36755;&#36865;&#33021;&#25928;&#27604;EC(H)R&#35745;&#31639;&#34920;%202012%2008%2005%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\&#26631;&#20934;&#21270;\&#26262;&#36890;&#35774;&#22791;&#26448;&#26009;&#34920;1.0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计算依据和方法"/>
      <sheetName val="冷水系统ECR"/>
      <sheetName val="热水系统EHR"/>
      <sheetName val="后台"/>
    </sheetNames>
    <sheetDataSet>
      <sheetData sheetId="0"/>
      <sheetData sheetId="1"/>
      <sheetData sheetId="2"/>
      <sheetData sheetId="3">
        <row r="3">
          <cell r="E3" t="str">
            <v>严寒</v>
          </cell>
        </row>
        <row r="4">
          <cell r="E4" t="str">
            <v>寒冷</v>
          </cell>
        </row>
        <row r="5">
          <cell r="E5" t="str">
            <v>夏热冬冷</v>
          </cell>
        </row>
        <row r="6">
          <cell r="E6" t="str">
            <v>夏热冬暖</v>
          </cell>
        </row>
        <row r="17">
          <cell r="O17" t="str">
            <v>四管制</v>
          </cell>
          <cell r="P17" t="str">
            <v>二管制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气象参数"/>
      <sheetName val="空调箱参考参数"/>
      <sheetName val="风机盘管参数"/>
      <sheetName val="空调箱、风机参数简算"/>
      <sheetName val="组合式空调箱 "/>
      <sheetName val="组合式空调箱（蒸汽加热）"/>
      <sheetName val="冷水机组"/>
      <sheetName val="冷水机组 (双工况)"/>
      <sheetName val="空气源热泵"/>
      <sheetName val="水源热泵"/>
      <sheetName val="热水锅炉"/>
      <sheetName val="蒸汽锅炉"/>
      <sheetName val="直燃溴化锂机组"/>
      <sheetName val="蒸汽溴化锂机组"/>
      <sheetName val="水泵"/>
      <sheetName val="水水板换"/>
      <sheetName val="汽水板换"/>
      <sheetName val="风机盘管"/>
      <sheetName val="风机"/>
      <sheetName val="静音管道风机"/>
      <sheetName val="诱导风机"/>
      <sheetName val="变流量多联机"/>
      <sheetName val="分体式空调器"/>
      <sheetName val="风冷恒温恒湿机组"/>
      <sheetName val="冷冻水型恒温恒湿机组"/>
      <sheetName val="冷却塔"/>
      <sheetName val="全热交换器"/>
      <sheetName val="膨胀水箱"/>
      <sheetName val="定压装置"/>
      <sheetName val="加药装置"/>
      <sheetName val="油烟净化装置"/>
      <sheetName val="水、油箱"/>
      <sheetName val="除垢仪"/>
      <sheetName val="热回收器"/>
      <sheetName val="变风量末端"/>
      <sheetName val="蓄冰装置"/>
      <sheetName val="散热器"/>
      <sheetName val="空气幕"/>
      <sheetName val="直接蒸发式空调"/>
      <sheetName val="泳池恒温恒湿机组"/>
      <sheetName val="凝结水回水装置"/>
      <sheetName val="软化水装置"/>
      <sheetName val="除氧器"/>
      <sheetName val="隔板水箱"/>
      <sheetName val="排污扩容器"/>
      <sheetName val="Sheet1"/>
      <sheetName val="FCU"/>
    </sheetNames>
    <sheetDataSet>
      <sheetData sheetId="0"/>
      <sheetData sheetId="1">
        <row r="6">
          <cell r="L6">
            <v>1.5</v>
          </cell>
        </row>
        <row r="7">
          <cell r="L7">
            <v>2.2000000000000002</v>
          </cell>
        </row>
        <row r="8">
          <cell r="L8">
            <v>3.7</v>
          </cell>
        </row>
        <row r="9">
          <cell r="L9">
            <v>5.5</v>
          </cell>
        </row>
        <row r="10">
          <cell r="L10">
            <v>5.5</v>
          </cell>
        </row>
        <row r="11">
          <cell r="L11">
            <v>7.5</v>
          </cell>
        </row>
        <row r="12">
          <cell r="L12">
            <v>7.5</v>
          </cell>
        </row>
        <row r="13">
          <cell r="L13">
            <v>11</v>
          </cell>
        </row>
        <row r="14">
          <cell r="L14">
            <v>15</v>
          </cell>
        </row>
        <row r="15">
          <cell r="L15">
            <v>15</v>
          </cell>
        </row>
        <row r="16">
          <cell r="L16">
            <v>18.5</v>
          </cell>
        </row>
        <row r="17">
          <cell r="L17">
            <v>18.5</v>
          </cell>
        </row>
        <row r="18">
          <cell r="L18">
            <v>18.5</v>
          </cell>
        </row>
        <row r="19">
          <cell r="L19">
            <v>22</v>
          </cell>
        </row>
        <row r="20">
          <cell r="L20">
            <v>30</v>
          </cell>
        </row>
        <row r="21">
          <cell r="L21">
            <v>30</v>
          </cell>
        </row>
        <row r="22">
          <cell r="L22">
            <v>30</v>
          </cell>
        </row>
        <row r="23">
          <cell r="L23">
            <v>37</v>
          </cell>
        </row>
        <row r="24">
          <cell r="L24">
            <v>45</v>
          </cell>
        </row>
        <row r="32">
          <cell r="C32" t="str">
            <v>≤65</v>
          </cell>
        </row>
        <row r="33">
          <cell r="C33" t="str">
            <v>≤70</v>
          </cell>
        </row>
        <row r="34">
          <cell r="C34" t="str">
            <v>≤80</v>
          </cell>
        </row>
        <row r="35">
          <cell r="C35" t="str">
            <v>≤85</v>
          </cell>
        </row>
        <row r="36">
          <cell r="C36" t="str">
            <v>≤90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16"/>
  <sheetViews>
    <sheetView topLeftCell="G1" zoomScale="130" zoomScaleNormal="130" workbookViewId="0">
      <selection activeCell="G6" sqref="G6"/>
    </sheetView>
  </sheetViews>
  <sheetFormatPr defaultColWidth="9" defaultRowHeight="14.25" x14ac:dyDescent="0.2"/>
  <cols>
    <col min="1" max="1" width="7.625" customWidth="1"/>
    <col min="2" max="2" width="8" customWidth="1"/>
    <col min="3" max="3" width="4.75" customWidth="1"/>
    <col min="4" max="4" width="5" customWidth="1"/>
    <col min="5" max="5" width="7.625" customWidth="1"/>
    <col min="6" max="6" width="7" customWidth="1"/>
    <col min="7" max="7" width="6.75" customWidth="1"/>
    <col min="8" max="8" width="5.75" customWidth="1"/>
    <col min="9" max="10" width="4.75" customWidth="1"/>
    <col min="11" max="11" width="7" customWidth="1"/>
    <col min="12" max="14" width="5.125" customWidth="1"/>
    <col min="15" max="15" width="5.375" customWidth="1"/>
    <col min="16" max="16" width="4.75" customWidth="1"/>
    <col min="17" max="17" width="5.25" customWidth="1"/>
    <col min="18" max="18" width="4.75" customWidth="1"/>
    <col min="19" max="19" width="8" customWidth="1"/>
    <col min="20" max="20" width="5.125" customWidth="1"/>
    <col min="21" max="21" width="5.375" customWidth="1"/>
    <col min="22" max="22" width="5.125" customWidth="1"/>
    <col min="23" max="23" width="5.375" customWidth="1"/>
    <col min="24" max="24" width="4.75" customWidth="1"/>
    <col min="25" max="25" width="5.25" customWidth="1"/>
    <col min="26" max="26" width="6.375" customWidth="1"/>
    <col min="27" max="29" width="4.5" style="23" bestFit="1" customWidth="1"/>
    <col min="30" max="30" width="7.5" bestFit="1" customWidth="1"/>
    <col min="31" max="31" width="9.625" bestFit="1" customWidth="1"/>
    <col min="32" max="32" width="9" customWidth="1"/>
    <col min="33" max="34" width="6.75" bestFit="1" customWidth="1"/>
    <col min="35" max="35" width="4.75" bestFit="1" customWidth="1"/>
    <col min="36" max="36" width="12.25" customWidth="1"/>
  </cols>
  <sheetData>
    <row r="1" spans="2:38" ht="18" thickBot="1" x14ac:dyDescent="0.25">
      <c r="B1" s="13" t="s">
        <v>61</v>
      </c>
      <c r="C1" s="13"/>
      <c r="D1" s="13"/>
      <c r="E1" s="13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D1" s="14"/>
      <c r="AE1" s="14"/>
      <c r="AF1" s="14"/>
      <c r="AG1" s="14"/>
      <c r="AH1" s="14"/>
      <c r="AI1" s="14"/>
      <c r="AJ1" s="14"/>
      <c r="AK1" s="11"/>
      <c r="AL1" s="11"/>
    </row>
    <row r="2" spans="2:38" ht="17.25" x14ac:dyDescent="0.2">
      <c r="B2" s="99" t="s">
        <v>33</v>
      </c>
      <c r="C2" s="95" t="s">
        <v>34</v>
      </c>
      <c r="D2" s="102" t="s">
        <v>1</v>
      </c>
      <c r="E2" s="103"/>
      <c r="F2" s="103"/>
      <c r="G2" s="103"/>
      <c r="H2" s="95" t="s">
        <v>2</v>
      </c>
      <c r="I2" s="103"/>
      <c r="J2" s="103"/>
      <c r="K2" s="103"/>
      <c r="L2" s="103"/>
      <c r="M2" s="103"/>
      <c r="N2" s="103"/>
      <c r="O2" s="103"/>
      <c r="P2" s="103"/>
      <c r="Q2" s="103"/>
      <c r="R2" s="95" t="s">
        <v>3</v>
      </c>
      <c r="S2" s="103"/>
      <c r="T2" s="103"/>
      <c r="U2" s="103"/>
      <c r="V2" s="103"/>
      <c r="W2" s="103"/>
      <c r="X2" s="103"/>
      <c r="Y2" s="103"/>
      <c r="Z2" s="95" t="s">
        <v>4</v>
      </c>
      <c r="AA2" s="95" t="s">
        <v>194</v>
      </c>
      <c r="AB2" s="95"/>
      <c r="AC2" s="95"/>
      <c r="AD2" s="108" t="s">
        <v>92</v>
      </c>
      <c r="AE2" s="95" t="s">
        <v>40</v>
      </c>
      <c r="AF2" s="95"/>
      <c r="AG2" s="95"/>
      <c r="AH2" s="95" t="s">
        <v>41</v>
      </c>
      <c r="AI2" s="95" t="s">
        <v>5</v>
      </c>
      <c r="AJ2" s="97" t="s">
        <v>42</v>
      </c>
      <c r="AK2" s="11"/>
      <c r="AL2" s="11"/>
    </row>
    <row r="3" spans="2:38" ht="16.5" x14ac:dyDescent="0.2">
      <c r="B3" s="100"/>
      <c r="C3" s="96"/>
      <c r="D3" s="96" t="s">
        <v>6</v>
      </c>
      <c r="E3" s="105" t="s">
        <v>36</v>
      </c>
      <c r="F3" s="96" t="s">
        <v>7</v>
      </c>
      <c r="G3" s="96" t="s">
        <v>37</v>
      </c>
      <c r="H3" s="109" t="s">
        <v>8</v>
      </c>
      <c r="I3" s="109" t="s">
        <v>9</v>
      </c>
      <c r="J3" s="96" t="s">
        <v>10</v>
      </c>
      <c r="K3" s="96"/>
      <c r="L3" s="105" t="s">
        <v>11</v>
      </c>
      <c r="M3" s="105" t="s">
        <v>12</v>
      </c>
      <c r="N3" s="105" t="s">
        <v>43</v>
      </c>
      <c r="O3" s="105" t="s">
        <v>13</v>
      </c>
      <c r="P3" s="107" t="s">
        <v>14</v>
      </c>
      <c r="Q3" s="96" t="s">
        <v>15</v>
      </c>
      <c r="R3" s="109" t="s">
        <v>16</v>
      </c>
      <c r="S3" s="28" t="s">
        <v>17</v>
      </c>
      <c r="T3" s="105" t="s">
        <v>11</v>
      </c>
      <c r="U3" s="105" t="s">
        <v>12</v>
      </c>
      <c r="V3" s="105" t="s">
        <v>43</v>
      </c>
      <c r="W3" s="105" t="s">
        <v>13</v>
      </c>
      <c r="X3" s="107" t="s">
        <v>44</v>
      </c>
      <c r="Y3" s="96" t="s">
        <v>15</v>
      </c>
      <c r="Z3" s="96"/>
      <c r="AA3" s="96" t="s">
        <v>201</v>
      </c>
      <c r="AB3" s="96" t="s">
        <v>202</v>
      </c>
      <c r="AC3" s="96" t="s">
        <v>203</v>
      </c>
      <c r="AD3" s="105"/>
      <c r="AE3" s="15"/>
      <c r="AF3" s="96" t="s">
        <v>45</v>
      </c>
      <c r="AG3" s="96"/>
      <c r="AH3" s="96"/>
      <c r="AI3" s="96"/>
      <c r="AJ3" s="98"/>
      <c r="AK3" s="11"/>
      <c r="AL3" s="11"/>
    </row>
    <row r="4" spans="2:38" ht="16.5" x14ac:dyDescent="0.2">
      <c r="B4" s="100"/>
      <c r="C4" s="96"/>
      <c r="D4" s="104"/>
      <c r="E4" s="106"/>
      <c r="F4" s="104"/>
      <c r="G4" s="104"/>
      <c r="H4" s="110"/>
      <c r="I4" s="110"/>
      <c r="J4" s="27" t="s">
        <v>18</v>
      </c>
      <c r="K4" s="27" t="s">
        <v>19</v>
      </c>
      <c r="L4" s="105"/>
      <c r="M4" s="105"/>
      <c r="N4" s="105"/>
      <c r="O4" s="105"/>
      <c r="P4" s="107"/>
      <c r="Q4" s="96"/>
      <c r="R4" s="109"/>
      <c r="S4" s="28" t="s">
        <v>18</v>
      </c>
      <c r="T4" s="105"/>
      <c r="U4" s="105"/>
      <c r="V4" s="105"/>
      <c r="W4" s="105"/>
      <c r="X4" s="107"/>
      <c r="Y4" s="96"/>
      <c r="Z4" s="96"/>
      <c r="AA4" s="96"/>
      <c r="AB4" s="96"/>
      <c r="AC4" s="96"/>
      <c r="AD4" s="105"/>
      <c r="AE4" s="27" t="s">
        <v>34</v>
      </c>
      <c r="AF4" s="27" t="s">
        <v>46</v>
      </c>
      <c r="AG4" s="27" t="s">
        <v>47</v>
      </c>
      <c r="AH4" s="96"/>
      <c r="AI4" s="96"/>
      <c r="AJ4" s="98"/>
      <c r="AK4" s="11"/>
      <c r="AL4" s="11"/>
    </row>
    <row r="5" spans="2:38" ht="17.25" x14ac:dyDescent="0.2">
      <c r="B5" s="101"/>
      <c r="C5" s="96"/>
      <c r="D5" s="16" t="s">
        <v>20</v>
      </c>
      <c r="E5" s="16" t="s">
        <v>21</v>
      </c>
      <c r="F5" s="16" t="s">
        <v>22</v>
      </c>
      <c r="G5" s="16" t="s">
        <v>23</v>
      </c>
      <c r="H5" s="20" t="s">
        <v>48</v>
      </c>
      <c r="I5" s="20" t="s">
        <v>48</v>
      </c>
      <c r="J5" s="27" t="s">
        <v>24</v>
      </c>
      <c r="K5" s="27" t="s">
        <v>25</v>
      </c>
      <c r="L5" s="27" t="s">
        <v>24</v>
      </c>
      <c r="M5" s="27" t="s">
        <v>24</v>
      </c>
      <c r="N5" s="27" t="s">
        <v>49</v>
      </c>
      <c r="O5" s="26" t="s">
        <v>26</v>
      </c>
      <c r="P5" s="29" t="s">
        <v>27</v>
      </c>
      <c r="Q5" s="27" t="s">
        <v>50</v>
      </c>
      <c r="R5" s="30" t="s">
        <v>48</v>
      </c>
      <c r="S5" s="27" t="s">
        <v>24</v>
      </c>
      <c r="T5" s="27" t="s">
        <v>29</v>
      </c>
      <c r="U5" s="27" t="s">
        <v>24</v>
      </c>
      <c r="V5" s="27" t="s">
        <v>51</v>
      </c>
      <c r="W5" s="26" t="s">
        <v>26</v>
      </c>
      <c r="X5" s="29" t="s">
        <v>27</v>
      </c>
      <c r="Y5" s="27" t="s">
        <v>50</v>
      </c>
      <c r="Z5" s="17" t="s">
        <v>30</v>
      </c>
      <c r="AA5" s="17" t="s">
        <v>209</v>
      </c>
      <c r="AB5" s="17" t="s">
        <v>209</v>
      </c>
      <c r="AC5" s="17" t="s">
        <v>209</v>
      </c>
      <c r="AD5" s="17" t="s">
        <v>52</v>
      </c>
      <c r="AE5" s="17" t="s">
        <v>53</v>
      </c>
      <c r="AF5" s="18" t="s">
        <v>54</v>
      </c>
      <c r="AG5" s="18" t="s">
        <v>54</v>
      </c>
      <c r="AH5" s="17" t="s">
        <v>54</v>
      </c>
      <c r="AI5" s="27" t="s">
        <v>31</v>
      </c>
      <c r="AJ5" s="61"/>
      <c r="AK5" s="11"/>
      <c r="AL5" s="11"/>
    </row>
    <row r="6" spans="2:38" ht="16.5" x14ac:dyDescent="0.2">
      <c r="B6" s="57" t="s">
        <v>94</v>
      </c>
      <c r="C6" s="5" t="s">
        <v>58</v>
      </c>
      <c r="D6" s="6">
        <v>340</v>
      </c>
      <c r="E6" s="6">
        <v>30</v>
      </c>
      <c r="F6" s="6" t="s">
        <v>57</v>
      </c>
      <c r="G6" s="6">
        <v>39</v>
      </c>
      <c r="H6" s="58">
        <v>1.86</v>
      </c>
      <c r="I6" s="58">
        <v>1.21</v>
      </c>
      <c r="J6" s="27">
        <v>26</v>
      </c>
      <c r="K6" s="54">
        <v>50</v>
      </c>
      <c r="L6" s="27">
        <v>6</v>
      </c>
      <c r="M6" s="27">
        <v>12</v>
      </c>
      <c r="N6" s="27" t="s">
        <v>60</v>
      </c>
      <c r="O6" s="26">
        <v>1.6</v>
      </c>
      <c r="P6" s="55">
        <v>13</v>
      </c>
      <c r="Q6" s="56">
        <v>7.4999999999999997E-2</v>
      </c>
      <c r="R6" s="59">
        <v>2.92</v>
      </c>
      <c r="S6" s="16">
        <v>22</v>
      </c>
      <c r="T6" s="27">
        <v>60</v>
      </c>
      <c r="U6" s="27">
        <v>50</v>
      </c>
      <c r="V6" s="27" t="s">
        <v>60</v>
      </c>
      <c r="W6" s="19">
        <v>1.6</v>
      </c>
      <c r="X6" s="7">
        <v>7</v>
      </c>
      <c r="Y6" s="4">
        <v>6.9444000000000006E-2</v>
      </c>
      <c r="Z6" s="8">
        <v>38</v>
      </c>
      <c r="AA6" s="74">
        <v>699</v>
      </c>
      <c r="AB6" s="74">
        <v>254</v>
      </c>
      <c r="AC6" s="74">
        <v>437</v>
      </c>
      <c r="AD6" s="8" t="s">
        <v>66</v>
      </c>
      <c r="AE6" s="8" t="s">
        <v>73</v>
      </c>
      <c r="AF6" s="8" t="s">
        <v>74</v>
      </c>
      <c r="AG6" s="8"/>
      <c r="AH6" s="8" t="s">
        <v>86</v>
      </c>
      <c r="AI6" s="6"/>
      <c r="AJ6" s="86"/>
      <c r="AK6" s="11"/>
      <c r="AL6" s="11"/>
    </row>
    <row r="7" spans="2:38" ht="16.5" x14ac:dyDescent="0.2">
      <c r="B7" s="57" t="s">
        <v>95</v>
      </c>
      <c r="C7" s="5" t="s">
        <v>58</v>
      </c>
      <c r="D7" s="6">
        <v>510</v>
      </c>
      <c r="E7" s="6">
        <v>30</v>
      </c>
      <c r="F7" s="6" t="s">
        <v>57</v>
      </c>
      <c r="G7" s="6">
        <v>53</v>
      </c>
      <c r="H7" s="58">
        <v>2.76</v>
      </c>
      <c r="I7" s="58">
        <v>1.95</v>
      </c>
      <c r="J7" s="27">
        <v>26</v>
      </c>
      <c r="K7" s="54">
        <v>50</v>
      </c>
      <c r="L7" s="27">
        <v>6</v>
      </c>
      <c r="M7" s="27">
        <v>12</v>
      </c>
      <c r="N7" s="27" t="s">
        <v>60</v>
      </c>
      <c r="O7" s="26">
        <v>1.6</v>
      </c>
      <c r="P7" s="55">
        <v>11</v>
      </c>
      <c r="Q7" s="56">
        <v>0.108333333</v>
      </c>
      <c r="R7" s="59">
        <v>4.45</v>
      </c>
      <c r="S7" s="16">
        <v>22</v>
      </c>
      <c r="T7" s="27">
        <v>60</v>
      </c>
      <c r="U7" s="27">
        <v>50</v>
      </c>
      <c r="V7" s="27" t="s">
        <v>60</v>
      </c>
      <c r="W7" s="19">
        <v>1.6</v>
      </c>
      <c r="X7" s="7">
        <v>9</v>
      </c>
      <c r="Y7" s="4">
        <v>0.105556</v>
      </c>
      <c r="Z7" s="8">
        <v>39.5</v>
      </c>
      <c r="AA7" s="74">
        <v>799</v>
      </c>
      <c r="AB7" s="74">
        <v>254</v>
      </c>
      <c r="AC7" s="74">
        <v>437</v>
      </c>
      <c r="AD7" s="8" t="s">
        <v>67</v>
      </c>
      <c r="AE7" s="8" t="s">
        <v>73</v>
      </c>
      <c r="AF7" s="8" t="s">
        <v>75</v>
      </c>
      <c r="AG7" s="8"/>
      <c r="AH7" s="8" t="s">
        <v>87</v>
      </c>
      <c r="AI7" s="6"/>
      <c r="AJ7" s="86"/>
      <c r="AK7" s="11"/>
      <c r="AL7" s="11"/>
    </row>
    <row r="8" spans="2:38" x14ac:dyDescent="0.2">
      <c r="B8" s="57" t="s">
        <v>96</v>
      </c>
      <c r="C8" s="5" t="s">
        <v>58</v>
      </c>
      <c r="D8" s="6">
        <v>680</v>
      </c>
      <c r="E8" s="6">
        <v>30</v>
      </c>
      <c r="F8" s="6" t="s">
        <v>57</v>
      </c>
      <c r="G8" s="6">
        <v>72</v>
      </c>
      <c r="H8" s="58">
        <v>3.27</v>
      </c>
      <c r="I8" s="58">
        <v>2.2400000000000002</v>
      </c>
      <c r="J8" s="27">
        <v>26</v>
      </c>
      <c r="K8" s="54">
        <v>50</v>
      </c>
      <c r="L8" s="27">
        <v>6</v>
      </c>
      <c r="M8" s="27">
        <v>12</v>
      </c>
      <c r="N8" s="27" t="s">
        <v>59</v>
      </c>
      <c r="O8" s="26">
        <v>1.6</v>
      </c>
      <c r="P8" s="55">
        <v>14</v>
      </c>
      <c r="Q8" s="56">
        <v>0.13055555599999999</v>
      </c>
      <c r="R8" s="59">
        <v>5.29</v>
      </c>
      <c r="S8" s="16">
        <v>22</v>
      </c>
      <c r="T8" s="27">
        <v>60</v>
      </c>
      <c r="U8" s="27">
        <v>50</v>
      </c>
      <c r="V8" s="27" t="s">
        <v>59</v>
      </c>
      <c r="W8" s="19">
        <v>1.6</v>
      </c>
      <c r="X8" s="7">
        <v>11</v>
      </c>
      <c r="Y8" s="4">
        <v>0.125</v>
      </c>
      <c r="Z8" s="8">
        <v>42</v>
      </c>
      <c r="AA8" s="74">
        <v>899</v>
      </c>
      <c r="AB8" s="74">
        <v>254</v>
      </c>
      <c r="AC8" s="74">
        <v>437</v>
      </c>
      <c r="AD8" s="8" t="s">
        <v>68</v>
      </c>
      <c r="AE8" s="8" t="s">
        <v>73</v>
      </c>
      <c r="AF8" s="8" t="s">
        <v>76</v>
      </c>
      <c r="AG8" s="8"/>
      <c r="AH8" s="8" t="s">
        <v>88</v>
      </c>
      <c r="AI8" s="6"/>
      <c r="AJ8" s="86"/>
    </row>
    <row r="9" spans="2:38" x14ac:dyDescent="0.2">
      <c r="B9" s="57" t="s">
        <v>97</v>
      </c>
      <c r="C9" s="5" t="s">
        <v>58</v>
      </c>
      <c r="D9" s="6">
        <v>850</v>
      </c>
      <c r="E9" s="6">
        <v>30</v>
      </c>
      <c r="F9" s="6" t="s">
        <v>57</v>
      </c>
      <c r="G9" s="6">
        <v>83</v>
      </c>
      <c r="H9" s="58">
        <v>4.16</v>
      </c>
      <c r="I9" s="58">
        <v>2.92</v>
      </c>
      <c r="J9" s="27">
        <v>26</v>
      </c>
      <c r="K9" s="54">
        <v>50</v>
      </c>
      <c r="L9" s="27">
        <v>6</v>
      </c>
      <c r="M9" s="27">
        <v>12</v>
      </c>
      <c r="N9" s="27" t="s">
        <v>59</v>
      </c>
      <c r="O9" s="26">
        <v>1.6</v>
      </c>
      <c r="P9" s="55">
        <v>15</v>
      </c>
      <c r="Q9" s="56">
        <v>0.16388888900000001</v>
      </c>
      <c r="R9" s="59">
        <v>6.92</v>
      </c>
      <c r="S9" s="16">
        <v>22</v>
      </c>
      <c r="T9" s="27">
        <v>60</v>
      </c>
      <c r="U9" s="27">
        <v>50</v>
      </c>
      <c r="V9" s="27" t="s">
        <v>59</v>
      </c>
      <c r="W9" s="19">
        <v>1.6</v>
      </c>
      <c r="X9" s="7">
        <v>14</v>
      </c>
      <c r="Y9" s="4">
        <v>0.16388900000000001</v>
      </c>
      <c r="Z9" s="8">
        <v>44.5</v>
      </c>
      <c r="AA9" s="74">
        <v>1119</v>
      </c>
      <c r="AB9" s="74">
        <v>254</v>
      </c>
      <c r="AC9" s="74">
        <v>437</v>
      </c>
      <c r="AD9" s="8" t="s">
        <v>69</v>
      </c>
      <c r="AE9" s="8" t="s">
        <v>73</v>
      </c>
      <c r="AF9" s="8" t="s">
        <v>77</v>
      </c>
      <c r="AG9" s="8" t="s">
        <v>82</v>
      </c>
      <c r="AH9" s="8" t="s">
        <v>89</v>
      </c>
      <c r="AI9" s="6"/>
      <c r="AJ9" s="86"/>
    </row>
    <row r="10" spans="2:38" x14ac:dyDescent="0.2">
      <c r="B10" s="57" t="s">
        <v>98</v>
      </c>
      <c r="C10" s="5" t="s">
        <v>58</v>
      </c>
      <c r="D10" s="6">
        <v>1020</v>
      </c>
      <c r="E10" s="6">
        <v>30</v>
      </c>
      <c r="F10" s="6" t="s">
        <v>57</v>
      </c>
      <c r="G10" s="6">
        <v>107</v>
      </c>
      <c r="H10" s="58">
        <v>4.84</v>
      </c>
      <c r="I10" s="58">
        <v>3.54</v>
      </c>
      <c r="J10" s="27">
        <v>26</v>
      </c>
      <c r="K10" s="54">
        <v>50</v>
      </c>
      <c r="L10" s="27">
        <v>6</v>
      </c>
      <c r="M10" s="27">
        <v>12</v>
      </c>
      <c r="N10" s="27" t="s">
        <v>59</v>
      </c>
      <c r="O10" s="26">
        <v>1.6</v>
      </c>
      <c r="P10" s="55">
        <v>16</v>
      </c>
      <c r="Q10" s="56">
        <v>0.19166666700000001</v>
      </c>
      <c r="R10" s="59">
        <v>8.07</v>
      </c>
      <c r="S10" s="16">
        <v>22</v>
      </c>
      <c r="T10" s="27">
        <v>60</v>
      </c>
      <c r="U10" s="27">
        <v>50</v>
      </c>
      <c r="V10" s="27" t="s">
        <v>59</v>
      </c>
      <c r="W10" s="19">
        <v>1.6</v>
      </c>
      <c r="X10" s="7">
        <v>11</v>
      </c>
      <c r="Y10" s="4">
        <v>0.191667</v>
      </c>
      <c r="Z10" s="8">
        <v>47</v>
      </c>
      <c r="AA10" s="74">
        <v>1119</v>
      </c>
      <c r="AB10" s="74">
        <v>254</v>
      </c>
      <c r="AC10" s="74">
        <v>437</v>
      </c>
      <c r="AD10" s="8" t="s">
        <v>70</v>
      </c>
      <c r="AE10" s="8" t="s">
        <v>73</v>
      </c>
      <c r="AF10" s="8" t="s">
        <v>78</v>
      </c>
      <c r="AG10" s="8" t="s">
        <v>76</v>
      </c>
      <c r="AH10" s="8" t="s">
        <v>89</v>
      </c>
      <c r="AI10" s="6"/>
      <c r="AJ10" s="86"/>
    </row>
    <row r="11" spans="2:38" x14ac:dyDescent="0.2">
      <c r="B11" s="57" t="s">
        <v>99</v>
      </c>
      <c r="C11" s="5" t="s">
        <v>58</v>
      </c>
      <c r="D11" s="6">
        <v>1360</v>
      </c>
      <c r="E11" s="6">
        <v>30</v>
      </c>
      <c r="F11" s="6" t="s">
        <v>57</v>
      </c>
      <c r="G11" s="6">
        <v>142</v>
      </c>
      <c r="H11" s="58">
        <v>6.69</v>
      </c>
      <c r="I11" s="58">
        <v>4.72</v>
      </c>
      <c r="J11" s="27">
        <v>26</v>
      </c>
      <c r="K11" s="54">
        <v>50</v>
      </c>
      <c r="L11" s="27">
        <v>6</v>
      </c>
      <c r="M11" s="27">
        <v>12</v>
      </c>
      <c r="N11" s="27" t="s">
        <v>59</v>
      </c>
      <c r="O11" s="26">
        <v>1.6</v>
      </c>
      <c r="P11" s="55">
        <v>16</v>
      </c>
      <c r="Q11" s="56">
        <v>0.26666666700000002</v>
      </c>
      <c r="R11" s="59">
        <v>11.3</v>
      </c>
      <c r="S11" s="16">
        <v>22</v>
      </c>
      <c r="T11" s="27">
        <v>60</v>
      </c>
      <c r="U11" s="27">
        <v>50</v>
      </c>
      <c r="V11" s="27" t="s">
        <v>59</v>
      </c>
      <c r="W11" s="19">
        <v>1.6</v>
      </c>
      <c r="X11" s="7">
        <v>13</v>
      </c>
      <c r="Y11" s="4">
        <v>0.26944400000000002</v>
      </c>
      <c r="Z11" s="8">
        <v>47</v>
      </c>
      <c r="AA11" s="74">
        <v>1434</v>
      </c>
      <c r="AB11" s="74">
        <v>254</v>
      </c>
      <c r="AC11" s="74">
        <v>437</v>
      </c>
      <c r="AD11" s="8" t="s">
        <v>71</v>
      </c>
      <c r="AE11" s="8" t="s">
        <v>73</v>
      </c>
      <c r="AF11" s="8" t="s">
        <v>79</v>
      </c>
      <c r="AG11" s="8" t="s">
        <v>83</v>
      </c>
      <c r="AH11" s="8" t="s">
        <v>90</v>
      </c>
      <c r="AI11" s="6"/>
      <c r="AJ11" s="86"/>
    </row>
    <row r="12" spans="2:38" x14ac:dyDescent="0.2">
      <c r="B12" s="57" t="s">
        <v>100</v>
      </c>
      <c r="C12" s="5" t="s">
        <v>58</v>
      </c>
      <c r="D12" s="6">
        <v>1700</v>
      </c>
      <c r="E12" s="7">
        <v>30</v>
      </c>
      <c r="F12" s="6" t="s">
        <v>57</v>
      </c>
      <c r="G12" s="6">
        <v>174</v>
      </c>
      <c r="H12" s="58">
        <v>7.49</v>
      </c>
      <c r="I12" s="58">
        <v>5.52</v>
      </c>
      <c r="J12" s="27">
        <v>26</v>
      </c>
      <c r="K12" s="54">
        <v>50</v>
      </c>
      <c r="L12" s="27">
        <v>6</v>
      </c>
      <c r="M12" s="27">
        <v>12</v>
      </c>
      <c r="N12" s="27" t="s">
        <v>59</v>
      </c>
      <c r="O12" s="26">
        <v>1.6</v>
      </c>
      <c r="P12" s="55">
        <v>19</v>
      </c>
      <c r="Q12" s="56">
        <v>0.29722222199999998</v>
      </c>
      <c r="R12" s="59">
        <v>12.71</v>
      </c>
      <c r="S12" s="16">
        <v>22</v>
      </c>
      <c r="T12" s="27">
        <v>60</v>
      </c>
      <c r="U12" s="27">
        <v>50</v>
      </c>
      <c r="V12" s="27" t="s">
        <v>59</v>
      </c>
      <c r="W12" s="19">
        <v>1.6</v>
      </c>
      <c r="X12" s="7">
        <v>18</v>
      </c>
      <c r="Y12" s="4">
        <v>0.30277799999999999</v>
      </c>
      <c r="Z12" s="8">
        <v>49.5</v>
      </c>
      <c r="AA12" s="74">
        <v>1634</v>
      </c>
      <c r="AB12" s="74">
        <v>254</v>
      </c>
      <c r="AC12" s="74">
        <v>437</v>
      </c>
      <c r="AD12" s="8" t="s">
        <v>72</v>
      </c>
      <c r="AE12" s="8" t="s">
        <v>73</v>
      </c>
      <c r="AF12" s="8" t="s">
        <v>80</v>
      </c>
      <c r="AG12" s="8" t="s">
        <v>84</v>
      </c>
      <c r="AH12" s="8" t="s">
        <v>91</v>
      </c>
      <c r="AI12" s="6"/>
      <c r="AJ12" s="86"/>
    </row>
    <row r="13" spans="2:38" x14ac:dyDescent="0.2">
      <c r="B13" s="57" t="s">
        <v>101</v>
      </c>
      <c r="C13" s="5" t="s">
        <v>58</v>
      </c>
      <c r="D13" s="6">
        <v>2040</v>
      </c>
      <c r="E13" s="7">
        <v>30</v>
      </c>
      <c r="F13" s="6" t="s">
        <v>57</v>
      </c>
      <c r="G13" s="6">
        <v>217</v>
      </c>
      <c r="H13" s="58">
        <v>9.1</v>
      </c>
      <c r="I13" s="58">
        <v>6.33</v>
      </c>
      <c r="J13" s="27">
        <v>26</v>
      </c>
      <c r="K13" s="54">
        <v>50</v>
      </c>
      <c r="L13" s="27">
        <v>6</v>
      </c>
      <c r="M13" s="27">
        <v>12</v>
      </c>
      <c r="N13" s="27" t="s">
        <v>59</v>
      </c>
      <c r="O13" s="26">
        <v>1.6</v>
      </c>
      <c r="P13" s="55">
        <v>17</v>
      </c>
      <c r="Q13" s="56">
        <v>0.36111111099999998</v>
      </c>
      <c r="R13" s="60">
        <v>15.07</v>
      </c>
      <c r="S13" s="16">
        <v>22</v>
      </c>
      <c r="T13" s="27">
        <v>60</v>
      </c>
      <c r="U13" s="27">
        <v>50</v>
      </c>
      <c r="V13" s="27" t="s">
        <v>59</v>
      </c>
      <c r="W13" s="19">
        <v>1.6</v>
      </c>
      <c r="X13" s="7">
        <v>15</v>
      </c>
      <c r="Y13" s="4">
        <v>0.35833300000000001</v>
      </c>
      <c r="Z13" s="8">
        <v>51</v>
      </c>
      <c r="AA13" s="74">
        <v>1634</v>
      </c>
      <c r="AB13" s="74">
        <v>254</v>
      </c>
      <c r="AC13" s="74">
        <v>437</v>
      </c>
      <c r="AD13" s="8" t="s">
        <v>72</v>
      </c>
      <c r="AE13" s="8" t="s">
        <v>73</v>
      </c>
      <c r="AF13" s="8" t="s">
        <v>81</v>
      </c>
      <c r="AG13" s="8" t="s">
        <v>85</v>
      </c>
      <c r="AH13" s="8" t="s">
        <v>91</v>
      </c>
      <c r="AI13" s="6"/>
      <c r="AJ13" s="86"/>
    </row>
    <row r="14" spans="2:38" ht="17.25" thickBot="1" x14ac:dyDescent="0.25"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87"/>
      <c r="AB14" s="87"/>
      <c r="AC14" s="87"/>
      <c r="AD14" s="10"/>
      <c r="AE14" s="10"/>
      <c r="AF14" s="10"/>
      <c r="AG14" s="10"/>
      <c r="AH14" s="10"/>
      <c r="AI14" s="10"/>
      <c r="AJ14" s="88"/>
    </row>
    <row r="15" spans="2:38" ht="16.5" x14ac:dyDescent="0.2">
      <c r="B15" s="12" t="s">
        <v>55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D15" s="11"/>
      <c r="AE15" s="11"/>
      <c r="AF15" s="11"/>
      <c r="AG15" s="11"/>
      <c r="AH15" s="11"/>
      <c r="AI15" s="11"/>
      <c r="AJ15" s="11"/>
    </row>
    <row r="16" spans="2:38" ht="26.25" customHeight="1" x14ac:dyDescent="0.2"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D16" s="11"/>
      <c r="AE16" s="11"/>
      <c r="AF16" s="11"/>
      <c r="AG16" s="11"/>
      <c r="AH16" s="11"/>
      <c r="AI16" s="11"/>
      <c r="AJ16" s="11"/>
    </row>
  </sheetData>
  <mergeCells count="36">
    <mergeCell ref="N3:N4"/>
    <mergeCell ref="AA2:AC2"/>
    <mergeCell ref="AA3:AA4"/>
    <mergeCell ref="AB3:AB4"/>
    <mergeCell ref="AC3:AC4"/>
    <mergeCell ref="H3:H4"/>
    <mergeCell ref="I3:I4"/>
    <mergeCell ref="J3:K3"/>
    <mergeCell ref="L3:L4"/>
    <mergeCell ref="M3:M4"/>
    <mergeCell ref="AF3:AG3"/>
    <mergeCell ref="Z2:Z4"/>
    <mergeCell ref="AD2:AD4"/>
    <mergeCell ref="AE2:AG2"/>
    <mergeCell ref="O3:O4"/>
    <mergeCell ref="P3:P4"/>
    <mergeCell ref="Q3:Q4"/>
    <mergeCell ref="R3:R4"/>
    <mergeCell ref="T3:T4"/>
    <mergeCell ref="U3:U4"/>
    <mergeCell ref="AH2:AH4"/>
    <mergeCell ref="AI2:AI4"/>
    <mergeCell ref="AJ2:AJ4"/>
    <mergeCell ref="B2:B5"/>
    <mergeCell ref="C2:C5"/>
    <mergeCell ref="D2:G2"/>
    <mergeCell ref="H2:Q2"/>
    <mergeCell ref="R2:Y2"/>
    <mergeCell ref="D3:D4"/>
    <mergeCell ref="E3:E4"/>
    <mergeCell ref="F3:F4"/>
    <mergeCell ref="G3:G4"/>
    <mergeCell ref="V3:V4"/>
    <mergeCell ref="W3:W4"/>
    <mergeCell ref="X3:X4"/>
    <mergeCell ref="Y3:Y4"/>
  </mergeCells>
  <phoneticPr fontId="3" type="noConversion"/>
  <dataValidations disablePrompts="1" count="1">
    <dataValidation type="list" allowBlank="1" showInputMessage="1" showErrorMessage="1" sqref="AE6:AE13">
      <formula1>"方形散流器,圆形风口"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5"/>
  <sheetViews>
    <sheetView zoomScaleNormal="100" workbookViewId="0">
      <selection activeCell="AB10" sqref="AB10"/>
    </sheetView>
  </sheetViews>
  <sheetFormatPr defaultColWidth="9" defaultRowHeight="14.25" x14ac:dyDescent="0.2"/>
  <cols>
    <col min="1" max="1" width="8" customWidth="1"/>
    <col min="2" max="2" width="4.75" customWidth="1"/>
    <col min="3" max="3" width="5" customWidth="1"/>
    <col min="4" max="4" width="7.625" customWidth="1"/>
    <col min="5" max="5" width="7" customWidth="1"/>
    <col min="6" max="6" width="6.75" customWidth="1"/>
    <col min="7" max="9" width="4.75" customWidth="1"/>
    <col min="10" max="10" width="7" customWidth="1"/>
    <col min="11" max="13" width="5.125" customWidth="1"/>
    <col min="14" max="14" width="5.375" customWidth="1"/>
    <col min="15" max="15" width="4.75" customWidth="1"/>
    <col min="16" max="16" width="5.25" customWidth="1"/>
    <col min="17" max="17" width="4.75" customWidth="1"/>
    <col min="18" max="18" width="8" customWidth="1"/>
    <col min="19" max="19" width="5.125" customWidth="1"/>
    <col min="20" max="20" width="5.375" customWidth="1"/>
    <col min="21" max="21" width="5.125" customWidth="1"/>
    <col min="22" max="22" width="5.375" customWidth="1"/>
    <col min="23" max="23" width="4.75" customWidth="1"/>
    <col min="24" max="24" width="5.25" customWidth="1"/>
    <col min="25" max="25" width="6.375" customWidth="1"/>
    <col min="26" max="28" width="4.5" style="23" bestFit="1" customWidth="1"/>
    <col min="29" max="29" width="7.5" bestFit="1" customWidth="1"/>
    <col min="30" max="30" width="9.625" bestFit="1" customWidth="1"/>
    <col min="31" max="33" width="6.75" bestFit="1" customWidth="1"/>
    <col min="34" max="34" width="4.75" bestFit="1" customWidth="1"/>
    <col min="35" max="35" width="12.25" customWidth="1"/>
  </cols>
  <sheetData>
    <row r="1" spans="1:102" s="23" customFormat="1" ht="18" thickBot="1" x14ac:dyDescent="0.25">
      <c r="A1" s="13" t="s">
        <v>65</v>
      </c>
      <c r="B1" s="13"/>
      <c r="C1" s="13"/>
      <c r="D1" s="13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AC1" s="14"/>
      <c r="AD1" s="14"/>
      <c r="AE1" s="14"/>
      <c r="AF1" s="14"/>
      <c r="AG1" s="14"/>
      <c r="AH1" s="14"/>
      <c r="AI1" s="14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</row>
    <row r="2" spans="1:102" s="23" customFormat="1" ht="17.25" x14ac:dyDescent="0.2">
      <c r="A2" s="99" t="s">
        <v>33</v>
      </c>
      <c r="B2" s="95" t="s">
        <v>0</v>
      </c>
      <c r="C2" s="102" t="s">
        <v>1</v>
      </c>
      <c r="D2" s="103"/>
      <c r="E2" s="103"/>
      <c r="F2" s="103"/>
      <c r="G2" s="95" t="s">
        <v>2</v>
      </c>
      <c r="H2" s="103"/>
      <c r="I2" s="103"/>
      <c r="J2" s="103"/>
      <c r="K2" s="103"/>
      <c r="L2" s="103"/>
      <c r="M2" s="103"/>
      <c r="N2" s="103"/>
      <c r="O2" s="103"/>
      <c r="P2" s="103"/>
      <c r="Q2" s="95" t="s">
        <v>3</v>
      </c>
      <c r="R2" s="103"/>
      <c r="S2" s="103"/>
      <c r="T2" s="103"/>
      <c r="U2" s="103"/>
      <c r="V2" s="103"/>
      <c r="W2" s="103"/>
      <c r="X2" s="103"/>
      <c r="Y2" s="95" t="s">
        <v>4</v>
      </c>
      <c r="Z2" s="95" t="s">
        <v>194</v>
      </c>
      <c r="AA2" s="95"/>
      <c r="AB2" s="95"/>
      <c r="AC2" s="108" t="s">
        <v>93</v>
      </c>
      <c r="AD2" s="95" t="s">
        <v>40</v>
      </c>
      <c r="AE2" s="95"/>
      <c r="AF2" s="95"/>
      <c r="AG2" s="95" t="s">
        <v>41</v>
      </c>
      <c r="AH2" s="95" t="s">
        <v>5</v>
      </c>
      <c r="AI2" s="97" t="s">
        <v>42</v>
      </c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</row>
    <row r="3" spans="1:102" s="23" customFormat="1" ht="16.5" x14ac:dyDescent="0.2">
      <c r="A3" s="100"/>
      <c r="B3" s="96"/>
      <c r="C3" s="96" t="s">
        <v>6</v>
      </c>
      <c r="D3" s="105" t="s">
        <v>36</v>
      </c>
      <c r="E3" s="96" t="s">
        <v>7</v>
      </c>
      <c r="F3" s="96" t="s">
        <v>37</v>
      </c>
      <c r="G3" s="109" t="s">
        <v>8</v>
      </c>
      <c r="H3" s="109" t="s">
        <v>9</v>
      </c>
      <c r="I3" s="96" t="s">
        <v>10</v>
      </c>
      <c r="J3" s="96"/>
      <c r="K3" s="105" t="s">
        <v>11</v>
      </c>
      <c r="L3" s="105" t="s">
        <v>12</v>
      </c>
      <c r="M3" s="105" t="s">
        <v>43</v>
      </c>
      <c r="N3" s="105" t="s">
        <v>13</v>
      </c>
      <c r="O3" s="107" t="s">
        <v>14</v>
      </c>
      <c r="P3" s="96" t="s">
        <v>15</v>
      </c>
      <c r="Q3" s="109" t="s">
        <v>16</v>
      </c>
      <c r="R3" s="28" t="s">
        <v>17</v>
      </c>
      <c r="S3" s="105" t="s">
        <v>11</v>
      </c>
      <c r="T3" s="105" t="s">
        <v>12</v>
      </c>
      <c r="U3" s="105" t="s">
        <v>43</v>
      </c>
      <c r="V3" s="105" t="s">
        <v>13</v>
      </c>
      <c r="W3" s="107" t="s">
        <v>44</v>
      </c>
      <c r="X3" s="96" t="s">
        <v>15</v>
      </c>
      <c r="Y3" s="96"/>
      <c r="Z3" s="96" t="s">
        <v>201</v>
      </c>
      <c r="AA3" s="96" t="s">
        <v>202</v>
      </c>
      <c r="AB3" s="96" t="s">
        <v>203</v>
      </c>
      <c r="AC3" s="96"/>
      <c r="AD3" s="15"/>
      <c r="AE3" s="96" t="s">
        <v>45</v>
      </c>
      <c r="AF3" s="96"/>
      <c r="AG3" s="96"/>
      <c r="AH3" s="96"/>
      <c r="AI3" s="98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</row>
    <row r="4" spans="1:102" s="23" customFormat="1" ht="16.5" x14ac:dyDescent="0.2">
      <c r="A4" s="100"/>
      <c r="B4" s="96"/>
      <c r="C4" s="104"/>
      <c r="D4" s="106"/>
      <c r="E4" s="104"/>
      <c r="F4" s="104"/>
      <c r="G4" s="110"/>
      <c r="H4" s="110"/>
      <c r="I4" s="27" t="s">
        <v>18</v>
      </c>
      <c r="J4" s="27" t="s">
        <v>19</v>
      </c>
      <c r="K4" s="105"/>
      <c r="L4" s="105"/>
      <c r="M4" s="105"/>
      <c r="N4" s="105"/>
      <c r="O4" s="107"/>
      <c r="P4" s="96"/>
      <c r="Q4" s="109"/>
      <c r="R4" s="28" t="s">
        <v>18</v>
      </c>
      <c r="S4" s="105"/>
      <c r="T4" s="105"/>
      <c r="U4" s="105"/>
      <c r="V4" s="105"/>
      <c r="W4" s="107"/>
      <c r="X4" s="96"/>
      <c r="Y4" s="96"/>
      <c r="Z4" s="96"/>
      <c r="AA4" s="96"/>
      <c r="AB4" s="96"/>
      <c r="AC4" s="96"/>
      <c r="AD4" s="27" t="s">
        <v>0</v>
      </c>
      <c r="AE4" s="27" t="s">
        <v>46</v>
      </c>
      <c r="AF4" s="27" t="s">
        <v>47</v>
      </c>
      <c r="AG4" s="96"/>
      <c r="AH4" s="96"/>
      <c r="AI4" s="98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</row>
    <row r="5" spans="1:102" s="23" customFormat="1" ht="17.25" x14ac:dyDescent="0.2">
      <c r="A5" s="101"/>
      <c r="B5" s="96"/>
      <c r="C5" s="16" t="s">
        <v>20</v>
      </c>
      <c r="D5" s="16" t="s">
        <v>21</v>
      </c>
      <c r="E5" s="16" t="s">
        <v>22</v>
      </c>
      <c r="F5" s="16" t="s">
        <v>23</v>
      </c>
      <c r="G5" s="20" t="s">
        <v>48</v>
      </c>
      <c r="H5" s="20" t="s">
        <v>48</v>
      </c>
      <c r="I5" s="27" t="s">
        <v>24</v>
      </c>
      <c r="J5" s="27" t="s">
        <v>25</v>
      </c>
      <c r="K5" s="27" t="s">
        <v>24</v>
      </c>
      <c r="L5" s="27" t="s">
        <v>24</v>
      </c>
      <c r="M5" s="27" t="s">
        <v>49</v>
      </c>
      <c r="N5" s="26" t="s">
        <v>26</v>
      </c>
      <c r="O5" s="29" t="s">
        <v>27</v>
      </c>
      <c r="P5" s="27" t="s">
        <v>50</v>
      </c>
      <c r="Q5" s="30" t="s">
        <v>48</v>
      </c>
      <c r="R5" s="27" t="s">
        <v>24</v>
      </c>
      <c r="S5" s="27" t="s">
        <v>29</v>
      </c>
      <c r="T5" s="27" t="s">
        <v>24</v>
      </c>
      <c r="U5" s="27" t="s">
        <v>51</v>
      </c>
      <c r="V5" s="26" t="s">
        <v>26</v>
      </c>
      <c r="W5" s="29" t="s">
        <v>27</v>
      </c>
      <c r="X5" s="27" t="s">
        <v>50</v>
      </c>
      <c r="Y5" s="17" t="s">
        <v>30</v>
      </c>
      <c r="Z5" s="17" t="s">
        <v>209</v>
      </c>
      <c r="AA5" s="17" t="s">
        <v>209</v>
      </c>
      <c r="AB5" s="17" t="s">
        <v>209</v>
      </c>
      <c r="AC5" s="17" t="s">
        <v>52</v>
      </c>
      <c r="AD5" s="17" t="s">
        <v>53</v>
      </c>
      <c r="AE5" s="17" t="s">
        <v>52</v>
      </c>
      <c r="AF5" s="17" t="s">
        <v>52</v>
      </c>
      <c r="AG5" s="17" t="s">
        <v>52</v>
      </c>
      <c r="AH5" s="27" t="s">
        <v>31</v>
      </c>
      <c r="AI5" s="6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</row>
    <row r="6" spans="1:102" s="23" customFormat="1" ht="15" customHeight="1" x14ac:dyDescent="0.2">
      <c r="A6" s="57" t="s">
        <v>94</v>
      </c>
      <c r="B6" s="5" t="s">
        <v>62</v>
      </c>
      <c r="C6" s="6">
        <v>340</v>
      </c>
      <c r="D6" s="6">
        <v>30</v>
      </c>
      <c r="E6" s="6" t="s">
        <v>57</v>
      </c>
      <c r="F6" s="6">
        <v>41</v>
      </c>
      <c r="G6" s="58">
        <v>1.76</v>
      </c>
      <c r="H6" s="58">
        <v>1.19</v>
      </c>
      <c r="I6" s="27">
        <v>26</v>
      </c>
      <c r="J6" s="54">
        <v>50</v>
      </c>
      <c r="K6" s="27">
        <v>6</v>
      </c>
      <c r="L6" s="27">
        <v>12</v>
      </c>
      <c r="M6" s="27" t="s">
        <v>60</v>
      </c>
      <c r="N6" s="19">
        <v>1.6</v>
      </c>
      <c r="O6" s="7">
        <v>11</v>
      </c>
      <c r="P6" s="4">
        <v>6.9444443999999994E-2</v>
      </c>
      <c r="Q6" s="59">
        <v>1.82</v>
      </c>
      <c r="R6" s="16">
        <v>21</v>
      </c>
      <c r="S6" s="27">
        <v>60</v>
      </c>
      <c r="T6" s="27">
        <v>50</v>
      </c>
      <c r="U6" s="27" t="s">
        <v>64</v>
      </c>
      <c r="V6" s="19">
        <v>1.6</v>
      </c>
      <c r="W6" s="7">
        <v>25</v>
      </c>
      <c r="X6" s="4">
        <v>4.4443999999999997E-2</v>
      </c>
      <c r="Y6" s="8">
        <v>38</v>
      </c>
      <c r="Z6" s="74">
        <v>699</v>
      </c>
      <c r="AA6" s="74">
        <v>254</v>
      </c>
      <c r="AB6" s="74">
        <v>437</v>
      </c>
      <c r="AC6" s="8" t="s">
        <v>66</v>
      </c>
      <c r="AD6" s="8" t="s">
        <v>73</v>
      </c>
      <c r="AE6" s="8" t="s">
        <v>74</v>
      </c>
      <c r="AF6" s="8"/>
      <c r="AG6" s="8" t="s">
        <v>86</v>
      </c>
      <c r="AH6" s="6"/>
      <c r="AI6" s="86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</row>
    <row r="7" spans="1:102" s="23" customFormat="1" ht="15" customHeight="1" x14ac:dyDescent="0.2">
      <c r="A7" s="57" t="s">
        <v>95</v>
      </c>
      <c r="B7" s="5" t="s">
        <v>62</v>
      </c>
      <c r="C7" s="6">
        <v>510</v>
      </c>
      <c r="D7" s="6">
        <v>30</v>
      </c>
      <c r="E7" s="6" t="s">
        <v>57</v>
      </c>
      <c r="F7" s="6">
        <v>56</v>
      </c>
      <c r="G7" s="58">
        <v>2.58</v>
      </c>
      <c r="H7" s="58">
        <v>1.82</v>
      </c>
      <c r="I7" s="27">
        <v>26</v>
      </c>
      <c r="J7" s="54">
        <v>50</v>
      </c>
      <c r="K7" s="27">
        <v>6</v>
      </c>
      <c r="L7" s="27">
        <v>12</v>
      </c>
      <c r="M7" s="27" t="s">
        <v>60</v>
      </c>
      <c r="N7" s="19">
        <v>1.6</v>
      </c>
      <c r="O7" s="7">
        <v>13</v>
      </c>
      <c r="P7" s="4">
        <v>0.102777778</v>
      </c>
      <c r="Q7" s="59">
        <v>2.61</v>
      </c>
      <c r="R7" s="16">
        <v>21</v>
      </c>
      <c r="S7" s="27">
        <v>60</v>
      </c>
      <c r="T7" s="27">
        <v>50</v>
      </c>
      <c r="U7" s="27" t="s">
        <v>64</v>
      </c>
      <c r="V7" s="19">
        <v>1.6</v>
      </c>
      <c r="W7" s="7">
        <v>10</v>
      </c>
      <c r="X7" s="4">
        <v>6.1110999999999999E-2</v>
      </c>
      <c r="Y7" s="8">
        <v>39.5</v>
      </c>
      <c r="Z7" s="74">
        <v>799</v>
      </c>
      <c r="AA7" s="74">
        <v>254</v>
      </c>
      <c r="AB7" s="74">
        <v>437</v>
      </c>
      <c r="AC7" s="8" t="s">
        <v>67</v>
      </c>
      <c r="AD7" s="8" t="s">
        <v>73</v>
      </c>
      <c r="AE7" s="8" t="s">
        <v>75</v>
      </c>
      <c r="AF7" s="8"/>
      <c r="AG7" s="8" t="s">
        <v>87</v>
      </c>
      <c r="AH7" s="6"/>
      <c r="AI7" s="86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</row>
    <row r="8" spans="1:102" s="23" customFormat="1" ht="15" customHeight="1" x14ac:dyDescent="0.2">
      <c r="A8" s="57" t="s">
        <v>102</v>
      </c>
      <c r="B8" s="5" t="s">
        <v>62</v>
      </c>
      <c r="C8" s="6">
        <v>680</v>
      </c>
      <c r="D8" s="6">
        <v>30</v>
      </c>
      <c r="E8" s="6" t="s">
        <v>57</v>
      </c>
      <c r="F8" s="6">
        <v>72</v>
      </c>
      <c r="G8" s="58">
        <v>3.26</v>
      </c>
      <c r="H8" s="58">
        <v>2.31</v>
      </c>
      <c r="I8" s="27">
        <v>26</v>
      </c>
      <c r="J8" s="54">
        <v>50</v>
      </c>
      <c r="K8" s="27">
        <v>6</v>
      </c>
      <c r="L8" s="27">
        <v>12</v>
      </c>
      <c r="M8" s="27" t="s">
        <v>60</v>
      </c>
      <c r="N8" s="19">
        <v>1.6</v>
      </c>
      <c r="O8" s="7">
        <v>11</v>
      </c>
      <c r="P8" s="4">
        <v>0.13055555599999999</v>
      </c>
      <c r="Q8" s="59">
        <v>3.13</v>
      </c>
      <c r="R8" s="16">
        <v>21</v>
      </c>
      <c r="S8" s="27">
        <v>60</v>
      </c>
      <c r="T8" s="27">
        <v>50</v>
      </c>
      <c r="U8" s="27" t="s">
        <v>63</v>
      </c>
      <c r="V8" s="19">
        <v>1.6</v>
      </c>
      <c r="W8" s="7">
        <v>16</v>
      </c>
      <c r="X8" s="4">
        <v>7.4999999999999997E-2</v>
      </c>
      <c r="Y8" s="8">
        <v>42</v>
      </c>
      <c r="Z8" s="74">
        <v>899</v>
      </c>
      <c r="AA8" s="74">
        <v>254</v>
      </c>
      <c r="AB8" s="74">
        <v>437</v>
      </c>
      <c r="AC8" s="8" t="s">
        <v>68</v>
      </c>
      <c r="AD8" s="8" t="s">
        <v>73</v>
      </c>
      <c r="AE8" s="8" t="s">
        <v>76</v>
      </c>
      <c r="AF8" s="8"/>
      <c r="AG8" s="8" t="s">
        <v>88</v>
      </c>
      <c r="AH8" s="6"/>
      <c r="AI8" s="86"/>
    </row>
    <row r="9" spans="1:102" s="23" customFormat="1" ht="15" customHeight="1" x14ac:dyDescent="0.2">
      <c r="A9" s="57" t="s">
        <v>97</v>
      </c>
      <c r="B9" s="5" t="s">
        <v>62</v>
      </c>
      <c r="C9" s="6">
        <v>850</v>
      </c>
      <c r="D9" s="6">
        <v>30</v>
      </c>
      <c r="E9" s="6" t="s">
        <v>57</v>
      </c>
      <c r="F9" s="6">
        <v>83</v>
      </c>
      <c r="G9" s="58">
        <v>3.89</v>
      </c>
      <c r="H9" s="58">
        <v>2.81</v>
      </c>
      <c r="I9" s="27">
        <v>26</v>
      </c>
      <c r="J9" s="54">
        <v>50</v>
      </c>
      <c r="K9" s="27">
        <v>6</v>
      </c>
      <c r="L9" s="27">
        <v>12</v>
      </c>
      <c r="M9" s="27" t="s">
        <v>60</v>
      </c>
      <c r="N9" s="19">
        <v>1.6</v>
      </c>
      <c r="O9" s="7">
        <v>15</v>
      </c>
      <c r="P9" s="4">
        <v>0.15555555600000001</v>
      </c>
      <c r="Q9" s="59">
        <v>3.87</v>
      </c>
      <c r="R9" s="16">
        <v>21</v>
      </c>
      <c r="S9" s="27">
        <v>60</v>
      </c>
      <c r="T9" s="27">
        <v>50</v>
      </c>
      <c r="U9" s="27" t="s">
        <v>63</v>
      </c>
      <c r="V9" s="19">
        <v>1.6</v>
      </c>
      <c r="W9" s="7">
        <v>22</v>
      </c>
      <c r="X9" s="4">
        <v>9.1666999999999998E-2</v>
      </c>
      <c r="Y9" s="8">
        <v>44.5</v>
      </c>
      <c r="Z9" s="74">
        <v>1119</v>
      </c>
      <c r="AA9" s="74">
        <v>254</v>
      </c>
      <c r="AB9" s="74">
        <v>437</v>
      </c>
      <c r="AC9" s="8" t="s">
        <v>69</v>
      </c>
      <c r="AD9" s="8" t="s">
        <v>73</v>
      </c>
      <c r="AE9" s="8" t="s">
        <v>77</v>
      </c>
      <c r="AF9" s="8" t="s">
        <v>82</v>
      </c>
      <c r="AG9" s="8" t="s">
        <v>89</v>
      </c>
      <c r="AH9" s="6"/>
      <c r="AI9" s="86"/>
    </row>
    <row r="10" spans="1:102" s="23" customFormat="1" ht="15" customHeight="1" x14ac:dyDescent="0.2">
      <c r="A10" s="57" t="s">
        <v>103</v>
      </c>
      <c r="B10" s="5" t="s">
        <v>62</v>
      </c>
      <c r="C10" s="6">
        <v>1020</v>
      </c>
      <c r="D10" s="6">
        <v>30</v>
      </c>
      <c r="E10" s="6" t="s">
        <v>57</v>
      </c>
      <c r="F10" s="6">
        <v>107</v>
      </c>
      <c r="G10" s="58">
        <v>4.6100000000000003</v>
      </c>
      <c r="H10" s="58">
        <v>3.31</v>
      </c>
      <c r="I10" s="27">
        <v>26</v>
      </c>
      <c r="J10" s="54">
        <v>50</v>
      </c>
      <c r="K10" s="27">
        <v>6</v>
      </c>
      <c r="L10" s="27">
        <v>12</v>
      </c>
      <c r="M10" s="27" t="s">
        <v>60</v>
      </c>
      <c r="N10" s="19">
        <v>1.6</v>
      </c>
      <c r="O10" s="7">
        <v>14</v>
      </c>
      <c r="P10" s="4">
        <v>0.18333333299999999</v>
      </c>
      <c r="Q10" s="59">
        <v>4.54</v>
      </c>
      <c r="R10" s="16">
        <v>21</v>
      </c>
      <c r="S10" s="27">
        <v>60</v>
      </c>
      <c r="T10" s="27">
        <v>50</v>
      </c>
      <c r="U10" s="27" t="s">
        <v>63</v>
      </c>
      <c r="V10" s="19">
        <v>1.6</v>
      </c>
      <c r="W10" s="7">
        <v>31</v>
      </c>
      <c r="X10" s="4">
        <v>0.108333</v>
      </c>
      <c r="Y10" s="8">
        <v>47</v>
      </c>
      <c r="Z10" s="74">
        <v>1119</v>
      </c>
      <c r="AA10" s="74">
        <v>254</v>
      </c>
      <c r="AB10" s="74">
        <v>437</v>
      </c>
      <c r="AC10" s="8" t="s">
        <v>70</v>
      </c>
      <c r="AD10" s="8" t="s">
        <v>73</v>
      </c>
      <c r="AE10" s="8" t="s">
        <v>78</v>
      </c>
      <c r="AF10" s="8" t="s">
        <v>76</v>
      </c>
      <c r="AG10" s="8" t="s">
        <v>89</v>
      </c>
      <c r="AH10" s="6"/>
      <c r="AI10" s="86"/>
    </row>
    <row r="11" spans="1:102" s="23" customFormat="1" ht="14.25" customHeight="1" x14ac:dyDescent="0.2">
      <c r="A11" s="57" t="s">
        <v>104</v>
      </c>
      <c r="B11" s="5" t="s">
        <v>62</v>
      </c>
      <c r="C11" s="6">
        <v>1360</v>
      </c>
      <c r="D11" s="6">
        <v>30</v>
      </c>
      <c r="E11" s="6" t="s">
        <v>57</v>
      </c>
      <c r="F11" s="6">
        <v>150</v>
      </c>
      <c r="G11" s="58">
        <v>6.38</v>
      </c>
      <c r="H11" s="58">
        <v>4.68</v>
      </c>
      <c r="I11" s="27">
        <v>26</v>
      </c>
      <c r="J11" s="54">
        <v>50</v>
      </c>
      <c r="K11" s="27">
        <v>6</v>
      </c>
      <c r="L11" s="27">
        <v>12</v>
      </c>
      <c r="M11" s="27" t="s">
        <v>60</v>
      </c>
      <c r="N11" s="19">
        <v>1.6</v>
      </c>
      <c r="O11" s="7">
        <v>16</v>
      </c>
      <c r="P11" s="4">
        <v>0.25277777800000001</v>
      </c>
      <c r="Q11" s="59">
        <v>6.3</v>
      </c>
      <c r="R11" s="16">
        <v>21</v>
      </c>
      <c r="S11" s="27">
        <v>60</v>
      </c>
      <c r="T11" s="27">
        <v>50</v>
      </c>
      <c r="U11" s="27" t="s">
        <v>63</v>
      </c>
      <c r="V11" s="19">
        <v>1.6</v>
      </c>
      <c r="W11" s="7">
        <v>25</v>
      </c>
      <c r="X11" s="4">
        <v>0.15</v>
      </c>
      <c r="Y11" s="8">
        <v>47</v>
      </c>
      <c r="Z11" s="74">
        <v>1434</v>
      </c>
      <c r="AA11" s="74">
        <v>254</v>
      </c>
      <c r="AB11" s="74">
        <v>437</v>
      </c>
      <c r="AC11" s="8" t="s">
        <v>71</v>
      </c>
      <c r="AD11" s="8" t="s">
        <v>73</v>
      </c>
      <c r="AE11" s="8" t="s">
        <v>79</v>
      </c>
      <c r="AF11" s="8" t="s">
        <v>83</v>
      </c>
      <c r="AG11" s="8" t="s">
        <v>90</v>
      </c>
      <c r="AH11" s="6"/>
      <c r="AI11" s="86"/>
    </row>
    <row r="12" spans="1:102" s="23" customFormat="1" ht="14.25" customHeight="1" x14ac:dyDescent="0.2">
      <c r="A12" s="57" t="s">
        <v>105</v>
      </c>
      <c r="B12" s="5" t="s">
        <v>62</v>
      </c>
      <c r="C12" s="6">
        <v>1700</v>
      </c>
      <c r="D12" s="7">
        <v>30</v>
      </c>
      <c r="E12" s="6" t="s">
        <v>57</v>
      </c>
      <c r="F12" s="6">
        <v>174</v>
      </c>
      <c r="G12" s="58">
        <v>7.37</v>
      </c>
      <c r="H12" s="58">
        <v>5.6</v>
      </c>
      <c r="I12" s="27">
        <v>26</v>
      </c>
      <c r="J12" s="54">
        <v>50</v>
      </c>
      <c r="K12" s="27">
        <v>6</v>
      </c>
      <c r="L12" s="27">
        <v>12</v>
      </c>
      <c r="M12" s="27" t="s">
        <v>60</v>
      </c>
      <c r="N12" s="19">
        <v>1.6</v>
      </c>
      <c r="O12" s="7">
        <v>20</v>
      </c>
      <c r="P12" s="4">
        <v>0.29166666699999999</v>
      </c>
      <c r="Q12" s="59">
        <v>7.12</v>
      </c>
      <c r="R12" s="16">
        <v>21</v>
      </c>
      <c r="S12" s="27">
        <v>60</v>
      </c>
      <c r="T12" s="27">
        <v>50</v>
      </c>
      <c r="U12" s="27" t="s">
        <v>63</v>
      </c>
      <c r="V12" s="19">
        <v>1.6</v>
      </c>
      <c r="W12" s="7">
        <v>28</v>
      </c>
      <c r="X12" s="4">
        <v>0.16944400000000001</v>
      </c>
      <c r="Y12" s="8">
        <v>49.5</v>
      </c>
      <c r="Z12" s="74">
        <v>1634</v>
      </c>
      <c r="AA12" s="74">
        <v>254</v>
      </c>
      <c r="AB12" s="74">
        <v>437</v>
      </c>
      <c r="AC12" s="8" t="s">
        <v>72</v>
      </c>
      <c r="AD12" s="8" t="s">
        <v>73</v>
      </c>
      <c r="AE12" s="8" t="s">
        <v>80</v>
      </c>
      <c r="AF12" s="8" t="s">
        <v>84</v>
      </c>
      <c r="AG12" s="8" t="s">
        <v>91</v>
      </c>
      <c r="AH12" s="6"/>
      <c r="AI12" s="86"/>
    </row>
    <row r="13" spans="1:102" s="23" customFormat="1" ht="14.25" customHeight="1" x14ac:dyDescent="0.2">
      <c r="A13" s="57" t="s">
        <v>106</v>
      </c>
      <c r="B13" s="5" t="s">
        <v>62</v>
      </c>
      <c r="C13" s="6">
        <v>2040</v>
      </c>
      <c r="D13" s="7">
        <v>30</v>
      </c>
      <c r="E13" s="6" t="s">
        <v>57</v>
      </c>
      <c r="F13" s="6">
        <v>212</v>
      </c>
      <c r="G13" s="58">
        <v>8.61</v>
      </c>
      <c r="H13" s="58">
        <v>6.42</v>
      </c>
      <c r="I13" s="27">
        <v>26</v>
      </c>
      <c r="J13" s="54">
        <v>50</v>
      </c>
      <c r="K13" s="27">
        <v>6</v>
      </c>
      <c r="L13" s="27">
        <v>12</v>
      </c>
      <c r="M13" s="27" t="s">
        <v>60</v>
      </c>
      <c r="N13" s="19">
        <v>1.6</v>
      </c>
      <c r="O13" s="7">
        <v>15</v>
      </c>
      <c r="P13" s="4">
        <v>0.34166666699999998</v>
      </c>
      <c r="Q13" s="60">
        <v>8.36</v>
      </c>
      <c r="R13" s="16">
        <v>21</v>
      </c>
      <c r="S13" s="27">
        <v>60</v>
      </c>
      <c r="T13" s="27">
        <v>50</v>
      </c>
      <c r="U13" s="27" t="s">
        <v>63</v>
      </c>
      <c r="V13" s="19">
        <v>1.6</v>
      </c>
      <c r="W13" s="7">
        <v>20</v>
      </c>
      <c r="X13" s="4">
        <v>0.2</v>
      </c>
      <c r="Y13" s="8">
        <v>51</v>
      </c>
      <c r="Z13" s="74">
        <v>1634</v>
      </c>
      <c r="AA13" s="74">
        <v>254</v>
      </c>
      <c r="AB13" s="74">
        <v>437</v>
      </c>
      <c r="AC13" s="8" t="s">
        <v>72</v>
      </c>
      <c r="AD13" s="8" t="s">
        <v>73</v>
      </c>
      <c r="AE13" s="8" t="s">
        <v>81</v>
      </c>
      <c r="AF13" s="8" t="s">
        <v>85</v>
      </c>
      <c r="AG13" s="8" t="s">
        <v>91</v>
      </c>
      <c r="AH13" s="6"/>
      <c r="AI13" s="86"/>
    </row>
    <row r="14" spans="1:102" s="23" customFormat="1" ht="14.25" customHeight="1" thickBot="1" x14ac:dyDescent="0.2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87"/>
      <c r="AA14" s="87"/>
      <c r="AB14" s="87"/>
      <c r="AC14" s="10"/>
      <c r="AD14" s="10"/>
      <c r="AE14" s="10"/>
      <c r="AF14" s="10"/>
      <c r="AG14" s="10"/>
      <c r="AH14" s="10"/>
      <c r="AI14" s="88"/>
    </row>
    <row r="15" spans="1:102" s="23" customFormat="1" ht="14.25" customHeight="1" x14ac:dyDescent="0.2">
      <c r="A15" s="11" t="s">
        <v>56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AC15" s="11"/>
      <c r="AD15" s="11"/>
      <c r="AE15" s="11"/>
      <c r="AF15" s="11"/>
      <c r="AG15" s="11"/>
      <c r="AH15" s="11"/>
      <c r="AI15" s="11"/>
    </row>
  </sheetData>
  <mergeCells count="36">
    <mergeCell ref="A2:A5"/>
    <mergeCell ref="B2:B5"/>
    <mergeCell ref="C2:F2"/>
    <mergeCell ref="G2:P2"/>
    <mergeCell ref="Z2:AB2"/>
    <mergeCell ref="Z3:Z4"/>
    <mergeCell ref="AA3:AA4"/>
    <mergeCell ref="AB3:AB4"/>
    <mergeCell ref="Q2:X2"/>
    <mergeCell ref="Y2:Y4"/>
    <mergeCell ref="AC2:AC4"/>
    <mergeCell ref="AD2:AF2"/>
    <mergeCell ref="AG2:AG4"/>
    <mergeCell ref="S3:S4"/>
    <mergeCell ref="T3:T4"/>
    <mergeCell ref="U3:U4"/>
    <mergeCell ref="V3:V4"/>
    <mergeCell ref="W3:W4"/>
    <mergeCell ref="X3:X4"/>
    <mergeCell ref="AE3:AF3"/>
    <mergeCell ref="AH2:AH4"/>
    <mergeCell ref="AI2:AI4"/>
    <mergeCell ref="C3:C4"/>
    <mergeCell ref="D3:D4"/>
    <mergeCell ref="E3:E4"/>
    <mergeCell ref="F3:F4"/>
    <mergeCell ref="G3:G4"/>
    <mergeCell ref="H3:H4"/>
    <mergeCell ref="I3:J3"/>
    <mergeCell ref="K3:K4"/>
    <mergeCell ref="L3:L4"/>
    <mergeCell ref="M3:M4"/>
    <mergeCell ref="N3:N4"/>
    <mergeCell ref="O3:O4"/>
    <mergeCell ref="P3:P4"/>
    <mergeCell ref="Q3:Q4"/>
  </mergeCells>
  <phoneticPr fontId="3" type="noConversion"/>
  <dataValidations disablePrompts="1" count="1">
    <dataValidation type="list" allowBlank="1" showInputMessage="1" showErrorMessage="1" sqref="AD6:AD13">
      <formula1>"方形散流器,圆形风口"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zoomScale="115" zoomScaleNormal="115" workbookViewId="0">
      <selection activeCell="V13" sqref="V13"/>
    </sheetView>
  </sheetViews>
  <sheetFormatPr defaultRowHeight="14.25" x14ac:dyDescent="0.2"/>
  <cols>
    <col min="15" max="15" width="5.5" style="23" bestFit="1" customWidth="1"/>
    <col min="16" max="17" width="4.5" style="23" bestFit="1" customWidth="1"/>
  </cols>
  <sheetData>
    <row r="1" spans="1:23" s="23" customFormat="1" ht="18" thickBot="1" x14ac:dyDescent="0.25">
      <c r="A1" s="13" t="s">
        <v>164</v>
      </c>
    </row>
    <row r="2" spans="1:23" x14ac:dyDescent="0.2">
      <c r="A2" s="114" t="s">
        <v>107</v>
      </c>
      <c r="B2" s="113" t="s">
        <v>108</v>
      </c>
      <c r="C2" s="113"/>
      <c r="D2" s="113"/>
      <c r="E2" s="116"/>
      <c r="F2" s="113" t="s">
        <v>109</v>
      </c>
      <c r="G2" s="113"/>
      <c r="H2" s="116"/>
      <c r="I2" s="116" t="s">
        <v>110</v>
      </c>
      <c r="J2" s="116"/>
      <c r="K2" s="113" t="s">
        <v>7</v>
      </c>
      <c r="L2" s="113" t="s">
        <v>111</v>
      </c>
      <c r="M2" s="113" t="s">
        <v>4</v>
      </c>
      <c r="N2" s="113" t="s">
        <v>112</v>
      </c>
      <c r="O2" s="95" t="s">
        <v>194</v>
      </c>
      <c r="P2" s="95"/>
      <c r="Q2" s="95"/>
      <c r="R2" s="108" t="s">
        <v>93</v>
      </c>
      <c r="S2" s="95" t="s">
        <v>40</v>
      </c>
      <c r="T2" s="95"/>
      <c r="U2" s="95"/>
      <c r="V2" s="95" t="s">
        <v>41</v>
      </c>
      <c r="W2" s="97" t="s">
        <v>5</v>
      </c>
    </row>
    <row r="3" spans="1:23" ht="25.5" x14ac:dyDescent="0.2">
      <c r="A3" s="115"/>
      <c r="B3" s="111" t="s">
        <v>113</v>
      </c>
      <c r="C3" s="112" t="s">
        <v>114</v>
      </c>
      <c r="D3" s="112"/>
      <c r="E3" s="112" t="s">
        <v>115</v>
      </c>
      <c r="F3" s="117" t="s">
        <v>35</v>
      </c>
      <c r="G3" s="31" t="s">
        <v>114</v>
      </c>
      <c r="H3" s="112" t="s">
        <v>115</v>
      </c>
      <c r="I3" s="111" t="s">
        <v>6</v>
      </c>
      <c r="J3" s="112" t="s">
        <v>116</v>
      </c>
      <c r="K3" s="112"/>
      <c r="L3" s="112"/>
      <c r="M3" s="112"/>
      <c r="N3" s="112"/>
      <c r="O3" s="96" t="s">
        <v>201</v>
      </c>
      <c r="P3" s="96" t="s">
        <v>202</v>
      </c>
      <c r="Q3" s="96" t="s">
        <v>203</v>
      </c>
      <c r="R3" s="96"/>
      <c r="S3" s="96" t="s">
        <v>0</v>
      </c>
      <c r="T3" s="96" t="s">
        <v>45</v>
      </c>
      <c r="U3" s="96"/>
      <c r="V3" s="96"/>
      <c r="W3" s="98"/>
    </row>
    <row r="4" spans="1:23" x14ac:dyDescent="0.2">
      <c r="A4" s="115"/>
      <c r="B4" s="111"/>
      <c r="C4" s="92" t="s">
        <v>117</v>
      </c>
      <c r="D4" s="92" t="s">
        <v>118</v>
      </c>
      <c r="E4" s="112"/>
      <c r="F4" s="117"/>
      <c r="G4" s="92" t="s">
        <v>117</v>
      </c>
      <c r="H4" s="112"/>
      <c r="I4" s="111"/>
      <c r="J4" s="112"/>
      <c r="K4" s="112"/>
      <c r="L4" s="112"/>
      <c r="M4" s="112"/>
      <c r="N4" s="112"/>
      <c r="O4" s="96"/>
      <c r="P4" s="96"/>
      <c r="Q4" s="96"/>
      <c r="R4" s="96"/>
      <c r="S4" s="96"/>
      <c r="T4" s="90" t="s">
        <v>46</v>
      </c>
      <c r="U4" s="90" t="s">
        <v>47</v>
      </c>
      <c r="V4" s="96"/>
      <c r="W4" s="98"/>
    </row>
    <row r="5" spans="1:23" ht="17.25" x14ac:dyDescent="0.2">
      <c r="A5" s="115"/>
      <c r="B5" s="93" t="s">
        <v>119</v>
      </c>
      <c r="C5" s="92" t="s">
        <v>24</v>
      </c>
      <c r="D5" s="92" t="s">
        <v>24</v>
      </c>
      <c r="E5" s="92" t="s">
        <v>24</v>
      </c>
      <c r="F5" s="94" t="s">
        <v>119</v>
      </c>
      <c r="G5" s="92" t="s">
        <v>24</v>
      </c>
      <c r="H5" s="92" t="s">
        <v>24</v>
      </c>
      <c r="I5" s="93" t="s">
        <v>166</v>
      </c>
      <c r="J5" s="92" t="s">
        <v>21</v>
      </c>
      <c r="K5" s="92" t="s">
        <v>22</v>
      </c>
      <c r="L5" s="92" t="s">
        <v>282</v>
      </c>
      <c r="M5" s="92" t="s">
        <v>38</v>
      </c>
      <c r="N5" s="92" t="s">
        <v>120</v>
      </c>
      <c r="O5" s="17" t="s">
        <v>209</v>
      </c>
      <c r="P5" s="17" t="s">
        <v>209</v>
      </c>
      <c r="Q5" s="17" t="s">
        <v>209</v>
      </c>
      <c r="R5" s="17" t="s">
        <v>52</v>
      </c>
      <c r="S5" s="17" t="s">
        <v>53</v>
      </c>
      <c r="T5" s="17" t="s">
        <v>52</v>
      </c>
      <c r="U5" s="17" t="s">
        <v>52</v>
      </c>
      <c r="V5" s="17" t="s">
        <v>52</v>
      </c>
      <c r="W5" s="91" t="s">
        <v>31</v>
      </c>
    </row>
    <row r="6" spans="1:23" x14ac:dyDescent="0.2">
      <c r="A6" s="52" t="s">
        <v>121</v>
      </c>
      <c r="B6" s="94">
        <v>2.8</v>
      </c>
      <c r="C6" s="35">
        <v>27</v>
      </c>
      <c r="D6" s="35">
        <v>19</v>
      </c>
      <c r="E6" s="41" t="s">
        <v>122</v>
      </c>
      <c r="F6" s="94">
        <v>2.5</v>
      </c>
      <c r="G6" s="35">
        <v>20</v>
      </c>
      <c r="H6" s="36" t="s">
        <v>122</v>
      </c>
      <c r="I6" s="46">
        <v>510</v>
      </c>
      <c r="J6" s="36">
        <v>80</v>
      </c>
      <c r="K6" s="35" t="s">
        <v>123</v>
      </c>
      <c r="L6" s="92">
        <v>96</v>
      </c>
      <c r="M6" s="92" t="s">
        <v>124</v>
      </c>
      <c r="N6" s="92" t="s">
        <v>125</v>
      </c>
      <c r="O6" s="74">
        <v>550</v>
      </c>
      <c r="P6" s="74">
        <v>250</v>
      </c>
      <c r="Q6" s="74">
        <v>700</v>
      </c>
      <c r="R6" s="35" t="s">
        <v>168</v>
      </c>
      <c r="S6" s="35" t="s">
        <v>73</v>
      </c>
      <c r="T6" s="35" t="s">
        <v>175</v>
      </c>
      <c r="U6" s="35"/>
      <c r="V6" s="35" t="s">
        <v>185</v>
      </c>
      <c r="W6" s="62"/>
    </row>
    <row r="7" spans="1:23" x14ac:dyDescent="0.2">
      <c r="A7" s="52" t="s">
        <v>126</v>
      </c>
      <c r="B7" s="94">
        <v>3.6</v>
      </c>
      <c r="C7" s="35">
        <v>27</v>
      </c>
      <c r="D7" s="35">
        <v>19</v>
      </c>
      <c r="E7" s="36" t="s">
        <v>122</v>
      </c>
      <c r="F7" s="49">
        <v>3.2</v>
      </c>
      <c r="G7" s="35">
        <v>20</v>
      </c>
      <c r="H7" s="36" t="s">
        <v>122</v>
      </c>
      <c r="I7" s="46">
        <v>510</v>
      </c>
      <c r="J7" s="36">
        <v>80</v>
      </c>
      <c r="K7" s="35" t="s">
        <v>127</v>
      </c>
      <c r="L7" s="92">
        <v>96</v>
      </c>
      <c r="M7" s="92" t="s">
        <v>124</v>
      </c>
      <c r="N7" s="92" t="s">
        <v>125</v>
      </c>
      <c r="O7" s="74">
        <v>550</v>
      </c>
      <c r="P7" s="74">
        <v>250</v>
      </c>
      <c r="Q7" s="74">
        <v>700</v>
      </c>
      <c r="R7" s="35" t="s">
        <v>169</v>
      </c>
      <c r="S7" s="35" t="s">
        <v>73</v>
      </c>
      <c r="T7" s="35" t="s">
        <v>175</v>
      </c>
      <c r="U7" s="35"/>
      <c r="V7" s="35" t="s">
        <v>185</v>
      </c>
      <c r="W7" s="62"/>
    </row>
    <row r="8" spans="1:23" x14ac:dyDescent="0.2">
      <c r="A8" s="52" t="s">
        <v>128</v>
      </c>
      <c r="B8" s="94">
        <v>3.6</v>
      </c>
      <c r="C8" s="35">
        <v>27</v>
      </c>
      <c r="D8" s="35">
        <v>19</v>
      </c>
      <c r="E8" s="36" t="s">
        <v>122</v>
      </c>
      <c r="F8" s="49">
        <v>4</v>
      </c>
      <c r="G8" s="35">
        <v>20</v>
      </c>
      <c r="H8" s="36" t="s">
        <v>122</v>
      </c>
      <c r="I8" s="46">
        <v>510</v>
      </c>
      <c r="J8" s="36">
        <v>80</v>
      </c>
      <c r="K8" s="35" t="s">
        <v>127</v>
      </c>
      <c r="L8" s="92">
        <v>96</v>
      </c>
      <c r="M8" s="92" t="s">
        <v>124</v>
      </c>
      <c r="N8" s="92" t="s">
        <v>125</v>
      </c>
      <c r="O8" s="74">
        <v>550</v>
      </c>
      <c r="P8" s="74">
        <v>250</v>
      </c>
      <c r="Q8" s="74">
        <v>700</v>
      </c>
      <c r="R8" s="35" t="s">
        <v>168</v>
      </c>
      <c r="S8" s="35" t="s">
        <v>73</v>
      </c>
      <c r="T8" s="35" t="s">
        <v>175</v>
      </c>
      <c r="U8" s="35"/>
      <c r="V8" s="35" t="s">
        <v>185</v>
      </c>
      <c r="W8" s="62"/>
    </row>
    <row r="9" spans="1:23" x14ac:dyDescent="0.2">
      <c r="A9" s="52" t="s">
        <v>129</v>
      </c>
      <c r="B9" s="94">
        <v>4</v>
      </c>
      <c r="C9" s="35">
        <v>27</v>
      </c>
      <c r="D9" s="35">
        <v>19</v>
      </c>
      <c r="E9" s="36" t="s">
        <v>122</v>
      </c>
      <c r="F9" s="49">
        <v>4.5</v>
      </c>
      <c r="G9" s="35">
        <v>20</v>
      </c>
      <c r="H9" s="36" t="s">
        <v>122</v>
      </c>
      <c r="I9" s="46">
        <v>570</v>
      </c>
      <c r="J9" s="36">
        <v>80</v>
      </c>
      <c r="K9" s="35" t="s">
        <v>127</v>
      </c>
      <c r="L9" s="35">
        <v>104</v>
      </c>
      <c r="M9" s="92" t="s">
        <v>130</v>
      </c>
      <c r="N9" s="92" t="s">
        <v>125</v>
      </c>
      <c r="O9" s="74">
        <v>700</v>
      </c>
      <c r="P9" s="74">
        <v>250</v>
      </c>
      <c r="Q9" s="74">
        <v>700</v>
      </c>
      <c r="R9" s="35" t="s">
        <v>170</v>
      </c>
      <c r="S9" s="35" t="s">
        <v>73</v>
      </c>
      <c r="T9" s="35" t="s">
        <v>175</v>
      </c>
      <c r="U9" s="35"/>
      <c r="V9" s="35" t="s">
        <v>185</v>
      </c>
      <c r="W9" s="62"/>
    </row>
    <row r="10" spans="1:23" x14ac:dyDescent="0.2">
      <c r="A10" s="52" t="s">
        <v>131</v>
      </c>
      <c r="B10" s="94">
        <v>4.5</v>
      </c>
      <c r="C10" s="35">
        <v>27</v>
      </c>
      <c r="D10" s="35">
        <v>19</v>
      </c>
      <c r="E10" s="36" t="s">
        <v>122</v>
      </c>
      <c r="F10" s="49">
        <v>5</v>
      </c>
      <c r="G10" s="35">
        <v>20</v>
      </c>
      <c r="H10" s="36" t="s">
        <v>122</v>
      </c>
      <c r="I10" s="46">
        <v>570</v>
      </c>
      <c r="J10" s="36">
        <v>80</v>
      </c>
      <c r="K10" s="35" t="s">
        <v>127</v>
      </c>
      <c r="L10" s="35">
        <v>104</v>
      </c>
      <c r="M10" s="92" t="s">
        <v>130</v>
      </c>
      <c r="N10" s="92" t="s">
        <v>132</v>
      </c>
      <c r="O10" s="74">
        <v>700</v>
      </c>
      <c r="P10" s="74">
        <v>250</v>
      </c>
      <c r="Q10" s="74">
        <v>700</v>
      </c>
      <c r="R10" s="35" t="s">
        <v>171</v>
      </c>
      <c r="S10" s="35" t="s">
        <v>73</v>
      </c>
      <c r="T10" s="35" t="s">
        <v>175</v>
      </c>
      <c r="U10" s="35"/>
      <c r="V10" s="35" t="s">
        <v>185</v>
      </c>
      <c r="W10" s="62"/>
    </row>
    <row r="11" spans="1:23" x14ac:dyDescent="0.2">
      <c r="A11" s="52" t="s">
        <v>133</v>
      </c>
      <c r="B11" s="94">
        <v>5</v>
      </c>
      <c r="C11" s="35">
        <v>27</v>
      </c>
      <c r="D11" s="35">
        <v>19</v>
      </c>
      <c r="E11" s="36" t="s">
        <v>122</v>
      </c>
      <c r="F11" s="49">
        <v>5.6</v>
      </c>
      <c r="G11" s="35">
        <v>20</v>
      </c>
      <c r="H11" s="36" t="s">
        <v>122</v>
      </c>
      <c r="I11" s="46">
        <v>1050</v>
      </c>
      <c r="J11" s="36">
        <v>80</v>
      </c>
      <c r="K11" s="35" t="s">
        <v>127</v>
      </c>
      <c r="L11" s="35">
        <v>151</v>
      </c>
      <c r="M11" s="92" t="s">
        <v>130</v>
      </c>
      <c r="N11" s="92" t="s">
        <v>132</v>
      </c>
      <c r="O11" s="74">
        <v>1000</v>
      </c>
      <c r="P11" s="74">
        <v>250</v>
      </c>
      <c r="Q11" s="74">
        <v>700</v>
      </c>
      <c r="R11" s="35" t="s">
        <v>173</v>
      </c>
      <c r="S11" s="35" t="s">
        <v>73</v>
      </c>
      <c r="T11" s="35" t="s">
        <v>176</v>
      </c>
      <c r="U11" s="35" t="s">
        <v>175</v>
      </c>
      <c r="V11" s="35" t="s">
        <v>186</v>
      </c>
      <c r="W11" s="62"/>
    </row>
    <row r="12" spans="1:23" x14ac:dyDescent="0.2">
      <c r="A12" s="52" t="s">
        <v>134</v>
      </c>
      <c r="B12" s="94">
        <v>5.6</v>
      </c>
      <c r="C12" s="35">
        <v>27</v>
      </c>
      <c r="D12" s="35">
        <v>19</v>
      </c>
      <c r="E12" s="36" t="s">
        <v>122</v>
      </c>
      <c r="F12" s="49">
        <v>6.3</v>
      </c>
      <c r="G12" s="35">
        <v>20</v>
      </c>
      <c r="H12" s="36" t="s">
        <v>122</v>
      </c>
      <c r="I12" s="46">
        <v>1050</v>
      </c>
      <c r="J12" s="36">
        <v>80</v>
      </c>
      <c r="K12" s="35" t="s">
        <v>127</v>
      </c>
      <c r="L12" s="35">
        <v>151</v>
      </c>
      <c r="M12" s="92" t="s">
        <v>130</v>
      </c>
      <c r="N12" s="92" t="s">
        <v>132</v>
      </c>
      <c r="O12" s="74">
        <v>1000</v>
      </c>
      <c r="P12" s="74">
        <v>250</v>
      </c>
      <c r="Q12" s="74">
        <v>700</v>
      </c>
      <c r="R12" s="35" t="s">
        <v>173</v>
      </c>
      <c r="S12" s="35" t="s">
        <v>73</v>
      </c>
      <c r="T12" s="35" t="s">
        <v>176</v>
      </c>
      <c r="U12" s="35" t="s">
        <v>175</v>
      </c>
      <c r="V12" s="35" t="s">
        <v>186</v>
      </c>
      <c r="W12" s="62"/>
    </row>
    <row r="13" spans="1:23" x14ac:dyDescent="0.2">
      <c r="A13" s="52" t="s">
        <v>135</v>
      </c>
      <c r="B13" s="94">
        <v>6.3</v>
      </c>
      <c r="C13" s="35">
        <v>27</v>
      </c>
      <c r="D13" s="35">
        <v>19</v>
      </c>
      <c r="E13" s="36" t="s">
        <v>122</v>
      </c>
      <c r="F13" s="49">
        <v>7.1</v>
      </c>
      <c r="G13" s="35">
        <v>20</v>
      </c>
      <c r="H13" s="36" t="s">
        <v>122</v>
      </c>
      <c r="I13" s="46">
        <v>1050</v>
      </c>
      <c r="J13" s="36">
        <v>80</v>
      </c>
      <c r="K13" s="35" t="s">
        <v>127</v>
      </c>
      <c r="L13" s="35">
        <v>151</v>
      </c>
      <c r="M13" s="92" t="s">
        <v>130</v>
      </c>
      <c r="N13" s="92" t="s">
        <v>132</v>
      </c>
      <c r="O13" s="74">
        <v>1000</v>
      </c>
      <c r="P13" s="74">
        <v>250</v>
      </c>
      <c r="Q13" s="74">
        <v>700</v>
      </c>
      <c r="R13" s="35" t="s">
        <v>173</v>
      </c>
      <c r="S13" s="35" t="s">
        <v>73</v>
      </c>
      <c r="T13" s="35" t="s">
        <v>176</v>
      </c>
      <c r="U13" s="35" t="s">
        <v>175</v>
      </c>
      <c r="V13" s="35" t="s">
        <v>186</v>
      </c>
      <c r="W13" s="62"/>
    </row>
    <row r="14" spans="1:23" x14ac:dyDescent="0.2">
      <c r="A14" s="52" t="s">
        <v>136</v>
      </c>
      <c r="B14" s="94">
        <v>7.1</v>
      </c>
      <c r="C14" s="35">
        <v>27</v>
      </c>
      <c r="D14" s="35">
        <v>19</v>
      </c>
      <c r="E14" s="36" t="s">
        <v>122</v>
      </c>
      <c r="F14" s="49">
        <v>8</v>
      </c>
      <c r="G14" s="35">
        <v>20</v>
      </c>
      <c r="H14" s="36" t="s">
        <v>122</v>
      </c>
      <c r="I14" s="46">
        <v>1050</v>
      </c>
      <c r="J14" s="36">
        <v>80</v>
      </c>
      <c r="K14" s="35" t="s">
        <v>127</v>
      </c>
      <c r="L14" s="35">
        <v>151</v>
      </c>
      <c r="M14" s="92" t="s">
        <v>130</v>
      </c>
      <c r="N14" s="92" t="s">
        <v>132</v>
      </c>
      <c r="O14" s="74">
        <v>1000</v>
      </c>
      <c r="P14" s="74">
        <v>250</v>
      </c>
      <c r="Q14" s="74">
        <v>700</v>
      </c>
      <c r="R14" s="35" t="s">
        <v>173</v>
      </c>
      <c r="S14" s="35" t="s">
        <v>73</v>
      </c>
      <c r="T14" s="35" t="s">
        <v>176</v>
      </c>
      <c r="U14" s="35" t="s">
        <v>175</v>
      </c>
      <c r="V14" s="35" t="s">
        <v>186</v>
      </c>
      <c r="W14" s="62"/>
    </row>
    <row r="15" spans="1:23" x14ac:dyDescent="0.2">
      <c r="A15" s="52" t="s">
        <v>137</v>
      </c>
      <c r="B15" s="94">
        <v>8</v>
      </c>
      <c r="C15" s="35">
        <v>27</v>
      </c>
      <c r="D15" s="35">
        <v>19</v>
      </c>
      <c r="E15" s="36" t="s">
        <v>122</v>
      </c>
      <c r="F15" s="49">
        <v>9</v>
      </c>
      <c r="G15" s="35">
        <v>20</v>
      </c>
      <c r="H15" s="36" t="s">
        <v>122</v>
      </c>
      <c r="I15" s="46">
        <v>1050</v>
      </c>
      <c r="J15" s="36">
        <v>80</v>
      </c>
      <c r="K15" s="35" t="s">
        <v>127</v>
      </c>
      <c r="L15" s="35">
        <v>151</v>
      </c>
      <c r="M15" s="92" t="s">
        <v>130</v>
      </c>
      <c r="N15" s="92" t="s">
        <v>132</v>
      </c>
      <c r="O15" s="74">
        <v>1000</v>
      </c>
      <c r="P15" s="74">
        <v>250</v>
      </c>
      <c r="Q15" s="74">
        <v>700</v>
      </c>
      <c r="R15" s="35" t="s">
        <v>173</v>
      </c>
      <c r="S15" s="35" t="s">
        <v>73</v>
      </c>
      <c r="T15" s="35" t="s">
        <v>176</v>
      </c>
      <c r="U15" s="35" t="s">
        <v>175</v>
      </c>
      <c r="V15" s="35" t="s">
        <v>186</v>
      </c>
      <c r="W15" s="62"/>
    </row>
    <row r="16" spans="1:23" x14ac:dyDescent="0.2">
      <c r="A16" s="52" t="s">
        <v>138</v>
      </c>
      <c r="B16" s="94">
        <v>9</v>
      </c>
      <c r="C16" s="35">
        <v>27</v>
      </c>
      <c r="D16" s="35">
        <v>19</v>
      </c>
      <c r="E16" s="36" t="s">
        <v>122</v>
      </c>
      <c r="F16" s="49">
        <v>10</v>
      </c>
      <c r="G16" s="35">
        <v>20</v>
      </c>
      <c r="H16" s="36" t="s">
        <v>122</v>
      </c>
      <c r="I16" s="46">
        <v>1420</v>
      </c>
      <c r="J16" s="36">
        <v>100</v>
      </c>
      <c r="K16" s="35" t="s">
        <v>127</v>
      </c>
      <c r="L16" s="35">
        <v>194</v>
      </c>
      <c r="M16" s="92" t="s">
        <v>130</v>
      </c>
      <c r="N16" s="92" t="s">
        <v>132</v>
      </c>
      <c r="O16" s="74">
        <v>1400</v>
      </c>
      <c r="P16" s="74">
        <v>250</v>
      </c>
      <c r="Q16" s="74">
        <v>700</v>
      </c>
      <c r="R16" s="35" t="s">
        <v>174</v>
      </c>
      <c r="S16" s="35" t="s">
        <v>73</v>
      </c>
      <c r="T16" s="35" t="s">
        <v>177</v>
      </c>
      <c r="U16" s="35" t="s">
        <v>181</v>
      </c>
      <c r="V16" s="35" t="s">
        <v>187</v>
      </c>
      <c r="W16" s="62"/>
    </row>
    <row r="17" spans="1:23" x14ac:dyDescent="0.2">
      <c r="A17" s="52" t="s">
        <v>139</v>
      </c>
      <c r="B17" s="94">
        <v>10</v>
      </c>
      <c r="C17" s="35">
        <v>27</v>
      </c>
      <c r="D17" s="35">
        <v>19</v>
      </c>
      <c r="E17" s="36" t="s">
        <v>122</v>
      </c>
      <c r="F17" s="49">
        <v>11.2</v>
      </c>
      <c r="G17" s="35">
        <v>20</v>
      </c>
      <c r="H17" s="36" t="s">
        <v>122</v>
      </c>
      <c r="I17" s="46">
        <v>1420</v>
      </c>
      <c r="J17" s="36">
        <v>80</v>
      </c>
      <c r="K17" s="35" t="s">
        <v>127</v>
      </c>
      <c r="L17" s="35">
        <v>194</v>
      </c>
      <c r="M17" s="92" t="s">
        <v>130</v>
      </c>
      <c r="N17" s="92" t="s">
        <v>132</v>
      </c>
      <c r="O17" s="74">
        <v>1400</v>
      </c>
      <c r="P17" s="74">
        <v>250</v>
      </c>
      <c r="Q17" s="74">
        <v>700</v>
      </c>
      <c r="R17" s="35" t="s">
        <v>174</v>
      </c>
      <c r="S17" s="35" t="s">
        <v>73</v>
      </c>
      <c r="T17" s="35" t="s">
        <v>177</v>
      </c>
      <c r="U17" s="35" t="s">
        <v>181</v>
      </c>
      <c r="V17" s="35" t="s">
        <v>187</v>
      </c>
      <c r="W17" s="62"/>
    </row>
    <row r="18" spans="1:23" x14ac:dyDescent="0.2">
      <c r="A18" s="52" t="s">
        <v>140</v>
      </c>
      <c r="B18" s="94">
        <v>11.2</v>
      </c>
      <c r="C18" s="35">
        <v>27</v>
      </c>
      <c r="D18" s="35">
        <v>19</v>
      </c>
      <c r="E18" s="36" t="s">
        <v>122</v>
      </c>
      <c r="F18" s="49">
        <v>12.5</v>
      </c>
      <c r="G18" s="35">
        <v>20</v>
      </c>
      <c r="H18" s="36" t="s">
        <v>122</v>
      </c>
      <c r="I18" s="46">
        <v>1680</v>
      </c>
      <c r="J18" s="36">
        <v>100</v>
      </c>
      <c r="K18" s="35" t="s">
        <v>127</v>
      </c>
      <c r="L18" s="35">
        <v>228</v>
      </c>
      <c r="M18" s="92" t="s">
        <v>141</v>
      </c>
      <c r="N18" s="92" t="s">
        <v>132</v>
      </c>
      <c r="O18" s="74">
        <v>1400</v>
      </c>
      <c r="P18" s="74">
        <v>250</v>
      </c>
      <c r="Q18" s="74">
        <v>700</v>
      </c>
      <c r="R18" s="35" t="s">
        <v>174</v>
      </c>
      <c r="S18" s="35" t="s">
        <v>73</v>
      </c>
      <c r="T18" s="35" t="s">
        <v>178</v>
      </c>
      <c r="U18" s="35" t="s">
        <v>182</v>
      </c>
      <c r="V18" s="35" t="s">
        <v>188</v>
      </c>
      <c r="W18" s="62"/>
    </row>
    <row r="19" spans="1:23" x14ac:dyDescent="0.2">
      <c r="A19" s="52" t="s">
        <v>142</v>
      </c>
      <c r="B19" s="94">
        <v>12.5</v>
      </c>
      <c r="C19" s="35">
        <v>27</v>
      </c>
      <c r="D19" s="35">
        <v>19</v>
      </c>
      <c r="E19" s="36" t="s">
        <v>122</v>
      </c>
      <c r="F19" s="49">
        <v>14</v>
      </c>
      <c r="G19" s="35">
        <v>20</v>
      </c>
      <c r="H19" s="36" t="s">
        <v>122</v>
      </c>
      <c r="I19" s="46">
        <v>1680</v>
      </c>
      <c r="J19" s="36">
        <v>80</v>
      </c>
      <c r="K19" s="35" t="s">
        <v>127</v>
      </c>
      <c r="L19" s="35">
        <v>228</v>
      </c>
      <c r="M19" s="92" t="s">
        <v>141</v>
      </c>
      <c r="N19" s="92" t="s">
        <v>132</v>
      </c>
      <c r="O19" s="74">
        <v>1400</v>
      </c>
      <c r="P19" s="74">
        <v>250</v>
      </c>
      <c r="Q19" s="74">
        <v>700</v>
      </c>
      <c r="R19" s="35" t="s">
        <v>174</v>
      </c>
      <c r="S19" s="35" t="s">
        <v>73</v>
      </c>
      <c r="T19" s="35" t="s">
        <v>178</v>
      </c>
      <c r="U19" s="35" t="s">
        <v>182</v>
      </c>
      <c r="V19" s="35" t="s">
        <v>188</v>
      </c>
      <c r="W19" s="62"/>
    </row>
    <row r="20" spans="1:23" x14ac:dyDescent="0.2">
      <c r="A20" s="52" t="s">
        <v>143</v>
      </c>
      <c r="B20" s="94">
        <v>14</v>
      </c>
      <c r="C20" s="35">
        <v>27</v>
      </c>
      <c r="D20" s="35">
        <v>19</v>
      </c>
      <c r="E20" s="36" t="s">
        <v>122</v>
      </c>
      <c r="F20" s="49">
        <v>16</v>
      </c>
      <c r="G20" s="35">
        <v>20</v>
      </c>
      <c r="H20" s="36" t="s">
        <v>122</v>
      </c>
      <c r="I20" s="46">
        <v>1980</v>
      </c>
      <c r="J20" s="36">
        <v>80</v>
      </c>
      <c r="K20" s="35" t="s">
        <v>127</v>
      </c>
      <c r="L20" s="35">
        <v>274</v>
      </c>
      <c r="M20" s="92" t="s">
        <v>141</v>
      </c>
      <c r="N20" s="92" t="s">
        <v>132</v>
      </c>
      <c r="O20" s="74">
        <v>1400</v>
      </c>
      <c r="P20" s="74">
        <v>250</v>
      </c>
      <c r="Q20" s="74">
        <v>700</v>
      </c>
      <c r="R20" s="35" t="s">
        <v>174</v>
      </c>
      <c r="S20" s="35" t="s">
        <v>73</v>
      </c>
      <c r="T20" s="35" t="s">
        <v>179</v>
      </c>
      <c r="U20" s="35" t="s">
        <v>183</v>
      </c>
      <c r="V20" s="35" t="s">
        <v>189</v>
      </c>
      <c r="W20" s="62"/>
    </row>
    <row r="21" spans="1:23" x14ac:dyDescent="0.2">
      <c r="A21" s="52" t="s">
        <v>144</v>
      </c>
      <c r="B21" s="94">
        <v>15</v>
      </c>
      <c r="C21" s="35">
        <v>27</v>
      </c>
      <c r="D21" s="35">
        <v>19</v>
      </c>
      <c r="E21" s="36" t="s">
        <v>122</v>
      </c>
      <c r="F21" s="49">
        <v>17</v>
      </c>
      <c r="G21" s="35">
        <v>20</v>
      </c>
      <c r="H21" s="36" t="s">
        <v>122</v>
      </c>
      <c r="I21" s="46">
        <v>2340</v>
      </c>
      <c r="J21" s="36">
        <v>80</v>
      </c>
      <c r="K21" s="35" t="s">
        <v>127</v>
      </c>
      <c r="L21" s="35">
        <v>325</v>
      </c>
      <c r="M21" s="92" t="s">
        <v>141</v>
      </c>
      <c r="N21" s="92" t="s">
        <v>132</v>
      </c>
      <c r="O21" s="74">
        <v>1400</v>
      </c>
      <c r="P21" s="74">
        <v>250</v>
      </c>
      <c r="Q21" s="74">
        <v>700</v>
      </c>
      <c r="R21" s="35" t="s">
        <v>174</v>
      </c>
      <c r="S21" s="35" t="s">
        <v>73</v>
      </c>
      <c r="T21" s="35" t="s">
        <v>180</v>
      </c>
      <c r="U21" s="35" t="s">
        <v>184</v>
      </c>
      <c r="V21" s="35" t="s">
        <v>189</v>
      </c>
      <c r="W21" s="62"/>
    </row>
    <row r="22" spans="1:23" ht="15" thickBot="1" x14ac:dyDescent="0.25">
      <c r="A22" s="53" t="s">
        <v>145</v>
      </c>
      <c r="B22" s="51">
        <v>16</v>
      </c>
      <c r="C22" s="38">
        <v>27</v>
      </c>
      <c r="D22" s="38">
        <v>19</v>
      </c>
      <c r="E22" s="39" t="s">
        <v>122</v>
      </c>
      <c r="F22" s="50">
        <v>18</v>
      </c>
      <c r="G22" s="38">
        <v>20</v>
      </c>
      <c r="H22" s="39" t="s">
        <v>122</v>
      </c>
      <c r="I22" s="47">
        <v>2340</v>
      </c>
      <c r="J22" s="39">
        <v>80</v>
      </c>
      <c r="K22" s="38" t="s">
        <v>127</v>
      </c>
      <c r="L22" s="38">
        <v>325</v>
      </c>
      <c r="M22" s="33" t="s">
        <v>141</v>
      </c>
      <c r="N22" s="33" t="s">
        <v>125</v>
      </c>
      <c r="O22" s="89">
        <v>1400</v>
      </c>
      <c r="P22" s="89">
        <v>250</v>
      </c>
      <c r="Q22" s="89">
        <v>700</v>
      </c>
      <c r="R22" s="38" t="s">
        <v>174</v>
      </c>
      <c r="S22" s="38" t="s">
        <v>73</v>
      </c>
      <c r="T22" s="38" t="s">
        <v>180</v>
      </c>
      <c r="U22" s="38" t="s">
        <v>184</v>
      </c>
      <c r="V22" s="38" t="s">
        <v>189</v>
      </c>
      <c r="W22" s="63"/>
    </row>
    <row r="23" spans="1:23" x14ac:dyDescent="0.2">
      <c r="A23" s="12" t="s">
        <v>172</v>
      </c>
    </row>
    <row r="24" spans="1:23" x14ac:dyDescent="0.2">
      <c r="A24" s="12"/>
    </row>
  </sheetData>
  <mergeCells count="25">
    <mergeCell ref="A2:A5"/>
    <mergeCell ref="B2:E2"/>
    <mergeCell ref="F2:H2"/>
    <mergeCell ref="I2:J2"/>
    <mergeCell ref="K2:K4"/>
    <mergeCell ref="B3:B4"/>
    <mergeCell ref="C3:D3"/>
    <mergeCell ref="E3:E4"/>
    <mergeCell ref="F3:F4"/>
    <mergeCell ref="H3:H4"/>
    <mergeCell ref="V2:V4"/>
    <mergeCell ref="W2:W4"/>
    <mergeCell ref="T3:U3"/>
    <mergeCell ref="S3:S4"/>
    <mergeCell ref="I3:I4"/>
    <mergeCell ref="J3:J4"/>
    <mergeCell ref="L2:L4"/>
    <mergeCell ref="R2:R4"/>
    <mergeCell ref="S2:U2"/>
    <mergeCell ref="O2:Q2"/>
    <mergeCell ref="O3:O4"/>
    <mergeCell ref="P3:P4"/>
    <mergeCell ref="Q3:Q4"/>
    <mergeCell ref="M2:M4"/>
    <mergeCell ref="N2:N4"/>
  </mergeCells>
  <phoneticPr fontId="3" type="noConversion"/>
  <dataValidations disablePrompts="1" count="1">
    <dataValidation type="list" allowBlank="1" showInputMessage="1" showErrorMessage="1" sqref="S6:S22">
      <formula1>"方形散流器,圆形风口"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zoomScaleNormal="100" workbookViewId="0">
      <selection activeCell="N13" sqref="N13"/>
    </sheetView>
  </sheetViews>
  <sheetFormatPr defaultRowHeight="14.25" x14ac:dyDescent="0.2"/>
  <cols>
    <col min="15" max="17" width="4.5" style="23" bestFit="1" customWidth="1"/>
  </cols>
  <sheetData>
    <row r="1" spans="1:18" s="23" customFormat="1" ht="18" thickBot="1" x14ac:dyDescent="0.25">
      <c r="A1" s="13" t="s">
        <v>165</v>
      </c>
    </row>
    <row r="2" spans="1:18" x14ac:dyDescent="0.2">
      <c r="A2" s="120" t="s">
        <v>146</v>
      </c>
      <c r="B2" s="113" t="s">
        <v>108</v>
      </c>
      <c r="C2" s="113"/>
      <c r="D2" s="113"/>
      <c r="E2" s="116"/>
      <c r="F2" s="113" t="s">
        <v>109</v>
      </c>
      <c r="G2" s="113"/>
      <c r="H2" s="116"/>
      <c r="I2" s="116" t="s">
        <v>110</v>
      </c>
      <c r="J2" s="116"/>
      <c r="K2" s="113" t="s">
        <v>7</v>
      </c>
      <c r="L2" s="113" t="s">
        <v>111</v>
      </c>
      <c r="M2" s="113" t="s">
        <v>4</v>
      </c>
      <c r="N2" s="113" t="s">
        <v>112</v>
      </c>
      <c r="O2" s="95" t="s">
        <v>194</v>
      </c>
      <c r="P2" s="95"/>
      <c r="Q2" s="95"/>
      <c r="R2" s="118" t="s">
        <v>162</v>
      </c>
    </row>
    <row r="3" spans="1:18" ht="25.5" x14ac:dyDescent="0.2">
      <c r="A3" s="121"/>
      <c r="B3" s="111" t="s">
        <v>113</v>
      </c>
      <c r="C3" s="112" t="s">
        <v>114</v>
      </c>
      <c r="D3" s="112"/>
      <c r="E3" s="112" t="s">
        <v>115</v>
      </c>
      <c r="F3" s="117" t="s">
        <v>35</v>
      </c>
      <c r="G3" s="31" t="s">
        <v>114</v>
      </c>
      <c r="H3" s="112" t="s">
        <v>115</v>
      </c>
      <c r="I3" s="111" t="s">
        <v>6</v>
      </c>
      <c r="J3" s="112" t="s">
        <v>116</v>
      </c>
      <c r="K3" s="112"/>
      <c r="L3" s="112"/>
      <c r="M3" s="112"/>
      <c r="N3" s="112"/>
      <c r="O3" s="96" t="s">
        <v>201</v>
      </c>
      <c r="P3" s="96" t="s">
        <v>202</v>
      </c>
      <c r="Q3" s="96" t="s">
        <v>203</v>
      </c>
      <c r="R3" s="119"/>
    </row>
    <row r="4" spans="1:18" x14ac:dyDescent="0.2">
      <c r="A4" s="121"/>
      <c r="B4" s="111"/>
      <c r="C4" s="32" t="s">
        <v>117</v>
      </c>
      <c r="D4" s="32" t="s">
        <v>118</v>
      </c>
      <c r="E4" s="112"/>
      <c r="F4" s="117"/>
      <c r="G4" s="32" t="s">
        <v>117</v>
      </c>
      <c r="H4" s="112"/>
      <c r="I4" s="111"/>
      <c r="J4" s="112"/>
      <c r="K4" s="112"/>
      <c r="L4" s="112"/>
      <c r="M4" s="112"/>
      <c r="N4" s="112"/>
      <c r="O4" s="96"/>
      <c r="P4" s="96"/>
      <c r="Q4" s="96"/>
      <c r="R4" s="119"/>
    </row>
    <row r="5" spans="1:18" ht="17.25" x14ac:dyDescent="0.2">
      <c r="A5" s="121"/>
      <c r="B5" s="45" t="s">
        <v>119</v>
      </c>
      <c r="C5" s="32" t="s">
        <v>24</v>
      </c>
      <c r="D5" s="32" t="s">
        <v>24</v>
      </c>
      <c r="E5" s="32" t="s">
        <v>24</v>
      </c>
      <c r="F5" s="48" t="s">
        <v>119</v>
      </c>
      <c r="G5" s="32" t="s">
        <v>24</v>
      </c>
      <c r="H5" s="32" t="s">
        <v>24</v>
      </c>
      <c r="I5" s="45" t="s">
        <v>167</v>
      </c>
      <c r="J5" s="32" t="s">
        <v>21</v>
      </c>
      <c r="K5" s="32" t="s">
        <v>22</v>
      </c>
      <c r="L5" s="32" t="s">
        <v>283</v>
      </c>
      <c r="M5" s="32" t="s">
        <v>38</v>
      </c>
      <c r="N5" s="32" t="s">
        <v>120</v>
      </c>
      <c r="O5" s="17" t="s">
        <v>209</v>
      </c>
      <c r="P5" s="17" t="s">
        <v>209</v>
      </c>
      <c r="Q5" s="17" t="s">
        <v>209</v>
      </c>
      <c r="R5" s="42" t="s">
        <v>163</v>
      </c>
    </row>
    <row r="6" spans="1:18" x14ac:dyDescent="0.2">
      <c r="A6" s="34" t="s">
        <v>265</v>
      </c>
      <c r="B6" s="48">
        <v>2.8</v>
      </c>
      <c r="C6" s="35">
        <v>27</v>
      </c>
      <c r="D6" s="35">
        <v>19</v>
      </c>
      <c r="E6" s="41" t="s">
        <v>147</v>
      </c>
      <c r="F6" s="48">
        <v>3.2</v>
      </c>
      <c r="G6" s="35">
        <v>20</v>
      </c>
      <c r="H6" s="36" t="s">
        <v>148</v>
      </c>
      <c r="I6" s="46">
        <v>750</v>
      </c>
      <c r="J6" s="36" t="s">
        <v>149</v>
      </c>
      <c r="K6" s="35" t="s">
        <v>32</v>
      </c>
      <c r="L6" s="32">
        <v>53</v>
      </c>
      <c r="M6" s="32" t="s">
        <v>150</v>
      </c>
      <c r="N6" s="32" t="s">
        <v>151</v>
      </c>
      <c r="O6" s="74">
        <v>840</v>
      </c>
      <c r="P6" s="74">
        <v>204</v>
      </c>
      <c r="Q6" s="74">
        <v>840</v>
      </c>
      <c r="R6" s="43"/>
    </row>
    <row r="7" spans="1:18" x14ac:dyDescent="0.2">
      <c r="A7" s="34" t="s">
        <v>266</v>
      </c>
      <c r="B7" s="48">
        <v>3.6</v>
      </c>
      <c r="C7" s="35">
        <v>27</v>
      </c>
      <c r="D7" s="35">
        <v>19</v>
      </c>
      <c r="E7" s="36" t="s">
        <v>148</v>
      </c>
      <c r="F7" s="49">
        <v>4</v>
      </c>
      <c r="G7" s="35">
        <v>20</v>
      </c>
      <c r="H7" s="36" t="s">
        <v>147</v>
      </c>
      <c r="I7" s="46">
        <v>750</v>
      </c>
      <c r="J7" s="36" t="s">
        <v>147</v>
      </c>
      <c r="K7" s="35" t="s">
        <v>127</v>
      </c>
      <c r="L7" s="92">
        <v>53</v>
      </c>
      <c r="M7" s="32" t="s">
        <v>152</v>
      </c>
      <c r="N7" s="32" t="s">
        <v>153</v>
      </c>
      <c r="O7" s="74">
        <v>840</v>
      </c>
      <c r="P7" s="74">
        <v>204</v>
      </c>
      <c r="Q7" s="74">
        <v>840</v>
      </c>
      <c r="R7" s="43"/>
    </row>
    <row r="8" spans="1:18" x14ac:dyDescent="0.2">
      <c r="A8" s="34" t="s">
        <v>267</v>
      </c>
      <c r="B8" s="48">
        <v>4</v>
      </c>
      <c r="C8" s="35">
        <v>27</v>
      </c>
      <c r="D8" s="35">
        <v>19</v>
      </c>
      <c r="E8" s="36" t="s">
        <v>148</v>
      </c>
      <c r="F8" s="49">
        <v>4.5</v>
      </c>
      <c r="G8" s="35">
        <v>20</v>
      </c>
      <c r="H8" s="36" t="s">
        <v>147</v>
      </c>
      <c r="I8" s="46">
        <v>810</v>
      </c>
      <c r="J8" s="36" t="s">
        <v>149</v>
      </c>
      <c r="K8" s="35" t="s">
        <v>127</v>
      </c>
      <c r="L8" s="35">
        <v>63</v>
      </c>
      <c r="M8" s="32" t="s">
        <v>154</v>
      </c>
      <c r="N8" s="32" t="s">
        <v>155</v>
      </c>
      <c r="O8" s="74">
        <v>840</v>
      </c>
      <c r="P8" s="74">
        <v>204</v>
      </c>
      <c r="Q8" s="74">
        <v>840</v>
      </c>
      <c r="R8" s="43"/>
    </row>
    <row r="9" spans="1:18" x14ac:dyDescent="0.2">
      <c r="A9" s="34" t="s">
        <v>268</v>
      </c>
      <c r="B9" s="48">
        <v>4.5</v>
      </c>
      <c r="C9" s="35">
        <v>27</v>
      </c>
      <c r="D9" s="35">
        <v>19</v>
      </c>
      <c r="E9" s="36" t="s">
        <v>149</v>
      </c>
      <c r="F9" s="49">
        <v>5</v>
      </c>
      <c r="G9" s="35">
        <v>20</v>
      </c>
      <c r="H9" s="36" t="s">
        <v>149</v>
      </c>
      <c r="I9" s="46">
        <v>810</v>
      </c>
      <c r="J9" s="36" t="s">
        <v>148</v>
      </c>
      <c r="K9" s="35" t="s">
        <v>127</v>
      </c>
      <c r="L9" s="35">
        <v>63</v>
      </c>
      <c r="M9" s="32" t="s">
        <v>156</v>
      </c>
      <c r="N9" s="32" t="s">
        <v>155</v>
      </c>
      <c r="O9" s="74">
        <v>840</v>
      </c>
      <c r="P9" s="74">
        <v>204</v>
      </c>
      <c r="Q9" s="74">
        <v>840</v>
      </c>
      <c r="R9" s="43"/>
    </row>
    <row r="10" spans="1:18" x14ac:dyDescent="0.2">
      <c r="A10" s="34" t="s">
        <v>269</v>
      </c>
      <c r="B10" s="48">
        <v>5</v>
      </c>
      <c r="C10" s="35">
        <v>27</v>
      </c>
      <c r="D10" s="35">
        <v>19</v>
      </c>
      <c r="E10" s="36" t="s">
        <v>149</v>
      </c>
      <c r="F10" s="49">
        <v>5.6</v>
      </c>
      <c r="G10" s="35">
        <v>20</v>
      </c>
      <c r="H10" s="36" t="s">
        <v>147</v>
      </c>
      <c r="I10" s="46">
        <v>920</v>
      </c>
      <c r="J10" s="36" t="s">
        <v>157</v>
      </c>
      <c r="K10" s="35" t="s">
        <v>127</v>
      </c>
      <c r="L10" s="35">
        <v>74</v>
      </c>
      <c r="M10" s="32" t="s">
        <v>154</v>
      </c>
      <c r="N10" s="32" t="s">
        <v>155</v>
      </c>
      <c r="O10" s="74">
        <v>840</v>
      </c>
      <c r="P10" s="74">
        <v>246</v>
      </c>
      <c r="Q10" s="74">
        <v>840</v>
      </c>
      <c r="R10" s="43"/>
    </row>
    <row r="11" spans="1:18" x14ac:dyDescent="0.2">
      <c r="A11" s="34" t="s">
        <v>270</v>
      </c>
      <c r="B11" s="48">
        <v>5.6</v>
      </c>
      <c r="C11" s="35">
        <v>27</v>
      </c>
      <c r="D11" s="35">
        <v>19</v>
      </c>
      <c r="E11" s="36" t="s">
        <v>149</v>
      </c>
      <c r="F11" s="49">
        <v>6.3</v>
      </c>
      <c r="G11" s="35">
        <v>20</v>
      </c>
      <c r="H11" s="36" t="s">
        <v>147</v>
      </c>
      <c r="I11" s="46">
        <v>920</v>
      </c>
      <c r="J11" s="36" t="s">
        <v>148</v>
      </c>
      <c r="K11" s="35" t="s">
        <v>127</v>
      </c>
      <c r="L11" s="35">
        <v>74</v>
      </c>
      <c r="M11" s="32" t="s">
        <v>150</v>
      </c>
      <c r="N11" s="32" t="s">
        <v>155</v>
      </c>
      <c r="O11" s="74">
        <v>840</v>
      </c>
      <c r="P11" s="74">
        <v>246</v>
      </c>
      <c r="Q11" s="74">
        <v>840</v>
      </c>
      <c r="R11" s="43"/>
    </row>
    <row r="12" spans="1:18" x14ac:dyDescent="0.2">
      <c r="A12" s="34" t="s">
        <v>271</v>
      </c>
      <c r="B12" s="48">
        <v>6.3</v>
      </c>
      <c r="C12" s="35">
        <v>27</v>
      </c>
      <c r="D12" s="35">
        <v>19</v>
      </c>
      <c r="E12" s="36" t="s">
        <v>149</v>
      </c>
      <c r="F12" s="49">
        <v>7.1</v>
      </c>
      <c r="G12" s="35">
        <v>20</v>
      </c>
      <c r="H12" s="36" t="s">
        <v>149</v>
      </c>
      <c r="I12" s="46">
        <v>965</v>
      </c>
      <c r="J12" s="36" t="s">
        <v>148</v>
      </c>
      <c r="K12" s="35" t="s">
        <v>127</v>
      </c>
      <c r="L12" s="35">
        <v>86</v>
      </c>
      <c r="M12" s="32" t="s">
        <v>150</v>
      </c>
      <c r="N12" s="32" t="s">
        <v>155</v>
      </c>
      <c r="O12" s="74">
        <v>840</v>
      </c>
      <c r="P12" s="74">
        <v>246</v>
      </c>
      <c r="Q12" s="74">
        <v>840</v>
      </c>
      <c r="R12" s="43"/>
    </row>
    <row r="13" spans="1:18" x14ac:dyDescent="0.2">
      <c r="A13" s="34" t="s">
        <v>272</v>
      </c>
      <c r="B13" s="48">
        <v>7.1</v>
      </c>
      <c r="C13" s="35">
        <v>27</v>
      </c>
      <c r="D13" s="35">
        <v>19</v>
      </c>
      <c r="E13" s="36" t="s">
        <v>147</v>
      </c>
      <c r="F13" s="49">
        <v>8</v>
      </c>
      <c r="G13" s="35">
        <v>20</v>
      </c>
      <c r="H13" s="36" t="s">
        <v>147</v>
      </c>
      <c r="I13" s="46">
        <v>965</v>
      </c>
      <c r="J13" s="36" t="s">
        <v>147</v>
      </c>
      <c r="K13" s="35" t="s">
        <v>127</v>
      </c>
      <c r="L13" s="35">
        <v>86</v>
      </c>
      <c r="M13" s="32" t="s">
        <v>154</v>
      </c>
      <c r="N13" s="32" t="s">
        <v>155</v>
      </c>
      <c r="O13" s="74">
        <v>840</v>
      </c>
      <c r="P13" s="74">
        <v>246</v>
      </c>
      <c r="Q13" s="74">
        <v>840</v>
      </c>
      <c r="R13" s="43"/>
    </row>
    <row r="14" spans="1:18" x14ac:dyDescent="0.2">
      <c r="A14" s="34" t="s">
        <v>273</v>
      </c>
      <c r="B14" s="48">
        <v>8</v>
      </c>
      <c r="C14" s="35">
        <v>27</v>
      </c>
      <c r="D14" s="35">
        <v>19</v>
      </c>
      <c r="E14" s="36" t="s">
        <v>148</v>
      </c>
      <c r="F14" s="49">
        <v>9</v>
      </c>
      <c r="G14" s="35">
        <v>20</v>
      </c>
      <c r="H14" s="36" t="s">
        <v>149</v>
      </c>
      <c r="I14" s="46">
        <v>1380</v>
      </c>
      <c r="J14" s="36" t="s">
        <v>148</v>
      </c>
      <c r="K14" s="35" t="s">
        <v>127</v>
      </c>
      <c r="L14" s="35">
        <v>111</v>
      </c>
      <c r="M14" s="32" t="s">
        <v>158</v>
      </c>
      <c r="N14" s="32" t="s">
        <v>155</v>
      </c>
      <c r="O14" s="74">
        <v>840</v>
      </c>
      <c r="P14" s="74">
        <v>246</v>
      </c>
      <c r="Q14" s="74">
        <v>840</v>
      </c>
      <c r="R14" s="43"/>
    </row>
    <row r="15" spans="1:18" x14ac:dyDescent="0.2">
      <c r="A15" s="34" t="s">
        <v>274</v>
      </c>
      <c r="B15" s="48">
        <v>9</v>
      </c>
      <c r="C15" s="35">
        <v>27</v>
      </c>
      <c r="D15" s="35">
        <v>19</v>
      </c>
      <c r="E15" s="36" t="s">
        <v>147</v>
      </c>
      <c r="F15" s="49">
        <v>10</v>
      </c>
      <c r="G15" s="35">
        <v>20</v>
      </c>
      <c r="H15" s="36" t="s">
        <v>149</v>
      </c>
      <c r="I15" s="46">
        <v>1380</v>
      </c>
      <c r="J15" s="36" t="s">
        <v>149</v>
      </c>
      <c r="K15" s="35" t="s">
        <v>127</v>
      </c>
      <c r="L15" s="35">
        <v>111</v>
      </c>
      <c r="M15" s="32" t="s">
        <v>159</v>
      </c>
      <c r="N15" s="32" t="s">
        <v>155</v>
      </c>
      <c r="O15" s="74">
        <v>840</v>
      </c>
      <c r="P15" s="74">
        <v>246</v>
      </c>
      <c r="Q15" s="74">
        <v>840</v>
      </c>
      <c r="R15" s="43"/>
    </row>
    <row r="16" spans="1:18" x14ac:dyDescent="0.2">
      <c r="A16" s="34" t="s">
        <v>275</v>
      </c>
      <c r="B16" s="48">
        <v>10</v>
      </c>
      <c r="C16" s="35">
        <v>27</v>
      </c>
      <c r="D16" s="35">
        <v>19</v>
      </c>
      <c r="E16" s="36" t="s">
        <v>148</v>
      </c>
      <c r="F16" s="49">
        <v>11.2</v>
      </c>
      <c r="G16" s="35">
        <v>20</v>
      </c>
      <c r="H16" s="36" t="s">
        <v>149</v>
      </c>
      <c r="I16" s="46">
        <v>1520</v>
      </c>
      <c r="J16" s="36" t="s">
        <v>147</v>
      </c>
      <c r="K16" s="35" t="s">
        <v>127</v>
      </c>
      <c r="L16" s="35">
        <v>156</v>
      </c>
      <c r="M16" s="32" t="s">
        <v>159</v>
      </c>
      <c r="N16" s="32" t="s">
        <v>155</v>
      </c>
      <c r="O16" s="74">
        <v>840</v>
      </c>
      <c r="P16" s="74">
        <v>246</v>
      </c>
      <c r="Q16" s="74">
        <v>840</v>
      </c>
      <c r="R16" s="43"/>
    </row>
    <row r="17" spans="1:18" x14ac:dyDescent="0.2">
      <c r="A17" s="34" t="s">
        <v>276</v>
      </c>
      <c r="B17" s="48">
        <v>11.2</v>
      </c>
      <c r="C17" s="35">
        <v>27</v>
      </c>
      <c r="D17" s="35">
        <v>19</v>
      </c>
      <c r="E17" s="36" t="s">
        <v>157</v>
      </c>
      <c r="F17" s="49">
        <v>12.5</v>
      </c>
      <c r="G17" s="35">
        <v>20</v>
      </c>
      <c r="H17" s="36" t="s">
        <v>147</v>
      </c>
      <c r="I17" s="46">
        <v>1520</v>
      </c>
      <c r="J17" s="36" t="s">
        <v>147</v>
      </c>
      <c r="K17" s="35" t="s">
        <v>127</v>
      </c>
      <c r="L17" s="35">
        <v>156</v>
      </c>
      <c r="M17" s="32" t="s">
        <v>158</v>
      </c>
      <c r="N17" s="32" t="s">
        <v>155</v>
      </c>
      <c r="O17" s="74">
        <v>840</v>
      </c>
      <c r="P17" s="74">
        <v>246</v>
      </c>
      <c r="Q17" s="74">
        <v>840</v>
      </c>
      <c r="R17" s="43"/>
    </row>
    <row r="18" spans="1:18" x14ac:dyDescent="0.2">
      <c r="A18" s="34" t="s">
        <v>277</v>
      </c>
      <c r="B18" s="48">
        <v>12.5</v>
      </c>
      <c r="C18" s="35">
        <v>27</v>
      </c>
      <c r="D18" s="35">
        <v>19</v>
      </c>
      <c r="E18" s="36" t="s">
        <v>149</v>
      </c>
      <c r="F18" s="49">
        <v>14</v>
      </c>
      <c r="G18" s="35">
        <v>20</v>
      </c>
      <c r="H18" s="36" t="s">
        <v>147</v>
      </c>
      <c r="I18" s="46">
        <v>1800</v>
      </c>
      <c r="J18" s="36" t="s">
        <v>149</v>
      </c>
      <c r="K18" s="35" t="s">
        <v>127</v>
      </c>
      <c r="L18" s="35">
        <v>220</v>
      </c>
      <c r="M18" s="32" t="s">
        <v>159</v>
      </c>
      <c r="N18" s="32" t="s">
        <v>155</v>
      </c>
      <c r="O18" s="74">
        <v>840</v>
      </c>
      <c r="P18" s="74">
        <v>288</v>
      </c>
      <c r="Q18" s="74">
        <v>840</v>
      </c>
      <c r="R18" s="43"/>
    </row>
    <row r="19" spans="1:18" x14ac:dyDescent="0.2">
      <c r="A19" s="34" t="s">
        <v>278</v>
      </c>
      <c r="B19" s="48">
        <v>14</v>
      </c>
      <c r="C19" s="35">
        <v>27</v>
      </c>
      <c r="D19" s="35">
        <v>19</v>
      </c>
      <c r="E19" s="36" t="s">
        <v>148</v>
      </c>
      <c r="F19" s="49">
        <v>16</v>
      </c>
      <c r="G19" s="35">
        <v>20</v>
      </c>
      <c r="H19" s="36" t="s">
        <v>149</v>
      </c>
      <c r="I19" s="46">
        <v>1800</v>
      </c>
      <c r="J19" s="36" t="s">
        <v>149</v>
      </c>
      <c r="K19" s="35" t="s">
        <v>127</v>
      </c>
      <c r="L19" s="35">
        <v>220</v>
      </c>
      <c r="M19" s="32" t="s">
        <v>160</v>
      </c>
      <c r="N19" s="32" t="s">
        <v>155</v>
      </c>
      <c r="O19" s="74">
        <v>840</v>
      </c>
      <c r="P19" s="74">
        <v>288</v>
      </c>
      <c r="Q19" s="74">
        <v>840</v>
      </c>
      <c r="R19" s="43"/>
    </row>
    <row r="20" spans="1:18" ht="15" thickBot="1" x14ac:dyDescent="0.25">
      <c r="A20" s="37" t="s">
        <v>279</v>
      </c>
      <c r="B20" s="51">
        <v>16</v>
      </c>
      <c r="C20" s="38">
        <v>27</v>
      </c>
      <c r="D20" s="38">
        <v>19</v>
      </c>
      <c r="E20" s="39" t="s">
        <v>149</v>
      </c>
      <c r="F20" s="50">
        <v>18</v>
      </c>
      <c r="G20" s="38">
        <v>20</v>
      </c>
      <c r="H20" s="39" t="s">
        <v>147</v>
      </c>
      <c r="I20" s="47">
        <v>2070</v>
      </c>
      <c r="J20" s="39" t="s">
        <v>149</v>
      </c>
      <c r="K20" s="38" t="s">
        <v>127</v>
      </c>
      <c r="L20" s="38">
        <v>249</v>
      </c>
      <c r="M20" s="33" t="s">
        <v>161</v>
      </c>
      <c r="N20" s="33" t="s">
        <v>155</v>
      </c>
      <c r="O20" s="89">
        <v>840</v>
      </c>
      <c r="P20" s="89">
        <v>330</v>
      </c>
      <c r="Q20" s="89">
        <v>840</v>
      </c>
      <c r="R20" s="44"/>
    </row>
    <row r="21" spans="1:18" x14ac:dyDescent="0.2">
      <c r="A21" s="12" t="s">
        <v>172</v>
      </c>
      <c r="R21" s="40"/>
    </row>
  </sheetData>
  <mergeCells count="20">
    <mergeCell ref="A2:A5"/>
    <mergeCell ref="B2:E2"/>
    <mergeCell ref="F2:H2"/>
    <mergeCell ref="I2:J2"/>
    <mergeCell ref="K2:K4"/>
    <mergeCell ref="R2:R4"/>
    <mergeCell ref="M2:M4"/>
    <mergeCell ref="N2:N4"/>
    <mergeCell ref="B3:B4"/>
    <mergeCell ref="C3:D3"/>
    <mergeCell ref="E3:E4"/>
    <mergeCell ref="F3:F4"/>
    <mergeCell ref="H3:H4"/>
    <mergeCell ref="I3:I4"/>
    <mergeCell ref="J3:J4"/>
    <mergeCell ref="L2:L4"/>
    <mergeCell ref="O2:Q2"/>
    <mergeCell ref="O3:O4"/>
    <mergeCell ref="P3:P4"/>
    <mergeCell ref="Q3:Q4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"/>
  <sheetViews>
    <sheetView tabSelected="1" zoomScale="115" zoomScaleNormal="115" workbookViewId="0">
      <selection activeCell="S22" sqref="S22"/>
    </sheetView>
  </sheetViews>
  <sheetFormatPr defaultRowHeight="14.25" x14ac:dyDescent="0.2"/>
  <cols>
    <col min="1" max="1" width="6.875" bestFit="1" customWidth="1"/>
    <col min="2" max="2" width="5" bestFit="1" customWidth="1"/>
    <col min="3" max="4" width="4.75" bestFit="1" customWidth="1"/>
    <col min="5" max="5" width="7" bestFit="1" customWidth="1"/>
    <col min="6" max="8" width="4.75" bestFit="1" customWidth="1"/>
    <col min="9" max="9" width="5.25" bestFit="1" customWidth="1"/>
    <col min="10" max="13" width="4.75" bestFit="1" customWidth="1"/>
    <col min="14" max="14" width="5.25" bestFit="1" customWidth="1"/>
    <col min="15" max="15" width="4.75" bestFit="1" customWidth="1"/>
    <col min="16" max="16" width="5.25" bestFit="1" customWidth="1"/>
    <col min="17" max="17" width="6.25" bestFit="1" customWidth="1"/>
    <col min="18" max="21" width="4.75" bestFit="1" customWidth="1"/>
    <col min="22" max="22" width="7.25" bestFit="1" customWidth="1"/>
    <col min="23" max="23" width="6.375" bestFit="1" customWidth="1"/>
    <col min="24" max="24" width="5.5" bestFit="1" customWidth="1"/>
    <col min="25" max="25" width="4.75" bestFit="1" customWidth="1"/>
    <col min="26" max="28" width="4.5" bestFit="1" customWidth="1"/>
    <col min="29" max="29" width="7.875" bestFit="1" customWidth="1"/>
    <col min="30" max="30" width="8" bestFit="1" customWidth="1"/>
    <col min="32" max="34" width="4.75" bestFit="1" customWidth="1"/>
  </cols>
  <sheetData>
    <row r="1" spans="1:34" ht="18" thickBot="1" x14ac:dyDescent="0.25">
      <c r="A1" s="133" t="s">
        <v>240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64"/>
      <c r="AH1" s="64"/>
    </row>
    <row r="2" spans="1:34" ht="18" thickTop="1" x14ac:dyDescent="0.2">
      <c r="A2" s="134" t="s">
        <v>244</v>
      </c>
      <c r="B2" s="137" t="s">
        <v>1</v>
      </c>
      <c r="C2" s="137"/>
      <c r="D2" s="137"/>
      <c r="E2" s="137"/>
      <c r="F2" s="137"/>
      <c r="G2" s="137"/>
      <c r="H2" s="122" t="s">
        <v>243</v>
      </c>
      <c r="I2" s="139" t="s">
        <v>190</v>
      </c>
      <c r="J2" s="140"/>
      <c r="K2" s="140"/>
      <c r="L2" s="140"/>
      <c r="M2" s="140"/>
      <c r="N2" s="140"/>
      <c r="O2" s="140"/>
      <c r="P2" s="139" t="s">
        <v>191</v>
      </c>
      <c r="Q2" s="139"/>
      <c r="R2" s="139"/>
      <c r="S2" s="139"/>
      <c r="T2" s="139"/>
      <c r="U2" s="139"/>
      <c r="V2" s="139" t="s">
        <v>192</v>
      </c>
      <c r="W2" s="139"/>
      <c r="X2" s="139" t="s">
        <v>4</v>
      </c>
      <c r="Y2" s="139" t="s">
        <v>193</v>
      </c>
      <c r="Z2" s="139" t="s">
        <v>194</v>
      </c>
      <c r="AA2" s="139"/>
      <c r="AB2" s="139"/>
      <c r="AC2" s="122" t="s">
        <v>253</v>
      </c>
      <c r="AD2" s="65" t="s">
        <v>195</v>
      </c>
      <c r="AE2" s="143" t="s">
        <v>254</v>
      </c>
      <c r="AF2" s="139" t="s">
        <v>5</v>
      </c>
      <c r="AG2" s="123" t="s">
        <v>257</v>
      </c>
      <c r="AH2" s="126" t="s">
        <v>196</v>
      </c>
    </row>
    <row r="3" spans="1:34" x14ac:dyDescent="0.2">
      <c r="A3" s="135"/>
      <c r="B3" s="109" t="s">
        <v>6</v>
      </c>
      <c r="C3" s="105" t="s">
        <v>197</v>
      </c>
      <c r="D3" s="105" t="s">
        <v>198</v>
      </c>
      <c r="E3" s="96" t="s">
        <v>7</v>
      </c>
      <c r="F3" s="105" t="s">
        <v>242</v>
      </c>
      <c r="G3" s="105" t="s">
        <v>241</v>
      </c>
      <c r="H3" s="105"/>
      <c r="I3" s="109" t="s">
        <v>199</v>
      </c>
      <c r="J3" s="96" t="s">
        <v>200</v>
      </c>
      <c r="K3" s="96"/>
      <c r="L3" s="105" t="s">
        <v>245</v>
      </c>
      <c r="M3" s="105" t="s">
        <v>246</v>
      </c>
      <c r="N3" s="96" t="s">
        <v>15</v>
      </c>
      <c r="O3" s="105" t="s">
        <v>247</v>
      </c>
      <c r="P3" s="109" t="s">
        <v>16</v>
      </c>
      <c r="Q3" s="141" t="s">
        <v>248</v>
      </c>
      <c r="R3" s="105" t="s">
        <v>249</v>
      </c>
      <c r="S3" s="105" t="s">
        <v>246</v>
      </c>
      <c r="T3" s="105" t="s">
        <v>250</v>
      </c>
      <c r="U3" s="96" t="s">
        <v>15</v>
      </c>
      <c r="V3" s="105" t="s">
        <v>251</v>
      </c>
      <c r="W3" s="105" t="s">
        <v>252</v>
      </c>
      <c r="X3" s="96"/>
      <c r="Y3" s="96"/>
      <c r="Z3" s="96" t="s">
        <v>201</v>
      </c>
      <c r="AA3" s="96" t="s">
        <v>202</v>
      </c>
      <c r="AB3" s="96" t="s">
        <v>203</v>
      </c>
      <c r="AC3" s="105"/>
      <c r="AD3" s="105" t="s">
        <v>204</v>
      </c>
      <c r="AE3" s="144"/>
      <c r="AF3" s="96"/>
      <c r="AG3" s="124"/>
      <c r="AH3" s="127"/>
    </row>
    <row r="4" spans="1:34" x14ac:dyDescent="0.2">
      <c r="A4" s="135"/>
      <c r="B4" s="129"/>
      <c r="C4" s="130"/>
      <c r="D4" s="130"/>
      <c r="E4" s="131"/>
      <c r="F4" s="105"/>
      <c r="G4" s="105"/>
      <c r="H4" s="105"/>
      <c r="I4" s="132"/>
      <c r="J4" s="24" t="s">
        <v>18</v>
      </c>
      <c r="K4" s="24" t="s">
        <v>205</v>
      </c>
      <c r="L4" s="105"/>
      <c r="M4" s="105"/>
      <c r="N4" s="96"/>
      <c r="O4" s="105"/>
      <c r="P4" s="109"/>
      <c r="Q4" s="142"/>
      <c r="R4" s="105"/>
      <c r="S4" s="105"/>
      <c r="T4" s="105"/>
      <c r="U4" s="96"/>
      <c r="V4" s="105"/>
      <c r="W4" s="105"/>
      <c r="X4" s="96"/>
      <c r="Y4" s="96"/>
      <c r="Z4" s="96"/>
      <c r="AA4" s="96"/>
      <c r="AB4" s="96"/>
      <c r="AC4" s="105"/>
      <c r="AD4" s="105"/>
      <c r="AE4" s="145"/>
      <c r="AF4" s="96"/>
      <c r="AG4" s="124"/>
      <c r="AH4" s="127"/>
    </row>
    <row r="5" spans="1:34" ht="18" thickBot="1" x14ac:dyDescent="0.25">
      <c r="A5" s="136"/>
      <c r="B5" s="83" t="s">
        <v>206</v>
      </c>
      <c r="C5" s="1" t="s">
        <v>21</v>
      </c>
      <c r="D5" s="1" t="s">
        <v>21</v>
      </c>
      <c r="E5" s="1" t="s">
        <v>22</v>
      </c>
      <c r="F5" s="1" t="s">
        <v>280</v>
      </c>
      <c r="G5" s="1" t="s">
        <v>281</v>
      </c>
      <c r="H5" s="138"/>
      <c r="I5" s="83" t="s">
        <v>119</v>
      </c>
      <c r="J5" s="2" t="s">
        <v>24</v>
      </c>
      <c r="K5" s="2" t="s">
        <v>24</v>
      </c>
      <c r="L5" s="2" t="s">
        <v>24</v>
      </c>
      <c r="M5" s="2" t="s">
        <v>24</v>
      </c>
      <c r="N5" s="2" t="s">
        <v>28</v>
      </c>
      <c r="O5" s="2" t="s">
        <v>207</v>
      </c>
      <c r="P5" s="21" t="s">
        <v>119</v>
      </c>
      <c r="Q5" s="66" t="s">
        <v>208</v>
      </c>
      <c r="R5" s="2" t="s">
        <v>24</v>
      </c>
      <c r="S5" s="2" t="s">
        <v>24</v>
      </c>
      <c r="T5" s="3" t="s">
        <v>26</v>
      </c>
      <c r="U5" s="2" t="s">
        <v>28</v>
      </c>
      <c r="V5" s="67" t="s">
        <v>209</v>
      </c>
      <c r="W5" s="67" t="s">
        <v>209</v>
      </c>
      <c r="X5" s="2" t="s">
        <v>38</v>
      </c>
      <c r="Y5" s="2" t="s">
        <v>210</v>
      </c>
      <c r="Z5" s="67" t="s">
        <v>209</v>
      </c>
      <c r="AA5" s="67" t="s">
        <v>209</v>
      </c>
      <c r="AB5" s="67" t="s">
        <v>209</v>
      </c>
      <c r="AC5" s="67" t="s">
        <v>209</v>
      </c>
      <c r="AD5" s="67" t="s">
        <v>209</v>
      </c>
      <c r="AE5" s="2" t="s">
        <v>255</v>
      </c>
      <c r="AF5" s="2" t="s">
        <v>39</v>
      </c>
      <c r="AG5" s="125"/>
      <c r="AH5" s="128"/>
    </row>
    <row r="6" spans="1:34" x14ac:dyDescent="0.2">
      <c r="A6" s="82" t="s">
        <v>221</v>
      </c>
      <c r="B6" s="25">
        <v>1000</v>
      </c>
      <c r="C6" s="69">
        <v>345</v>
      </c>
      <c r="D6" s="69">
        <v>195</v>
      </c>
      <c r="E6" s="73" t="s">
        <v>222</v>
      </c>
      <c r="F6" s="73">
        <v>32</v>
      </c>
      <c r="G6" s="73">
        <v>1</v>
      </c>
      <c r="H6" s="74">
        <v>4</v>
      </c>
      <c r="I6" s="84">
        <v>16.399999999999999</v>
      </c>
      <c r="J6" s="79">
        <v>35</v>
      </c>
      <c r="K6" s="79">
        <v>28</v>
      </c>
      <c r="L6" s="73">
        <v>6</v>
      </c>
      <c r="M6" s="73">
        <v>12</v>
      </c>
      <c r="N6" s="75">
        <f t="shared" ref="N6:N13" si="0">I6/4.18/(M6-L6)*3.6</f>
        <v>2.3540669856459333</v>
      </c>
      <c r="O6" s="76">
        <v>11</v>
      </c>
      <c r="P6" s="25">
        <v>18.899999999999999</v>
      </c>
      <c r="Q6" s="79">
        <v>7</v>
      </c>
      <c r="R6" s="68">
        <v>60</v>
      </c>
      <c r="S6" s="68">
        <v>50</v>
      </c>
      <c r="T6" s="77">
        <v>1</v>
      </c>
      <c r="U6" s="75">
        <f t="shared" ref="U6" si="1">P6/4.18/(R6-S6)*3.6</f>
        <v>1.6277511961722488</v>
      </c>
      <c r="V6" s="74" t="s">
        <v>216</v>
      </c>
      <c r="W6" s="74" t="s">
        <v>217</v>
      </c>
      <c r="X6" s="74">
        <v>50</v>
      </c>
      <c r="Y6" s="70">
        <v>100</v>
      </c>
      <c r="Z6" s="74">
        <v>922</v>
      </c>
      <c r="AA6" s="74">
        <v>382</v>
      </c>
      <c r="AB6" s="74">
        <v>940</v>
      </c>
      <c r="AC6" s="74" t="s">
        <v>218</v>
      </c>
      <c r="AD6" s="74" t="s">
        <v>258</v>
      </c>
      <c r="AE6" s="74" t="s">
        <v>256</v>
      </c>
      <c r="AF6" s="78"/>
      <c r="AG6" s="71" t="s">
        <v>219</v>
      </c>
      <c r="AH6" s="72" t="s">
        <v>220</v>
      </c>
    </row>
    <row r="7" spans="1:34" x14ac:dyDescent="0.2">
      <c r="A7" s="82" t="s">
        <v>223</v>
      </c>
      <c r="B7" s="25">
        <v>1500</v>
      </c>
      <c r="C7" s="69">
        <v>345</v>
      </c>
      <c r="D7" s="69">
        <v>195</v>
      </c>
      <c r="E7" s="73" t="s">
        <v>222</v>
      </c>
      <c r="F7" s="73">
        <v>32</v>
      </c>
      <c r="G7" s="73">
        <v>1</v>
      </c>
      <c r="H7" s="74">
        <v>4</v>
      </c>
      <c r="I7" s="84">
        <v>20.11</v>
      </c>
      <c r="J7" s="79">
        <v>35</v>
      </c>
      <c r="K7" s="79">
        <v>28</v>
      </c>
      <c r="L7" s="73">
        <v>6</v>
      </c>
      <c r="M7" s="73">
        <v>12</v>
      </c>
      <c r="N7" s="75">
        <f t="shared" si="0"/>
        <v>2.8866028708133973</v>
      </c>
      <c r="O7" s="76">
        <v>13</v>
      </c>
      <c r="P7" s="25">
        <v>24.65</v>
      </c>
      <c r="Q7" s="79">
        <v>7</v>
      </c>
      <c r="R7" s="68">
        <v>60</v>
      </c>
      <c r="S7" s="68">
        <v>50</v>
      </c>
      <c r="T7" s="77">
        <v>1</v>
      </c>
      <c r="U7" s="75">
        <f t="shared" ref="U7" si="2">P7/4.18/(R7-S7)*3.6</f>
        <v>2.1229665071770336</v>
      </c>
      <c r="V7" s="74" t="s">
        <v>216</v>
      </c>
      <c r="W7" s="74" t="s">
        <v>217</v>
      </c>
      <c r="X7" s="74">
        <v>53</v>
      </c>
      <c r="Y7" s="70">
        <v>100</v>
      </c>
      <c r="Z7" s="74">
        <v>922</v>
      </c>
      <c r="AA7" s="74">
        <v>382</v>
      </c>
      <c r="AB7" s="74">
        <v>940</v>
      </c>
      <c r="AC7" s="74" t="s">
        <v>218</v>
      </c>
      <c r="AD7" s="74" t="s">
        <v>259</v>
      </c>
      <c r="AE7" s="74" t="s">
        <v>256</v>
      </c>
      <c r="AF7" s="78"/>
      <c r="AG7" s="80" t="s">
        <v>219</v>
      </c>
      <c r="AH7" s="81" t="s">
        <v>220</v>
      </c>
    </row>
    <row r="8" spans="1:34" x14ac:dyDescent="0.2">
      <c r="A8" s="82" t="s">
        <v>227</v>
      </c>
      <c r="B8" s="22">
        <v>2000</v>
      </c>
      <c r="C8" s="69">
        <v>345</v>
      </c>
      <c r="D8" s="69">
        <v>176</v>
      </c>
      <c r="E8" s="73" t="s">
        <v>222</v>
      </c>
      <c r="F8" s="68">
        <v>37</v>
      </c>
      <c r="G8" s="73">
        <v>1</v>
      </c>
      <c r="H8" s="74">
        <v>4</v>
      </c>
      <c r="I8" s="85">
        <v>25.64</v>
      </c>
      <c r="J8" s="79">
        <v>35</v>
      </c>
      <c r="K8" s="79">
        <v>28</v>
      </c>
      <c r="L8" s="73">
        <v>6</v>
      </c>
      <c r="M8" s="73">
        <v>12</v>
      </c>
      <c r="N8" s="75">
        <f t="shared" si="0"/>
        <v>3.6803827751196172</v>
      </c>
      <c r="O8" s="76">
        <v>21</v>
      </c>
      <c r="P8" s="25">
        <v>31.96</v>
      </c>
      <c r="Q8" s="79">
        <v>7</v>
      </c>
      <c r="R8" s="68">
        <v>60</v>
      </c>
      <c r="S8" s="68">
        <v>50</v>
      </c>
      <c r="T8" s="77">
        <v>1</v>
      </c>
      <c r="U8" s="75">
        <f t="shared" ref="U8" si="3">P8/4.18/(R8-S8)*3.6</f>
        <v>2.7525358851674642</v>
      </c>
      <c r="V8" s="70" t="s">
        <v>224</v>
      </c>
      <c r="W8" s="74" t="s">
        <v>217</v>
      </c>
      <c r="X8" s="70">
        <v>55</v>
      </c>
      <c r="Y8" s="70">
        <v>103</v>
      </c>
      <c r="Z8" s="74">
        <v>1022</v>
      </c>
      <c r="AA8" s="74">
        <v>382</v>
      </c>
      <c r="AB8" s="74">
        <v>940</v>
      </c>
      <c r="AC8" s="70" t="s">
        <v>225</v>
      </c>
      <c r="AD8" s="74" t="s">
        <v>260</v>
      </c>
      <c r="AE8" s="74" t="s">
        <v>256</v>
      </c>
      <c r="AF8" s="78"/>
      <c r="AG8" s="80" t="s">
        <v>219</v>
      </c>
      <c r="AH8" s="81" t="s">
        <v>220</v>
      </c>
    </row>
    <row r="9" spans="1:34" x14ac:dyDescent="0.2">
      <c r="A9" s="82" t="s">
        <v>229</v>
      </c>
      <c r="B9" s="22">
        <v>2500</v>
      </c>
      <c r="C9" s="69">
        <v>392</v>
      </c>
      <c r="D9" s="69">
        <v>224</v>
      </c>
      <c r="E9" s="73" t="s">
        <v>211</v>
      </c>
      <c r="F9" s="68">
        <v>45</v>
      </c>
      <c r="G9" s="73">
        <v>1</v>
      </c>
      <c r="H9" s="74">
        <v>4</v>
      </c>
      <c r="I9" s="25">
        <v>32.51</v>
      </c>
      <c r="J9" s="79">
        <v>35</v>
      </c>
      <c r="K9" s="79">
        <v>28</v>
      </c>
      <c r="L9" s="73">
        <v>6</v>
      </c>
      <c r="M9" s="73">
        <v>12</v>
      </c>
      <c r="N9" s="75">
        <f t="shared" si="0"/>
        <v>4.6665071770334929</v>
      </c>
      <c r="O9" s="76">
        <v>39</v>
      </c>
      <c r="P9" s="85">
        <v>36.79</v>
      </c>
      <c r="Q9" s="79">
        <v>7</v>
      </c>
      <c r="R9" s="68">
        <v>60</v>
      </c>
      <c r="S9" s="68">
        <v>50</v>
      </c>
      <c r="T9" s="77">
        <v>1</v>
      </c>
      <c r="U9" s="75">
        <f t="shared" ref="U9" si="4">P9/4.18/(R9-S9)*3.6</f>
        <v>3.1685167464114832</v>
      </c>
      <c r="V9" s="70" t="s">
        <v>224</v>
      </c>
      <c r="W9" s="74" t="s">
        <v>217</v>
      </c>
      <c r="X9" s="74">
        <v>56</v>
      </c>
      <c r="Y9" s="70">
        <v>125</v>
      </c>
      <c r="Z9" s="74">
        <v>1192</v>
      </c>
      <c r="AA9" s="74">
        <v>382</v>
      </c>
      <c r="AB9" s="74">
        <v>940</v>
      </c>
      <c r="AC9" s="70" t="s">
        <v>226</v>
      </c>
      <c r="AD9" s="74" t="s">
        <v>261</v>
      </c>
      <c r="AE9" s="74" t="s">
        <v>256</v>
      </c>
      <c r="AF9" s="78"/>
      <c r="AG9" s="80" t="s">
        <v>219</v>
      </c>
      <c r="AH9" s="81" t="s">
        <v>220</v>
      </c>
    </row>
    <row r="10" spans="1:34" x14ac:dyDescent="0.2">
      <c r="A10" s="82" t="s">
        <v>230</v>
      </c>
      <c r="B10" s="22">
        <v>3000</v>
      </c>
      <c r="C10" s="69">
        <v>392</v>
      </c>
      <c r="D10" s="69">
        <v>224</v>
      </c>
      <c r="E10" s="73" t="s">
        <v>222</v>
      </c>
      <c r="F10" s="68">
        <v>55</v>
      </c>
      <c r="G10" s="73">
        <v>1</v>
      </c>
      <c r="H10" s="74">
        <v>4</v>
      </c>
      <c r="I10" s="85">
        <v>37.31</v>
      </c>
      <c r="J10" s="79">
        <v>35</v>
      </c>
      <c r="K10" s="79">
        <v>28</v>
      </c>
      <c r="L10" s="73">
        <v>6</v>
      </c>
      <c r="M10" s="73">
        <v>12</v>
      </c>
      <c r="N10" s="75">
        <f t="shared" si="0"/>
        <v>5.3555023923444987</v>
      </c>
      <c r="O10" s="76">
        <v>49</v>
      </c>
      <c r="P10" s="85">
        <v>48.59</v>
      </c>
      <c r="Q10" s="79">
        <v>7</v>
      </c>
      <c r="R10" s="68">
        <v>60</v>
      </c>
      <c r="S10" s="68">
        <v>50</v>
      </c>
      <c r="T10" s="77">
        <v>1</v>
      </c>
      <c r="U10" s="75">
        <f t="shared" ref="U10" si="5">P10/4.18/(R10-S10)*3.6</f>
        <v>4.1847846889952161</v>
      </c>
      <c r="V10" s="70" t="s">
        <v>231</v>
      </c>
      <c r="W10" s="74" t="s">
        <v>212</v>
      </c>
      <c r="X10" s="70">
        <v>58</v>
      </c>
      <c r="Y10" s="70">
        <v>153</v>
      </c>
      <c r="Z10" s="74">
        <v>1392</v>
      </c>
      <c r="AA10" s="74">
        <v>382</v>
      </c>
      <c r="AB10" s="74">
        <v>940</v>
      </c>
      <c r="AC10" s="70" t="s">
        <v>232</v>
      </c>
      <c r="AD10" s="74" t="s">
        <v>262</v>
      </c>
      <c r="AE10" s="74" t="s">
        <v>256</v>
      </c>
      <c r="AF10" s="78"/>
      <c r="AG10" s="80" t="s">
        <v>219</v>
      </c>
      <c r="AH10" s="81" t="s">
        <v>214</v>
      </c>
    </row>
    <row r="11" spans="1:34" x14ac:dyDescent="0.2">
      <c r="A11" s="82" t="s">
        <v>233</v>
      </c>
      <c r="B11" s="22">
        <v>4000</v>
      </c>
      <c r="C11" s="69">
        <v>345</v>
      </c>
      <c r="D11" s="69">
        <v>186</v>
      </c>
      <c r="E11" s="73" t="s">
        <v>222</v>
      </c>
      <c r="F11" s="68">
        <v>37</v>
      </c>
      <c r="G11" s="73">
        <v>2</v>
      </c>
      <c r="H11" s="74">
        <v>4</v>
      </c>
      <c r="I11" s="85">
        <v>51.84</v>
      </c>
      <c r="J11" s="79">
        <v>35</v>
      </c>
      <c r="K11" s="79">
        <v>28</v>
      </c>
      <c r="L11" s="73">
        <v>6</v>
      </c>
      <c r="M11" s="73">
        <v>12</v>
      </c>
      <c r="N11" s="75">
        <f t="shared" si="0"/>
        <v>7.4411483253588537</v>
      </c>
      <c r="O11" s="76">
        <v>49</v>
      </c>
      <c r="P11" s="85">
        <v>64.23</v>
      </c>
      <c r="Q11" s="79">
        <v>7</v>
      </c>
      <c r="R11" s="68">
        <v>60</v>
      </c>
      <c r="S11" s="68">
        <v>50</v>
      </c>
      <c r="T11" s="77">
        <v>1</v>
      </c>
      <c r="U11" s="75">
        <f t="shared" ref="U11" si="6">P11/4.18/(R11-S11)*3.6</f>
        <v>5.5317703349282299</v>
      </c>
      <c r="V11" s="70" t="s">
        <v>234</v>
      </c>
      <c r="W11" s="74" t="s">
        <v>217</v>
      </c>
      <c r="X11" s="74">
        <v>59</v>
      </c>
      <c r="Y11" s="70">
        <v>204</v>
      </c>
      <c r="Z11" s="74">
        <v>1722</v>
      </c>
      <c r="AA11" s="74">
        <v>382</v>
      </c>
      <c r="AB11" s="74">
        <v>940</v>
      </c>
      <c r="AC11" s="70" t="s">
        <v>228</v>
      </c>
      <c r="AD11" s="74" t="s">
        <v>263</v>
      </c>
      <c r="AE11" s="74" t="s">
        <v>256</v>
      </c>
      <c r="AF11" s="78"/>
      <c r="AG11" s="80" t="s">
        <v>213</v>
      </c>
      <c r="AH11" s="81" t="s">
        <v>220</v>
      </c>
    </row>
    <row r="12" spans="1:34" x14ac:dyDescent="0.2">
      <c r="A12" s="82" t="s">
        <v>236</v>
      </c>
      <c r="B12" s="22">
        <v>5000</v>
      </c>
      <c r="C12" s="69">
        <v>392</v>
      </c>
      <c r="D12" s="69">
        <v>226</v>
      </c>
      <c r="E12" s="73" t="s">
        <v>215</v>
      </c>
      <c r="F12" s="68">
        <v>45</v>
      </c>
      <c r="G12" s="68">
        <v>2</v>
      </c>
      <c r="H12" s="74">
        <v>4</v>
      </c>
      <c r="I12" s="85">
        <v>60.83</v>
      </c>
      <c r="J12" s="79">
        <v>35</v>
      </c>
      <c r="K12" s="79">
        <v>28</v>
      </c>
      <c r="L12" s="73">
        <v>6</v>
      </c>
      <c r="M12" s="73">
        <v>12</v>
      </c>
      <c r="N12" s="75">
        <f t="shared" si="0"/>
        <v>8.7315789473684209</v>
      </c>
      <c r="O12" s="76">
        <v>49</v>
      </c>
      <c r="P12" s="85">
        <v>92.05</v>
      </c>
      <c r="Q12" s="79">
        <v>7</v>
      </c>
      <c r="R12" s="68">
        <v>60</v>
      </c>
      <c r="S12" s="68">
        <v>50</v>
      </c>
      <c r="T12" s="77">
        <v>1</v>
      </c>
      <c r="U12" s="75">
        <f t="shared" ref="U12" si="7">P12/4.18/(R12-S12)*3.6</f>
        <v>7.9277511961722489</v>
      </c>
      <c r="V12" s="70" t="s">
        <v>234</v>
      </c>
      <c r="W12" s="74" t="s">
        <v>217</v>
      </c>
      <c r="X12" s="74">
        <v>62</v>
      </c>
      <c r="Y12" s="70">
        <v>230</v>
      </c>
      <c r="Z12" s="74">
        <v>1690</v>
      </c>
      <c r="AA12" s="74">
        <v>500</v>
      </c>
      <c r="AB12" s="74">
        <v>896</v>
      </c>
      <c r="AC12" s="70" t="s">
        <v>235</v>
      </c>
      <c r="AD12" s="74" t="s">
        <v>263</v>
      </c>
      <c r="AE12" s="74" t="s">
        <v>256</v>
      </c>
      <c r="AF12" s="78"/>
      <c r="AG12" s="80" t="s">
        <v>219</v>
      </c>
      <c r="AH12" s="81" t="s">
        <v>220</v>
      </c>
    </row>
    <row r="13" spans="1:34" x14ac:dyDescent="0.2">
      <c r="A13" s="82" t="s">
        <v>239</v>
      </c>
      <c r="B13" s="25">
        <v>6000</v>
      </c>
      <c r="C13" s="69">
        <v>392</v>
      </c>
      <c r="D13" s="69">
        <v>226</v>
      </c>
      <c r="E13" s="73" t="s">
        <v>222</v>
      </c>
      <c r="F13" s="68">
        <v>55</v>
      </c>
      <c r="G13" s="68">
        <v>2</v>
      </c>
      <c r="H13" s="74">
        <v>4</v>
      </c>
      <c r="I13" s="85">
        <v>76.430000000000007</v>
      </c>
      <c r="J13" s="79">
        <v>35</v>
      </c>
      <c r="K13" s="79">
        <v>28</v>
      </c>
      <c r="L13" s="73">
        <v>6</v>
      </c>
      <c r="M13" s="73">
        <v>12</v>
      </c>
      <c r="N13" s="75">
        <f t="shared" si="0"/>
        <v>10.97081339712919</v>
      </c>
      <c r="O13" s="76">
        <v>31</v>
      </c>
      <c r="P13" s="85">
        <v>95.26</v>
      </c>
      <c r="Q13" s="79">
        <v>7</v>
      </c>
      <c r="R13" s="68">
        <v>60</v>
      </c>
      <c r="S13" s="68">
        <v>50</v>
      </c>
      <c r="T13" s="77">
        <v>1</v>
      </c>
      <c r="U13" s="75">
        <f t="shared" ref="U13" si="8">P13/4.18/(R13-S13)*3.6</f>
        <v>8.2042105263157907</v>
      </c>
      <c r="V13" s="70" t="s">
        <v>238</v>
      </c>
      <c r="W13" s="74" t="s">
        <v>217</v>
      </c>
      <c r="X13" s="74">
        <v>64</v>
      </c>
      <c r="Y13" s="70">
        <v>255</v>
      </c>
      <c r="Z13" s="74">
        <v>1940</v>
      </c>
      <c r="AA13" s="74">
        <v>500</v>
      </c>
      <c r="AB13" s="74">
        <v>896</v>
      </c>
      <c r="AC13" s="70" t="s">
        <v>237</v>
      </c>
      <c r="AD13" s="74" t="s">
        <v>264</v>
      </c>
      <c r="AE13" s="74" t="s">
        <v>256</v>
      </c>
      <c r="AF13" s="78"/>
      <c r="AG13" s="80" t="s">
        <v>219</v>
      </c>
      <c r="AH13" s="81" t="s">
        <v>220</v>
      </c>
    </row>
  </sheetData>
  <mergeCells count="39">
    <mergeCell ref="A1:AF1"/>
    <mergeCell ref="A2:A5"/>
    <mergeCell ref="B2:G2"/>
    <mergeCell ref="H2:H5"/>
    <mergeCell ref="I2:O2"/>
    <mergeCell ref="P2:U2"/>
    <mergeCell ref="V2:W2"/>
    <mergeCell ref="X2:X4"/>
    <mergeCell ref="Y2:Y4"/>
    <mergeCell ref="Z2:AB2"/>
    <mergeCell ref="AF2:AF4"/>
    <mergeCell ref="Q3:Q4"/>
    <mergeCell ref="R3:R4"/>
    <mergeCell ref="S3:S4"/>
    <mergeCell ref="T3:T4"/>
    <mergeCell ref="AE2:AE4"/>
    <mergeCell ref="AG2:AG5"/>
    <mergeCell ref="AH2:AH5"/>
    <mergeCell ref="B3:B4"/>
    <mergeCell ref="C3:C4"/>
    <mergeCell ref="D3:D4"/>
    <mergeCell ref="E3:E4"/>
    <mergeCell ref="F3:F4"/>
    <mergeCell ref="G3:G4"/>
    <mergeCell ref="U3:U4"/>
    <mergeCell ref="I3:I4"/>
    <mergeCell ref="J3:K3"/>
    <mergeCell ref="L3:L4"/>
    <mergeCell ref="M3:M4"/>
    <mergeCell ref="N3:N4"/>
    <mergeCell ref="O3:O4"/>
    <mergeCell ref="P3:P4"/>
    <mergeCell ref="AD3:AD4"/>
    <mergeCell ref="AC2:AC4"/>
    <mergeCell ref="V3:V4"/>
    <mergeCell ref="W3:W4"/>
    <mergeCell ref="Z3:Z4"/>
    <mergeCell ref="AA3:AA4"/>
    <mergeCell ref="AB3:AB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两管制风机盘管-工况1</vt:lpstr>
      <vt:lpstr>四管制风机盘管-工况1</vt:lpstr>
      <vt:lpstr>VRF室内机（管道机）-工况1</vt:lpstr>
      <vt:lpstr>VRF室内机（四面出风型）-工况1</vt:lpstr>
      <vt:lpstr>吊顶一体式空调箱-工况1</vt:lpstr>
    </vt:vector>
  </TitlesOfParts>
  <Company>THAPE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李呈</dc:creator>
  <cp:lastModifiedBy>谭理政</cp:lastModifiedBy>
  <dcterms:created xsi:type="dcterms:W3CDTF">2020-05-07T10:34:58Z</dcterms:created>
  <dcterms:modified xsi:type="dcterms:W3CDTF">2021-12-23T06:42:58Z</dcterms:modified>
</cp:coreProperties>
</file>