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atteau/Dropbox/Manuscript_characterization_florum/Resubmission/Figures and Tables/"/>
    </mc:Choice>
  </mc:AlternateContent>
  <xr:revisionPtr revIDLastSave="0" documentId="13_ncr:1_{03EC7FF3-A82E-FD48-A24D-A85B62F25801}" xr6:coauthVersionLast="45" xr6:coauthVersionMax="45" xr10:uidLastSave="{00000000-0000-0000-0000-000000000000}"/>
  <bookViews>
    <workbookView xWindow="29880" yWindow="720" windowWidth="28800" windowHeight="17540" xr2:uid="{00000000-000D-0000-FFFF-FFFF00000000}"/>
  </bookViews>
  <sheets>
    <sheet name="Content" sheetId="2" r:id="rId1"/>
    <sheet name="Protei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R621" i="1" l="1"/>
  <c r="R5" i="1"/>
  <c r="R8" i="1"/>
  <c r="S8" i="1" s="1"/>
  <c r="R681" i="1"/>
  <c r="S681" i="1" s="1"/>
  <c r="R4" i="1"/>
  <c r="S4" i="1" s="1"/>
  <c r="S5" i="1"/>
  <c r="R6" i="1"/>
  <c r="S6" i="1" s="1"/>
  <c r="R7" i="1"/>
  <c r="S7" i="1" s="1"/>
  <c r="R9" i="1"/>
  <c r="S9" i="1" s="1"/>
  <c r="R14" i="1"/>
  <c r="S14" i="1" s="1"/>
  <c r="R15" i="1"/>
  <c r="S15" i="1" s="1"/>
  <c r="R16" i="1"/>
  <c r="S16" i="1" s="1"/>
  <c r="R17" i="1"/>
  <c r="S17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9" i="1"/>
  <c r="S59" i="1" s="1"/>
  <c r="R60" i="1"/>
  <c r="S60" i="1" s="1"/>
  <c r="R61" i="1"/>
  <c r="S61" i="1" s="1"/>
  <c r="R62" i="1"/>
  <c r="S62" i="1" s="1"/>
  <c r="R64" i="1"/>
  <c r="S64" i="1" s="1"/>
  <c r="R66" i="1"/>
  <c r="S66" i="1" s="1"/>
  <c r="R67" i="1"/>
  <c r="S67" i="1" s="1"/>
  <c r="R68" i="1"/>
  <c r="S68" i="1" s="1"/>
  <c r="R69" i="1"/>
  <c r="S69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90" i="1"/>
  <c r="S90" i="1" s="1"/>
  <c r="R91" i="1"/>
  <c r="S91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2" i="1"/>
  <c r="S102" i="1" s="1"/>
  <c r="R103" i="1"/>
  <c r="S103" i="1" s="1"/>
  <c r="R104" i="1"/>
  <c r="S104" i="1" s="1"/>
  <c r="R107" i="1"/>
  <c r="S107" i="1" s="1"/>
  <c r="R108" i="1"/>
  <c r="S108" i="1" s="1"/>
  <c r="R109" i="1"/>
  <c r="S109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3" i="1"/>
  <c r="S163" i="1" s="1"/>
  <c r="R164" i="1"/>
  <c r="S164" i="1" s="1"/>
  <c r="R166" i="1"/>
  <c r="S166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8" i="1"/>
  <c r="S198" i="1" s="1"/>
  <c r="R199" i="1"/>
  <c r="S199" i="1" s="1"/>
  <c r="R200" i="1"/>
  <c r="S200" i="1" s="1"/>
  <c r="R201" i="1"/>
  <c r="S201" i="1" s="1"/>
  <c r="R202" i="1"/>
  <c r="S202" i="1" s="1"/>
  <c r="R205" i="1"/>
  <c r="S205" i="1" s="1"/>
  <c r="R207" i="1"/>
  <c r="S207" i="1" s="1"/>
  <c r="R208" i="1"/>
  <c r="S208" i="1" s="1"/>
  <c r="R209" i="1"/>
  <c r="S209" i="1" s="1"/>
  <c r="R210" i="1"/>
  <c r="S210" i="1" s="1"/>
  <c r="R215" i="1"/>
  <c r="S215" i="1" s="1"/>
  <c r="R216" i="1"/>
  <c r="S216" i="1" s="1"/>
  <c r="R218" i="1"/>
  <c r="S218" i="1" s="1"/>
  <c r="R219" i="1"/>
  <c r="S219" i="1" s="1"/>
  <c r="R221" i="1"/>
  <c r="S221" i="1" s="1"/>
  <c r="R222" i="1"/>
  <c r="S222" i="1" s="1"/>
  <c r="R223" i="1"/>
  <c r="S223" i="1" s="1"/>
  <c r="R224" i="1"/>
  <c r="S224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5" i="1"/>
  <c r="S245" i="1" s="1"/>
  <c r="R246" i="1"/>
  <c r="S246" i="1" s="1"/>
  <c r="R247" i="1"/>
  <c r="S247" i="1" s="1"/>
  <c r="R248" i="1"/>
  <c r="S248" i="1" s="1"/>
  <c r="R250" i="1"/>
  <c r="S250" i="1" s="1"/>
  <c r="R251" i="1"/>
  <c r="S251" i="1" s="1"/>
  <c r="R253" i="1"/>
  <c r="S253" i="1" s="1"/>
  <c r="R255" i="1"/>
  <c r="S255" i="1" s="1"/>
  <c r="R256" i="1"/>
  <c r="S256" i="1" s="1"/>
  <c r="R258" i="1"/>
  <c r="S258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7" i="1"/>
  <c r="S267" i="1" s="1"/>
  <c r="R269" i="1"/>
  <c r="S269" i="1" s="1"/>
  <c r="R270" i="1"/>
  <c r="S270" i="1" s="1"/>
  <c r="R271" i="1"/>
  <c r="S271" i="1" s="1"/>
  <c r="R273" i="1"/>
  <c r="S273" i="1" s="1"/>
  <c r="R274" i="1"/>
  <c r="S274" i="1" s="1"/>
  <c r="R275" i="1"/>
  <c r="S275" i="1" s="1"/>
  <c r="R276" i="1"/>
  <c r="S276" i="1" s="1"/>
  <c r="R277" i="1"/>
  <c r="S277" i="1" s="1"/>
  <c r="R279" i="1"/>
  <c r="S279" i="1" s="1"/>
  <c r="R282" i="1"/>
  <c r="S282" i="1" s="1"/>
  <c r="R283" i="1"/>
  <c r="S283" i="1" s="1"/>
  <c r="R285" i="1"/>
  <c r="S285" i="1" s="1"/>
  <c r="R286" i="1"/>
  <c r="S286" i="1" s="1"/>
  <c r="R289" i="1"/>
  <c r="S289" i="1" s="1"/>
  <c r="R290" i="1"/>
  <c r="S290" i="1" s="1"/>
  <c r="R292" i="1"/>
  <c r="S292" i="1" s="1"/>
  <c r="R293" i="1"/>
  <c r="S293" i="1" s="1"/>
  <c r="R296" i="1"/>
  <c r="S296" i="1" s="1"/>
  <c r="R297" i="1"/>
  <c r="S297" i="1" s="1"/>
  <c r="R298" i="1"/>
  <c r="S298" i="1" s="1"/>
  <c r="R299" i="1"/>
  <c r="S299" i="1" s="1"/>
  <c r="R302" i="1"/>
  <c r="S302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5" i="1"/>
  <c r="S315" i="1" s="1"/>
  <c r="R316" i="1"/>
  <c r="S316" i="1" s="1"/>
  <c r="R321" i="1"/>
  <c r="S321" i="1" s="1"/>
  <c r="R322" i="1"/>
  <c r="S322" i="1" s="1"/>
  <c r="R323" i="1"/>
  <c r="S323" i="1" s="1"/>
  <c r="R325" i="1"/>
  <c r="S325" i="1" s="1"/>
  <c r="R326" i="1"/>
  <c r="S326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7" i="1"/>
  <c r="S337" i="1" s="1"/>
  <c r="R338" i="1"/>
  <c r="S338" i="1" s="1"/>
  <c r="R342" i="1"/>
  <c r="S342" i="1" s="1"/>
  <c r="R343" i="1"/>
  <c r="S343" i="1" s="1"/>
  <c r="R344" i="1"/>
  <c r="S344" i="1" s="1"/>
  <c r="R349" i="1"/>
  <c r="S349" i="1" s="1"/>
  <c r="R350" i="1"/>
  <c r="S350" i="1" s="1"/>
  <c r="R351" i="1"/>
  <c r="S351" i="1" s="1"/>
  <c r="R352" i="1"/>
  <c r="S352" i="1" s="1"/>
  <c r="R355" i="1"/>
  <c r="S355" i="1" s="1"/>
  <c r="R356" i="1"/>
  <c r="S356" i="1" s="1"/>
  <c r="R357" i="1"/>
  <c r="S357" i="1" s="1"/>
  <c r="R358" i="1"/>
  <c r="S358" i="1" s="1"/>
  <c r="R361" i="1"/>
  <c r="S361" i="1" s="1"/>
  <c r="R362" i="1"/>
  <c r="S362" i="1" s="1"/>
  <c r="R363" i="1"/>
  <c r="S363" i="1" s="1"/>
  <c r="R364" i="1"/>
  <c r="S364" i="1" s="1"/>
  <c r="R365" i="1"/>
  <c r="S365" i="1" s="1"/>
  <c r="R367" i="1"/>
  <c r="S367" i="1" s="1"/>
  <c r="R368" i="1"/>
  <c r="S368" i="1" s="1"/>
  <c r="R369" i="1"/>
  <c r="S369" i="1" s="1"/>
  <c r="R370" i="1"/>
  <c r="S370" i="1" s="1"/>
  <c r="R371" i="1"/>
  <c r="S371" i="1" s="1"/>
  <c r="R374" i="1"/>
  <c r="S374" i="1" s="1"/>
  <c r="R376" i="1"/>
  <c r="S376" i="1" s="1"/>
  <c r="R377" i="1"/>
  <c r="S377" i="1" s="1"/>
  <c r="R378" i="1"/>
  <c r="S378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9" i="1"/>
  <c r="S389" i="1" s="1"/>
  <c r="R390" i="1"/>
  <c r="S390" i="1" s="1"/>
  <c r="R392" i="1"/>
  <c r="S392" i="1" s="1"/>
  <c r="R393" i="1"/>
  <c r="S393" i="1" s="1"/>
  <c r="R394" i="1"/>
  <c r="S394" i="1" s="1"/>
  <c r="R395" i="1"/>
  <c r="S395" i="1" s="1"/>
  <c r="R397" i="1"/>
  <c r="S397" i="1" s="1"/>
  <c r="R398" i="1"/>
  <c r="S398" i="1" s="1"/>
  <c r="R399" i="1"/>
  <c r="S399" i="1" s="1"/>
  <c r="R401" i="1"/>
  <c r="S401" i="1" s="1"/>
  <c r="R402" i="1"/>
  <c r="S402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2" i="1"/>
  <c r="S412" i="1" s="1"/>
  <c r="R413" i="1"/>
  <c r="S413" i="1" s="1"/>
  <c r="R415" i="1"/>
  <c r="S415" i="1" s="1"/>
  <c r="R416" i="1"/>
  <c r="S416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6" i="1"/>
  <c r="S426" i="1" s="1"/>
  <c r="R427" i="1"/>
  <c r="S427" i="1" s="1"/>
  <c r="R431" i="1"/>
  <c r="S431" i="1" s="1"/>
  <c r="R432" i="1"/>
  <c r="S432" i="1" s="1"/>
  <c r="R433" i="1"/>
  <c r="S433" i="1" s="1"/>
  <c r="R441" i="1"/>
  <c r="S441" i="1" s="1"/>
  <c r="R443" i="1"/>
  <c r="S443" i="1" s="1"/>
  <c r="R445" i="1"/>
  <c r="S445" i="1" s="1"/>
  <c r="R449" i="1"/>
  <c r="S449" i="1" s="1"/>
  <c r="R453" i="1"/>
  <c r="S453" i="1" s="1"/>
  <c r="R454" i="1"/>
  <c r="S454" i="1" s="1"/>
  <c r="R459" i="1"/>
  <c r="S459" i="1" s="1"/>
  <c r="R460" i="1"/>
  <c r="S460" i="1" s="1"/>
  <c r="R465" i="1"/>
  <c r="S465" i="1" s="1"/>
  <c r="R466" i="1"/>
  <c r="S466" i="1" s="1"/>
  <c r="R467" i="1"/>
  <c r="S467" i="1" s="1"/>
  <c r="R468" i="1"/>
  <c r="S468" i="1" s="1"/>
  <c r="R471" i="1"/>
  <c r="S471" i="1" s="1"/>
  <c r="R472" i="1"/>
  <c r="S472" i="1" s="1"/>
  <c r="R473" i="1"/>
  <c r="S473" i="1" s="1"/>
  <c r="R477" i="1"/>
  <c r="S477" i="1" s="1"/>
  <c r="R478" i="1"/>
  <c r="S478" i="1" s="1"/>
  <c r="R479" i="1"/>
  <c r="S479" i="1" s="1"/>
  <c r="R482" i="1"/>
  <c r="S482" i="1" s="1"/>
  <c r="R483" i="1"/>
  <c r="S483" i="1" s="1"/>
  <c r="R485" i="1"/>
  <c r="S485" i="1" s="1"/>
  <c r="R486" i="1"/>
  <c r="S486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9" i="1"/>
  <c r="S509" i="1" s="1"/>
  <c r="R510" i="1"/>
  <c r="S510" i="1" s="1"/>
  <c r="R511" i="1"/>
  <c r="S511" i="1" s="1"/>
  <c r="R512" i="1"/>
  <c r="S512" i="1" s="1"/>
  <c r="R513" i="1"/>
  <c r="S513" i="1" s="1"/>
  <c r="R517" i="1"/>
  <c r="S517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6" i="1"/>
  <c r="S526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5" i="1"/>
  <c r="S545" i="1" s="1"/>
  <c r="R546" i="1"/>
  <c r="S546" i="1" s="1"/>
  <c r="R547" i="1"/>
  <c r="S547" i="1" s="1"/>
  <c r="R549" i="1"/>
  <c r="S549" i="1" s="1"/>
  <c r="R551" i="1"/>
  <c r="S551" i="1" s="1"/>
  <c r="R553" i="1"/>
  <c r="S553" i="1" s="1"/>
  <c r="R554" i="1"/>
  <c r="S554" i="1" s="1"/>
  <c r="R555" i="1"/>
  <c r="S555" i="1" s="1"/>
  <c r="R556" i="1"/>
  <c r="S556" i="1" s="1"/>
  <c r="R558" i="1"/>
  <c r="S558" i="1" s="1"/>
  <c r="R559" i="1"/>
  <c r="S559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70" i="1"/>
  <c r="S570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9" i="1"/>
  <c r="S579" i="1" s="1"/>
  <c r="R580" i="1"/>
  <c r="S580" i="1" s="1"/>
  <c r="R582" i="1"/>
  <c r="S582" i="1" s="1"/>
  <c r="R584" i="1"/>
  <c r="S584" i="1" s="1"/>
  <c r="R585" i="1"/>
  <c r="S585" i="1" s="1"/>
  <c r="R586" i="1"/>
  <c r="S586" i="1" s="1"/>
  <c r="R587" i="1"/>
  <c r="S587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2" i="1"/>
  <c r="S602" i="1" s="1"/>
  <c r="R603" i="1"/>
  <c r="S603" i="1" s="1"/>
  <c r="R604" i="1"/>
  <c r="S604" i="1" s="1"/>
  <c r="R605" i="1"/>
  <c r="S605" i="1" s="1"/>
  <c r="R607" i="1"/>
  <c r="S607" i="1" s="1"/>
  <c r="R608" i="1"/>
  <c r="S608" i="1" s="1"/>
  <c r="R609" i="1"/>
  <c r="S609" i="1" s="1"/>
  <c r="R611" i="1"/>
  <c r="S611" i="1" s="1"/>
  <c r="R612" i="1"/>
  <c r="S612" i="1" s="1"/>
  <c r="R613" i="1"/>
  <c r="S613" i="1" s="1"/>
  <c r="R614" i="1"/>
  <c r="S614" i="1" s="1"/>
  <c r="R615" i="1"/>
  <c r="S615" i="1" s="1"/>
  <c r="R618" i="1"/>
  <c r="S618" i="1" s="1"/>
  <c r="R619" i="1"/>
  <c r="S619" i="1" s="1"/>
  <c r="R620" i="1"/>
  <c r="S620" i="1" s="1"/>
  <c r="R622" i="1"/>
  <c r="S622" i="1" s="1"/>
  <c r="R623" i="1"/>
  <c r="S623" i="1" s="1"/>
  <c r="R626" i="1"/>
  <c r="S626" i="1" s="1"/>
  <c r="R627" i="1"/>
  <c r="S627" i="1" s="1"/>
  <c r="R628" i="1"/>
  <c r="S628" i="1" s="1"/>
  <c r="R629" i="1"/>
  <c r="S629" i="1" s="1"/>
  <c r="R633" i="1"/>
  <c r="S633" i="1" s="1"/>
  <c r="R638" i="1"/>
  <c r="S638" i="1" s="1"/>
  <c r="R639" i="1"/>
  <c r="S639" i="1" s="1"/>
  <c r="R640" i="1"/>
  <c r="S640" i="1" s="1"/>
  <c r="R641" i="1"/>
  <c r="S641" i="1" s="1"/>
  <c r="R642" i="1"/>
  <c r="S642" i="1" s="1"/>
  <c r="R648" i="1"/>
  <c r="S648" i="1" s="1"/>
  <c r="R649" i="1"/>
  <c r="S649" i="1" s="1"/>
  <c r="R650" i="1"/>
  <c r="S650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4" i="1"/>
  <c r="S664" i="1" s="1"/>
  <c r="R666" i="1"/>
  <c r="S666" i="1" s="1"/>
  <c r="R669" i="1"/>
  <c r="S669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8" i="1"/>
  <c r="S678" i="1" s="1"/>
  <c r="R679" i="1"/>
  <c r="S679" i="1" s="1"/>
  <c r="R680" i="1"/>
  <c r="S680" i="1" s="1"/>
  <c r="R682" i="1"/>
  <c r="S682" i="1" s="1"/>
  <c r="R684" i="1"/>
  <c r="S684" i="1" s="1"/>
  <c r="R685" i="1"/>
  <c r="S685" i="1" s="1"/>
  <c r="R687" i="1"/>
  <c r="S687" i="1" s="1"/>
  <c r="R10" i="1"/>
  <c r="S10" i="1" s="1"/>
  <c r="R11" i="1"/>
  <c r="S11" i="1" s="1"/>
  <c r="R12" i="1"/>
  <c r="S12" i="1" s="1"/>
  <c r="R13" i="1"/>
  <c r="S13" i="1" s="1"/>
  <c r="R18" i="1"/>
  <c r="S18" i="1" s="1"/>
  <c r="R34" i="1"/>
  <c r="S34" i="1" s="1"/>
  <c r="R35" i="1"/>
  <c r="S35" i="1" s="1"/>
  <c r="R36" i="1"/>
  <c r="S36" i="1" s="1"/>
  <c r="R37" i="1"/>
  <c r="S37" i="1" s="1"/>
  <c r="R56" i="1"/>
  <c r="S56" i="1" s="1"/>
  <c r="R57" i="1"/>
  <c r="S57" i="1" s="1"/>
  <c r="R58" i="1"/>
  <c r="S58" i="1" s="1"/>
  <c r="R63" i="1"/>
  <c r="S63" i="1" s="1"/>
  <c r="R65" i="1"/>
  <c r="S65" i="1" s="1"/>
  <c r="R70" i="1"/>
  <c r="S70" i="1" s="1"/>
  <c r="R71" i="1"/>
  <c r="S71" i="1" s="1"/>
  <c r="R79" i="1"/>
  <c r="S79" i="1" s="1"/>
  <c r="R80" i="1"/>
  <c r="S80" i="1" s="1"/>
  <c r="R81" i="1"/>
  <c r="S81" i="1" s="1"/>
  <c r="R82" i="1"/>
  <c r="S82" i="1" s="1"/>
  <c r="R89" i="1"/>
  <c r="S89" i="1" s="1"/>
  <c r="R92" i="1"/>
  <c r="S92" i="1" s="1"/>
  <c r="R101" i="1"/>
  <c r="S101" i="1" s="1"/>
  <c r="R105" i="1"/>
  <c r="S105" i="1" s="1"/>
  <c r="R106" i="1"/>
  <c r="S106" i="1" s="1"/>
  <c r="R110" i="1"/>
  <c r="S110" i="1" s="1"/>
  <c r="R111" i="1"/>
  <c r="S111" i="1" s="1"/>
  <c r="R119" i="1"/>
  <c r="S119" i="1" s="1"/>
  <c r="R155" i="1"/>
  <c r="S155" i="1" s="1"/>
  <c r="R162" i="1"/>
  <c r="S162" i="1" s="1"/>
  <c r="R165" i="1"/>
  <c r="S165" i="1" s="1"/>
  <c r="R167" i="1"/>
  <c r="S167" i="1" s="1"/>
  <c r="R184" i="1"/>
  <c r="S184" i="1" s="1"/>
  <c r="R185" i="1"/>
  <c r="S185" i="1" s="1"/>
  <c r="R197" i="1"/>
  <c r="S197" i="1" s="1"/>
  <c r="R203" i="1"/>
  <c r="S203" i="1" s="1"/>
  <c r="R204" i="1"/>
  <c r="S204" i="1" s="1"/>
  <c r="R206" i="1"/>
  <c r="S206" i="1" s="1"/>
  <c r="R211" i="1"/>
  <c r="S211" i="1" s="1"/>
  <c r="R212" i="1"/>
  <c r="S212" i="1" s="1"/>
  <c r="R213" i="1"/>
  <c r="S213" i="1" s="1"/>
  <c r="R214" i="1"/>
  <c r="S214" i="1" s="1"/>
  <c r="R217" i="1"/>
  <c r="S217" i="1" s="1"/>
  <c r="R220" i="1"/>
  <c r="S220" i="1" s="1"/>
  <c r="R225" i="1"/>
  <c r="S225" i="1" s="1"/>
  <c r="R226" i="1"/>
  <c r="S226" i="1" s="1"/>
  <c r="R227" i="1"/>
  <c r="S227" i="1" s="1"/>
  <c r="R235" i="1"/>
  <c r="S235" i="1" s="1"/>
  <c r="R244" i="1"/>
  <c r="S244" i="1" s="1"/>
  <c r="R249" i="1"/>
  <c r="S249" i="1" s="1"/>
  <c r="R252" i="1"/>
  <c r="S252" i="1" s="1"/>
  <c r="R254" i="1"/>
  <c r="S254" i="1" s="1"/>
  <c r="R257" i="1"/>
  <c r="S257" i="1" s="1"/>
  <c r="R259" i="1"/>
  <c r="S259" i="1" s="1"/>
  <c r="R266" i="1"/>
  <c r="S266" i="1" s="1"/>
  <c r="R268" i="1"/>
  <c r="S268" i="1" s="1"/>
  <c r="R272" i="1"/>
  <c r="S272" i="1" s="1"/>
  <c r="R278" i="1"/>
  <c r="S278" i="1" s="1"/>
  <c r="R280" i="1"/>
  <c r="S280" i="1" s="1"/>
  <c r="R281" i="1"/>
  <c r="S281" i="1" s="1"/>
  <c r="R284" i="1"/>
  <c r="S284" i="1" s="1"/>
  <c r="R287" i="1"/>
  <c r="S287" i="1" s="1"/>
  <c r="R288" i="1"/>
  <c r="S288" i="1" s="1"/>
  <c r="R291" i="1"/>
  <c r="S291" i="1" s="1"/>
  <c r="R294" i="1"/>
  <c r="S294" i="1" s="1"/>
  <c r="R295" i="1"/>
  <c r="S295" i="1" s="1"/>
  <c r="R300" i="1"/>
  <c r="S300" i="1" s="1"/>
  <c r="R301" i="1"/>
  <c r="S301" i="1" s="1"/>
  <c r="R303" i="1"/>
  <c r="S303" i="1" s="1"/>
  <c r="R312" i="1"/>
  <c r="S312" i="1" s="1"/>
  <c r="R313" i="1"/>
  <c r="S313" i="1" s="1"/>
  <c r="R314" i="1"/>
  <c r="S314" i="1" s="1"/>
  <c r="R317" i="1"/>
  <c r="S317" i="1" s="1"/>
  <c r="R318" i="1"/>
  <c r="S318" i="1" s="1"/>
  <c r="R319" i="1"/>
  <c r="S319" i="1" s="1"/>
  <c r="R320" i="1"/>
  <c r="S320" i="1" s="1"/>
  <c r="R324" i="1"/>
  <c r="S324" i="1" s="1"/>
  <c r="R327" i="1"/>
  <c r="S327" i="1" s="1"/>
  <c r="R328" i="1"/>
  <c r="S328" i="1" s="1"/>
  <c r="R336" i="1"/>
  <c r="S336" i="1" s="1"/>
  <c r="R339" i="1"/>
  <c r="S339" i="1" s="1"/>
  <c r="R340" i="1"/>
  <c r="S340" i="1" s="1"/>
  <c r="R341" i="1"/>
  <c r="S341" i="1" s="1"/>
  <c r="R345" i="1"/>
  <c r="S345" i="1" s="1"/>
  <c r="R346" i="1"/>
  <c r="S346" i="1" s="1"/>
  <c r="R347" i="1"/>
  <c r="S347" i="1" s="1"/>
  <c r="R348" i="1"/>
  <c r="S348" i="1" s="1"/>
  <c r="R353" i="1"/>
  <c r="S353" i="1" s="1"/>
  <c r="R354" i="1"/>
  <c r="S354" i="1" s="1"/>
  <c r="R359" i="1"/>
  <c r="S359" i="1" s="1"/>
  <c r="R360" i="1"/>
  <c r="S360" i="1" s="1"/>
  <c r="R366" i="1"/>
  <c r="S366" i="1" s="1"/>
  <c r="R372" i="1"/>
  <c r="S372" i="1" s="1"/>
  <c r="R373" i="1"/>
  <c r="S373" i="1" s="1"/>
  <c r="R375" i="1"/>
  <c r="S375" i="1" s="1"/>
  <c r="R379" i="1"/>
  <c r="S379" i="1" s="1"/>
  <c r="R380" i="1"/>
  <c r="S380" i="1" s="1"/>
  <c r="R381" i="1"/>
  <c r="S381" i="1" s="1"/>
  <c r="R388" i="1"/>
  <c r="S388" i="1" s="1"/>
  <c r="R391" i="1"/>
  <c r="S391" i="1" s="1"/>
  <c r="R396" i="1"/>
  <c r="S396" i="1" s="1"/>
  <c r="R400" i="1"/>
  <c r="S400" i="1" s="1"/>
  <c r="R403" i="1"/>
  <c r="S403" i="1" s="1"/>
  <c r="R411" i="1"/>
  <c r="S411" i="1" s="1"/>
  <c r="R414" i="1"/>
  <c r="S414" i="1" s="1"/>
  <c r="R417" i="1"/>
  <c r="S417" i="1" s="1"/>
  <c r="R424" i="1"/>
  <c r="S424" i="1" s="1"/>
  <c r="R425" i="1"/>
  <c r="S425" i="1" s="1"/>
  <c r="R428" i="1"/>
  <c r="S428" i="1" s="1"/>
  <c r="R429" i="1"/>
  <c r="S429" i="1" s="1"/>
  <c r="R430" i="1"/>
  <c r="S430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2" i="1"/>
  <c r="S442" i="1" s="1"/>
  <c r="R444" i="1"/>
  <c r="S444" i="1" s="1"/>
  <c r="R446" i="1"/>
  <c r="S446" i="1" s="1"/>
  <c r="R447" i="1"/>
  <c r="S447" i="1" s="1"/>
  <c r="R448" i="1"/>
  <c r="S448" i="1" s="1"/>
  <c r="R450" i="1"/>
  <c r="S450" i="1" s="1"/>
  <c r="R451" i="1"/>
  <c r="S451" i="1" s="1"/>
  <c r="R452" i="1"/>
  <c r="S452" i="1" s="1"/>
  <c r="R455" i="1"/>
  <c r="S455" i="1" s="1"/>
  <c r="R456" i="1"/>
  <c r="S456" i="1" s="1"/>
  <c r="R457" i="1"/>
  <c r="S457" i="1" s="1"/>
  <c r="R458" i="1"/>
  <c r="S458" i="1" s="1"/>
  <c r="R461" i="1"/>
  <c r="S461" i="1" s="1"/>
  <c r="R462" i="1"/>
  <c r="S462" i="1" s="1"/>
  <c r="R463" i="1"/>
  <c r="S463" i="1" s="1"/>
  <c r="R464" i="1"/>
  <c r="S464" i="1" s="1"/>
  <c r="R469" i="1"/>
  <c r="S469" i="1" s="1"/>
  <c r="R470" i="1"/>
  <c r="S470" i="1" s="1"/>
  <c r="R474" i="1"/>
  <c r="S474" i="1" s="1"/>
  <c r="R475" i="1"/>
  <c r="S475" i="1" s="1"/>
  <c r="R476" i="1"/>
  <c r="S476" i="1" s="1"/>
  <c r="R480" i="1"/>
  <c r="S480" i="1" s="1"/>
  <c r="R481" i="1"/>
  <c r="S481" i="1" s="1"/>
  <c r="R484" i="1"/>
  <c r="S484" i="1" s="1"/>
  <c r="R487" i="1"/>
  <c r="S487" i="1" s="1"/>
  <c r="R494" i="1"/>
  <c r="S494" i="1" s="1"/>
  <c r="R495" i="1"/>
  <c r="S495" i="1" s="1"/>
  <c r="R496" i="1"/>
  <c r="S496" i="1" s="1"/>
  <c r="R507" i="1"/>
  <c r="S507" i="1" s="1"/>
  <c r="R508" i="1"/>
  <c r="S508" i="1" s="1"/>
  <c r="R514" i="1"/>
  <c r="S514" i="1" s="1"/>
  <c r="R515" i="1"/>
  <c r="S515" i="1" s="1"/>
  <c r="R516" i="1"/>
  <c r="S516" i="1" s="1"/>
  <c r="R518" i="1"/>
  <c r="S518" i="1" s="1"/>
  <c r="R525" i="1"/>
  <c r="S525" i="1" s="1"/>
  <c r="R527" i="1"/>
  <c r="S527" i="1" s="1"/>
  <c r="R534" i="1"/>
  <c r="S534" i="1" s="1"/>
  <c r="R542" i="1"/>
  <c r="S542" i="1" s="1"/>
  <c r="R543" i="1"/>
  <c r="S543" i="1" s="1"/>
  <c r="R544" i="1"/>
  <c r="S544" i="1" s="1"/>
  <c r="R548" i="1"/>
  <c r="S548" i="1" s="1"/>
  <c r="R550" i="1"/>
  <c r="S550" i="1" s="1"/>
  <c r="R552" i="1"/>
  <c r="S552" i="1" s="1"/>
  <c r="R557" i="1"/>
  <c r="S557" i="1" s="1"/>
  <c r="R560" i="1"/>
  <c r="S560" i="1" s="1"/>
  <c r="R561" i="1"/>
  <c r="S561" i="1" s="1"/>
  <c r="R569" i="1"/>
  <c r="S569" i="1" s="1"/>
  <c r="R571" i="1"/>
  <c r="S571" i="1" s="1"/>
  <c r="R578" i="1"/>
  <c r="S578" i="1" s="1"/>
  <c r="R581" i="1"/>
  <c r="S581" i="1" s="1"/>
  <c r="R583" i="1"/>
  <c r="S583" i="1" s="1"/>
  <c r="R588" i="1"/>
  <c r="S588" i="1" s="1"/>
  <c r="R600" i="1"/>
  <c r="S600" i="1" s="1"/>
  <c r="R601" i="1"/>
  <c r="S601" i="1" s="1"/>
  <c r="R606" i="1"/>
  <c r="S606" i="1" s="1"/>
  <c r="R610" i="1"/>
  <c r="S610" i="1" s="1"/>
  <c r="R616" i="1"/>
  <c r="S616" i="1" s="1"/>
  <c r="R617" i="1"/>
  <c r="S617" i="1" s="1"/>
  <c r="S621" i="1"/>
  <c r="R624" i="1"/>
  <c r="S624" i="1" s="1"/>
  <c r="R625" i="1"/>
  <c r="S625" i="1" s="1"/>
  <c r="R630" i="1"/>
  <c r="S630" i="1" s="1"/>
  <c r="R631" i="1"/>
  <c r="S631" i="1" s="1"/>
  <c r="R632" i="1"/>
  <c r="S632" i="1" s="1"/>
  <c r="R634" i="1"/>
  <c r="S634" i="1" s="1"/>
  <c r="R635" i="1"/>
  <c r="S635" i="1" s="1"/>
  <c r="R636" i="1"/>
  <c r="S636" i="1" s="1"/>
  <c r="R637" i="1"/>
  <c r="S637" i="1" s="1"/>
  <c r="R643" i="1"/>
  <c r="S643" i="1" s="1"/>
  <c r="R644" i="1"/>
  <c r="S644" i="1" s="1"/>
  <c r="R645" i="1"/>
  <c r="S645" i="1" s="1"/>
  <c r="R646" i="1"/>
  <c r="S646" i="1" s="1"/>
  <c r="R647" i="1"/>
  <c r="S647" i="1" s="1"/>
  <c r="R651" i="1"/>
  <c r="S651" i="1" s="1"/>
  <c r="R660" i="1"/>
  <c r="S660" i="1" s="1"/>
  <c r="R661" i="1"/>
  <c r="S661" i="1" s="1"/>
  <c r="R662" i="1"/>
  <c r="S662" i="1" s="1"/>
  <c r="R663" i="1"/>
  <c r="S663" i="1" s="1"/>
  <c r="R665" i="1"/>
  <c r="S665" i="1" s="1"/>
  <c r="R667" i="1"/>
  <c r="S667" i="1" s="1"/>
  <c r="R668" i="1"/>
  <c r="S668" i="1" s="1"/>
  <c r="R670" i="1"/>
  <c r="S670" i="1" s="1"/>
  <c r="R677" i="1"/>
  <c r="S677" i="1" s="1"/>
  <c r="R683" i="1"/>
  <c r="S683" i="1" s="1"/>
  <c r="R686" i="1"/>
  <c r="S686" i="1" s="1"/>
  <c r="R3" i="1"/>
  <c r="S3" i="1" s="1"/>
  <c r="T617" i="1" l="1"/>
  <c r="T686" i="1"/>
  <c r="U686" i="1" s="1"/>
  <c r="V686" i="1" s="1"/>
  <c r="W686" i="1" s="1"/>
  <c r="T668" i="1"/>
  <c r="U668" i="1" s="1"/>
  <c r="V668" i="1" s="1"/>
  <c r="W668" i="1" s="1"/>
  <c r="T662" i="1"/>
  <c r="U662" i="1" s="1"/>
  <c r="V662" i="1" s="1"/>
  <c r="W662" i="1" s="1"/>
  <c r="T3" i="1"/>
  <c r="U3" i="1" s="1"/>
  <c r="T6" i="1"/>
  <c r="T647" i="1"/>
  <c r="U647" i="1" s="1"/>
  <c r="V647" i="1" s="1"/>
  <c r="W647" i="1" s="1"/>
  <c r="T643" i="1"/>
  <c r="U643" i="1" s="1"/>
  <c r="V643" i="1" s="1"/>
  <c r="W643" i="1" s="1"/>
  <c r="T634" i="1"/>
  <c r="U634" i="1" s="1"/>
  <c r="V634" i="1" s="1"/>
  <c r="W634" i="1" s="1"/>
  <c r="T625" i="1"/>
  <c r="U625" i="1" s="1"/>
  <c r="V625" i="1" s="1"/>
  <c r="W625" i="1" s="1"/>
  <c r="T616" i="1"/>
  <c r="U616" i="1" s="1"/>
  <c r="V616" i="1" s="1"/>
  <c r="W616" i="1" s="1"/>
  <c r="T600" i="1"/>
  <c r="U600" i="1" s="1"/>
  <c r="V600" i="1" s="1"/>
  <c r="W600" i="1" s="1"/>
  <c r="T578" i="1"/>
  <c r="U578" i="1" s="1"/>
  <c r="V578" i="1" s="1"/>
  <c r="W578" i="1" s="1"/>
  <c r="T560" i="1"/>
  <c r="U560" i="1" s="1"/>
  <c r="V560" i="1" s="1"/>
  <c r="W560" i="1" s="1"/>
  <c r="T548" i="1"/>
  <c r="U548" i="1" s="1"/>
  <c r="V548" i="1" s="1"/>
  <c r="W548" i="1" s="1"/>
  <c r="T534" i="1"/>
  <c r="U534" i="1" s="1"/>
  <c r="V534" i="1" s="1"/>
  <c r="W534" i="1" s="1"/>
  <c r="T516" i="1"/>
  <c r="U516" i="1" s="1"/>
  <c r="V516" i="1" s="1"/>
  <c r="W516" i="1" s="1"/>
  <c r="T507" i="1"/>
  <c r="U507" i="1" s="1"/>
  <c r="V507" i="1" s="1"/>
  <c r="W507" i="1" s="1"/>
  <c r="T487" i="1"/>
  <c r="U487" i="1" s="1"/>
  <c r="V487" i="1" s="1"/>
  <c r="W487" i="1" s="1"/>
  <c r="T476" i="1"/>
  <c r="U476" i="1" s="1"/>
  <c r="V476" i="1" s="1"/>
  <c r="W476" i="1" s="1"/>
  <c r="T469" i="1"/>
  <c r="U469" i="1" s="1"/>
  <c r="V469" i="1" s="1"/>
  <c r="W469" i="1" s="1"/>
  <c r="T461" i="1"/>
  <c r="U461" i="1" s="1"/>
  <c r="V461" i="1" s="1"/>
  <c r="W461" i="1" s="1"/>
  <c r="T455" i="1"/>
  <c r="U455" i="1" s="1"/>
  <c r="V455" i="1" s="1"/>
  <c r="W455" i="1" s="1"/>
  <c r="T448" i="1"/>
  <c r="U448" i="1" s="1"/>
  <c r="V448" i="1" s="1"/>
  <c r="W448" i="1" s="1"/>
  <c r="T442" i="1"/>
  <c r="U442" i="1" s="1"/>
  <c r="V442" i="1" s="1"/>
  <c r="W442" i="1" s="1"/>
  <c r="T437" i="1"/>
  <c r="U437" i="1" s="1"/>
  <c r="V437" i="1" s="1"/>
  <c r="W437" i="1" s="1"/>
  <c r="T430" i="1"/>
  <c r="U430" i="1" s="1"/>
  <c r="V430" i="1" s="1"/>
  <c r="W430" i="1" s="1"/>
  <c r="T424" i="1"/>
  <c r="U424" i="1" s="1"/>
  <c r="V424" i="1" s="1"/>
  <c r="W424" i="1" s="1"/>
  <c r="T403" i="1"/>
  <c r="U403" i="1" s="1"/>
  <c r="V403" i="1" s="1"/>
  <c r="W403" i="1" s="1"/>
  <c r="T388" i="1"/>
  <c r="U388" i="1" s="1"/>
  <c r="V388" i="1" s="1"/>
  <c r="W388" i="1" s="1"/>
  <c r="T375" i="1"/>
  <c r="U375" i="1" s="1"/>
  <c r="V375" i="1" s="1"/>
  <c r="W375" i="1" s="1"/>
  <c r="T360" i="1"/>
  <c r="U360" i="1" s="1"/>
  <c r="V360" i="1" s="1"/>
  <c r="W360" i="1" s="1"/>
  <c r="T348" i="1"/>
  <c r="U348" i="1" s="1"/>
  <c r="V348" i="1" s="1"/>
  <c r="W348" i="1" s="1"/>
  <c r="T341" i="1"/>
  <c r="U341" i="1" s="1"/>
  <c r="V341" i="1" s="1"/>
  <c r="W341" i="1" s="1"/>
  <c r="T328" i="1"/>
  <c r="U328" i="1" s="1"/>
  <c r="V328" i="1" s="1"/>
  <c r="W328" i="1" s="1"/>
  <c r="T319" i="1"/>
  <c r="U319" i="1" s="1"/>
  <c r="V319" i="1" s="1"/>
  <c r="W319" i="1" s="1"/>
  <c r="T313" i="1"/>
  <c r="U313" i="1" s="1"/>
  <c r="V313" i="1" s="1"/>
  <c r="W313" i="1" s="1"/>
  <c r="T300" i="1"/>
  <c r="U300" i="1" s="1"/>
  <c r="V300" i="1" s="1"/>
  <c r="W300" i="1" s="1"/>
  <c r="T288" i="1"/>
  <c r="U288" i="1" s="1"/>
  <c r="V288" i="1" s="1"/>
  <c r="W288" i="1" s="1"/>
  <c r="T280" i="1"/>
  <c r="U280" i="1" s="1"/>
  <c r="V280" i="1" s="1"/>
  <c r="W280" i="1" s="1"/>
  <c r="T266" i="1"/>
  <c r="U266" i="1" s="1"/>
  <c r="V266" i="1" s="1"/>
  <c r="W266" i="1" s="1"/>
  <c r="T252" i="1"/>
  <c r="U252" i="1" s="1"/>
  <c r="V252" i="1" s="1"/>
  <c r="W252" i="1" s="1"/>
  <c r="T227" i="1"/>
  <c r="U227" i="1" s="1"/>
  <c r="V227" i="1" s="1"/>
  <c r="W227" i="1" s="1"/>
  <c r="T217" i="1"/>
  <c r="U217" i="1" s="1"/>
  <c r="V217" i="1" s="1"/>
  <c r="W217" i="1" s="1"/>
  <c r="T211" i="1"/>
  <c r="U211" i="1" s="1"/>
  <c r="V211" i="1" s="1"/>
  <c r="W211" i="1" s="1"/>
  <c r="T197" i="1"/>
  <c r="U197" i="1" s="1"/>
  <c r="V197" i="1" s="1"/>
  <c r="W197" i="1" s="1"/>
  <c r="T165" i="1"/>
  <c r="U165" i="1" s="1"/>
  <c r="V165" i="1" s="1"/>
  <c r="W165" i="1" s="1"/>
  <c r="T111" i="1"/>
  <c r="U111" i="1" s="1"/>
  <c r="V111" i="1" s="1"/>
  <c r="W111" i="1" s="1"/>
  <c r="T101" i="1"/>
  <c r="U101" i="1" s="1"/>
  <c r="V101" i="1" s="1"/>
  <c r="W101" i="1" s="1"/>
  <c r="T81" i="1"/>
  <c r="U81" i="1" s="1"/>
  <c r="V81" i="1" s="1"/>
  <c r="W81" i="1" s="1"/>
  <c r="T70" i="1"/>
  <c r="U70" i="1" s="1"/>
  <c r="V70" i="1" s="1"/>
  <c r="W70" i="1" s="1"/>
  <c r="T57" i="1"/>
  <c r="U57" i="1" s="1"/>
  <c r="V57" i="1" s="1"/>
  <c r="W57" i="1" s="1"/>
  <c r="T35" i="1"/>
  <c r="U35" i="1" s="1"/>
  <c r="V35" i="1" s="1"/>
  <c r="W35" i="1" s="1"/>
  <c r="T12" i="1"/>
  <c r="U12" i="1" s="1"/>
  <c r="V12" i="1" s="1"/>
  <c r="W12" i="1" s="1"/>
  <c r="T685" i="1"/>
  <c r="U685" i="1" s="1"/>
  <c r="V685" i="1" s="1"/>
  <c r="W685" i="1" s="1"/>
  <c r="T679" i="1"/>
  <c r="U679" i="1" s="1"/>
  <c r="V679" i="1" s="1"/>
  <c r="W679" i="1" s="1"/>
  <c r="T674" i="1"/>
  <c r="U674" i="1" s="1"/>
  <c r="V674" i="1" s="1"/>
  <c r="W674" i="1" s="1"/>
  <c r="T669" i="1"/>
  <c r="U669" i="1" s="1"/>
  <c r="V669" i="1" s="1"/>
  <c r="W669" i="1" s="1"/>
  <c r="T658" i="1"/>
  <c r="U658" i="1" s="1"/>
  <c r="V658" i="1" s="1"/>
  <c r="W658" i="1" s="1"/>
  <c r="T654" i="1"/>
  <c r="U654" i="1" s="1"/>
  <c r="V654" i="1" s="1"/>
  <c r="W654" i="1" s="1"/>
  <c r="T649" i="1"/>
  <c r="U649" i="1" s="1"/>
  <c r="V649" i="1" s="1"/>
  <c r="W649" i="1" s="1"/>
  <c r="T640" i="1"/>
  <c r="U640" i="1" s="1"/>
  <c r="V640" i="1" s="1"/>
  <c r="W640" i="1" s="1"/>
  <c r="T629" i="1"/>
  <c r="U629" i="1" s="1"/>
  <c r="V629" i="1" s="1"/>
  <c r="W629" i="1" s="1"/>
  <c r="T623" i="1"/>
  <c r="U623" i="1" s="1"/>
  <c r="V623" i="1" s="1"/>
  <c r="W623" i="1" s="1"/>
  <c r="T618" i="1"/>
  <c r="U618" i="1" s="1"/>
  <c r="V618" i="1" s="1"/>
  <c r="W618" i="1" s="1"/>
  <c r="T612" i="1"/>
  <c r="U612" i="1" s="1"/>
  <c r="V612" i="1" s="1"/>
  <c r="W612" i="1" s="1"/>
  <c r="T607" i="1"/>
  <c r="U607" i="1" s="1"/>
  <c r="V607" i="1" s="1"/>
  <c r="W607" i="1" s="1"/>
  <c r="T602" i="1"/>
  <c r="U602" i="1" s="1"/>
  <c r="V602" i="1" s="1"/>
  <c r="W602" i="1" s="1"/>
  <c r="T596" i="1"/>
  <c r="U596" i="1" s="1"/>
  <c r="V596" i="1" s="1"/>
  <c r="W596" i="1" s="1"/>
  <c r="T592" i="1"/>
  <c r="U592" i="1" s="1"/>
  <c r="V592" i="1" s="1"/>
  <c r="W592" i="1" s="1"/>
  <c r="T587" i="1"/>
  <c r="U587" i="1" s="1"/>
  <c r="V587" i="1" s="1"/>
  <c r="W587" i="1" s="1"/>
  <c r="T582" i="1"/>
  <c r="U582" i="1" s="1"/>
  <c r="V582" i="1" s="1"/>
  <c r="W582" i="1" s="1"/>
  <c r="T576" i="1"/>
  <c r="U576" i="1" s="1"/>
  <c r="V576" i="1" s="1"/>
  <c r="W576" i="1" s="1"/>
  <c r="T572" i="1"/>
  <c r="U572" i="1" s="1"/>
  <c r="V572" i="1" s="1"/>
  <c r="W572" i="1" s="1"/>
  <c r="T566" i="1"/>
  <c r="U566" i="1" s="1"/>
  <c r="V566" i="1" s="1"/>
  <c r="W566" i="1" s="1"/>
  <c r="T562" i="1"/>
  <c r="U562" i="1" s="1"/>
  <c r="V562" i="1" s="1"/>
  <c r="W562" i="1" s="1"/>
  <c r="T555" i="1"/>
  <c r="U555" i="1" s="1"/>
  <c r="V555" i="1" s="1"/>
  <c r="W555" i="1" s="1"/>
  <c r="T549" i="1"/>
  <c r="U549" i="1" s="1"/>
  <c r="V549" i="1" s="1"/>
  <c r="W549" i="1" s="1"/>
  <c r="T541" i="1"/>
  <c r="U541" i="1" s="1"/>
  <c r="V541" i="1" s="1"/>
  <c r="W541" i="1" s="1"/>
  <c r="T537" i="1"/>
  <c r="U537" i="1" s="1"/>
  <c r="V537" i="1" s="1"/>
  <c r="W537" i="1" s="1"/>
  <c r="T532" i="1"/>
  <c r="U532" i="1" s="1"/>
  <c r="V532" i="1" s="1"/>
  <c r="W532" i="1" s="1"/>
  <c r="T528" i="1"/>
  <c r="U528" i="1" s="1"/>
  <c r="V528" i="1" s="1"/>
  <c r="W528" i="1" s="1"/>
  <c r="T522" i="1"/>
  <c r="U522" i="1" s="1"/>
  <c r="V522" i="1" s="1"/>
  <c r="W522" i="1" s="1"/>
  <c r="T517" i="1"/>
  <c r="U517" i="1" s="1"/>
  <c r="V517" i="1" s="1"/>
  <c r="W517" i="1" s="1"/>
  <c r="T510" i="1"/>
  <c r="U510" i="1" s="1"/>
  <c r="V510" i="1" s="1"/>
  <c r="W510" i="1" s="1"/>
  <c r="T504" i="1"/>
  <c r="U504" i="1" s="1"/>
  <c r="V504" i="1" s="1"/>
  <c r="W504" i="1" s="1"/>
  <c r="T500" i="1"/>
  <c r="U500" i="1" s="1"/>
  <c r="V500" i="1" s="1"/>
  <c r="W500" i="1" s="1"/>
  <c r="T493" i="1"/>
  <c r="U493" i="1" s="1"/>
  <c r="V493" i="1" s="1"/>
  <c r="W493" i="1" s="1"/>
  <c r="T489" i="1"/>
  <c r="U489" i="1" s="1"/>
  <c r="V489" i="1" s="1"/>
  <c r="W489" i="1" s="1"/>
  <c r="T483" i="1"/>
  <c r="U483" i="1" s="1"/>
  <c r="V483" i="1" s="1"/>
  <c r="W483" i="1" s="1"/>
  <c r="T477" i="1"/>
  <c r="U477" i="1" s="1"/>
  <c r="V477" i="1" s="1"/>
  <c r="W477" i="1" s="1"/>
  <c r="T468" i="1"/>
  <c r="U468" i="1" s="1"/>
  <c r="V468" i="1" s="1"/>
  <c r="W468" i="1" s="1"/>
  <c r="T460" i="1"/>
  <c r="U460" i="1" s="1"/>
  <c r="V460" i="1" s="1"/>
  <c r="W460" i="1" s="1"/>
  <c r="T449" i="1"/>
  <c r="U449" i="1" s="1"/>
  <c r="V449" i="1" s="1"/>
  <c r="W449" i="1" s="1"/>
  <c r="T433" i="1"/>
  <c r="U433" i="1" s="1"/>
  <c r="V433" i="1" s="1"/>
  <c r="W433" i="1" s="1"/>
  <c r="T426" i="1"/>
  <c r="U426" i="1" s="1"/>
  <c r="V426" i="1" s="1"/>
  <c r="W426" i="1" s="1"/>
  <c r="T420" i="1"/>
  <c r="U420" i="1" s="1"/>
  <c r="V420" i="1" s="1"/>
  <c r="W420" i="1" s="1"/>
  <c r="T415" i="1"/>
  <c r="U415" i="1" s="1"/>
  <c r="V415" i="1" s="1"/>
  <c r="W415" i="1" s="1"/>
  <c r="T409" i="1"/>
  <c r="U409" i="1" s="1"/>
  <c r="V409" i="1" s="1"/>
  <c r="W409" i="1" s="1"/>
  <c r="T405" i="1"/>
  <c r="U405" i="1" s="1"/>
  <c r="V405" i="1" s="1"/>
  <c r="W405" i="1" s="1"/>
  <c r="T399" i="1"/>
  <c r="U399" i="1" s="1"/>
  <c r="V399" i="1" s="1"/>
  <c r="W399" i="1" s="1"/>
  <c r="T394" i="1"/>
  <c r="U394" i="1" s="1"/>
  <c r="V394" i="1" s="1"/>
  <c r="W394" i="1" s="1"/>
  <c r="T389" i="1"/>
  <c r="U389" i="1" s="1"/>
  <c r="V389" i="1" s="1"/>
  <c r="W389" i="1" s="1"/>
  <c r="T384" i="1"/>
  <c r="U384" i="1" s="1"/>
  <c r="V384" i="1" s="1"/>
  <c r="W384" i="1" s="1"/>
  <c r="T377" i="1"/>
  <c r="U377" i="1" s="1"/>
  <c r="V377" i="1" s="1"/>
  <c r="W377" i="1" s="1"/>
  <c r="T370" i="1"/>
  <c r="U370" i="1" s="1"/>
  <c r="V370" i="1" s="1"/>
  <c r="W370" i="1" s="1"/>
  <c r="T365" i="1"/>
  <c r="U365" i="1" s="1"/>
  <c r="V365" i="1" s="1"/>
  <c r="W365" i="1" s="1"/>
  <c r="T361" i="1"/>
  <c r="U361" i="1" s="1"/>
  <c r="V361" i="1" s="1"/>
  <c r="W361" i="1" s="1"/>
  <c r="T355" i="1"/>
  <c r="U355" i="1" s="1"/>
  <c r="V355" i="1" s="1"/>
  <c r="W355" i="1" s="1"/>
  <c r="T349" i="1"/>
  <c r="U349" i="1" s="1"/>
  <c r="V349" i="1" s="1"/>
  <c r="W349" i="1" s="1"/>
  <c r="T338" i="1"/>
  <c r="U338" i="1" s="1"/>
  <c r="V338" i="1" s="1"/>
  <c r="W338" i="1" s="1"/>
  <c r="T333" i="1"/>
  <c r="U333" i="1" s="1"/>
  <c r="V333" i="1" s="1"/>
  <c r="W333" i="1" s="1"/>
  <c r="T329" i="1"/>
  <c r="U329" i="1" s="1"/>
  <c r="V329" i="1" s="1"/>
  <c r="W329" i="1" s="1"/>
  <c r="T322" i="1"/>
  <c r="U322" i="1" s="1"/>
  <c r="V322" i="1" s="1"/>
  <c r="W322" i="1" s="1"/>
  <c r="T311" i="1"/>
  <c r="U311" i="1" s="1"/>
  <c r="V311" i="1" s="1"/>
  <c r="W311" i="1" s="1"/>
  <c r="T307" i="1"/>
  <c r="U307" i="1" s="1"/>
  <c r="V307" i="1" s="1"/>
  <c r="W307" i="1" s="1"/>
  <c r="T302" i="1"/>
  <c r="U302" i="1" s="1"/>
  <c r="V302" i="1" s="1"/>
  <c r="W302" i="1" s="1"/>
  <c r="T296" i="1"/>
  <c r="U296" i="1" s="1"/>
  <c r="V296" i="1" s="1"/>
  <c r="W296" i="1" s="1"/>
  <c r="T289" i="1"/>
  <c r="U289" i="1" s="1"/>
  <c r="V289" i="1" s="1"/>
  <c r="W289" i="1" s="1"/>
  <c r="T282" i="1"/>
  <c r="U282" i="1" s="1"/>
  <c r="V282" i="1" s="1"/>
  <c r="W282" i="1" s="1"/>
  <c r="T275" i="1"/>
  <c r="U275" i="1" s="1"/>
  <c r="V275" i="1" s="1"/>
  <c r="W275" i="1" s="1"/>
  <c r="T270" i="1"/>
  <c r="U270" i="1" s="1"/>
  <c r="V270" i="1" s="1"/>
  <c r="W270" i="1" s="1"/>
  <c r="T683" i="1"/>
  <c r="U683" i="1" s="1"/>
  <c r="V683" i="1" s="1"/>
  <c r="W683" i="1" s="1"/>
  <c r="T661" i="1"/>
  <c r="U661" i="1" s="1"/>
  <c r="V661" i="1" s="1"/>
  <c r="W661" i="1" s="1"/>
  <c r="T637" i="1"/>
  <c r="U637" i="1" s="1"/>
  <c r="V637" i="1" s="1"/>
  <c r="W637" i="1" s="1"/>
  <c r="T632" i="1"/>
  <c r="U632" i="1" s="1"/>
  <c r="V632" i="1" s="1"/>
  <c r="W632" i="1" s="1"/>
  <c r="T624" i="1"/>
  <c r="U624" i="1" s="1"/>
  <c r="V624" i="1" s="1"/>
  <c r="W624" i="1" s="1"/>
  <c r="T610" i="1"/>
  <c r="U610" i="1" s="1"/>
  <c r="V610" i="1" s="1"/>
  <c r="W610" i="1" s="1"/>
  <c r="T588" i="1"/>
  <c r="U588" i="1" s="1"/>
  <c r="V588" i="1" s="1"/>
  <c r="W588" i="1" s="1"/>
  <c r="T571" i="1"/>
  <c r="U571" i="1" s="1"/>
  <c r="V571" i="1" s="1"/>
  <c r="W571" i="1" s="1"/>
  <c r="T557" i="1"/>
  <c r="U557" i="1" s="1"/>
  <c r="V557" i="1" s="1"/>
  <c r="W557" i="1" s="1"/>
  <c r="T544" i="1"/>
  <c r="U544" i="1" s="1"/>
  <c r="V544" i="1" s="1"/>
  <c r="W544" i="1" s="1"/>
  <c r="T527" i="1"/>
  <c r="U527" i="1" s="1"/>
  <c r="V527" i="1" s="1"/>
  <c r="W527" i="1" s="1"/>
  <c r="T515" i="1"/>
  <c r="U515" i="1" s="1"/>
  <c r="V515" i="1" s="1"/>
  <c r="W515" i="1" s="1"/>
  <c r="T496" i="1"/>
  <c r="U496" i="1" s="1"/>
  <c r="V496" i="1" s="1"/>
  <c r="W496" i="1" s="1"/>
  <c r="T484" i="1"/>
  <c r="U484" i="1" s="1"/>
  <c r="V484" i="1" s="1"/>
  <c r="W484" i="1" s="1"/>
  <c r="T475" i="1"/>
  <c r="U475" i="1" s="1"/>
  <c r="V475" i="1" s="1"/>
  <c r="W475" i="1" s="1"/>
  <c r="T464" i="1"/>
  <c r="U464" i="1" s="1"/>
  <c r="V464" i="1" s="1"/>
  <c r="W464" i="1" s="1"/>
  <c r="T458" i="1"/>
  <c r="U458" i="1" s="1"/>
  <c r="V458" i="1" s="1"/>
  <c r="W458" i="1" s="1"/>
  <c r="T452" i="1"/>
  <c r="U452" i="1" s="1"/>
  <c r="V452" i="1" s="1"/>
  <c r="W452" i="1" s="1"/>
  <c r="T447" i="1"/>
  <c r="U447" i="1" s="1"/>
  <c r="V447" i="1" s="1"/>
  <c r="W447" i="1" s="1"/>
  <c r="T440" i="1"/>
  <c r="U440" i="1" s="1"/>
  <c r="V440" i="1" s="1"/>
  <c r="W440" i="1" s="1"/>
  <c r="T436" i="1"/>
  <c r="U436" i="1" s="1"/>
  <c r="V436" i="1" s="1"/>
  <c r="W436" i="1" s="1"/>
  <c r="T429" i="1"/>
  <c r="U429" i="1" s="1"/>
  <c r="V429" i="1" s="1"/>
  <c r="W429" i="1" s="1"/>
  <c r="T417" i="1"/>
  <c r="U417" i="1" s="1"/>
  <c r="V417" i="1" s="1"/>
  <c r="W417" i="1" s="1"/>
  <c r="T400" i="1"/>
  <c r="U400" i="1" s="1"/>
  <c r="V400" i="1" s="1"/>
  <c r="W400" i="1" s="1"/>
  <c r="T381" i="1"/>
  <c r="U381" i="1" s="1"/>
  <c r="V381" i="1" s="1"/>
  <c r="W381" i="1" s="1"/>
  <c r="T373" i="1"/>
  <c r="U373" i="1" s="1"/>
  <c r="V373" i="1" s="1"/>
  <c r="W373" i="1" s="1"/>
  <c r="T359" i="1"/>
  <c r="U359" i="1" s="1"/>
  <c r="V359" i="1" s="1"/>
  <c r="W359" i="1" s="1"/>
  <c r="T347" i="1"/>
  <c r="U347" i="1" s="1"/>
  <c r="V347" i="1" s="1"/>
  <c r="W347" i="1" s="1"/>
  <c r="T340" i="1"/>
  <c r="U340" i="1" s="1"/>
  <c r="V340" i="1" s="1"/>
  <c r="W340" i="1" s="1"/>
  <c r="T327" i="1"/>
  <c r="U327" i="1" s="1"/>
  <c r="V327" i="1" s="1"/>
  <c r="W327" i="1" s="1"/>
  <c r="T318" i="1"/>
  <c r="U318" i="1" s="1"/>
  <c r="V318" i="1" s="1"/>
  <c r="W318" i="1" s="1"/>
  <c r="T312" i="1"/>
  <c r="U312" i="1" s="1"/>
  <c r="V312" i="1" s="1"/>
  <c r="W312" i="1" s="1"/>
  <c r="T295" i="1"/>
  <c r="U295" i="1" s="1"/>
  <c r="V295" i="1" s="1"/>
  <c r="W295" i="1" s="1"/>
  <c r="T287" i="1"/>
  <c r="U287" i="1" s="1"/>
  <c r="V287" i="1" s="1"/>
  <c r="W287" i="1" s="1"/>
  <c r="T278" i="1"/>
  <c r="U278" i="1" s="1"/>
  <c r="V278" i="1" s="1"/>
  <c r="W278" i="1" s="1"/>
  <c r="T259" i="1"/>
  <c r="U259" i="1" s="1"/>
  <c r="V259" i="1" s="1"/>
  <c r="W259" i="1" s="1"/>
  <c r="T249" i="1"/>
  <c r="U249" i="1" s="1"/>
  <c r="V249" i="1" s="1"/>
  <c r="W249" i="1" s="1"/>
  <c r="T226" i="1"/>
  <c r="U226" i="1" s="1"/>
  <c r="V226" i="1" s="1"/>
  <c r="W226" i="1" s="1"/>
  <c r="T214" i="1"/>
  <c r="U214" i="1" s="1"/>
  <c r="V214" i="1" s="1"/>
  <c r="W214" i="1" s="1"/>
  <c r="T206" i="1"/>
  <c r="U206" i="1" s="1"/>
  <c r="V206" i="1" s="1"/>
  <c r="W206" i="1" s="1"/>
  <c r="T185" i="1"/>
  <c r="U185" i="1" s="1"/>
  <c r="V185" i="1" s="1"/>
  <c r="W185" i="1" s="1"/>
  <c r="T162" i="1"/>
  <c r="U162" i="1" s="1"/>
  <c r="V162" i="1" s="1"/>
  <c r="W162" i="1" s="1"/>
  <c r="T110" i="1"/>
  <c r="U110" i="1" s="1"/>
  <c r="V110" i="1" s="1"/>
  <c r="W110" i="1" s="1"/>
  <c r="T92" i="1"/>
  <c r="U92" i="1" s="1"/>
  <c r="V92" i="1" s="1"/>
  <c r="W92" i="1" s="1"/>
  <c r="T80" i="1"/>
  <c r="U80" i="1" s="1"/>
  <c r="V80" i="1" s="1"/>
  <c r="W80" i="1" s="1"/>
  <c r="T65" i="1"/>
  <c r="U65" i="1" s="1"/>
  <c r="V65" i="1" s="1"/>
  <c r="W65" i="1" s="1"/>
  <c r="T56" i="1"/>
  <c r="U56" i="1" s="1"/>
  <c r="V56" i="1" s="1"/>
  <c r="W56" i="1" s="1"/>
  <c r="T34" i="1"/>
  <c r="U34" i="1" s="1"/>
  <c r="V34" i="1" s="1"/>
  <c r="W34" i="1" s="1"/>
  <c r="T11" i="1"/>
  <c r="U11" i="1" s="1"/>
  <c r="V11" i="1" s="1"/>
  <c r="W11" i="1" s="1"/>
  <c r="T684" i="1"/>
  <c r="U684" i="1" s="1"/>
  <c r="V684" i="1" s="1"/>
  <c r="W684" i="1" s="1"/>
  <c r="T678" i="1"/>
  <c r="U678" i="1" s="1"/>
  <c r="V678" i="1" s="1"/>
  <c r="W678" i="1" s="1"/>
  <c r="T673" i="1"/>
  <c r="U673" i="1" s="1"/>
  <c r="V673" i="1" s="1"/>
  <c r="W673" i="1" s="1"/>
  <c r="T666" i="1"/>
  <c r="U666" i="1" s="1"/>
  <c r="V666" i="1" s="1"/>
  <c r="W666" i="1" s="1"/>
  <c r="T657" i="1"/>
  <c r="U657" i="1" s="1"/>
  <c r="V657" i="1" s="1"/>
  <c r="W657" i="1" s="1"/>
  <c r="T653" i="1"/>
  <c r="U653" i="1" s="1"/>
  <c r="V653" i="1" s="1"/>
  <c r="W653" i="1" s="1"/>
  <c r="T648" i="1"/>
  <c r="U648" i="1" s="1"/>
  <c r="V648" i="1" s="1"/>
  <c r="W648" i="1" s="1"/>
  <c r="T639" i="1"/>
  <c r="U639" i="1" s="1"/>
  <c r="V639" i="1" s="1"/>
  <c r="W639" i="1" s="1"/>
  <c r="T628" i="1"/>
  <c r="U628" i="1" s="1"/>
  <c r="V628" i="1" s="1"/>
  <c r="W628" i="1" s="1"/>
  <c r="T622" i="1"/>
  <c r="U622" i="1" s="1"/>
  <c r="V622" i="1" s="1"/>
  <c r="W622" i="1" s="1"/>
  <c r="T615" i="1"/>
  <c r="U615" i="1" s="1"/>
  <c r="V615" i="1" s="1"/>
  <c r="W615" i="1" s="1"/>
  <c r="T611" i="1"/>
  <c r="U611" i="1" s="1"/>
  <c r="V611" i="1" s="1"/>
  <c r="W611" i="1" s="1"/>
  <c r="T605" i="1"/>
  <c r="U605" i="1" s="1"/>
  <c r="V605" i="1" s="1"/>
  <c r="W605" i="1" s="1"/>
  <c r="T599" i="1"/>
  <c r="U599" i="1" s="1"/>
  <c r="V599" i="1" s="1"/>
  <c r="W599" i="1" s="1"/>
  <c r="T595" i="1"/>
  <c r="U595" i="1" s="1"/>
  <c r="V595" i="1" s="1"/>
  <c r="W595" i="1" s="1"/>
  <c r="T591" i="1"/>
  <c r="U591" i="1" s="1"/>
  <c r="V591" i="1" s="1"/>
  <c r="W591" i="1" s="1"/>
  <c r="T586" i="1"/>
  <c r="U586" i="1" s="1"/>
  <c r="V586" i="1" s="1"/>
  <c r="W586" i="1" s="1"/>
  <c r="T580" i="1"/>
  <c r="U580" i="1" s="1"/>
  <c r="V580" i="1" s="1"/>
  <c r="W580" i="1" s="1"/>
  <c r="T575" i="1"/>
  <c r="U575" i="1" s="1"/>
  <c r="V575" i="1" s="1"/>
  <c r="W575" i="1" s="1"/>
  <c r="T570" i="1"/>
  <c r="U570" i="1" s="1"/>
  <c r="V570" i="1" s="1"/>
  <c r="W570" i="1" s="1"/>
  <c r="T565" i="1"/>
  <c r="U565" i="1" s="1"/>
  <c r="V565" i="1" s="1"/>
  <c r="W565" i="1" s="1"/>
  <c r="T559" i="1"/>
  <c r="U559" i="1" s="1"/>
  <c r="V559" i="1" s="1"/>
  <c r="W559" i="1" s="1"/>
  <c r="T554" i="1"/>
  <c r="U554" i="1" s="1"/>
  <c r="V554" i="1" s="1"/>
  <c r="W554" i="1" s="1"/>
  <c r="T547" i="1"/>
  <c r="U547" i="1" s="1"/>
  <c r="V547" i="1" s="1"/>
  <c r="W547" i="1" s="1"/>
  <c r="T540" i="1"/>
  <c r="U540" i="1" s="1"/>
  <c r="V540" i="1" s="1"/>
  <c r="W540" i="1" s="1"/>
  <c r="T536" i="1"/>
  <c r="U536" i="1" s="1"/>
  <c r="V536" i="1" s="1"/>
  <c r="W536" i="1" s="1"/>
  <c r="T531" i="1"/>
  <c r="U531" i="1" s="1"/>
  <c r="V531" i="1" s="1"/>
  <c r="W531" i="1" s="1"/>
  <c r="T526" i="1"/>
  <c r="U526" i="1" s="1"/>
  <c r="V526" i="1" s="1"/>
  <c r="W526" i="1" s="1"/>
  <c r="T521" i="1"/>
  <c r="U521" i="1" s="1"/>
  <c r="V521" i="1" s="1"/>
  <c r="W521" i="1" s="1"/>
  <c r="T513" i="1"/>
  <c r="U513" i="1" s="1"/>
  <c r="V513" i="1" s="1"/>
  <c r="W513" i="1" s="1"/>
  <c r="T509" i="1"/>
  <c r="U509" i="1" s="1"/>
  <c r="V509" i="1" s="1"/>
  <c r="W509" i="1" s="1"/>
  <c r="T503" i="1"/>
  <c r="U503" i="1" s="1"/>
  <c r="V503" i="1" s="1"/>
  <c r="W503" i="1" s="1"/>
  <c r="T499" i="1"/>
  <c r="U499" i="1" s="1"/>
  <c r="V499" i="1" s="1"/>
  <c r="W499" i="1" s="1"/>
  <c r="T492" i="1"/>
  <c r="U492" i="1" s="1"/>
  <c r="V492" i="1" s="1"/>
  <c r="W492" i="1" s="1"/>
  <c r="T488" i="1"/>
  <c r="U488" i="1" s="1"/>
  <c r="V488" i="1" s="1"/>
  <c r="W488" i="1" s="1"/>
  <c r="T482" i="1"/>
  <c r="U482" i="1" s="1"/>
  <c r="V482" i="1" s="1"/>
  <c r="W482" i="1" s="1"/>
  <c r="T473" i="1"/>
  <c r="U473" i="1" s="1"/>
  <c r="V473" i="1" s="1"/>
  <c r="W473" i="1" s="1"/>
  <c r="T467" i="1"/>
  <c r="U467" i="1" s="1"/>
  <c r="V467" i="1" s="1"/>
  <c r="W467" i="1" s="1"/>
  <c r="T459" i="1"/>
  <c r="U459" i="1" s="1"/>
  <c r="V459" i="1" s="1"/>
  <c r="W459" i="1" s="1"/>
  <c r="T445" i="1"/>
  <c r="U445" i="1" s="1"/>
  <c r="V445" i="1" s="1"/>
  <c r="W445" i="1" s="1"/>
  <c r="T432" i="1"/>
  <c r="U432" i="1" s="1"/>
  <c r="V432" i="1" s="1"/>
  <c r="W432" i="1" s="1"/>
  <c r="T423" i="1"/>
  <c r="U423" i="1" s="1"/>
  <c r="V423" i="1" s="1"/>
  <c r="W423" i="1" s="1"/>
  <c r="T419" i="1"/>
  <c r="U419" i="1" s="1"/>
  <c r="V419" i="1" s="1"/>
  <c r="W419" i="1" s="1"/>
  <c r="T413" i="1"/>
  <c r="U413" i="1" s="1"/>
  <c r="V413" i="1" s="1"/>
  <c r="W413" i="1" s="1"/>
  <c r="T408" i="1"/>
  <c r="U408" i="1" s="1"/>
  <c r="V408" i="1" s="1"/>
  <c r="W408" i="1" s="1"/>
  <c r="T404" i="1"/>
  <c r="U404" i="1" s="1"/>
  <c r="V404" i="1" s="1"/>
  <c r="W404" i="1" s="1"/>
  <c r="T398" i="1"/>
  <c r="U398" i="1" s="1"/>
  <c r="V398" i="1" s="1"/>
  <c r="W398" i="1" s="1"/>
  <c r="T393" i="1"/>
  <c r="U393" i="1" s="1"/>
  <c r="V393" i="1" s="1"/>
  <c r="W393" i="1" s="1"/>
  <c r="T387" i="1"/>
  <c r="U387" i="1" s="1"/>
  <c r="V387" i="1" s="1"/>
  <c r="W387" i="1" s="1"/>
  <c r="T383" i="1"/>
  <c r="U383" i="1" s="1"/>
  <c r="V383" i="1" s="1"/>
  <c r="W383" i="1" s="1"/>
  <c r="T376" i="1"/>
  <c r="U376" i="1" s="1"/>
  <c r="V376" i="1" s="1"/>
  <c r="W376" i="1" s="1"/>
  <c r="T369" i="1"/>
  <c r="U369" i="1" s="1"/>
  <c r="V369" i="1" s="1"/>
  <c r="W369" i="1" s="1"/>
  <c r="T364" i="1"/>
  <c r="U364" i="1" s="1"/>
  <c r="V364" i="1" s="1"/>
  <c r="W364" i="1" s="1"/>
  <c r="T358" i="1"/>
  <c r="U358" i="1" s="1"/>
  <c r="V358" i="1" s="1"/>
  <c r="W358" i="1" s="1"/>
  <c r="T352" i="1"/>
  <c r="U352" i="1" s="1"/>
  <c r="V352" i="1" s="1"/>
  <c r="W352" i="1" s="1"/>
  <c r="T344" i="1"/>
  <c r="U344" i="1" s="1"/>
  <c r="V344" i="1" s="1"/>
  <c r="W344" i="1" s="1"/>
  <c r="T337" i="1"/>
  <c r="U337" i="1" s="1"/>
  <c r="V337" i="1" s="1"/>
  <c r="W337" i="1" s="1"/>
  <c r="T332" i="1"/>
  <c r="U332" i="1" s="1"/>
  <c r="V332" i="1" s="1"/>
  <c r="W332" i="1" s="1"/>
  <c r="T326" i="1"/>
  <c r="U326" i="1" s="1"/>
  <c r="V326" i="1" s="1"/>
  <c r="W326" i="1" s="1"/>
  <c r="T321" i="1"/>
  <c r="U321" i="1" s="1"/>
  <c r="V321" i="1" s="1"/>
  <c r="W321" i="1" s="1"/>
  <c r="T310" i="1"/>
  <c r="U310" i="1" s="1"/>
  <c r="V310" i="1" s="1"/>
  <c r="W310" i="1" s="1"/>
  <c r="T306" i="1"/>
  <c r="U306" i="1" s="1"/>
  <c r="V306" i="1" s="1"/>
  <c r="W306" i="1" s="1"/>
  <c r="T299" i="1"/>
  <c r="U299" i="1" s="1"/>
  <c r="V299" i="1" s="1"/>
  <c r="W299" i="1" s="1"/>
  <c r="T293" i="1"/>
  <c r="U293" i="1" s="1"/>
  <c r="V293" i="1" s="1"/>
  <c r="W293" i="1" s="1"/>
  <c r="T286" i="1"/>
  <c r="U286" i="1" s="1"/>
  <c r="V286" i="1" s="1"/>
  <c r="W286" i="1" s="1"/>
  <c r="T279" i="1"/>
  <c r="U279" i="1" s="1"/>
  <c r="V279" i="1" s="1"/>
  <c r="W279" i="1" s="1"/>
  <c r="T274" i="1"/>
  <c r="U274" i="1" s="1"/>
  <c r="V274" i="1" s="1"/>
  <c r="W274" i="1" s="1"/>
  <c r="T667" i="1"/>
  <c r="U667" i="1" s="1"/>
  <c r="V667" i="1" s="1"/>
  <c r="W667" i="1" s="1"/>
  <c r="T646" i="1"/>
  <c r="U646" i="1" s="1"/>
  <c r="V646" i="1" s="1"/>
  <c r="W646" i="1" s="1"/>
  <c r="T677" i="1"/>
  <c r="U677" i="1" s="1"/>
  <c r="V677" i="1" s="1"/>
  <c r="W677" i="1" s="1"/>
  <c r="T665" i="1"/>
  <c r="U665" i="1" s="1"/>
  <c r="V665" i="1" s="1"/>
  <c r="W665" i="1" s="1"/>
  <c r="T660" i="1"/>
  <c r="U660" i="1" s="1"/>
  <c r="V660" i="1" s="1"/>
  <c r="W660" i="1" s="1"/>
  <c r="T645" i="1"/>
  <c r="U645" i="1" s="1"/>
  <c r="V645" i="1" s="1"/>
  <c r="W645" i="1" s="1"/>
  <c r="T636" i="1"/>
  <c r="U636" i="1" s="1"/>
  <c r="V636" i="1" s="1"/>
  <c r="W636" i="1" s="1"/>
  <c r="T631" i="1"/>
  <c r="U631" i="1" s="1"/>
  <c r="V631" i="1" s="1"/>
  <c r="W631" i="1" s="1"/>
  <c r="T621" i="1"/>
  <c r="U621" i="1" s="1"/>
  <c r="V621" i="1" s="1"/>
  <c r="W621" i="1" s="1"/>
  <c r="T606" i="1"/>
  <c r="U606" i="1" s="1"/>
  <c r="V606" i="1" s="1"/>
  <c r="W606" i="1" s="1"/>
  <c r="T583" i="1"/>
  <c r="U583" i="1" s="1"/>
  <c r="V583" i="1" s="1"/>
  <c r="W583" i="1" s="1"/>
  <c r="T569" i="1"/>
  <c r="U569" i="1" s="1"/>
  <c r="V569" i="1" s="1"/>
  <c r="W569" i="1" s="1"/>
  <c r="T552" i="1"/>
  <c r="U552" i="1" s="1"/>
  <c r="V552" i="1" s="1"/>
  <c r="W552" i="1" s="1"/>
  <c r="T543" i="1"/>
  <c r="U543" i="1" s="1"/>
  <c r="V543" i="1" s="1"/>
  <c r="W543" i="1" s="1"/>
  <c r="T525" i="1"/>
  <c r="U525" i="1" s="1"/>
  <c r="V525" i="1" s="1"/>
  <c r="W525" i="1" s="1"/>
  <c r="T514" i="1"/>
  <c r="U514" i="1" s="1"/>
  <c r="V514" i="1" s="1"/>
  <c r="W514" i="1" s="1"/>
  <c r="T495" i="1"/>
  <c r="U495" i="1" s="1"/>
  <c r="V495" i="1" s="1"/>
  <c r="W495" i="1" s="1"/>
  <c r="T481" i="1"/>
  <c r="U481" i="1" s="1"/>
  <c r="V481" i="1" s="1"/>
  <c r="W481" i="1" s="1"/>
  <c r="T474" i="1"/>
  <c r="U474" i="1" s="1"/>
  <c r="V474" i="1" s="1"/>
  <c r="W474" i="1" s="1"/>
  <c r="T463" i="1"/>
  <c r="U463" i="1" s="1"/>
  <c r="V463" i="1" s="1"/>
  <c r="W463" i="1" s="1"/>
  <c r="T457" i="1"/>
  <c r="U457" i="1" s="1"/>
  <c r="V457" i="1" s="1"/>
  <c r="W457" i="1" s="1"/>
  <c r="T451" i="1"/>
  <c r="U451" i="1" s="1"/>
  <c r="V451" i="1" s="1"/>
  <c r="W451" i="1" s="1"/>
  <c r="T446" i="1"/>
  <c r="U446" i="1" s="1"/>
  <c r="V446" i="1" s="1"/>
  <c r="W446" i="1" s="1"/>
  <c r="T439" i="1"/>
  <c r="U439" i="1" s="1"/>
  <c r="V439" i="1" s="1"/>
  <c r="W439" i="1" s="1"/>
  <c r="T435" i="1"/>
  <c r="U435" i="1" s="1"/>
  <c r="V435" i="1" s="1"/>
  <c r="W435" i="1" s="1"/>
  <c r="T428" i="1"/>
  <c r="U428" i="1" s="1"/>
  <c r="V428" i="1" s="1"/>
  <c r="W428" i="1" s="1"/>
  <c r="T414" i="1"/>
  <c r="U414" i="1" s="1"/>
  <c r="V414" i="1" s="1"/>
  <c r="W414" i="1" s="1"/>
  <c r="T396" i="1"/>
  <c r="U396" i="1" s="1"/>
  <c r="V396" i="1" s="1"/>
  <c r="W396" i="1" s="1"/>
  <c r="T380" i="1"/>
  <c r="U380" i="1" s="1"/>
  <c r="V380" i="1" s="1"/>
  <c r="W380" i="1" s="1"/>
  <c r="T372" i="1"/>
  <c r="U372" i="1" s="1"/>
  <c r="V372" i="1" s="1"/>
  <c r="W372" i="1" s="1"/>
  <c r="T354" i="1"/>
  <c r="U354" i="1" s="1"/>
  <c r="V354" i="1" s="1"/>
  <c r="W354" i="1" s="1"/>
  <c r="T346" i="1"/>
  <c r="U346" i="1" s="1"/>
  <c r="V346" i="1" s="1"/>
  <c r="W346" i="1" s="1"/>
  <c r="T339" i="1"/>
  <c r="U339" i="1" s="1"/>
  <c r="V339" i="1" s="1"/>
  <c r="W339" i="1" s="1"/>
  <c r="T324" i="1"/>
  <c r="U324" i="1" s="1"/>
  <c r="V324" i="1" s="1"/>
  <c r="W324" i="1" s="1"/>
  <c r="T317" i="1"/>
  <c r="U317" i="1" s="1"/>
  <c r="V317" i="1" s="1"/>
  <c r="W317" i="1" s="1"/>
  <c r="T303" i="1"/>
  <c r="U303" i="1" s="1"/>
  <c r="V303" i="1" s="1"/>
  <c r="W303" i="1" s="1"/>
  <c r="T294" i="1"/>
  <c r="U294" i="1" s="1"/>
  <c r="V294" i="1" s="1"/>
  <c r="W294" i="1" s="1"/>
  <c r="T284" i="1"/>
  <c r="U284" i="1" s="1"/>
  <c r="V284" i="1" s="1"/>
  <c r="W284" i="1" s="1"/>
  <c r="T272" i="1"/>
  <c r="U272" i="1" s="1"/>
  <c r="V272" i="1" s="1"/>
  <c r="W272" i="1" s="1"/>
  <c r="T257" i="1"/>
  <c r="U257" i="1" s="1"/>
  <c r="V257" i="1" s="1"/>
  <c r="W257" i="1" s="1"/>
  <c r="T244" i="1"/>
  <c r="U244" i="1" s="1"/>
  <c r="V244" i="1" s="1"/>
  <c r="W244" i="1" s="1"/>
  <c r="T225" i="1"/>
  <c r="U225" i="1" s="1"/>
  <c r="V225" i="1" s="1"/>
  <c r="W225" i="1" s="1"/>
  <c r="T213" i="1"/>
  <c r="U213" i="1" s="1"/>
  <c r="V213" i="1" s="1"/>
  <c r="W213" i="1" s="1"/>
  <c r="T204" i="1"/>
  <c r="U204" i="1" s="1"/>
  <c r="V204" i="1" s="1"/>
  <c r="W204" i="1" s="1"/>
  <c r="T184" i="1"/>
  <c r="U184" i="1" s="1"/>
  <c r="V184" i="1" s="1"/>
  <c r="W184" i="1" s="1"/>
  <c r="T155" i="1"/>
  <c r="U155" i="1" s="1"/>
  <c r="V155" i="1" s="1"/>
  <c r="W155" i="1" s="1"/>
  <c r="T106" i="1"/>
  <c r="U106" i="1" s="1"/>
  <c r="V106" i="1" s="1"/>
  <c r="W106" i="1" s="1"/>
  <c r="T89" i="1"/>
  <c r="U89" i="1" s="1"/>
  <c r="V89" i="1" s="1"/>
  <c r="W89" i="1" s="1"/>
  <c r="T79" i="1"/>
  <c r="U79" i="1" s="1"/>
  <c r="V79" i="1" s="1"/>
  <c r="W79" i="1" s="1"/>
  <c r="T63" i="1"/>
  <c r="U63" i="1" s="1"/>
  <c r="V63" i="1" s="1"/>
  <c r="W63" i="1" s="1"/>
  <c r="T37" i="1"/>
  <c r="U37" i="1" s="1"/>
  <c r="V37" i="1" s="1"/>
  <c r="W37" i="1" s="1"/>
  <c r="T18" i="1"/>
  <c r="U18" i="1" s="1"/>
  <c r="V18" i="1" s="1"/>
  <c r="W18" i="1" s="1"/>
  <c r="T10" i="1"/>
  <c r="U10" i="1" s="1"/>
  <c r="V10" i="1" s="1"/>
  <c r="W10" i="1" s="1"/>
  <c r="T682" i="1"/>
  <c r="U682" i="1" s="1"/>
  <c r="V682" i="1" s="1"/>
  <c r="W682" i="1" s="1"/>
  <c r="T676" i="1"/>
  <c r="U676" i="1" s="1"/>
  <c r="V676" i="1" s="1"/>
  <c r="W676" i="1" s="1"/>
  <c r="T672" i="1"/>
  <c r="U672" i="1" s="1"/>
  <c r="V672" i="1" s="1"/>
  <c r="W672" i="1" s="1"/>
  <c r="T664" i="1"/>
  <c r="U664" i="1" s="1"/>
  <c r="V664" i="1" s="1"/>
  <c r="W664" i="1" s="1"/>
  <c r="T656" i="1"/>
  <c r="U656" i="1" s="1"/>
  <c r="V656" i="1" s="1"/>
  <c r="W656" i="1" s="1"/>
  <c r="T652" i="1"/>
  <c r="U652" i="1" s="1"/>
  <c r="V652" i="1" s="1"/>
  <c r="W652" i="1" s="1"/>
  <c r="T642" i="1"/>
  <c r="U642" i="1" s="1"/>
  <c r="V642" i="1" s="1"/>
  <c r="W642" i="1" s="1"/>
  <c r="T638" i="1"/>
  <c r="U638" i="1" s="1"/>
  <c r="V638" i="1" s="1"/>
  <c r="W638" i="1" s="1"/>
  <c r="T627" i="1"/>
  <c r="U627" i="1" s="1"/>
  <c r="V627" i="1" s="1"/>
  <c r="W627" i="1" s="1"/>
  <c r="T620" i="1"/>
  <c r="U620" i="1" s="1"/>
  <c r="V620" i="1" s="1"/>
  <c r="W620" i="1" s="1"/>
  <c r="T614" i="1"/>
  <c r="U614" i="1" s="1"/>
  <c r="V614" i="1" s="1"/>
  <c r="W614" i="1" s="1"/>
  <c r="T609" i="1"/>
  <c r="U609" i="1" s="1"/>
  <c r="V609" i="1" s="1"/>
  <c r="W609" i="1" s="1"/>
  <c r="T604" i="1"/>
  <c r="U604" i="1" s="1"/>
  <c r="V604" i="1" s="1"/>
  <c r="W604" i="1" s="1"/>
  <c r="T598" i="1"/>
  <c r="U598" i="1" s="1"/>
  <c r="V598" i="1" s="1"/>
  <c r="W598" i="1" s="1"/>
  <c r="T594" i="1"/>
  <c r="U594" i="1" s="1"/>
  <c r="V594" i="1" s="1"/>
  <c r="W594" i="1" s="1"/>
  <c r="T590" i="1"/>
  <c r="U590" i="1" s="1"/>
  <c r="V590" i="1" s="1"/>
  <c r="W590" i="1" s="1"/>
  <c r="T585" i="1"/>
  <c r="U585" i="1" s="1"/>
  <c r="V585" i="1" s="1"/>
  <c r="W585" i="1" s="1"/>
  <c r="T579" i="1"/>
  <c r="U579" i="1" s="1"/>
  <c r="V579" i="1" s="1"/>
  <c r="W579" i="1" s="1"/>
  <c r="T574" i="1"/>
  <c r="U574" i="1" s="1"/>
  <c r="V574" i="1" s="1"/>
  <c r="W574" i="1" s="1"/>
  <c r="T568" i="1"/>
  <c r="U568" i="1" s="1"/>
  <c r="V568" i="1" s="1"/>
  <c r="W568" i="1" s="1"/>
  <c r="T564" i="1"/>
  <c r="U564" i="1" s="1"/>
  <c r="V564" i="1" s="1"/>
  <c r="W564" i="1" s="1"/>
  <c r="T558" i="1"/>
  <c r="U558" i="1" s="1"/>
  <c r="V558" i="1" s="1"/>
  <c r="W558" i="1" s="1"/>
  <c r="T553" i="1"/>
  <c r="U553" i="1" s="1"/>
  <c r="V553" i="1" s="1"/>
  <c r="W553" i="1" s="1"/>
  <c r="T546" i="1"/>
  <c r="U546" i="1" s="1"/>
  <c r="V546" i="1" s="1"/>
  <c r="W546" i="1" s="1"/>
  <c r="T539" i="1"/>
  <c r="U539" i="1" s="1"/>
  <c r="V539" i="1" s="1"/>
  <c r="W539" i="1" s="1"/>
  <c r="T535" i="1"/>
  <c r="U535" i="1" s="1"/>
  <c r="V535" i="1" s="1"/>
  <c r="W535" i="1" s="1"/>
  <c r="T530" i="1"/>
  <c r="U530" i="1" s="1"/>
  <c r="V530" i="1" s="1"/>
  <c r="W530" i="1" s="1"/>
  <c r="T524" i="1"/>
  <c r="U524" i="1" s="1"/>
  <c r="V524" i="1" s="1"/>
  <c r="W524" i="1" s="1"/>
  <c r="T520" i="1"/>
  <c r="U520" i="1" s="1"/>
  <c r="V520" i="1" s="1"/>
  <c r="W520" i="1" s="1"/>
  <c r="T512" i="1"/>
  <c r="U512" i="1" s="1"/>
  <c r="V512" i="1" s="1"/>
  <c r="W512" i="1" s="1"/>
  <c r="T506" i="1"/>
  <c r="U506" i="1" s="1"/>
  <c r="V506" i="1" s="1"/>
  <c r="W506" i="1" s="1"/>
  <c r="T502" i="1"/>
  <c r="U502" i="1" s="1"/>
  <c r="V502" i="1" s="1"/>
  <c r="W502" i="1" s="1"/>
  <c r="T498" i="1"/>
  <c r="U498" i="1" s="1"/>
  <c r="V498" i="1" s="1"/>
  <c r="W498" i="1" s="1"/>
  <c r="T491" i="1"/>
  <c r="U491" i="1" s="1"/>
  <c r="V491" i="1" s="1"/>
  <c r="W491" i="1" s="1"/>
  <c r="T486" i="1"/>
  <c r="U486" i="1" s="1"/>
  <c r="V486" i="1" s="1"/>
  <c r="W486" i="1" s="1"/>
  <c r="T479" i="1"/>
  <c r="U479" i="1" s="1"/>
  <c r="V479" i="1" s="1"/>
  <c r="W479" i="1" s="1"/>
  <c r="T472" i="1"/>
  <c r="U472" i="1" s="1"/>
  <c r="V472" i="1" s="1"/>
  <c r="W472" i="1" s="1"/>
  <c r="T466" i="1"/>
  <c r="U466" i="1" s="1"/>
  <c r="V466" i="1" s="1"/>
  <c r="W466" i="1" s="1"/>
  <c r="T454" i="1"/>
  <c r="U454" i="1" s="1"/>
  <c r="V454" i="1" s="1"/>
  <c r="W454" i="1" s="1"/>
  <c r="T443" i="1"/>
  <c r="U443" i="1" s="1"/>
  <c r="V443" i="1" s="1"/>
  <c r="W443" i="1" s="1"/>
  <c r="T431" i="1"/>
  <c r="U431" i="1" s="1"/>
  <c r="V431" i="1" s="1"/>
  <c r="W431" i="1" s="1"/>
  <c r="T422" i="1"/>
  <c r="U422" i="1" s="1"/>
  <c r="V422" i="1" s="1"/>
  <c r="W422" i="1" s="1"/>
  <c r="T418" i="1"/>
  <c r="U418" i="1" s="1"/>
  <c r="V418" i="1" s="1"/>
  <c r="W418" i="1" s="1"/>
  <c r="T412" i="1"/>
  <c r="U412" i="1" s="1"/>
  <c r="V412" i="1" s="1"/>
  <c r="W412" i="1" s="1"/>
  <c r="T407" i="1"/>
  <c r="U407" i="1" s="1"/>
  <c r="V407" i="1" s="1"/>
  <c r="W407" i="1" s="1"/>
  <c r="T402" i="1"/>
  <c r="U402" i="1" s="1"/>
  <c r="V402" i="1" s="1"/>
  <c r="W402" i="1" s="1"/>
  <c r="T397" i="1"/>
  <c r="U397" i="1" s="1"/>
  <c r="V397" i="1" s="1"/>
  <c r="W397" i="1" s="1"/>
  <c r="T392" i="1"/>
  <c r="U392" i="1" s="1"/>
  <c r="V392" i="1" s="1"/>
  <c r="W392" i="1" s="1"/>
  <c r="T386" i="1"/>
  <c r="U386" i="1" s="1"/>
  <c r="V386" i="1" s="1"/>
  <c r="W386" i="1" s="1"/>
  <c r="T382" i="1"/>
  <c r="U382" i="1" s="1"/>
  <c r="V382" i="1" s="1"/>
  <c r="W382" i="1" s="1"/>
  <c r="T374" i="1"/>
  <c r="U374" i="1" s="1"/>
  <c r="V374" i="1" s="1"/>
  <c r="W374" i="1" s="1"/>
  <c r="T368" i="1"/>
  <c r="U368" i="1" s="1"/>
  <c r="V368" i="1" s="1"/>
  <c r="W368" i="1" s="1"/>
  <c r="T363" i="1"/>
  <c r="U363" i="1" s="1"/>
  <c r="V363" i="1" s="1"/>
  <c r="W363" i="1" s="1"/>
  <c r="T357" i="1"/>
  <c r="U357" i="1" s="1"/>
  <c r="V357" i="1" s="1"/>
  <c r="W357" i="1" s="1"/>
  <c r="T351" i="1"/>
  <c r="U351" i="1" s="1"/>
  <c r="V351" i="1" s="1"/>
  <c r="W351" i="1" s="1"/>
  <c r="T343" i="1"/>
  <c r="U343" i="1" s="1"/>
  <c r="V343" i="1" s="1"/>
  <c r="W343" i="1" s="1"/>
  <c r="T335" i="1"/>
  <c r="U335" i="1" s="1"/>
  <c r="V335" i="1" s="1"/>
  <c r="W335" i="1" s="1"/>
  <c r="T331" i="1"/>
  <c r="U331" i="1" s="1"/>
  <c r="V331" i="1" s="1"/>
  <c r="W331" i="1" s="1"/>
  <c r="T325" i="1"/>
  <c r="U325" i="1" s="1"/>
  <c r="V325" i="1" s="1"/>
  <c r="W325" i="1" s="1"/>
  <c r="T316" i="1"/>
  <c r="U316" i="1" s="1"/>
  <c r="V316" i="1" s="1"/>
  <c r="W316" i="1" s="1"/>
  <c r="T309" i="1"/>
  <c r="U309" i="1" s="1"/>
  <c r="V309" i="1" s="1"/>
  <c r="W309" i="1" s="1"/>
  <c r="T305" i="1"/>
  <c r="U305" i="1" s="1"/>
  <c r="V305" i="1" s="1"/>
  <c r="W305" i="1" s="1"/>
  <c r="T298" i="1"/>
  <c r="U298" i="1" s="1"/>
  <c r="V298" i="1" s="1"/>
  <c r="W298" i="1" s="1"/>
  <c r="T292" i="1"/>
  <c r="U292" i="1" s="1"/>
  <c r="V292" i="1" s="1"/>
  <c r="W292" i="1" s="1"/>
  <c r="T285" i="1"/>
  <c r="U285" i="1" s="1"/>
  <c r="V285" i="1" s="1"/>
  <c r="W285" i="1" s="1"/>
  <c r="T277" i="1"/>
  <c r="U277" i="1" s="1"/>
  <c r="V277" i="1" s="1"/>
  <c r="W277" i="1" s="1"/>
  <c r="T273" i="1"/>
  <c r="U273" i="1" s="1"/>
  <c r="V273" i="1" s="1"/>
  <c r="W273" i="1" s="1"/>
  <c r="T267" i="1"/>
  <c r="U267" i="1" s="1"/>
  <c r="V267" i="1" s="1"/>
  <c r="W267" i="1" s="1"/>
  <c r="T262" i="1"/>
  <c r="U262" i="1" s="1"/>
  <c r="V262" i="1" s="1"/>
  <c r="W262" i="1" s="1"/>
  <c r="T256" i="1"/>
  <c r="U256" i="1" s="1"/>
  <c r="V256" i="1" s="1"/>
  <c r="W256" i="1" s="1"/>
  <c r="T250" i="1"/>
  <c r="U250" i="1" s="1"/>
  <c r="V250" i="1" s="1"/>
  <c r="W250" i="1" s="1"/>
  <c r="T245" i="1"/>
  <c r="U245" i="1" s="1"/>
  <c r="V245" i="1" s="1"/>
  <c r="W245" i="1" s="1"/>
  <c r="T240" i="1"/>
  <c r="U240" i="1" s="1"/>
  <c r="V240" i="1" s="1"/>
  <c r="W240" i="1" s="1"/>
  <c r="T236" i="1"/>
  <c r="U236" i="1" s="1"/>
  <c r="V236" i="1" s="1"/>
  <c r="W236" i="1" s="1"/>
  <c r="T231" i="1"/>
  <c r="U231" i="1" s="1"/>
  <c r="V231" i="1" s="1"/>
  <c r="W231" i="1" s="1"/>
  <c r="T224" i="1"/>
  <c r="U224" i="1" s="1"/>
  <c r="V224" i="1" s="1"/>
  <c r="W224" i="1" s="1"/>
  <c r="T219" i="1"/>
  <c r="U219" i="1" s="1"/>
  <c r="V219" i="1" s="1"/>
  <c r="W219" i="1" s="1"/>
  <c r="T210" i="1"/>
  <c r="U210" i="1" s="1"/>
  <c r="V210" i="1" s="1"/>
  <c r="W210" i="1" s="1"/>
  <c r="T205" i="1"/>
  <c r="U205" i="1" s="1"/>
  <c r="V205" i="1" s="1"/>
  <c r="W205" i="1" s="1"/>
  <c r="T199" i="1"/>
  <c r="U199" i="1" s="1"/>
  <c r="V199" i="1" s="1"/>
  <c r="W199" i="1" s="1"/>
  <c r="T194" i="1"/>
  <c r="U194" i="1" s="1"/>
  <c r="V194" i="1" s="1"/>
  <c r="W194" i="1" s="1"/>
  <c r="T190" i="1"/>
  <c r="U190" i="1" s="1"/>
  <c r="V190" i="1" s="1"/>
  <c r="W190" i="1" s="1"/>
  <c r="T186" i="1"/>
  <c r="U186" i="1" s="1"/>
  <c r="V186" i="1" s="1"/>
  <c r="W186" i="1" s="1"/>
  <c r="T180" i="1"/>
  <c r="U180" i="1" s="1"/>
  <c r="V180" i="1" s="1"/>
  <c r="W180" i="1" s="1"/>
  <c r="T176" i="1"/>
  <c r="U176" i="1" s="1"/>
  <c r="V176" i="1" s="1"/>
  <c r="W176" i="1" s="1"/>
  <c r="T172" i="1"/>
  <c r="U172" i="1" s="1"/>
  <c r="V172" i="1" s="1"/>
  <c r="W172" i="1" s="1"/>
  <c r="T168" i="1"/>
  <c r="U168" i="1" s="1"/>
  <c r="V168" i="1" s="1"/>
  <c r="W168" i="1" s="1"/>
  <c r="T161" i="1"/>
  <c r="U161" i="1" s="1"/>
  <c r="V161" i="1" s="1"/>
  <c r="W161" i="1" s="1"/>
  <c r="T157" i="1"/>
  <c r="U157" i="1" s="1"/>
  <c r="V157" i="1" s="1"/>
  <c r="W157" i="1" s="1"/>
  <c r="T152" i="1"/>
  <c r="U152" i="1" s="1"/>
  <c r="V152" i="1" s="1"/>
  <c r="W152" i="1" s="1"/>
  <c r="T148" i="1"/>
  <c r="U148" i="1" s="1"/>
  <c r="V148" i="1" s="1"/>
  <c r="W148" i="1" s="1"/>
  <c r="T144" i="1"/>
  <c r="U144" i="1" s="1"/>
  <c r="V144" i="1" s="1"/>
  <c r="W144" i="1" s="1"/>
  <c r="T140" i="1"/>
  <c r="U140" i="1" s="1"/>
  <c r="V140" i="1" s="1"/>
  <c r="W140" i="1" s="1"/>
  <c r="T136" i="1"/>
  <c r="U136" i="1" s="1"/>
  <c r="V136" i="1" s="1"/>
  <c r="W136" i="1" s="1"/>
  <c r="T132" i="1"/>
  <c r="U132" i="1" s="1"/>
  <c r="V132" i="1" s="1"/>
  <c r="W132" i="1" s="1"/>
  <c r="T128" i="1"/>
  <c r="U128" i="1" s="1"/>
  <c r="V128" i="1" s="1"/>
  <c r="W128" i="1" s="1"/>
  <c r="T124" i="1"/>
  <c r="U124" i="1" s="1"/>
  <c r="V124" i="1" s="1"/>
  <c r="W124" i="1" s="1"/>
  <c r="T120" i="1"/>
  <c r="U120" i="1" s="1"/>
  <c r="V120" i="1" s="1"/>
  <c r="W120" i="1" s="1"/>
  <c r="T115" i="1"/>
  <c r="U115" i="1" s="1"/>
  <c r="V115" i="1" s="1"/>
  <c r="W115" i="1" s="1"/>
  <c r="T670" i="1"/>
  <c r="U670" i="1" s="1"/>
  <c r="V670" i="1" s="1"/>
  <c r="W670" i="1" s="1"/>
  <c r="T663" i="1"/>
  <c r="U663" i="1" s="1"/>
  <c r="V663" i="1" s="1"/>
  <c r="W663" i="1" s="1"/>
  <c r="T651" i="1"/>
  <c r="U651" i="1" s="1"/>
  <c r="V651" i="1" s="1"/>
  <c r="W651" i="1" s="1"/>
  <c r="T644" i="1"/>
  <c r="U644" i="1" s="1"/>
  <c r="V644" i="1" s="1"/>
  <c r="W644" i="1" s="1"/>
  <c r="T635" i="1"/>
  <c r="U635" i="1" s="1"/>
  <c r="V635" i="1" s="1"/>
  <c r="W635" i="1" s="1"/>
  <c r="T630" i="1"/>
  <c r="U630" i="1" s="1"/>
  <c r="V630" i="1" s="1"/>
  <c r="W630" i="1" s="1"/>
  <c r="U617" i="1"/>
  <c r="V617" i="1" s="1"/>
  <c r="W617" i="1" s="1"/>
  <c r="T601" i="1"/>
  <c r="U601" i="1" s="1"/>
  <c r="V601" i="1" s="1"/>
  <c r="W601" i="1" s="1"/>
  <c r="T581" i="1"/>
  <c r="U581" i="1" s="1"/>
  <c r="V581" i="1" s="1"/>
  <c r="W581" i="1" s="1"/>
  <c r="T561" i="1"/>
  <c r="U561" i="1" s="1"/>
  <c r="V561" i="1" s="1"/>
  <c r="W561" i="1" s="1"/>
  <c r="T550" i="1"/>
  <c r="U550" i="1" s="1"/>
  <c r="V550" i="1" s="1"/>
  <c r="W550" i="1" s="1"/>
  <c r="T542" i="1"/>
  <c r="U542" i="1" s="1"/>
  <c r="V542" i="1" s="1"/>
  <c r="W542" i="1" s="1"/>
  <c r="T518" i="1"/>
  <c r="U518" i="1" s="1"/>
  <c r="V518" i="1" s="1"/>
  <c r="W518" i="1" s="1"/>
  <c r="T508" i="1"/>
  <c r="U508" i="1" s="1"/>
  <c r="V508" i="1" s="1"/>
  <c r="W508" i="1" s="1"/>
  <c r="T494" i="1"/>
  <c r="U494" i="1" s="1"/>
  <c r="V494" i="1" s="1"/>
  <c r="W494" i="1" s="1"/>
  <c r="T480" i="1"/>
  <c r="U480" i="1" s="1"/>
  <c r="V480" i="1" s="1"/>
  <c r="W480" i="1" s="1"/>
  <c r="T470" i="1"/>
  <c r="U470" i="1" s="1"/>
  <c r="V470" i="1" s="1"/>
  <c r="W470" i="1" s="1"/>
  <c r="T462" i="1"/>
  <c r="U462" i="1" s="1"/>
  <c r="V462" i="1" s="1"/>
  <c r="W462" i="1" s="1"/>
  <c r="T456" i="1"/>
  <c r="U456" i="1" s="1"/>
  <c r="V456" i="1" s="1"/>
  <c r="W456" i="1" s="1"/>
  <c r="T450" i="1"/>
  <c r="U450" i="1" s="1"/>
  <c r="V450" i="1" s="1"/>
  <c r="W450" i="1" s="1"/>
  <c r="T444" i="1"/>
  <c r="U444" i="1" s="1"/>
  <c r="V444" i="1" s="1"/>
  <c r="W444" i="1" s="1"/>
  <c r="T438" i="1"/>
  <c r="U438" i="1" s="1"/>
  <c r="V438" i="1" s="1"/>
  <c r="W438" i="1" s="1"/>
  <c r="T434" i="1"/>
  <c r="U434" i="1" s="1"/>
  <c r="V434" i="1" s="1"/>
  <c r="W434" i="1" s="1"/>
  <c r="T425" i="1"/>
  <c r="U425" i="1" s="1"/>
  <c r="V425" i="1" s="1"/>
  <c r="W425" i="1" s="1"/>
  <c r="T411" i="1"/>
  <c r="U411" i="1" s="1"/>
  <c r="V411" i="1" s="1"/>
  <c r="W411" i="1" s="1"/>
  <c r="T391" i="1"/>
  <c r="U391" i="1" s="1"/>
  <c r="V391" i="1" s="1"/>
  <c r="W391" i="1" s="1"/>
  <c r="T379" i="1"/>
  <c r="U379" i="1" s="1"/>
  <c r="V379" i="1" s="1"/>
  <c r="W379" i="1" s="1"/>
  <c r="T366" i="1"/>
  <c r="U366" i="1" s="1"/>
  <c r="V366" i="1" s="1"/>
  <c r="W366" i="1" s="1"/>
  <c r="T353" i="1"/>
  <c r="U353" i="1" s="1"/>
  <c r="V353" i="1" s="1"/>
  <c r="W353" i="1" s="1"/>
  <c r="T345" i="1"/>
  <c r="U345" i="1" s="1"/>
  <c r="V345" i="1" s="1"/>
  <c r="W345" i="1" s="1"/>
  <c r="T336" i="1"/>
  <c r="U336" i="1" s="1"/>
  <c r="V336" i="1" s="1"/>
  <c r="W336" i="1" s="1"/>
  <c r="T320" i="1"/>
  <c r="U320" i="1" s="1"/>
  <c r="V320" i="1" s="1"/>
  <c r="W320" i="1" s="1"/>
  <c r="T314" i="1"/>
  <c r="U314" i="1" s="1"/>
  <c r="V314" i="1" s="1"/>
  <c r="W314" i="1" s="1"/>
  <c r="T301" i="1"/>
  <c r="U301" i="1" s="1"/>
  <c r="V301" i="1" s="1"/>
  <c r="W301" i="1" s="1"/>
  <c r="T291" i="1"/>
  <c r="U291" i="1" s="1"/>
  <c r="V291" i="1" s="1"/>
  <c r="W291" i="1" s="1"/>
  <c r="T281" i="1"/>
  <c r="U281" i="1" s="1"/>
  <c r="V281" i="1" s="1"/>
  <c r="W281" i="1" s="1"/>
  <c r="T268" i="1"/>
  <c r="U268" i="1" s="1"/>
  <c r="V268" i="1" s="1"/>
  <c r="W268" i="1" s="1"/>
  <c r="T254" i="1"/>
  <c r="U254" i="1" s="1"/>
  <c r="V254" i="1" s="1"/>
  <c r="W254" i="1" s="1"/>
  <c r="T235" i="1"/>
  <c r="U235" i="1" s="1"/>
  <c r="V235" i="1" s="1"/>
  <c r="W235" i="1" s="1"/>
  <c r="T220" i="1"/>
  <c r="U220" i="1" s="1"/>
  <c r="V220" i="1" s="1"/>
  <c r="W220" i="1" s="1"/>
  <c r="T212" i="1"/>
  <c r="U212" i="1" s="1"/>
  <c r="V212" i="1" s="1"/>
  <c r="W212" i="1" s="1"/>
  <c r="T203" i="1"/>
  <c r="U203" i="1" s="1"/>
  <c r="V203" i="1" s="1"/>
  <c r="W203" i="1" s="1"/>
  <c r="T167" i="1"/>
  <c r="U167" i="1" s="1"/>
  <c r="V167" i="1" s="1"/>
  <c r="W167" i="1" s="1"/>
  <c r="T119" i="1"/>
  <c r="U119" i="1" s="1"/>
  <c r="V119" i="1" s="1"/>
  <c r="W119" i="1" s="1"/>
  <c r="T105" i="1"/>
  <c r="U105" i="1" s="1"/>
  <c r="V105" i="1" s="1"/>
  <c r="W105" i="1" s="1"/>
  <c r="T82" i="1"/>
  <c r="U82" i="1" s="1"/>
  <c r="V82" i="1" s="1"/>
  <c r="W82" i="1" s="1"/>
  <c r="T71" i="1"/>
  <c r="U71" i="1" s="1"/>
  <c r="V71" i="1" s="1"/>
  <c r="W71" i="1" s="1"/>
  <c r="T58" i="1"/>
  <c r="U58" i="1" s="1"/>
  <c r="V58" i="1" s="1"/>
  <c r="W58" i="1" s="1"/>
  <c r="T36" i="1"/>
  <c r="U36" i="1" s="1"/>
  <c r="V36" i="1" s="1"/>
  <c r="W36" i="1" s="1"/>
  <c r="T13" i="1"/>
  <c r="U13" i="1" s="1"/>
  <c r="V13" i="1" s="1"/>
  <c r="W13" i="1" s="1"/>
  <c r="T687" i="1"/>
  <c r="U687" i="1" s="1"/>
  <c r="V687" i="1" s="1"/>
  <c r="W687" i="1" s="1"/>
  <c r="T680" i="1"/>
  <c r="U680" i="1" s="1"/>
  <c r="V680" i="1" s="1"/>
  <c r="W680" i="1" s="1"/>
  <c r="T675" i="1"/>
  <c r="U675" i="1" s="1"/>
  <c r="V675" i="1" s="1"/>
  <c r="W675" i="1" s="1"/>
  <c r="T671" i="1"/>
  <c r="U671" i="1" s="1"/>
  <c r="V671" i="1" s="1"/>
  <c r="W671" i="1" s="1"/>
  <c r="T659" i="1"/>
  <c r="U659" i="1" s="1"/>
  <c r="V659" i="1" s="1"/>
  <c r="W659" i="1" s="1"/>
  <c r="T655" i="1"/>
  <c r="U655" i="1" s="1"/>
  <c r="V655" i="1" s="1"/>
  <c r="W655" i="1" s="1"/>
  <c r="T650" i="1"/>
  <c r="U650" i="1" s="1"/>
  <c r="V650" i="1" s="1"/>
  <c r="W650" i="1" s="1"/>
  <c r="T641" i="1"/>
  <c r="U641" i="1" s="1"/>
  <c r="V641" i="1" s="1"/>
  <c r="W641" i="1" s="1"/>
  <c r="T633" i="1"/>
  <c r="U633" i="1" s="1"/>
  <c r="V633" i="1" s="1"/>
  <c r="W633" i="1" s="1"/>
  <c r="T626" i="1"/>
  <c r="U626" i="1" s="1"/>
  <c r="V626" i="1" s="1"/>
  <c r="W626" i="1" s="1"/>
  <c r="T619" i="1"/>
  <c r="U619" i="1" s="1"/>
  <c r="V619" i="1" s="1"/>
  <c r="W619" i="1" s="1"/>
  <c r="T613" i="1"/>
  <c r="U613" i="1" s="1"/>
  <c r="V613" i="1" s="1"/>
  <c r="W613" i="1" s="1"/>
  <c r="T608" i="1"/>
  <c r="U608" i="1" s="1"/>
  <c r="V608" i="1" s="1"/>
  <c r="W608" i="1" s="1"/>
  <c r="T603" i="1"/>
  <c r="U603" i="1" s="1"/>
  <c r="V603" i="1" s="1"/>
  <c r="W603" i="1" s="1"/>
  <c r="T597" i="1"/>
  <c r="U597" i="1" s="1"/>
  <c r="V597" i="1" s="1"/>
  <c r="W597" i="1" s="1"/>
  <c r="T593" i="1"/>
  <c r="U593" i="1" s="1"/>
  <c r="V593" i="1" s="1"/>
  <c r="W593" i="1" s="1"/>
  <c r="T589" i="1"/>
  <c r="U589" i="1" s="1"/>
  <c r="V589" i="1" s="1"/>
  <c r="W589" i="1" s="1"/>
  <c r="T584" i="1"/>
  <c r="U584" i="1" s="1"/>
  <c r="V584" i="1" s="1"/>
  <c r="W584" i="1" s="1"/>
  <c r="T577" i="1"/>
  <c r="U577" i="1" s="1"/>
  <c r="V577" i="1" s="1"/>
  <c r="W577" i="1" s="1"/>
  <c r="T573" i="1"/>
  <c r="U573" i="1" s="1"/>
  <c r="V573" i="1" s="1"/>
  <c r="W573" i="1" s="1"/>
  <c r="T567" i="1"/>
  <c r="U567" i="1" s="1"/>
  <c r="V567" i="1" s="1"/>
  <c r="W567" i="1" s="1"/>
  <c r="T563" i="1"/>
  <c r="U563" i="1" s="1"/>
  <c r="V563" i="1" s="1"/>
  <c r="W563" i="1" s="1"/>
  <c r="T556" i="1"/>
  <c r="U556" i="1" s="1"/>
  <c r="V556" i="1" s="1"/>
  <c r="W556" i="1" s="1"/>
  <c r="T551" i="1"/>
  <c r="U551" i="1" s="1"/>
  <c r="V551" i="1" s="1"/>
  <c r="W551" i="1" s="1"/>
  <c r="T545" i="1"/>
  <c r="U545" i="1" s="1"/>
  <c r="V545" i="1" s="1"/>
  <c r="W545" i="1" s="1"/>
  <c r="T538" i="1"/>
  <c r="U538" i="1" s="1"/>
  <c r="V538" i="1" s="1"/>
  <c r="W538" i="1" s="1"/>
  <c r="T533" i="1"/>
  <c r="U533" i="1" s="1"/>
  <c r="V533" i="1" s="1"/>
  <c r="W533" i="1" s="1"/>
  <c r="T529" i="1"/>
  <c r="U529" i="1" s="1"/>
  <c r="V529" i="1" s="1"/>
  <c r="W529" i="1" s="1"/>
  <c r="T523" i="1"/>
  <c r="U523" i="1" s="1"/>
  <c r="V523" i="1" s="1"/>
  <c r="W523" i="1" s="1"/>
  <c r="T519" i="1"/>
  <c r="U519" i="1" s="1"/>
  <c r="V519" i="1" s="1"/>
  <c r="W519" i="1" s="1"/>
  <c r="T511" i="1"/>
  <c r="U511" i="1" s="1"/>
  <c r="V511" i="1" s="1"/>
  <c r="W511" i="1" s="1"/>
  <c r="T505" i="1"/>
  <c r="U505" i="1" s="1"/>
  <c r="V505" i="1" s="1"/>
  <c r="W505" i="1" s="1"/>
  <c r="T501" i="1"/>
  <c r="U501" i="1" s="1"/>
  <c r="V501" i="1" s="1"/>
  <c r="W501" i="1" s="1"/>
  <c r="T497" i="1"/>
  <c r="U497" i="1" s="1"/>
  <c r="V497" i="1" s="1"/>
  <c r="W497" i="1" s="1"/>
  <c r="T490" i="1"/>
  <c r="U490" i="1" s="1"/>
  <c r="V490" i="1" s="1"/>
  <c r="W490" i="1" s="1"/>
  <c r="T485" i="1"/>
  <c r="U485" i="1" s="1"/>
  <c r="V485" i="1" s="1"/>
  <c r="W485" i="1" s="1"/>
  <c r="T478" i="1"/>
  <c r="U478" i="1" s="1"/>
  <c r="V478" i="1" s="1"/>
  <c r="W478" i="1" s="1"/>
  <c r="T471" i="1"/>
  <c r="U471" i="1" s="1"/>
  <c r="V471" i="1" s="1"/>
  <c r="W471" i="1" s="1"/>
  <c r="T465" i="1"/>
  <c r="U465" i="1" s="1"/>
  <c r="V465" i="1" s="1"/>
  <c r="W465" i="1" s="1"/>
  <c r="T453" i="1"/>
  <c r="U453" i="1" s="1"/>
  <c r="V453" i="1" s="1"/>
  <c r="W453" i="1" s="1"/>
  <c r="T441" i="1"/>
  <c r="U441" i="1" s="1"/>
  <c r="V441" i="1" s="1"/>
  <c r="W441" i="1" s="1"/>
  <c r="T427" i="1"/>
  <c r="U427" i="1" s="1"/>
  <c r="V427" i="1" s="1"/>
  <c r="W427" i="1" s="1"/>
  <c r="T421" i="1"/>
  <c r="U421" i="1" s="1"/>
  <c r="V421" i="1" s="1"/>
  <c r="W421" i="1" s="1"/>
  <c r="T416" i="1"/>
  <c r="U416" i="1" s="1"/>
  <c r="V416" i="1" s="1"/>
  <c r="W416" i="1" s="1"/>
  <c r="T410" i="1"/>
  <c r="U410" i="1" s="1"/>
  <c r="V410" i="1" s="1"/>
  <c r="W410" i="1" s="1"/>
  <c r="T406" i="1"/>
  <c r="U406" i="1" s="1"/>
  <c r="V406" i="1" s="1"/>
  <c r="W406" i="1" s="1"/>
  <c r="T401" i="1"/>
  <c r="U401" i="1" s="1"/>
  <c r="V401" i="1" s="1"/>
  <c r="W401" i="1" s="1"/>
  <c r="T395" i="1"/>
  <c r="U395" i="1" s="1"/>
  <c r="V395" i="1" s="1"/>
  <c r="W395" i="1" s="1"/>
  <c r="T390" i="1"/>
  <c r="U390" i="1" s="1"/>
  <c r="V390" i="1" s="1"/>
  <c r="W390" i="1" s="1"/>
  <c r="T385" i="1"/>
  <c r="U385" i="1" s="1"/>
  <c r="V385" i="1" s="1"/>
  <c r="W385" i="1" s="1"/>
  <c r="T378" i="1"/>
  <c r="U378" i="1" s="1"/>
  <c r="V378" i="1" s="1"/>
  <c r="W378" i="1" s="1"/>
  <c r="T371" i="1"/>
  <c r="U371" i="1" s="1"/>
  <c r="V371" i="1" s="1"/>
  <c r="W371" i="1" s="1"/>
  <c r="T367" i="1"/>
  <c r="U367" i="1" s="1"/>
  <c r="V367" i="1" s="1"/>
  <c r="W367" i="1" s="1"/>
  <c r="T362" i="1"/>
  <c r="U362" i="1" s="1"/>
  <c r="V362" i="1" s="1"/>
  <c r="W362" i="1" s="1"/>
  <c r="T356" i="1"/>
  <c r="U356" i="1" s="1"/>
  <c r="V356" i="1" s="1"/>
  <c r="W356" i="1" s="1"/>
  <c r="T350" i="1"/>
  <c r="U350" i="1" s="1"/>
  <c r="V350" i="1" s="1"/>
  <c r="W350" i="1" s="1"/>
  <c r="T342" i="1"/>
  <c r="U342" i="1" s="1"/>
  <c r="V342" i="1" s="1"/>
  <c r="W342" i="1" s="1"/>
  <c r="T334" i="1"/>
  <c r="U334" i="1" s="1"/>
  <c r="V334" i="1" s="1"/>
  <c r="W334" i="1" s="1"/>
  <c r="T330" i="1"/>
  <c r="U330" i="1" s="1"/>
  <c r="V330" i="1" s="1"/>
  <c r="W330" i="1" s="1"/>
  <c r="T323" i="1"/>
  <c r="U323" i="1" s="1"/>
  <c r="V323" i="1" s="1"/>
  <c r="W323" i="1" s="1"/>
  <c r="T315" i="1"/>
  <c r="U315" i="1" s="1"/>
  <c r="V315" i="1" s="1"/>
  <c r="W315" i="1" s="1"/>
  <c r="T308" i="1"/>
  <c r="U308" i="1" s="1"/>
  <c r="V308" i="1" s="1"/>
  <c r="W308" i="1" s="1"/>
  <c r="T304" i="1"/>
  <c r="U304" i="1" s="1"/>
  <c r="V304" i="1" s="1"/>
  <c r="W304" i="1" s="1"/>
  <c r="T297" i="1"/>
  <c r="U297" i="1" s="1"/>
  <c r="V297" i="1" s="1"/>
  <c r="W297" i="1" s="1"/>
  <c r="T290" i="1"/>
  <c r="U290" i="1" s="1"/>
  <c r="V290" i="1" s="1"/>
  <c r="W290" i="1" s="1"/>
  <c r="T283" i="1"/>
  <c r="U283" i="1" s="1"/>
  <c r="V283" i="1" s="1"/>
  <c r="W283" i="1" s="1"/>
  <c r="T276" i="1"/>
  <c r="U276" i="1" s="1"/>
  <c r="V276" i="1" s="1"/>
  <c r="W276" i="1" s="1"/>
  <c r="T271" i="1"/>
  <c r="U271" i="1" s="1"/>
  <c r="V271" i="1" s="1"/>
  <c r="W271" i="1" s="1"/>
  <c r="T265" i="1"/>
  <c r="U265" i="1" s="1"/>
  <c r="V265" i="1" s="1"/>
  <c r="W265" i="1" s="1"/>
  <c r="T261" i="1"/>
  <c r="U261" i="1" s="1"/>
  <c r="V261" i="1" s="1"/>
  <c r="W261" i="1" s="1"/>
  <c r="T255" i="1"/>
  <c r="U255" i="1" s="1"/>
  <c r="V255" i="1" s="1"/>
  <c r="W255" i="1" s="1"/>
  <c r="T248" i="1"/>
  <c r="U248" i="1" s="1"/>
  <c r="V248" i="1" s="1"/>
  <c r="W248" i="1" s="1"/>
  <c r="T243" i="1"/>
  <c r="U243" i="1" s="1"/>
  <c r="V243" i="1" s="1"/>
  <c r="W243" i="1" s="1"/>
  <c r="T239" i="1"/>
  <c r="U239" i="1" s="1"/>
  <c r="V239" i="1" s="1"/>
  <c r="W239" i="1" s="1"/>
  <c r="T234" i="1"/>
  <c r="U234" i="1" s="1"/>
  <c r="V234" i="1" s="1"/>
  <c r="W234" i="1" s="1"/>
  <c r="T230" i="1"/>
  <c r="U230" i="1" s="1"/>
  <c r="V230" i="1" s="1"/>
  <c r="W230" i="1" s="1"/>
  <c r="T223" i="1"/>
  <c r="U223" i="1" s="1"/>
  <c r="V223" i="1" s="1"/>
  <c r="W223" i="1" s="1"/>
  <c r="T218" i="1"/>
  <c r="U218" i="1" s="1"/>
  <c r="V218" i="1" s="1"/>
  <c r="W218" i="1" s="1"/>
  <c r="T209" i="1"/>
  <c r="U209" i="1" s="1"/>
  <c r="V209" i="1" s="1"/>
  <c r="W209" i="1" s="1"/>
  <c r="T202" i="1"/>
  <c r="U202" i="1" s="1"/>
  <c r="V202" i="1" s="1"/>
  <c r="W202" i="1" s="1"/>
  <c r="T198" i="1"/>
  <c r="U198" i="1" s="1"/>
  <c r="V198" i="1" s="1"/>
  <c r="W198" i="1" s="1"/>
  <c r="T193" i="1"/>
  <c r="U193" i="1" s="1"/>
  <c r="V193" i="1" s="1"/>
  <c r="W193" i="1" s="1"/>
  <c r="T189" i="1"/>
  <c r="U189" i="1" s="1"/>
  <c r="V189" i="1" s="1"/>
  <c r="W189" i="1" s="1"/>
  <c r="T183" i="1"/>
  <c r="U183" i="1" s="1"/>
  <c r="V183" i="1" s="1"/>
  <c r="W183" i="1" s="1"/>
  <c r="T179" i="1"/>
  <c r="U179" i="1" s="1"/>
  <c r="V179" i="1" s="1"/>
  <c r="W179" i="1" s="1"/>
  <c r="T175" i="1"/>
  <c r="U175" i="1" s="1"/>
  <c r="V175" i="1" s="1"/>
  <c r="W175" i="1" s="1"/>
  <c r="T171" i="1"/>
  <c r="U171" i="1" s="1"/>
  <c r="V171" i="1" s="1"/>
  <c r="W171" i="1" s="1"/>
  <c r="T166" i="1"/>
  <c r="U166" i="1" s="1"/>
  <c r="V166" i="1" s="1"/>
  <c r="W166" i="1" s="1"/>
  <c r="T160" i="1"/>
  <c r="U160" i="1" s="1"/>
  <c r="V160" i="1" s="1"/>
  <c r="W160" i="1" s="1"/>
  <c r="T156" i="1"/>
  <c r="U156" i="1" s="1"/>
  <c r="V156" i="1" s="1"/>
  <c r="W156" i="1" s="1"/>
  <c r="T151" i="1"/>
  <c r="U151" i="1" s="1"/>
  <c r="V151" i="1" s="1"/>
  <c r="W151" i="1" s="1"/>
  <c r="T147" i="1"/>
  <c r="U147" i="1" s="1"/>
  <c r="V147" i="1" s="1"/>
  <c r="W147" i="1" s="1"/>
  <c r="T143" i="1"/>
  <c r="U143" i="1" s="1"/>
  <c r="V143" i="1" s="1"/>
  <c r="W143" i="1" s="1"/>
  <c r="T139" i="1"/>
  <c r="U139" i="1" s="1"/>
  <c r="V139" i="1" s="1"/>
  <c r="W139" i="1" s="1"/>
  <c r="T135" i="1"/>
  <c r="U135" i="1" s="1"/>
  <c r="V135" i="1" s="1"/>
  <c r="W135" i="1" s="1"/>
  <c r="T131" i="1"/>
  <c r="U131" i="1" s="1"/>
  <c r="V131" i="1" s="1"/>
  <c r="W131" i="1" s="1"/>
  <c r="T127" i="1"/>
  <c r="U127" i="1" s="1"/>
  <c r="V127" i="1" s="1"/>
  <c r="W127" i="1" s="1"/>
  <c r="T123" i="1"/>
  <c r="U123" i="1" s="1"/>
  <c r="V123" i="1" s="1"/>
  <c r="W123" i="1" s="1"/>
  <c r="T118" i="1"/>
  <c r="U118" i="1" s="1"/>
  <c r="V118" i="1" s="1"/>
  <c r="W118" i="1" s="1"/>
  <c r="T114" i="1"/>
  <c r="U114" i="1" s="1"/>
  <c r="V114" i="1" s="1"/>
  <c r="W114" i="1" s="1"/>
  <c r="T108" i="1"/>
  <c r="U108" i="1" s="1"/>
  <c r="V108" i="1" s="1"/>
  <c r="W108" i="1" s="1"/>
  <c r="T102" i="1"/>
  <c r="U102" i="1" s="1"/>
  <c r="V102" i="1" s="1"/>
  <c r="W102" i="1" s="1"/>
  <c r="T681" i="1"/>
  <c r="U681" i="1" s="1"/>
  <c r="V681" i="1" s="1"/>
  <c r="W681" i="1" s="1"/>
  <c r="T97" i="1"/>
  <c r="U97" i="1" s="1"/>
  <c r="V97" i="1" s="1"/>
  <c r="W97" i="1" s="1"/>
  <c r="T93" i="1"/>
  <c r="U93" i="1" s="1"/>
  <c r="V93" i="1" s="1"/>
  <c r="W93" i="1" s="1"/>
  <c r="T87" i="1"/>
  <c r="U87" i="1" s="1"/>
  <c r="V87" i="1" s="1"/>
  <c r="W87" i="1" s="1"/>
  <c r="T83" i="1"/>
  <c r="U83" i="1" s="1"/>
  <c r="V83" i="1" s="1"/>
  <c r="W83" i="1" s="1"/>
  <c r="T75" i="1"/>
  <c r="U75" i="1" s="1"/>
  <c r="V75" i="1" s="1"/>
  <c r="W75" i="1" s="1"/>
  <c r="T69" i="1"/>
  <c r="U69" i="1" s="1"/>
  <c r="V69" i="1" s="1"/>
  <c r="W69" i="1" s="1"/>
  <c r="T64" i="1"/>
  <c r="U64" i="1" s="1"/>
  <c r="V64" i="1" s="1"/>
  <c r="W64" i="1" s="1"/>
  <c r="T59" i="1"/>
  <c r="U59" i="1" s="1"/>
  <c r="V59" i="1" s="1"/>
  <c r="W59" i="1" s="1"/>
  <c r="T52" i="1"/>
  <c r="U52" i="1" s="1"/>
  <c r="V52" i="1" s="1"/>
  <c r="W52" i="1" s="1"/>
  <c r="T48" i="1"/>
  <c r="U48" i="1" s="1"/>
  <c r="V48" i="1" s="1"/>
  <c r="W48" i="1" s="1"/>
  <c r="T44" i="1"/>
  <c r="U44" i="1" s="1"/>
  <c r="V44" i="1" s="1"/>
  <c r="W44" i="1" s="1"/>
  <c r="T40" i="1"/>
  <c r="U40" i="1" s="1"/>
  <c r="V40" i="1" s="1"/>
  <c r="W40" i="1" s="1"/>
  <c r="T32" i="1"/>
  <c r="U32" i="1" s="1"/>
  <c r="V32" i="1" s="1"/>
  <c r="W32" i="1" s="1"/>
  <c r="T28" i="1"/>
  <c r="U28" i="1" s="1"/>
  <c r="V28" i="1" s="1"/>
  <c r="W28" i="1" s="1"/>
  <c r="T24" i="1"/>
  <c r="U24" i="1" s="1"/>
  <c r="V24" i="1" s="1"/>
  <c r="W24" i="1" s="1"/>
  <c r="T20" i="1"/>
  <c r="U20" i="1" s="1"/>
  <c r="V20" i="1" s="1"/>
  <c r="W20" i="1" s="1"/>
  <c r="T15" i="1"/>
  <c r="U15" i="1" s="1"/>
  <c r="V15" i="1" s="1"/>
  <c r="W15" i="1" s="1"/>
  <c r="T7" i="1"/>
  <c r="U7" i="1" s="1"/>
  <c r="V7" i="1" s="1"/>
  <c r="W7" i="1" s="1"/>
  <c r="T264" i="1"/>
  <c r="U264" i="1" s="1"/>
  <c r="V264" i="1" s="1"/>
  <c r="W264" i="1" s="1"/>
  <c r="T260" i="1"/>
  <c r="U260" i="1" s="1"/>
  <c r="V260" i="1" s="1"/>
  <c r="W260" i="1" s="1"/>
  <c r="T253" i="1"/>
  <c r="U253" i="1" s="1"/>
  <c r="V253" i="1" s="1"/>
  <c r="W253" i="1" s="1"/>
  <c r="T247" i="1"/>
  <c r="U247" i="1" s="1"/>
  <c r="V247" i="1" s="1"/>
  <c r="W247" i="1" s="1"/>
  <c r="T242" i="1"/>
  <c r="U242" i="1" s="1"/>
  <c r="V242" i="1" s="1"/>
  <c r="W242" i="1" s="1"/>
  <c r="T238" i="1"/>
  <c r="U238" i="1" s="1"/>
  <c r="V238" i="1" s="1"/>
  <c r="W238" i="1" s="1"/>
  <c r="T233" i="1"/>
  <c r="U233" i="1" s="1"/>
  <c r="V233" i="1" s="1"/>
  <c r="W233" i="1" s="1"/>
  <c r="T229" i="1"/>
  <c r="U229" i="1" s="1"/>
  <c r="V229" i="1" s="1"/>
  <c r="W229" i="1" s="1"/>
  <c r="T222" i="1"/>
  <c r="U222" i="1" s="1"/>
  <c r="V222" i="1" s="1"/>
  <c r="W222" i="1" s="1"/>
  <c r="T216" i="1"/>
  <c r="U216" i="1" s="1"/>
  <c r="V216" i="1" s="1"/>
  <c r="W216" i="1" s="1"/>
  <c r="T208" i="1"/>
  <c r="U208" i="1" s="1"/>
  <c r="V208" i="1" s="1"/>
  <c r="W208" i="1" s="1"/>
  <c r="T201" i="1"/>
  <c r="U201" i="1" s="1"/>
  <c r="V201" i="1" s="1"/>
  <c r="W201" i="1" s="1"/>
  <c r="T196" i="1"/>
  <c r="U196" i="1" s="1"/>
  <c r="V196" i="1" s="1"/>
  <c r="W196" i="1" s="1"/>
  <c r="T192" i="1"/>
  <c r="U192" i="1" s="1"/>
  <c r="V192" i="1" s="1"/>
  <c r="W192" i="1" s="1"/>
  <c r="T188" i="1"/>
  <c r="U188" i="1" s="1"/>
  <c r="V188" i="1" s="1"/>
  <c r="W188" i="1" s="1"/>
  <c r="T182" i="1"/>
  <c r="U182" i="1" s="1"/>
  <c r="V182" i="1" s="1"/>
  <c r="W182" i="1" s="1"/>
  <c r="T178" i="1"/>
  <c r="U178" i="1" s="1"/>
  <c r="V178" i="1" s="1"/>
  <c r="W178" i="1" s="1"/>
  <c r="T174" i="1"/>
  <c r="U174" i="1" s="1"/>
  <c r="V174" i="1" s="1"/>
  <c r="W174" i="1" s="1"/>
  <c r="T170" i="1"/>
  <c r="U170" i="1" s="1"/>
  <c r="V170" i="1" s="1"/>
  <c r="W170" i="1" s="1"/>
  <c r="T164" i="1"/>
  <c r="U164" i="1" s="1"/>
  <c r="V164" i="1" s="1"/>
  <c r="W164" i="1" s="1"/>
  <c r="T159" i="1"/>
  <c r="U159" i="1" s="1"/>
  <c r="V159" i="1" s="1"/>
  <c r="W159" i="1" s="1"/>
  <c r="T154" i="1"/>
  <c r="U154" i="1" s="1"/>
  <c r="V154" i="1" s="1"/>
  <c r="W154" i="1" s="1"/>
  <c r="T150" i="1"/>
  <c r="U150" i="1" s="1"/>
  <c r="V150" i="1" s="1"/>
  <c r="W150" i="1" s="1"/>
  <c r="T146" i="1"/>
  <c r="U146" i="1" s="1"/>
  <c r="V146" i="1" s="1"/>
  <c r="W146" i="1" s="1"/>
  <c r="T142" i="1"/>
  <c r="U142" i="1" s="1"/>
  <c r="V142" i="1" s="1"/>
  <c r="W142" i="1" s="1"/>
  <c r="T138" i="1"/>
  <c r="U138" i="1" s="1"/>
  <c r="V138" i="1" s="1"/>
  <c r="W138" i="1" s="1"/>
  <c r="T134" i="1"/>
  <c r="U134" i="1" s="1"/>
  <c r="V134" i="1" s="1"/>
  <c r="W134" i="1" s="1"/>
  <c r="T130" i="1"/>
  <c r="U130" i="1" s="1"/>
  <c r="V130" i="1" s="1"/>
  <c r="W130" i="1" s="1"/>
  <c r="T126" i="1"/>
  <c r="U126" i="1" s="1"/>
  <c r="V126" i="1" s="1"/>
  <c r="W126" i="1" s="1"/>
  <c r="T122" i="1"/>
  <c r="U122" i="1" s="1"/>
  <c r="V122" i="1" s="1"/>
  <c r="W122" i="1" s="1"/>
  <c r="T117" i="1"/>
  <c r="U117" i="1" s="1"/>
  <c r="V117" i="1" s="1"/>
  <c r="W117" i="1" s="1"/>
  <c r="T113" i="1"/>
  <c r="U113" i="1" s="1"/>
  <c r="V113" i="1" s="1"/>
  <c r="W113" i="1" s="1"/>
  <c r="T107" i="1"/>
  <c r="U107" i="1" s="1"/>
  <c r="V107" i="1" s="1"/>
  <c r="W107" i="1" s="1"/>
  <c r="T100" i="1"/>
  <c r="U100" i="1" s="1"/>
  <c r="V100" i="1" s="1"/>
  <c r="W100" i="1" s="1"/>
  <c r="T96" i="1"/>
  <c r="U96" i="1" s="1"/>
  <c r="V96" i="1" s="1"/>
  <c r="W96" i="1" s="1"/>
  <c r="T91" i="1"/>
  <c r="U91" i="1" s="1"/>
  <c r="V91" i="1" s="1"/>
  <c r="W91" i="1" s="1"/>
  <c r="T86" i="1"/>
  <c r="U86" i="1" s="1"/>
  <c r="V86" i="1" s="1"/>
  <c r="W86" i="1" s="1"/>
  <c r="T78" i="1"/>
  <c r="U78" i="1" s="1"/>
  <c r="V78" i="1" s="1"/>
  <c r="W78" i="1" s="1"/>
  <c r="T74" i="1"/>
  <c r="U74" i="1" s="1"/>
  <c r="V74" i="1" s="1"/>
  <c r="W74" i="1" s="1"/>
  <c r="T68" i="1"/>
  <c r="U68" i="1" s="1"/>
  <c r="V68" i="1" s="1"/>
  <c r="W68" i="1" s="1"/>
  <c r="T62" i="1"/>
  <c r="U62" i="1" s="1"/>
  <c r="V62" i="1" s="1"/>
  <c r="W62" i="1" s="1"/>
  <c r="T55" i="1"/>
  <c r="U55" i="1" s="1"/>
  <c r="V55" i="1" s="1"/>
  <c r="W55" i="1" s="1"/>
  <c r="T51" i="1"/>
  <c r="U51" i="1" s="1"/>
  <c r="V51" i="1" s="1"/>
  <c r="W51" i="1" s="1"/>
  <c r="T47" i="1"/>
  <c r="U47" i="1" s="1"/>
  <c r="V47" i="1" s="1"/>
  <c r="W47" i="1" s="1"/>
  <c r="T43" i="1"/>
  <c r="U43" i="1" s="1"/>
  <c r="V43" i="1" s="1"/>
  <c r="W43" i="1" s="1"/>
  <c r="T39" i="1"/>
  <c r="U39" i="1" s="1"/>
  <c r="V39" i="1" s="1"/>
  <c r="W39" i="1" s="1"/>
  <c r="T31" i="1"/>
  <c r="U31" i="1" s="1"/>
  <c r="V31" i="1" s="1"/>
  <c r="W31" i="1" s="1"/>
  <c r="T27" i="1"/>
  <c r="U27" i="1" s="1"/>
  <c r="V27" i="1" s="1"/>
  <c r="W27" i="1" s="1"/>
  <c r="T23" i="1"/>
  <c r="U23" i="1" s="1"/>
  <c r="V23" i="1" s="1"/>
  <c r="W23" i="1" s="1"/>
  <c r="T19" i="1"/>
  <c r="U19" i="1" s="1"/>
  <c r="V19" i="1" s="1"/>
  <c r="W19" i="1" s="1"/>
  <c r="T14" i="1"/>
  <c r="U14" i="1" s="1"/>
  <c r="V14" i="1" s="1"/>
  <c r="W14" i="1" s="1"/>
  <c r="U6" i="1"/>
  <c r="V6" i="1" s="1"/>
  <c r="W6" i="1" s="1"/>
  <c r="T269" i="1"/>
  <c r="U269" i="1" s="1"/>
  <c r="V269" i="1" s="1"/>
  <c r="W269" i="1" s="1"/>
  <c r="T263" i="1"/>
  <c r="U263" i="1" s="1"/>
  <c r="V263" i="1" s="1"/>
  <c r="W263" i="1" s="1"/>
  <c r="T258" i="1"/>
  <c r="U258" i="1" s="1"/>
  <c r="V258" i="1" s="1"/>
  <c r="W258" i="1" s="1"/>
  <c r="T251" i="1"/>
  <c r="U251" i="1" s="1"/>
  <c r="V251" i="1" s="1"/>
  <c r="W251" i="1" s="1"/>
  <c r="T246" i="1"/>
  <c r="U246" i="1" s="1"/>
  <c r="V246" i="1" s="1"/>
  <c r="W246" i="1" s="1"/>
  <c r="T241" i="1"/>
  <c r="U241" i="1" s="1"/>
  <c r="V241" i="1" s="1"/>
  <c r="W241" i="1" s="1"/>
  <c r="T237" i="1"/>
  <c r="U237" i="1" s="1"/>
  <c r="V237" i="1" s="1"/>
  <c r="W237" i="1" s="1"/>
  <c r="T232" i="1"/>
  <c r="U232" i="1" s="1"/>
  <c r="V232" i="1" s="1"/>
  <c r="W232" i="1" s="1"/>
  <c r="T228" i="1"/>
  <c r="U228" i="1" s="1"/>
  <c r="V228" i="1" s="1"/>
  <c r="W228" i="1" s="1"/>
  <c r="T221" i="1"/>
  <c r="U221" i="1" s="1"/>
  <c r="V221" i="1" s="1"/>
  <c r="W221" i="1" s="1"/>
  <c r="T215" i="1"/>
  <c r="U215" i="1" s="1"/>
  <c r="V215" i="1" s="1"/>
  <c r="W215" i="1" s="1"/>
  <c r="T207" i="1"/>
  <c r="U207" i="1" s="1"/>
  <c r="V207" i="1" s="1"/>
  <c r="W207" i="1" s="1"/>
  <c r="T200" i="1"/>
  <c r="U200" i="1" s="1"/>
  <c r="V200" i="1" s="1"/>
  <c r="W200" i="1" s="1"/>
  <c r="T195" i="1"/>
  <c r="U195" i="1" s="1"/>
  <c r="V195" i="1" s="1"/>
  <c r="W195" i="1" s="1"/>
  <c r="T191" i="1"/>
  <c r="U191" i="1" s="1"/>
  <c r="V191" i="1" s="1"/>
  <c r="W191" i="1" s="1"/>
  <c r="T187" i="1"/>
  <c r="U187" i="1" s="1"/>
  <c r="V187" i="1" s="1"/>
  <c r="W187" i="1" s="1"/>
  <c r="T181" i="1"/>
  <c r="U181" i="1" s="1"/>
  <c r="V181" i="1" s="1"/>
  <c r="W181" i="1" s="1"/>
  <c r="T177" i="1"/>
  <c r="U177" i="1" s="1"/>
  <c r="V177" i="1" s="1"/>
  <c r="W177" i="1" s="1"/>
  <c r="T173" i="1"/>
  <c r="U173" i="1" s="1"/>
  <c r="V173" i="1" s="1"/>
  <c r="W173" i="1" s="1"/>
  <c r="T169" i="1"/>
  <c r="U169" i="1" s="1"/>
  <c r="V169" i="1" s="1"/>
  <c r="W169" i="1" s="1"/>
  <c r="T163" i="1"/>
  <c r="U163" i="1" s="1"/>
  <c r="V163" i="1" s="1"/>
  <c r="W163" i="1" s="1"/>
  <c r="T158" i="1"/>
  <c r="U158" i="1" s="1"/>
  <c r="V158" i="1" s="1"/>
  <c r="W158" i="1" s="1"/>
  <c r="T153" i="1"/>
  <c r="U153" i="1" s="1"/>
  <c r="V153" i="1" s="1"/>
  <c r="W153" i="1" s="1"/>
  <c r="T149" i="1"/>
  <c r="U149" i="1" s="1"/>
  <c r="V149" i="1" s="1"/>
  <c r="W149" i="1" s="1"/>
  <c r="T145" i="1"/>
  <c r="U145" i="1" s="1"/>
  <c r="V145" i="1" s="1"/>
  <c r="W145" i="1" s="1"/>
  <c r="T141" i="1"/>
  <c r="U141" i="1" s="1"/>
  <c r="V141" i="1" s="1"/>
  <c r="W141" i="1" s="1"/>
  <c r="T137" i="1"/>
  <c r="U137" i="1" s="1"/>
  <c r="V137" i="1" s="1"/>
  <c r="W137" i="1" s="1"/>
  <c r="T133" i="1"/>
  <c r="U133" i="1" s="1"/>
  <c r="V133" i="1" s="1"/>
  <c r="W133" i="1" s="1"/>
  <c r="T129" i="1"/>
  <c r="U129" i="1" s="1"/>
  <c r="V129" i="1" s="1"/>
  <c r="W129" i="1" s="1"/>
  <c r="T125" i="1"/>
  <c r="U125" i="1" s="1"/>
  <c r="V125" i="1" s="1"/>
  <c r="W125" i="1" s="1"/>
  <c r="T121" i="1"/>
  <c r="U121" i="1" s="1"/>
  <c r="V121" i="1" s="1"/>
  <c r="W121" i="1" s="1"/>
  <c r="T116" i="1"/>
  <c r="U116" i="1" s="1"/>
  <c r="V116" i="1" s="1"/>
  <c r="W116" i="1" s="1"/>
  <c r="T112" i="1"/>
  <c r="U112" i="1" s="1"/>
  <c r="V112" i="1" s="1"/>
  <c r="W112" i="1" s="1"/>
  <c r="T104" i="1"/>
  <c r="U104" i="1" s="1"/>
  <c r="V104" i="1" s="1"/>
  <c r="W104" i="1" s="1"/>
  <c r="T99" i="1"/>
  <c r="U99" i="1" s="1"/>
  <c r="V99" i="1" s="1"/>
  <c r="W99" i="1" s="1"/>
  <c r="T95" i="1"/>
  <c r="U95" i="1" s="1"/>
  <c r="V95" i="1" s="1"/>
  <c r="W95" i="1" s="1"/>
  <c r="T90" i="1"/>
  <c r="U90" i="1" s="1"/>
  <c r="V90" i="1" s="1"/>
  <c r="W90" i="1" s="1"/>
  <c r="T85" i="1"/>
  <c r="U85" i="1" s="1"/>
  <c r="V85" i="1" s="1"/>
  <c r="W85" i="1" s="1"/>
  <c r="T77" i="1"/>
  <c r="U77" i="1" s="1"/>
  <c r="V77" i="1" s="1"/>
  <c r="W77" i="1" s="1"/>
  <c r="T73" i="1"/>
  <c r="U73" i="1" s="1"/>
  <c r="V73" i="1" s="1"/>
  <c r="W73" i="1" s="1"/>
  <c r="T67" i="1"/>
  <c r="U67" i="1" s="1"/>
  <c r="V67" i="1" s="1"/>
  <c r="W67" i="1" s="1"/>
  <c r="T61" i="1"/>
  <c r="U61" i="1" s="1"/>
  <c r="V61" i="1" s="1"/>
  <c r="W61" i="1" s="1"/>
  <c r="T54" i="1"/>
  <c r="U54" i="1" s="1"/>
  <c r="V54" i="1" s="1"/>
  <c r="W54" i="1" s="1"/>
  <c r="T50" i="1"/>
  <c r="U50" i="1" s="1"/>
  <c r="V50" i="1" s="1"/>
  <c r="W50" i="1" s="1"/>
  <c r="T46" i="1"/>
  <c r="U46" i="1" s="1"/>
  <c r="V46" i="1" s="1"/>
  <c r="W46" i="1" s="1"/>
  <c r="T42" i="1"/>
  <c r="U42" i="1" s="1"/>
  <c r="V42" i="1" s="1"/>
  <c r="W42" i="1" s="1"/>
  <c r="T38" i="1"/>
  <c r="U38" i="1" s="1"/>
  <c r="V38" i="1" s="1"/>
  <c r="W38" i="1" s="1"/>
  <c r="T30" i="1"/>
  <c r="U30" i="1" s="1"/>
  <c r="V30" i="1" s="1"/>
  <c r="W30" i="1" s="1"/>
  <c r="T26" i="1"/>
  <c r="U26" i="1" s="1"/>
  <c r="V26" i="1" s="1"/>
  <c r="W26" i="1" s="1"/>
  <c r="T22" i="1"/>
  <c r="U22" i="1" s="1"/>
  <c r="V22" i="1" s="1"/>
  <c r="W22" i="1" s="1"/>
  <c r="T17" i="1"/>
  <c r="U17" i="1" s="1"/>
  <c r="V17" i="1" s="1"/>
  <c r="W17" i="1" s="1"/>
  <c r="T9" i="1"/>
  <c r="U9" i="1" s="1"/>
  <c r="V9" i="1" s="1"/>
  <c r="W9" i="1" s="1"/>
  <c r="T5" i="1"/>
  <c r="U5" i="1" s="1"/>
  <c r="V5" i="1" s="1"/>
  <c r="W5" i="1" s="1"/>
  <c r="T109" i="1"/>
  <c r="U109" i="1" s="1"/>
  <c r="V109" i="1" s="1"/>
  <c r="W109" i="1" s="1"/>
  <c r="T103" i="1"/>
  <c r="U103" i="1" s="1"/>
  <c r="V103" i="1" s="1"/>
  <c r="W103" i="1" s="1"/>
  <c r="T98" i="1"/>
  <c r="U98" i="1" s="1"/>
  <c r="V98" i="1" s="1"/>
  <c r="W98" i="1" s="1"/>
  <c r="T94" i="1"/>
  <c r="U94" i="1" s="1"/>
  <c r="V94" i="1" s="1"/>
  <c r="W94" i="1" s="1"/>
  <c r="T88" i="1"/>
  <c r="U88" i="1" s="1"/>
  <c r="V88" i="1" s="1"/>
  <c r="W88" i="1" s="1"/>
  <c r="T84" i="1"/>
  <c r="U84" i="1" s="1"/>
  <c r="V84" i="1" s="1"/>
  <c r="W84" i="1" s="1"/>
  <c r="T76" i="1"/>
  <c r="U76" i="1" s="1"/>
  <c r="V76" i="1" s="1"/>
  <c r="W76" i="1" s="1"/>
  <c r="T72" i="1"/>
  <c r="U72" i="1" s="1"/>
  <c r="V72" i="1" s="1"/>
  <c r="W72" i="1" s="1"/>
  <c r="T66" i="1"/>
  <c r="U66" i="1" s="1"/>
  <c r="V66" i="1" s="1"/>
  <c r="W66" i="1" s="1"/>
  <c r="T60" i="1"/>
  <c r="U60" i="1" s="1"/>
  <c r="V60" i="1" s="1"/>
  <c r="W60" i="1" s="1"/>
  <c r="T53" i="1"/>
  <c r="U53" i="1" s="1"/>
  <c r="V53" i="1" s="1"/>
  <c r="W53" i="1" s="1"/>
  <c r="T49" i="1"/>
  <c r="U49" i="1" s="1"/>
  <c r="V49" i="1" s="1"/>
  <c r="W49" i="1" s="1"/>
  <c r="T45" i="1"/>
  <c r="U45" i="1" s="1"/>
  <c r="V45" i="1" s="1"/>
  <c r="W45" i="1" s="1"/>
  <c r="T41" i="1"/>
  <c r="U41" i="1" s="1"/>
  <c r="V41" i="1" s="1"/>
  <c r="W41" i="1" s="1"/>
  <c r="T33" i="1"/>
  <c r="U33" i="1" s="1"/>
  <c r="V33" i="1" s="1"/>
  <c r="W33" i="1" s="1"/>
  <c r="T29" i="1"/>
  <c r="U29" i="1" s="1"/>
  <c r="V29" i="1" s="1"/>
  <c r="W29" i="1" s="1"/>
  <c r="T25" i="1"/>
  <c r="U25" i="1" s="1"/>
  <c r="V25" i="1" s="1"/>
  <c r="W25" i="1" s="1"/>
  <c r="T21" i="1"/>
  <c r="U21" i="1" s="1"/>
  <c r="V21" i="1" s="1"/>
  <c r="W21" i="1" s="1"/>
  <c r="T16" i="1"/>
  <c r="U16" i="1" s="1"/>
  <c r="V16" i="1" s="1"/>
  <c r="W16" i="1" s="1"/>
  <c r="T8" i="1"/>
  <c r="U8" i="1" s="1"/>
  <c r="V8" i="1" s="1"/>
  <c r="W8" i="1" s="1"/>
  <c r="T4" i="1"/>
  <c r="U4" i="1" s="1"/>
  <c r="V4" i="1" s="1"/>
  <c r="W4" i="1" s="1"/>
  <c r="V3" i="1" l="1"/>
  <c r="U688" i="1"/>
  <c r="W688" i="1" l="1"/>
  <c r="V688" i="1"/>
</calcChain>
</file>

<file path=xl/sharedStrings.xml><?xml version="1.0" encoding="utf-8"?>
<sst xmlns="http://schemas.openxmlformats.org/spreadsheetml/2006/main" count="4908" uniqueCount="3745">
  <si>
    <t>peg.1</t>
  </si>
  <si>
    <t>+</t>
  </si>
  <si>
    <t>peg.2</t>
  </si>
  <si>
    <t>peg.3</t>
  </si>
  <si>
    <t>-</t>
  </si>
  <si>
    <t>peg.4</t>
  </si>
  <si>
    <t>peg.5</t>
  </si>
  <si>
    <t>peg.6</t>
  </si>
  <si>
    <t>peg.7</t>
  </si>
  <si>
    <t>peg.12</t>
  </si>
  <si>
    <t>peg.13</t>
  </si>
  <si>
    <t>peg.14</t>
  </si>
  <si>
    <t>peg.15</t>
  </si>
  <si>
    <t>peg.17</t>
  </si>
  <si>
    <t>peg.18</t>
  </si>
  <si>
    <t>peg.19</t>
  </si>
  <si>
    <t>peg.20</t>
  </si>
  <si>
    <t>peg.21</t>
  </si>
  <si>
    <t>peg.22</t>
  </si>
  <si>
    <t>peg.23</t>
  </si>
  <si>
    <t>peg.24</t>
  </si>
  <si>
    <t>peg.25</t>
  </si>
  <si>
    <t>peg.26</t>
  </si>
  <si>
    <t>peg.27</t>
  </si>
  <si>
    <t>peg.28</t>
  </si>
  <si>
    <t>peg.29</t>
  </si>
  <si>
    <t>peg.30</t>
  </si>
  <si>
    <t>peg.31</t>
  </si>
  <si>
    <t>peg.36</t>
  </si>
  <si>
    <t>peg.37</t>
  </si>
  <si>
    <t>peg.38</t>
  </si>
  <si>
    <t>peg.39</t>
  </si>
  <si>
    <t>peg.40</t>
  </si>
  <si>
    <t>peg.41</t>
  </si>
  <si>
    <t>peg.42</t>
  </si>
  <si>
    <t>peg.43</t>
  </si>
  <si>
    <t>peg.44</t>
  </si>
  <si>
    <t>peg.45</t>
  </si>
  <si>
    <t>peg.46</t>
  </si>
  <si>
    <t>peg.47</t>
  </si>
  <si>
    <t>peg.48</t>
  </si>
  <si>
    <t>peg.49</t>
  </si>
  <si>
    <t>peg.50</t>
  </si>
  <si>
    <t>peg.51</t>
  </si>
  <si>
    <t>peg.52</t>
  </si>
  <si>
    <t>peg.53</t>
  </si>
  <si>
    <t>peg.57</t>
  </si>
  <si>
    <t>peg.58</t>
  </si>
  <si>
    <t>peg.59</t>
  </si>
  <si>
    <t>peg.60</t>
  </si>
  <si>
    <t>peg.62</t>
  </si>
  <si>
    <t>peg.64</t>
  </si>
  <si>
    <t>peg.65</t>
  </si>
  <si>
    <t>peg.66</t>
  </si>
  <si>
    <t>peg.67</t>
  </si>
  <si>
    <t>peg.70</t>
  </si>
  <si>
    <t>peg.71</t>
  </si>
  <si>
    <t>peg.72</t>
  </si>
  <si>
    <t>peg.73</t>
  </si>
  <si>
    <t>peg.74</t>
  </si>
  <si>
    <t>peg.75</t>
  </si>
  <si>
    <t>peg.76</t>
  </si>
  <si>
    <t>peg.81</t>
  </si>
  <si>
    <t>peg.82</t>
  </si>
  <si>
    <t>peg.83</t>
  </si>
  <si>
    <t>peg.84</t>
  </si>
  <si>
    <t>peg.85</t>
  </si>
  <si>
    <t>peg.86</t>
  </si>
  <si>
    <t>peg.88</t>
  </si>
  <si>
    <t>peg.89</t>
  </si>
  <si>
    <t>peg.91</t>
  </si>
  <si>
    <t>peg.92</t>
  </si>
  <si>
    <t>peg.93</t>
  </si>
  <si>
    <t>peg.94</t>
  </si>
  <si>
    <t>peg.95</t>
  </si>
  <si>
    <t>peg.96</t>
  </si>
  <si>
    <t>peg.97</t>
  </si>
  <si>
    <t>peg.98</t>
  </si>
  <si>
    <t>peg.100</t>
  </si>
  <si>
    <t>peg.101</t>
  </si>
  <si>
    <t>peg.102</t>
  </si>
  <si>
    <t>peg.105</t>
  </si>
  <si>
    <t>peg.106</t>
  </si>
  <si>
    <t>peg.107</t>
  </si>
  <si>
    <t>peg.110</t>
  </si>
  <si>
    <t>peg.111</t>
  </si>
  <si>
    <t>peg.112</t>
  </si>
  <si>
    <t>peg.113</t>
  </si>
  <si>
    <t>peg.114</t>
  </si>
  <si>
    <t>peg.115</t>
  </si>
  <si>
    <t>peg.116</t>
  </si>
  <si>
    <t>peg.118</t>
  </si>
  <si>
    <t>peg.119</t>
  </si>
  <si>
    <t>peg.120</t>
  </si>
  <si>
    <t>peg.121</t>
  </si>
  <si>
    <t>peg.122</t>
  </si>
  <si>
    <t>peg.123</t>
  </si>
  <si>
    <t>peg.124</t>
  </si>
  <si>
    <t>peg.125</t>
  </si>
  <si>
    <t>peg.126</t>
  </si>
  <si>
    <t>peg.127</t>
  </si>
  <si>
    <t>peg.128</t>
  </si>
  <si>
    <t>peg.129</t>
  </si>
  <si>
    <t>peg.130</t>
  </si>
  <si>
    <t>peg.131</t>
  </si>
  <si>
    <t>peg.132</t>
  </si>
  <si>
    <t>peg.133</t>
  </si>
  <si>
    <t>peg.134</t>
  </si>
  <si>
    <t>peg.135</t>
  </si>
  <si>
    <t>peg.136</t>
  </si>
  <si>
    <t>peg.137</t>
  </si>
  <si>
    <t>peg.138</t>
  </si>
  <si>
    <t>peg.139</t>
  </si>
  <si>
    <t>peg.140</t>
  </si>
  <si>
    <t>peg.141</t>
  </si>
  <si>
    <t>peg.142</t>
  </si>
  <si>
    <t>peg.143</t>
  </si>
  <si>
    <t>peg.144</t>
  </si>
  <si>
    <t>peg.145</t>
  </si>
  <si>
    <t>peg.146</t>
  </si>
  <si>
    <t>peg.147</t>
  </si>
  <si>
    <t>peg.148</t>
  </si>
  <si>
    <t>peg.149</t>
  </si>
  <si>
    <t>peg.150</t>
  </si>
  <si>
    <t>peg.151</t>
  </si>
  <si>
    <t>peg.152</t>
  </si>
  <si>
    <t>peg.154</t>
  </si>
  <si>
    <t>peg.155</t>
  </si>
  <si>
    <t>peg.156</t>
  </si>
  <si>
    <t>peg.157</t>
  </si>
  <si>
    <t>peg.158</t>
  </si>
  <si>
    <t>peg.159</t>
  </si>
  <si>
    <t>peg.161</t>
  </si>
  <si>
    <t>peg.162</t>
  </si>
  <si>
    <t>peg.164</t>
  </si>
  <si>
    <t>peg.166</t>
  </si>
  <si>
    <t>peg.167</t>
  </si>
  <si>
    <t>peg.168</t>
  </si>
  <si>
    <t>peg.169</t>
  </si>
  <si>
    <t>peg.170</t>
  </si>
  <si>
    <t>peg.171</t>
  </si>
  <si>
    <t>peg.172</t>
  </si>
  <si>
    <t>peg.173</t>
  </si>
  <si>
    <t>peg.174</t>
  </si>
  <si>
    <t>peg.175</t>
  </si>
  <si>
    <t>peg.176</t>
  </si>
  <si>
    <t>peg.177</t>
  </si>
  <si>
    <t>peg.178</t>
  </si>
  <si>
    <t>peg.179</t>
  </si>
  <si>
    <t>peg.180</t>
  </si>
  <si>
    <t>peg.181</t>
  </si>
  <si>
    <t>peg.184</t>
  </si>
  <si>
    <t>peg.185</t>
  </si>
  <si>
    <t>peg.186</t>
  </si>
  <si>
    <t>peg.187</t>
  </si>
  <si>
    <t>peg.188</t>
  </si>
  <si>
    <t>peg.189</t>
  </si>
  <si>
    <t>peg.190</t>
  </si>
  <si>
    <t>peg.191</t>
  </si>
  <si>
    <t>peg.192</t>
  </si>
  <si>
    <t>peg.193</t>
  </si>
  <si>
    <t>peg.194</t>
  </si>
  <si>
    <t>peg.196</t>
  </si>
  <si>
    <t>peg.197</t>
  </si>
  <si>
    <t>peg.198</t>
  </si>
  <si>
    <t>peg.199</t>
  </si>
  <si>
    <t>peg.200</t>
  </si>
  <si>
    <t>peg.203</t>
  </si>
  <si>
    <t>peg.205</t>
  </si>
  <si>
    <t>peg.206</t>
  </si>
  <si>
    <t>peg.207</t>
  </si>
  <si>
    <t>peg.208</t>
  </si>
  <si>
    <t>peg.213</t>
  </si>
  <si>
    <t>peg.214</t>
  </si>
  <si>
    <t>peg.216</t>
  </si>
  <si>
    <t>peg.217</t>
  </si>
  <si>
    <t>peg.219</t>
  </si>
  <si>
    <t>peg.220</t>
  </si>
  <si>
    <t>peg.221</t>
  </si>
  <si>
    <t>peg.222</t>
  </si>
  <si>
    <t>peg.226</t>
  </si>
  <si>
    <t>peg.227</t>
  </si>
  <si>
    <t>peg.228</t>
  </si>
  <si>
    <t>peg.229</t>
  </si>
  <si>
    <t>peg.230</t>
  </si>
  <si>
    <t>peg.231</t>
  </si>
  <si>
    <t>peg.232</t>
  </si>
  <si>
    <t>peg.234</t>
  </si>
  <si>
    <t>peg.235</t>
  </si>
  <si>
    <t>peg.236</t>
  </si>
  <si>
    <t>peg.237</t>
  </si>
  <si>
    <t>peg.238</t>
  </si>
  <si>
    <t>peg.239</t>
  </si>
  <si>
    <t>peg.240</t>
  </si>
  <si>
    <t>peg.241</t>
  </si>
  <si>
    <t>peg.243</t>
  </si>
  <si>
    <t>peg.244</t>
  </si>
  <si>
    <t>peg.245</t>
  </si>
  <si>
    <t>peg.246</t>
  </si>
  <si>
    <t>peg.248</t>
  </si>
  <si>
    <t>peg.249</t>
  </si>
  <si>
    <t>peg.251</t>
  </si>
  <si>
    <t>peg.253</t>
  </si>
  <si>
    <t>peg.254</t>
  </si>
  <si>
    <t>peg.256</t>
  </si>
  <si>
    <t>peg.258</t>
  </si>
  <si>
    <t>peg.259</t>
  </si>
  <si>
    <t>peg.260</t>
  </si>
  <si>
    <t>peg.261</t>
  </si>
  <si>
    <t>peg.262</t>
  </si>
  <si>
    <t>peg.263</t>
  </si>
  <si>
    <t>peg.265</t>
  </si>
  <si>
    <t>peg.267</t>
  </si>
  <si>
    <t>peg.268</t>
  </si>
  <si>
    <t>peg.269</t>
  </si>
  <si>
    <t>peg.271</t>
  </si>
  <si>
    <t>peg.272</t>
  </si>
  <si>
    <t>peg.273</t>
  </si>
  <si>
    <t>peg.274</t>
  </si>
  <si>
    <t>peg.275</t>
  </si>
  <si>
    <t>peg.277</t>
  </si>
  <si>
    <t>peg.280</t>
  </si>
  <si>
    <t>peg.281</t>
  </si>
  <si>
    <t>peg.283</t>
  </si>
  <si>
    <t>peg.284</t>
  </si>
  <si>
    <t>peg.287</t>
  </si>
  <si>
    <t>peg.288</t>
  </si>
  <si>
    <t>peg.290</t>
  </si>
  <si>
    <t>peg.291</t>
  </si>
  <si>
    <t>peg.294</t>
  </si>
  <si>
    <t>peg.295</t>
  </si>
  <si>
    <t>peg.296</t>
  </si>
  <si>
    <t>peg.297</t>
  </si>
  <si>
    <t>peg.300</t>
  </si>
  <si>
    <t>peg.302</t>
  </si>
  <si>
    <t>peg.303</t>
  </si>
  <si>
    <t>peg.304</t>
  </si>
  <si>
    <t>peg.305</t>
  </si>
  <si>
    <t>peg.306</t>
  </si>
  <si>
    <t>peg.307</t>
  </si>
  <si>
    <t>peg.308</t>
  </si>
  <si>
    <t>peg.309</t>
  </si>
  <si>
    <t>peg.313</t>
  </si>
  <si>
    <t>peg.314</t>
  </si>
  <si>
    <t>peg.319</t>
  </si>
  <si>
    <t>peg.320</t>
  </si>
  <si>
    <t>peg.321</t>
  </si>
  <si>
    <t>peg.323</t>
  </si>
  <si>
    <t>peg.324</t>
  </si>
  <si>
    <t>peg.327</t>
  </si>
  <si>
    <t>peg.328</t>
  </si>
  <si>
    <t>peg.329</t>
  </si>
  <si>
    <t>peg.330</t>
  </si>
  <si>
    <t>peg.331</t>
  </si>
  <si>
    <t>peg.332</t>
  </si>
  <si>
    <t>peg.333</t>
  </si>
  <si>
    <t>peg.335</t>
  </si>
  <si>
    <t>peg.336</t>
  </si>
  <si>
    <t>peg.340</t>
  </si>
  <si>
    <t>peg.341</t>
  </si>
  <si>
    <t>peg.342</t>
  </si>
  <si>
    <t>peg.347</t>
  </si>
  <si>
    <t>peg.348</t>
  </si>
  <si>
    <t>peg.349</t>
  </si>
  <si>
    <t>peg.350</t>
  </si>
  <si>
    <t>peg.352</t>
  </si>
  <si>
    <t>peg.353</t>
  </si>
  <si>
    <t>peg.354</t>
  </si>
  <si>
    <t>peg.355</t>
  </si>
  <si>
    <t>peg.356</t>
  </si>
  <si>
    <t>peg.359</t>
  </si>
  <si>
    <t>peg.360</t>
  </si>
  <si>
    <t>peg.361</t>
  </si>
  <si>
    <t>peg.362</t>
  </si>
  <si>
    <t>peg.363</t>
  </si>
  <si>
    <t>peg.365</t>
  </si>
  <si>
    <t>peg.366</t>
  </si>
  <si>
    <t>peg.367</t>
  </si>
  <si>
    <t>peg.368</t>
  </si>
  <si>
    <t>peg.369</t>
  </si>
  <si>
    <t>peg.372</t>
  </si>
  <si>
    <t>peg.374</t>
  </si>
  <si>
    <t>peg.375</t>
  </si>
  <si>
    <t>peg.376</t>
  </si>
  <si>
    <t>peg.380</t>
  </si>
  <si>
    <t>peg.381</t>
  </si>
  <si>
    <t>peg.382</t>
  </si>
  <si>
    <t>peg.383</t>
  </si>
  <si>
    <t>peg.384</t>
  </si>
  <si>
    <t>peg.385</t>
  </si>
  <si>
    <t>peg.387</t>
  </si>
  <si>
    <t>peg.388</t>
  </si>
  <si>
    <t>peg.390</t>
  </si>
  <si>
    <t>peg.391</t>
  </si>
  <si>
    <t>peg.392</t>
  </si>
  <si>
    <t>peg.393</t>
  </si>
  <si>
    <t>peg.395</t>
  </si>
  <si>
    <t>peg.396</t>
  </si>
  <si>
    <t>peg.397</t>
  </si>
  <si>
    <t>peg.399</t>
  </si>
  <si>
    <t>peg.400</t>
  </si>
  <si>
    <t>peg.402</t>
  </si>
  <si>
    <t>peg.403</t>
  </si>
  <si>
    <t>peg.404</t>
  </si>
  <si>
    <t>peg.405</t>
  </si>
  <si>
    <t>peg.406</t>
  </si>
  <si>
    <t>peg.407</t>
  </si>
  <si>
    <t>peg.408</t>
  </si>
  <si>
    <t>peg.410</t>
  </si>
  <si>
    <t>peg.411</t>
  </si>
  <si>
    <t>peg.413</t>
  </si>
  <si>
    <t>peg.414</t>
  </si>
  <si>
    <t>peg.416</t>
  </si>
  <si>
    <t>peg.417</t>
  </si>
  <si>
    <t>peg.418</t>
  </si>
  <si>
    <t>peg.419</t>
  </si>
  <si>
    <t>peg.420</t>
  </si>
  <si>
    <t>peg.421</t>
  </si>
  <si>
    <t>peg.424</t>
  </si>
  <si>
    <t>peg.425</t>
  </si>
  <si>
    <t>peg.429</t>
  </si>
  <si>
    <t>peg.430</t>
  </si>
  <si>
    <t>peg.431</t>
  </si>
  <si>
    <t>peg.439</t>
  </si>
  <si>
    <t>peg.441</t>
  </si>
  <si>
    <t>peg.443</t>
  </si>
  <si>
    <t>peg.447</t>
  </si>
  <si>
    <t>peg.452</t>
  </si>
  <si>
    <t>peg.453</t>
  </si>
  <si>
    <t>peg.458</t>
  </si>
  <si>
    <t>peg.459</t>
  </si>
  <si>
    <t>peg.464</t>
  </si>
  <si>
    <t>peg.465</t>
  </si>
  <si>
    <t>peg.466</t>
  </si>
  <si>
    <t>peg.467</t>
  </si>
  <si>
    <t>peg.470</t>
  </si>
  <si>
    <t>peg.471</t>
  </si>
  <si>
    <t>peg.472</t>
  </si>
  <si>
    <t>peg.476</t>
  </si>
  <si>
    <t>peg.477</t>
  </si>
  <si>
    <t>peg.478</t>
  </si>
  <si>
    <t>peg.481</t>
  </si>
  <si>
    <t>peg.482</t>
  </si>
  <si>
    <t>peg.484</t>
  </si>
  <si>
    <t>peg.485</t>
  </si>
  <si>
    <t>peg.487</t>
  </si>
  <si>
    <t>peg.488</t>
  </si>
  <si>
    <t>peg.489</t>
  </si>
  <si>
    <t>peg.490</t>
  </si>
  <si>
    <t>peg.491</t>
  </si>
  <si>
    <t>peg.492</t>
  </si>
  <si>
    <t>peg.496</t>
  </si>
  <si>
    <t>peg.497</t>
  </si>
  <si>
    <t>peg.498</t>
  </si>
  <si>
    <t>peg.499</t>
  </si>
  <si>
    <t>peg.500</t>
  </si>
  <si>
    <t>peg.501</t>
  </si>
  <si>
    <t>peg.502</t>
  </si>
  <si>
    <t>peg.503</t>
  </si>
  <si>
    <t>peg.504</t>
  </si>
  <si>
    <t>peg.505</t>
  </si>
  <si>
    <t>peg.508</t>
  </si>
  <si>
    <t>peg.509</t>
  </si>
  <si>
    <t>peg.510</t>
  </si>
  <si>
    <t>peg.511</t>
  </si>
  <si>
    <t>peg.512</t>
  </si>
  <si>
    <t>peg.516</t>
  </si>
  <si>
    <t>peg.518</t>
  </si>
  <si>
    <t>peg.519</t>
  </si>
  <si>
    <t>peg.520</t>
  </si>
  <si>
    <t>peg.521</t>
  </si>
  <si>
    <t>peg.522</t>
  </si>
  <si>
    <t>peg.523</t>
  </si>
  <si>
    <t>peg.525</t>
  </si>
  <si>
    <t>peg.527</t>
  </si>
  <si>
    <t>peg.528</t>
  </si>
  <si>
    <t>peg.529</t>
  </si>
  <si>
    <t>peg.530</t>
  </si>
  <si>
    <t>peg.531</t>
  </si>
  <si>
    <t>peg.532</t>
  </si>
  <si>
    <t>peg.534</t>
  </si>
  <si>
    <t>peg.535</t>
  </si>
  <si>
    <t>peg.536</t>
  </si>
  <si>
    <t>peg.537</t>
  </si>
  <si>
    <t>peg.538</t>
  </si>
  <si>
    <t>peg.539</t>
  </si>
  <si>
    <t>peg.540</t>
  </si>
  <si>
    <t>peg.544</t>
  </si>
  <si>
    <t>peg.545</t>
  </si>
  <si>
    <t>peg.546</t>
  </si>
  <si>
    <t>peg.548</t>
  </si>
  <si>
    <t>peg.550</t>
  </si>
  <si>
    <t>peg.552</t>
  </si>
  <si>
    <t>peg.553</t>
  </si>
  <si>
    <t>peg.554</t>
  </si>
  <si>
    <t>peg.555</t>
  </si>
  <si>
    <t>peg.557</t>
  </si>
  <si>
    <t>peg.558</t>
  </si>
  <si>
    <t>peg.560</t>
  </si>
  <si>
    <t>peg.561</t>
  </si>
  <si>
    <t>peg.562</t>
  </si>
  <si>
    <t>peg.563</t>
  </si>
  <si>
    <t>peg.564</t>
  </si>
  <si>
    <t>peg.565</t>
  </si>
  <si>
    <t>peg.566</t>
  </si>
  <si>
    <t>peg.568</t>
  </si>
  <si>
    <t>peg.570</t>
  </si>
  <si>
    <t>peg.571</t>
  </si>
  <si>
    <t>peg.572</t>
  </si>
  <si>
    <t>peg.573</t>
  </si>
  <si>
    <t>peg.574</t>
  </si>
  <si>
    <t>peg.575</t>
  </si>
  <si>
    <t>peg.577</t>
  </si>
  <si>
    <t>peg.578</t>
  </si>
  <si>
    <t>peg.580</t>
  </si>
  <si>
    <t>peg.582</t>
  </si>
  <si>
    <t>peg.583</t>
  </si>
  <si>
    <t>peg.584</t>
  </si>
  <si>
    <t>peg.585</t>
  </si>
  <si>
    <t>peg.587</t>
  </si>
  <si>
    <t>peg.588</t>
  </si>
  <si>
    <t>peg.589</t>
  </si>
  <si>
    <t>peg.590</t>
  </si>
  <si>
    <t>peg.591</t>
  </si>
  <si>
    <t>peg.592</t>
  </si>
  <si>
    <t>peg.593</t>
  </si>
  <si>
    <t>peg.594</t>
  </si>
  <si>
    <t>peg.595</t>
  </si>
  <si>
    <t>peg.596</t>
  </si>
  <si>
    <t>peg.597</t>
  </si>
  <si>
    <t>peg.600</t>
  </si>
  <si>
    <t>peg.601</t>
  </si>
  <si>
    <t>peg.602</t>
  </si>
  <si>
    <t>peg.603</t>
  </si>
  <si>
    <t>peg.605</t>
  </si>
  <si>
    <t>peg.606</t>
  </si>
  <si>
    <t>peg.607</t>
  </si>
  <si>
    <t>peg.609</t>
  </si>
  <si>
    <t>peg.610</t>
  </si>
  <si>
    <t>peg.611</t>
  </si>
  <si>
    <t>peg.612</t>
  </si>
  <si>
    <t>peg.613</t>
  </si>
  <si>
    <t>peg.616</t>
  </si>
  <si>
    <t>peg.617</t>
  </si>
  <si>
    <t>peg.618</t>
  </si>
  <si>
    <t>peg.620</t>
  </si>
  <si>
    <t>peg.621</t>
  </si>
  <si>
    <t>peg.624</t>
  </si>
  <si>
    <t>peg.625</t>
  </si>
  <si>
    <t>peg.626</t>
  </si>
  <si>
    <t>peg.627</t>
  </si>
  <si>
    <t>peg.631</t>
  </si>
  <si>
    <t>peg.636</t>
  </si>
  <si>
    <t>peg.637</t>
  </si>
  <si>
    <t>peg.638</t>
  </si>
  <si>
    <t>peg.639</t>
  </si>
  <si>
    <t>peg.640</t>
  </si>
  <si>
    <t>peg.646</t>
  </si>
  <si>
    <t>peg.647</t>
  </si>
  <si>
    <t>peg.648</t>
  </si>
  <si>
    <t>peg.650</t>
  </si>
  <si>
    <t>peg.651</t>
  </si>
  <si>
    <t>peg.652</t>
  </si>
  <si>
    <t>peg.653</t>
  </si>
  <si>
    <t>peg.654</t>
  </si>
  <si>
    <t>peg.655</t>
  </si>
  <si>
    <t>peg.656</t>
  </si>
  <si>
    <t>peg.657</t>
  </si>
  <si>
    <t>peg.662</t>
  </si>
  <si>
    <t>peg.664</t>
  </si>
  <si>
    <t>peg.667</t>
  </si>
  <si>
    <t>peg.669</t>
  </si>
  <si>
    <t>peg.670</t>
  </si>
  <si>
    <t>peg.671</t>
  </si>
  <si>
    <t>peg.672</t>
  </si>
  <si>
    <t>peg.673</t>
  </si>
  <si>
    <t>peg.674</t>
  </si>
  <si>
    <t>peg.676</t>
  </si>
  <si>
    <t>peg.677</t>
  </si>
  <si>
    <t>peg.678</t>
  </si>
  <si>
    <t>peg.680</t>
  </si>
  <si>
    <t>peg.682</t>
  </si>
  <si>
    <t>peg.683</t>
  </si>
  <si>
    <t>peg.685</t>
  </si>
  <si>
    <t>gene name (RAST)</t>
  </si>
  <si>
    <t>mfl001</t>
  </si>
  <si>
    <t>mfl002</t>
  </si>
  <si>
    <t>mfl003</t>
  </si>
  <si>
    <t>mfl004</t>
  </si>
  <si>
    <t>mfl005</t>
  </si>
  <si>
    <t>mfl006</t>
  </si>
  <si>
    <t>mfl007</t>
  </si>
  <si>
    <t>mfl012</t>
  </si>
  <si>
    <t>mfl013</t>
  </si>
  <si>
    <t>mfl014</t>
  </si>
  <si>
    <t>mfl015</t>
  </si>
  <si>
    <t>mfl017</t>
  </si>
  <si>
    <t>mfl018</t>
  </si>
  <si>
    <t>mfl019</t>
  </si>
  <si>
    <t>mfl020</t>
  </si>
  <si>
    <t>mfl021</t>
  </si>
  <si>
    <t>mfl022</t>
  </si>
  <si>
    <t>mfl023</t>
  </si>
  <si>
    <t>mfl024</t>
  </si>
  <si>
    <t>mfl025</t>
  </si>
  <si>
    <t>mfl026</t>
  </si>
  <si>
    <t>mfl027</t>
  </si>
  <si>
    <t>mfl028</t>
  </si>
  <si>
    <t>mfl029</t>
  </si>
  <si>
    <t>mfl030</t>
  </si>
  <si>
    <t>mfl031</t>
  </si>
  <si>
    <t>mfl036</t>
  </si>
  <si>
    <t>mfl037</t>
  </si>
  <si>
    <t>mfl038</t>
  </si>
  <si>
    <t>mfl039</t>
  </si>
  <si>
    <t>mfl040</t>
  </si>
  <si>
    <t>mfl041</t>
  </si>
  <si>
    <t>mfl042</t>
  </si>
  <si>
    <t>mfl043</t>
  </si>
  <si>
    <t>mfl044</t>
  </si>
  <si>
    <t>mfl045</t>
  </si>
  <si>
    <t>mfl046</t>
  </si>
  <si>
    <t>mfl047</t>
  </si>
  <si>
    <t>mfl048</t>
  </si>
  <si>
    <t>mfl049</t>
  </si>
  <si>
    <t>mfl050</t>
  </si>
  <si>
    <t>mfl051</t>
  </si>
  <si>
    <t>mfl052</t>
  </si>
  <si>
    <t>mfl053</t>
  </si>
  <si>
    <t>mfl057</t>
  </si>
  <si>
    <t>mfl058</t>
  </si>
  <si>
    <t>mfl059</t>
  </si>
  <si>
    <t>mfl060</t>
  </si>
  <si>
    <t>mfl062</t>
  </si>
  <si>
    <t>mfl064</t>
  </si>
  <si>
    <t>mfl065</t>
  </si>
  <si>
    <t>mfl066</t>
  </si>
  <si>
    <t>mfl067</t>
  </si>
  <si>
    <t>mfl070</t>
  </si>
  <si>
    <t>mfl071</t>
  </si>
  <si>
    <t>mfl072</t>
  </si>
  <si>
    <t>mfl073</t>
  </si>
  <si>
    <t>mfl074</t>
  </si>
  <si>
    <t>mfl075</t>
  </si>
  <si>
    <t>mfl076</t>
  </si>
  <si>
    <t>mfl080</t>
  </si>
  <si>
    <t>mfl081</t>
  </si>
  <si>
    <t>mfl082</t>
  </si>
  <si>
    <t>mfl083</t>
  </si>
  <si>
    <t>mfl084</t>
  </si>
  <si>
    <t>mfl085</t>
  </si>
  <si>
    <t>mfl087</t>
  </si>
  <si>
    <t>mfl088</t>
  </si>
  <si>
    <t>mfl091</t>
  </si>
  <si>
    <t>mfl092</t>
  </si>
  <si>
    <t>mfl093</t>
  </si>
  <si>
    <t>mfl094</t>
  </si>
  <si>
    <t>mfl095</t>
  </si>
  <si>
    <t>mfl096</t>
  </si>
  <si>
    <t>mfl097</t>
  </si>
  <si>
    <t>mfl098</t>
  </si>
  <si>
    <t>mfl100</t>
  </si>
  <si>
    <t>mfl101</t>
  </si>
  <si>
    <t>mfl102</t>
  </si>
  <si>
    <t>mfl105</t>
  </si>
  <si>
    <t>mfl106</t>
  </si>
  <si>
    <t>mfl107</t>
  </si>
  <si>
    <t>mfl111</t>
  </si>
  <si>
    <t>mfl112</t>
  </si>
  <si>
    <t>mfl113</t>
  </si>
  <si>
    <t>mfl114</t>
  </si>
  <si>
    <t>mfl115</t>
  </si>
  <si>
    <t>mfl116</t>
  </si>
  <si>
    <t>mfl117</t>
  </si>
  <si>
    <t>mfl119</t>
  </si>
  <si>
    <t>mfl120</t>
  </si>
  <si>
    <t>mfl121</t>
  </si>
  <si>
    <t>mfl122</t>
  </si>
  <si>
    <t>mfl123</t>
  </si>
  <si>
    <t>mfl124</t>
  </si>
  <si>
    <t>mfl125</t>
  </si>
  <si>
    <t>mfl126</t>
  </si>
  <si>
    <t>mfl127</t>
  </si>
  <si>
    <t>mfl128</t>
  </si>
  <si>
    <t>mfl129</t>
  </si>
  <si>
    <t>mfl130</t>
  </si>
  <si>
    <t>mfl131</t>
  </si>
  <si>
    <t>mfl132</t>
  </si>
  <si>
    <t>mfl133</t>
  </si>
  <si>
    <t>mfl134</t>
  </si>
  <si>
    <t>mfl135</t>
  </si>
  <si>
    <t>mfl136</t>
  </si>
  <si>
    <t>mfl137</t>
  </si>
  <si>
    <t>mfl138</t>
  </si>
  <si>
    <t>mfl139</t>
  </si>
  <si>
    <t>mfl140</t>
  </si>
  <si>
    <t>mfl141</t>
  </si>
  <si>
    <t>mfl142</t>
  </si>
  <si>
    <t>mfl143</t>
  </si>
  <si>
    <t>mfl144</t>
  </si>
  <si>
    <t>mfl145</t>
  </si>
  <si>
    <t>mfl146</t>
  </si>
  <si>
    <t>mfl147</t>
  </si>
  <si>
    <t>mfl148</t>
  </si>
  <si>
    <t>mfl149</t>
  </si>
  <si>
    <t>mfl150</t>
  </si>
  <si>
    <t>mfl151</t>
  </si>
  <si>
    <t>mfl152</t>
  </si>
  <si>
    <t>mfl153</t>
  </si>
  <si>
    <t>mfl155</t>
  </si>
  <si>
    <t>mfl156</t>
  </si>
  <si>
    <t>mfl157</t>
  </si>
  <si>
    <t>mfl158</t>
  </si>
  <si>
    <t>mfl159</t>
  </si>
  <si>
    <t>mfl160</t>
  </si>
  <si>
    <t>mfl162</t>
  </si>
  <si>
    <t>mfl163</t>
  </si>
  <si>
    <t>mfl165</t>
  </si>
  <si>
    <t>mfl167</t>
  </si>
  <si>
    <t>mfl168</t>
  </si>
  <si>
    <t>mfl169</t>
  </si>
  <si>
    <t>mfl170</t>
  </si>
  <si>
    <t>mfl171</t>
  </si>
  <si>
    <t>mfl172</t>
  </si>
  <si>
    <t>mfl173</t>
  </si>
  <si>
    <t>mfl174</t>
  </si>
  <si>
    <t>mfl175</t>
  </si>
  <si>
    <t>mfl176</t>
  </si>
  <si>
    <t>mfl177</t>
  </si>
  <si>
    <t>mfl178</t>
  </si>
  <si>
    <t>mfl179</t>
  </si>
  <si>
    <t>mfl180</t>
  </si>
  <si>
    <t>mfl181</t>
  </si>
  <si>
    <t>mfl182</t>
  </si>
  <si>
    <t>mfl185</t>
  </si>
  <si>
    <t>mfl186</t>
  </si>
  <si>
    <t>mfl187</t>
  </si>
  <si>
    <t>mfl188</t>
  </si>
  <si>
    <t>mfl189</t>
  </si>
  <si>
    <t>mfl190</t>
  </si>
  <si>
    <t>mfl191</t>
  </si>
  <si>
    <t>mfl192</t>
  </si>
  <si>
    <t>mfl193</t>
  </si>
  <si>
    <t>mfl194</t>
  </si>
  <si>
    <t>mfl195</t>
  </si>
  <si>
    <t>mfl197</t>
  </si>
  <si>
    <t>mfl198</t>
  </si>
  <si>
    <t>mfl199</t>
  </si>
  <si>
    <t>mfl200</t>
  </si>
  <si>
    <t>mfl201</t>
  </si>
  <si>
    <t>mfl204</t>
  </si>
  <si>
    <t>mfl206</t>
  </si>
  <si>
    <t>mfl207</t>
  </si>
  <si>
    <t>mfl208</t>
  </si>
  <si>
    <t>mfl209</t>
  </si>
  <si>
    <t>mfl214</t>
  </si>
  <si>
    <t>mfl215</t>
  </si>
  <si>
    <t>mfl217</t>
  </si>
  <si>
    <t>mfl218</t>
  </si>
  <si>
    <t>mfl220</t>
  </si>
  <si>
    <t>mfl221</t>
  </si>
  <si>
    <t>mfl222</t>
  </si>
  <si>
    <t>mfl223</t>
  </si>
  <si>
    <t>mfl227</t>
  </si>
  <si>
    <t>mfl228</t>
  </si>
  <si>
    <t>mfl229</t>
  </si>
  <si>
    <t>mfl230</t>
  </si>
  <si>
    <t>mfl231</t>
  </si>
  <si>
    <t>mfl232</t>
  </si>
  <si>
    <t>mfl233</t>
  </si>
  <si>
    <t>mfl235</t>
  </si>
  <si>
    <t>mfl236</t>
  </si>
  <si>
    <t>mfl237</t>
  </si>
  <si>
    <t>mfl238</t>
  </si>
  <si>
    <t>mfl239</t>
  </si>
  <si>
    <t>mfl240</t>
  </si>
  <si>
    <t>mfl241</t>
  </si>
  <si>
    <t>mfl242</t>
  </si>
  <si>
    <t>mfl244</t>
  </si>
  <si>
    <t>mfl245</t>
  </si>
  <si>
    <t>mfl246</t>
  </si>
  <si>
    <t>mfl247</t>
  </si>
  <si>
    <t>mfl249</t>
  </si>
  <si>
    <t>mfl250</t>
  </si>
  <si>
    <t>mfl252</t>
  </si>
  <si>
    <t>mfl254</t>
  </si>
  <si>
    <t>mfl255</t>
  </si>
  <si>
    <t>mfl257</t>
  </si>
  <si>
    <t>mfl259</t>
  </si>
  <si>
    <t>mfl260</t>
  </si>
  <si>
    <t>mfl261</t>
  </si>
  <si>
    <t>mfl262</t>
  </si>
  <si>
    <t>mfl263</t>
  </si>
  <si>
    <t>mfl264</t>
  </si>
  <si>
    <t>mfl266</t>
  </si>
  <si>
    <t>mfl268</t>
  </si>
  <si>
    <t>mfl269</t>
  </si>
  <si>
    <t>mfl270</t>
  </si>
  <si>
    <t>mfl272</t>
  </si>
  <si>
    <t>mfl273</t>
  </si>
  <si>
    <t>mfl274</t>
  </si>
  <si>
    <t>mfl275</t>
  </si>
  <si>
    <t>mfl276</t>
  </si>
  <si>
    <t>mfl278</t>
  </si>
  <si>
    <t>mfl281</t>
  </si>
  <si>
    <t>mfl282</t>
  </si>
  <si>
    <t>mfl284</t>
  </si>
  <si>
    <t>mfl285</t>
  </si>
  <si>
    <t>mfl288</t>
  </si>
  <si>
    <t>mfl289</t>
  </si>
  <si>
    <t>mfl291</t>
  </si>
  <si>
    <t>mfl292</t>
  </si>
  <si>
    <t>mfl295</t>
  </si>
  <si>
    <t>mfl296</t>
  </si>
  <si>
    <t>mfl297</t>
  </si>
  <si>
    <t>mfl298</t>
  </si>
  <si>
    <t>mfl301</t>
  </si>
  <si>
    <t>mfl303</t>
  </si>
  <si>
    <t>mfl304</t>
  </si>
  <si>
    <t>mfl305</t>
  </si>
  <si>
    <t>mfl306</t>
  </si>
  <si>
    <t>mfl307</t>
  </si>
  <si>
    <t>mfl308</t>
  </si>
  <si>
    <t>mfl309</t>
  </si>
  <si>
    <t>mfl310</t>
  </si>
  <si>
    <t>mfl314</t>
  </si>
  <si>
    <t>mfl315</t>
  </si>
  <si>
    <t>mfl320</t>
  </si>
  <si>
    <t>mfl321</t>
  </si>
  <si>
    <t>mfl322</t>
  </si>
  <si>
    <t>mfl324</t>
  </si>
  <si>
    <t>mfl325</t>
  </si>
  <si>
    <t>mfl328</t>
  </si>
  <si>
    <t>mfl329</t>
  </si>
  <si>
    <t>mfl330</t>
  </si>
  <si>
    <t>mfl331</t>
  </si>
  <si>
    <t>mfl332</t>
  </si>
  <si>
    <t>mfl333</t>
  </si>
  <si>
    <t>mfl334</t>
  </si>
  <si>
    <t>mfl336</t>
  </si>
  <si>
    <t>mfl337</t>
  </si>
  <si>
    <t>mfl341</t>
  </si>
  <si>
    <t>mfl342</t>
  </si>
  <si>
    <t>mfl343</t>
  </si>
  <si>
    <t>mfl348</t>
  </si>
  <si>
    <t>mfl349</t>
  </si>
  <si>
    <t>mfl350</t>
  </si>
  <si>
    <t>mfl351</t>
  </si>
  <si>
    <t>mfl353</t>
  </si>
  <si>
    <t>mfl354</t>
  </si>
  <si>
    <t>mfl355</t>
  </si>
  <si>
    <t>mfl356</t>
  </si>
  <si>
    <t>mfl357</t>
  </si>
  <si>
    <t>mfl360</t>
  </si>
  <si>
    <t>mfl361</t>
  </si>
  <si>
    <t>mfl362</t>
  </si>
  <si>
    <t>mfl362.1</t>
  </si>
  <si>
    <t>mfl363</t>
  </si>
  <si>
    <t>mfl365</t>
  </si>
  <si>
    <t>mfl366</t>
  </si>
  <si>
    <t>mfl367</t>
  </si>
  <si>
    <t>mfl368</t>
  </si>
  <si>
    <t>mfl368.1</t>
  </si>
  <si>
    <t>mfl371</t>
  </si>
  <si>
    <t>mfl373</t>
  </si>
  <si>
    <t>mfl374</t>
  </si>
  <si>
    <t>mfl375</t>
  </si>
  <si>
    <t>mfl379</t>
  </si>
  <si>
    <t>mfl380</t>
  </si>
  <si>
    <t>mfl381</t>
  </si>
  <si>
    <t>mfl382</t>
  </si>
  <si>
    <t>mfl383</t>
  </si>
  <si>
    <t>mfl384</t>
  </si>
  <si>
    <t>mfl386</t>
  </si>
  <si>
    <t>mfl387</t>
  </si>
  <si>
    <t>mfl389</t>
  </si>
  <si>
    <t>mfl390</t>
  </si>
  <si>
    <t>mfl391</t>
  </si>
  <si>
    <t>mfl392</t>
  </si>
  <si>
    <t>mfl394</t>
  </si>
  <si>
    <t>mfl395</t>
  </si>
  <si>
    <t>mfl396</t>
  </si>
  <si>
    <t>mfl398</t>
  </si>
  <si>
    <t>mfl399</t>
  </si>
  <si>
    <t>mfl401</t>
  </si>
  <si>
    <t>mfl402</t>
  </si>
  <si>
    <t>mfl403</t>
  </si>
  <si>
    <t>mfl404</t>
  </si>
  <si>
    <t>mfl405</t>
  </si>
  <si>
    <t>mfl406</t>
  </si>
  <si>
    <t>mfl407</t>
  </si>
  <si>
    <t>mfl409</t>
  </si>
  <si>
    <t>mfl410</t>
  </si>
  <si>
    <t>mfl411</t>
  </si>
  <si>
    <t>mfl412</t>
  </si>
  <si>
    <t>mfl414</t>
  </si>
  <si>
    <t>mfl415</t>
  </si>
  <si>
    <t>mfl416</t>
  </si>
  <si>
    <t>mfl417</t>
  </si>
  <si>
    <t>mfl418</t>
  </si>
  <si>
    <t>mfl419</t>
  </si>
  <si>
    <t>mfl422</t>
  </si>
  <si>
    <t>mfl423</t>
  </si>
  <si>
    <t>mfl427</t>
  </si>
  <si>
    <t>mfl428</t>
  </si>
  <si>
    <t>mfl429</t>
  </si>
  <si>
    <t>mfl437</t>
  </si>
  <si>
    <t>mfl439</t>
  </si>
  <si>
    <t>mfl441</t>
  </si>
  <si>
    <t>mfl444</t>
  </si>
  <si>
    <t>mfl447</t>
  </si>
  <si>
    <t>mfl448</t>
  </si>
  <si>
    <t>mfl451</t>
  </si>
  <si>
    <t>mfl452</t>
  </si>
  <si>
    <t>mfl457</t>
  </si>
  <si>
    <t>mfl458</t>
  </si>
  <si>
    <t>mfl459</t>
  </si>
  <si>
    <t>mfl460</t>
  </si>
  <si>
    <t>mfl463</t>
  </si>
  <si>
    <t>mfl464</t>
  </si>
  <si>
    <t>mfl465</t>
  </si>
  <si>
    <t>mfl469</t>
  </si>
  <si>
    <t>mfl470</t>
  </si>
  <si>
    <t>mfl471</t>
  </si>
  <si>
    <t>mfl474</t>
  </si>
  <si>
    <t>mfl475</t>
  </si>
  <si>
    <t>mfl477</t>
  </si>
  <si>
    <t>mfl478</t>
  </si>
  <si>
    <t>mfl480</t>
  </si>
  <si>
    <t>mfl481</t>
  </si>
  <si>
    <t>mfl482</t>
  </si>
  <si>
    <t>mfl483</t>
  </si>
  <si>
    <t>mfl484</t>
  </si>
  <si>
    <t>mfl485</t>
  </si>
  <si>
    <t>mfl489</t>
  </si>
  <si>
    <t>mfl490</t>
  </si>
  <si>
    <t>mfl491</t>
  </si>
  <si>
    <t>mfl492</t>
  </si>
  <si>
    <t>mfl493</t>
  </si>
  <si>
    <t>mfl494</t>
  </si>
  <si>
    <t>mfl495</t>
  </si>
  <si>
    <t>mfl496</t>
  </si>
  <si>
    <t>mfl497</t>
  </si>
  <si>
    <t>mfl499</t>
  </si>
  <si>
    <t>mfl502</t>
  </si>
  <si>
    <t>mfl503</t>
  </si>
  <si>
    <t>mfl504</t>
  </si>
  <si>
    <t>mfl505</t>
  </si>
  <si>
    <t>mfl506</t>
  </si>
  <si>
    <t>mfl510</t>
  </si>
  <si>
    <t>mfl513</t>
  </si>
  <si>
    <t>mfl514</t>
  </si>
  <si>
    <t>mfl515</t>
  </si>
  <si>
    <t>mfl516</t>
  </si>
  <si>
    <t>mfl517</t>
  </si>
  <si>
    <t>mfl518</t>
  </si>
  <si>
    <t>mfl520</t>
  </si>
  <si>
    <t>mfl522</t>
  </si>
  <si>
    <t>mfl523</t>
  </si>
  <si>
    <t>mfl524</t>
  </si>
  <si>
    <t>mfl525</t>
  </si>
  <si>
    <t>mfl526</t>
  </si>
  <si>
    <t>mfl527</t>
  </si>
  <si>
    <t>mfl529</t>
  </si>
  <si>
    <t>mfl530</t>
  </si>
  <si>
    <t>mfl531</t>
  </si>
  <si>
    <t>mfl532</t>
  </si>
  <si>
    <t>mfl533</t>
  </si>
  <si>
    <t>mfl534</t>
  </si>
  <si>
    <t>mfl535</t>
  </si>
  <si>
    <t>mfl539</t>
  </si>
  <si>
    <t>mfl540</t>
  </si>
  <si>
    <t>mfl541</t>
  </si>
  <si>
    <t>mfl543</t>
  </si>
  <si>
    <t>mfl545</t>
  </si>
  <si>
    <t>mfl547</t>
  </si>
  <si>
    <t>mfl548</t>
  </si>
  <si>
    <t>mfl549</t>
  </si>
  <si>
    <t>mfl550</t>
  </si>
  <si>
    <t>mfl552</t>
  </si>
  <si>
    <t>mfl553</t>
  </si>
  <si>
    <t>mfl554</t>
  </si>
  <si>
    <t>mfl555</t>
  </si>
  <si>
    <t>mfl556</t>
  </si>
  <si>
    <t>mfl558</t>
  </si>
  <si>
    <t>mfl559</t>
  </si>
  <si>
    <t>mfl560</t>
  </si>
  <si>
    <t>mfl561</t>
  </si>
  <si>
    <t>mfl563</t>
  </si>
  <si>
    <t>mfl565</t>
  </si>
  <si>
    <t>mfl566</t>
  </si>
  <si>
    <t>mfl567</t>
  </si>
  <si>
    <t>mfl568</t>
  </si>
  <si>
    <t>mfl569</t>
  </si>
  <si>
    <t>mfl570</t>
  </si>
  <si>
    <t>mfl572</t>
  </si>
  <si>
    <t>mfl573</t>
  </si>
  <si>
    <t>mfl575</t>
  </si>
  <si>
    <t>mfl577</t>
  </si>
  <si>
    <t>mfl578</t>
  </si>
  <si>
    <t>mfl579</t>
  </si>
  <si>
    <t>mfl580</t>
  </si>
  <si>
    <t>mfl582</t>
  </si>
  <si>
    <t>mfl583</t>
  </si>
  <si>
    <t>mfl584</t>
  </si>
  <si>
    <t>mfl585</t>
  </si>
  <si>
    <t>mfl586</t>
  </si>
  <si>
    <t>mfl587</t>
  </si>
  <si>
    <t>mfl588</t>
  </si>
  <si>
    <t>mfl589</t>
  </si>
  <si>
    <t>mfl590</t>
  </si>
  <si>
    <t>mfl591</t>
  </si>
  <si>
    <t>mfl593</t>
  </si>
  <si>
    <t>mfl596</t>
  </si>
  <si>
    <t>mfl597</t>
  </si>
  <si>
    <t>mfl598</t>
  </si>
  <si>
    <t>mfl599</t>
  </si>
  <si>
    <t>mfl601</t>
  </si>
  <si>
    <t>mfl602</t>
  </si>
  <si>
    <t>mfl604</t>
  </si>
  <si>
    <t>mfl606</t>
  </si>
  <si>
    <t>mfl607</t>
  </si>
  <si>
    <t>mfl608</t>
  </si>
  <si>
    <t>mfl609</t>
  </si>
  <si>
    <t>mfl610</t>
  </si>
  <si>
    <t>mfl613</t>
  </si>
  <si>
    <t>mfl614</t>
  </si>
  <si>
    <t>mfl615</t>
  </si>
  <si>
    <t>mfl617</t>
  </si>
  <si>
    <t>mfl618</t>
  </si>
  <si>
    <t>mfl621</t>
  </si>
  <si>
    <t>mfl622</t>
  </si>
  <si>
    <t>mfl623</t>
  </si>
  <si>
    <t>mfl624</t>
  </si>
  <si>
    <t>mfl628</t>
  </si>
  <si>
    <t>mfl634</t>
  </si>
  <si>
    <t>mfl635</t>
  </si>
  <si>
    <t>mfl636</t>
  </si>
  <si>
    <t>mfl637</t>
  </si>
  <si>
    <t>mfl638</t>
  </si>
  <si>
    <t>mfl644</t>
  </si>
  <si>
    <t>mfl645</t>
  </si>
  <si>
    <t>mfl646</t>
  </si>
  <si>
    <t>mfl648</t>
  </si>
  <si>
    <t>mfl649</t>
  </si>
  <si>
    <t>mfl650</t>
  </si>
  <si>
    <t>mfl651</t>
  </si>
  <si>
    <t>mfl652</t>
  </si>
  <si>
    <t>mfl653</t>
  </si>
  <si>
    <t>mfl654</t>
  </si>
  <si>
    <t>mfl655</t>
  </si>
  <si>
    <t>mfl660</t>
  </si>
  <si>
    <t>mfl662</t>
  </si>
  <si>
    <t>mfl665</t>
  </si>
  <si>
    <t>mfl667</t>
  </si>
  <si>
    <t>mfl668</t>
  </si>
  <si>
    <t>mfl669</t>
  </si>
  <si>
    <t>mfl670</t>
  </si>
  <si>
    <t>mfl671</t>
  </si>
  <si>
    <t>mfl672</t>
  </si>
  <si>
    <t>mfl674</t>
  </si>
  <si>
    <t>mfl675</t>
  </si>
  <si>
    <t>mfl676</t>
  </si>
  <si>
    <t>mfl678</t>
  </si>
  <si>
    <t>mfl680</t>
  </si>
  <si>
    <t>mfl681</t>
  </si>
  <si>
    <t>mfl682.1</t>
  </si>
  <si>
    <t>gene name (RefSeq)</t>
  </si>
  <si>
    <t>Chromosomal_replication_initiator_protein_DnaA</t>
  </si>
  <si>
    <t>DNA_polymerase_III_beta_subunit_(EC_2.7.7.7)</t>
  </si>
  <si>
    <t>Rod_shape-determining_protein_MreB</t>
  </si>
  <si>
    <t>Ribonuclease_M5_(EC_3.1.26.8)</t>
  </si>
  <si>
    <t>SSU_rRNA_(adenine(1518)-N(6)/adenine(1519)-N(6))-dimethyltransferase_(EC_2.1.1.182)</t>
  </si>
  <si>
    <t>DNA_gyrase_subunit_B_(EC_5.99.1.3)</t>
  </si>
  <si>
    <t>DNA_gyrase_subunit_A_(EC_5.99.1.3)</t>
  </si>
  <si>
    <t>6-phospho-beta-glucosidase_(EC_3.2.1.86)</t>
  </si>
  <si>
    <t>hypothetical_protein</t>
  </si>
  <si>
    <t>Beta-glucosidase_(EC_3.2.1.21);_6-phospho-beta-glucosidase_(EC_3.2.1.86)</t>
  </si>
  <si>
    <t>N-acetylmannosamine_kinase_(EC_2.7.1.60)</t>
  </si>
  <si>
    <t>GTPase_and_tRNA-U34_5-formylation_enzyme_TrmE</t>
  </si>
  <si>
    <t>Arginine/ornithine_antiporter_ArcD</t>
  </si>
  <si>
    <t>Seryl-tRNA_synthetase_(EC_6.1.1.11)</t>
  </si>
  <si>
    <t>Chaperonin_(heat_shock_protein_33)</t>
  </si>
  <si>
    <t>ABC_transporter,_ATP-binding_protein</t>
  </si>
  <si>
    <t>Putrescine_transport_ATP-binding_protein_PotA_(TC_3.A.1.11.1)</t>
  </si>
  <si>
    <t>N-Acetyl-D-glucosamine_ABC_transport_system,_permease_protein</t>
  </si>
  <si>
    <t>Maltose/maltodextrin_ABC_transporter,_permease_protein_MalG</t>
  </si>
  <si>
    <t>competence_protein_ComEC</t>
  </si>
  <si>
    <t>tRNA_dihydrouridine_synthase_B_(EC_1.-.-.-)</t>
  </si>
  <si>
    <t>Lysyl-tRNA_synthetase_(class_II)_(EC_6.1.1.6)</t>
  </si>
  <si>
    <t>Glucosamine-6-phosphate_deaminase_(EC_3.5.99.6)</t>
  </si>
  <si>
    <t>Methionyl-tRNA_synthetase_(EC_6.1.1.10)</t>
  </si>
  <si>
    <t>NADH_dehydrogenase_(EC_1.6.99.3)</t>
  </si>
  <si>
    <t>Lipoate-protein_ligase_A</t>
  </si>
  <si>
    <t>Pyruvate_dehydrogenase_E1_component_alpha_subunit_(EC_1.2.4.1)</t>
  </si>
  <si>
    <t>Pyruvate_dehydrogenase_E1_component_beta_subunit_(EC_1.2.4.1)</t>
  </si>
  <si>
    <t>Dihydrolipoamide_acetyltransferase_component_of_pyruvate_dehydrogenase_complex_(EC_2.3.1.12)</t>
  </si>
  <si>
    <t>Dihydrolipoamide_dehydrogenase_of_pyruvate_dehydrogenase_complex_(EC_1.8.1.4)</t>
  </si>
  <si>
    <t>Phosphate_acetyltransferase_(EC_2.3.1.8)</t>
  </si>
  <si>
    <t>Acetate_kinase_(EC_2.7.2.1)</t>
  </si>
  <si>
    <t>Pyrroline-5-carboxylate_reductase_(EC_1.5.1.2)</t>
  </si>
  <si>
    <t>FMN-dependent_NADH-azoreductase</t>
  </si>
  <si>
    <t>Putative_deoxyribonuclease_YcfH</t>
  </si>
  <si>
    <t>Peptide_methionine_sulfoxide_reductase_MsrA_(EC_1.8.4.11)</t>
  </si>
  <si>
    <t>Transcriptional_regulator,_HxlR_family</t>
  </si>
  <si>
    <t>COG0488:_ATPase_components_of_ABC_transporters_with_duplicated_ATPase_domains</t>
  </si>
  <si>
    <t>Protein_export_cytoplasm_protein_SecA_ATPase_RNA_helicase_(TC_3.A.5.1.1)</t>
  </si>
  <si>
    <t>Excinuclease_ABC_subunit_B</t>
  </si>
  <si>
    <t>Excinuclease_ABC_subunit_A</t>
  </si>
  <si>
    <t>Dihydrofolate_synthase_(EC_6.3.2.12)_@_Folylpolyglutamate_synthase_(EC_6.3.2.17)</t>
  </si>
  <si>
    <t>HPr_kinase/phosphorylase_(EC_2.7.1.-)_(EC_2.7.4.-)</t>
  </si>
  <si>
    <t>Thioredoxin_reductase_(EC_1.8.1.9)</t>
  </si>
  <si>
    <t>Prolipoprotein_diacylglyceryl_transferase_(EC_2.4.99.-)</t>
  </si>
  <si>
    <t>FIG001886:_Cytoplasmic_hypothetical_protein</t>
  </si>
  <si>
    <t>Cytosol_aminopeptidase_PepA_(EC_3.4.11.1)</t>
  </si>
  <si>
    <t>Adenylosuccinate_synthetase_(EC_6.3.4.4)</t>
  </si>
  <si>
    <t>Adenylosuccinate_lyase_(EC_4.3.2.2)</t>
  </si>
  <si>
    <t>Ribose-phosphate_pyrophosphokinase_(EC_2.7.6.1)</t>
  </si>
  <si>
    <t>SSU_ribosomal_protein_S6p_/_hypothetical_protein</t>
  </si>
  <si>
    <t>Single-stranded_DNA-binding_protein</t>
  </si>
  <si>
    <t>SSU_ribosomal_protein_S18p_@_SSU_ribosomal_protein_S18p,_zinc-independent</t>
  </si>
  <si>
    <t>LSU_ribosomal_protein_L9p</t>
  </si>
  <si>
    <t>Replicative_DNA_helicase_(EC_3.6.1.-)</t>
  </si>
  <si>
    <t>Cysteinyl-tRNA_synthetase_(EC_6.1.1.16)</t>
  </si>
  <si>
    <t>23S_rRNA_(guanosine-2'-O-)_-methyltransferase_rlmB_(EC_2.1.1.-)</t>
  </si>
  <si>
    <t>Transcription_antitermination_protein_NusG</t>
  </si>
  <si>
    <t>Ribonuclease_J2_(endoribonuclease_in_RNA_processing)</t>
  </si>
  <si>
    <t>Hypothetical_transmembrane_protein</t>
  </si>
  <si>
    <t>Oligopeptide_transport_system_permease_protein_OppB_(TC_3.A.1.5.1)</t>
  </si>
  <si>
    <t>Oligopeptide_transport_system_permease_protein_OppC_(TC_3.A.1.5.1)</t>
  </si>
  <si>
    <t>Oligopeptide_transport_ATP-binding_protein_OppD_(TC_3.A.1.5.1)</t>
  </si>
  <si>
    <t>Oligopeptide_transport_ATP-binding_protein_OppF_(TC_3.A.1.5.1)</t>
  </si>
  <si>
    <t>Oligopeptide_ABC_transporter,_periplasmic_oligopeptide-binding_protein_OppA_(TC_3.A.1.5.1)</t>
  </si>
  <si>
    <t>Lysophospholipase_(EC_3.1.1.5);_Monoglyceride_lipase_(EC_3.1.1.23);_putative</t>
  </si>
  <si>
    <t>Cell_division_protein_FtsK</t>
  </si>
  <si>
    <t>Excinuclease_ABC_subunit_C</t>
  </si>
  <si>
    <t>Transcription_elongation_factor_GreA</t>
  </si>
  <si>
    <t>Ribose_5-phosphate_isomerase_B_(EC_5.3.1.6)</t>
  </si>
  <si>
    <t>Serine_hydroxymethyltransferase_(EC_2.1.2.1)</t>
  </si>
  <si>
    <t>Uracil_phosphoribosyltransferase_(EC_2.4.2.9)</t>
  </si>
  <si>
    <t>ATP_synthase_F0_sector_subunit_b_(EC_3.6.3.14)</t>
  </si>
  <si>
    <t>ATP_synthase_delta_chain_(EC_3.6.3.14)</t>
  </si>
  <si>
    <t>ATP_synthase_alpha_chain_(EC_3.6.3.14)</t>
  </si>
  <si>
    <t>ATP_synthase_gamma_chain_(EC_3.6.3.14)</t>
  </si>
  <si>
    <t>ATP_synthase_beta_chain_(EC_3.6.3.14)</t>
  </si>
  <si>
    <t>ATP_synthase_epsilon_chain_(EC_3.6.3.14)</t>
  </si>
  <si>
    <t>Organic_hydroperoxide_resistance_protein</t>
  </si>
  <si>
    <t>Pyrimidine-nucleoside_phosphorylase_(EC_2.4.2.2)</t>
  </si>
  <si>
    <t>D-Ribose_1,5-phosphomutase_(EC_5.4.2.7)</t>
  </si>
  <si>
    <t>Deoxyribose-phosphate_aldolase_(EC_4.1.2.4)</t>
  </si>
  <si>
    <t>SSU_ribosomal_protein_S10p_(S20e)</t>
  </si>
  <si>
    <t>LSU_ribosomal_protein_L3p_(L3e)</t>
  </si>
  <si>
    <t>LSU_ribosomal_protein_L4p_(L1e)</t>
  </si>
  <si>
    <t>LSU_ribosomal_protein_L23p_(L23Ae)</t>
  </si>
  <si>
    <t>LSU_ribosomal_protein_L2p_(L8e)</t>
  </si>
  <si>
    <t>SSU_ribosomal_protein_S19p_(S15e)</t>
  </si>
  <si>
    <t>LSU_ribosomal_protein_L22p_(L17e)</t>
  </si>
  <si>
    <t>SSU_ribosomal_protein_S3p_(S3e)</t>
  </si>
  <si>
    <t>LSU_ribosomal_protein_L16p_(L10e)</t>
  </si>
  <si>
    <t>LSU_ribosomal_protein_L29p_(L35e)</t>
  </si>
  <si>
    <t>SSU_ribosomal_protein_S17p_(S11e)</t>
  </si>
  <si>
    <t>LSU_ribosomal_protein_L14p_(L23e)</t>
  </si>
  <si>
    <t>LSU_ribosomal_protein_L24p_(L26e)</t>
  </si>
  <si>
    <t>LSU_ribosomal_protein_L5p_(L11e)</t>
  </si>
  <si>
    <t>SSU_ribosomal_protein_S14p_(S29e)_@_SSU_ribosomal_protein_S14p_(S29e),_zinc-dependent</t>
  </si>
  <si>
    <t>SSU_ribosomal_protein_S8p_(S15Ae)</t>
  </si>
  <si>
    <t>LSU_ribosomal_protein_L6p_(L9e)</t>
  </si>
  <si>
    <t>LSU_ribosomal_protein_L18p_(L5e)</t>
  </si>
  <si>
    <t>SSU_ribosomal_protein_S5p_(S2e)</t>
  </si>
  <si>
    <t>LSU_ribosomal_protein_L15p_(L27Ae)</t>
  </si>
  <si>
    <t>Preprotein_translocase_secY_subunit_(TC_3.A.5.1.1)</t>
  </si>
  <si>
    <t>Cytidine_deaminase_(EC_3.5.4.5)</t>
  </si>
  <si>
    <t>Adenylate_kinase_(EC_2.7.4.3)</t>
  </si>
  <si>
    <t>Methionine_aminopeptidase_(EC_3.4.11.18)</t>
  </si>
  <si>
    <t>Translation_initiation_factor_1</t>
  </si>
  <si>
    <t>LSU_ribosomal_protein_L36p</t>
  </si>
  <si>
    <t>SSU_ribosomal_protein_S13p_(S18e)</t>
  </si>
  <si>
    <t>SSU_ribosomal_protein_S11p_(S14e)</t>
  </si>
  <si>
    <t>DNA-directed_RNA_polymerase_alpha_subunit_(EC_2.7.7.6)</t>
  </si>
  <si>
    <t>LSU_ribosomal_protein_L17p</t>
  </si>
  <si>
    <t>ATPase_component_of_general_energizing_module_of_ECF_transporters</t>
  </si>
  <si>
    <t>tRNA_pseudouridine_synthase_A_(EC_4.2.1.70)</t>
  </si>
  <si>
    <t>probably_ABC_transporter_membrane_protein</t>
  </si>
  <si>
    <t>Predicted_permease</t>
  </si>
  <si>
    <t>DNA_ligase_(EC_6.5.1.2)</t>
  </si>
  <si>
    <t>Aspartyl-tRNA(Asn)_amidotransferase_subunit_A_(EC_6.3.5.6)_@_Glutamyl-tRNA(Gln)_amidotransferase_subunit_A_(EC_6.3.5.7)</t>
  </si>
  <si>
    <t>Aspartyl-tRNA(Asn)_amidotransferase_subunit_B_(EC_6.3.5.6)_@_Glutamyl-tRNA(Gln)_amidotransferase_subunit_B_(EC_6.3.5.7)</t>
  </si>
  <si>
    <t>Trk_system_potassium_uptake_protein_TrkA</t>
  </si>
  <si>
    <t>Methylenetetrahydrofolate_dehydrogenase_(NADP+)_(EC_1.5.1.5)_/_Methenyltetrahydrofolate_cyclohydrolase_(EC_3.5.4.9)</t>
  </si>
  <si>
    <t>Hydrolase_(HAD_superfamily)</t>
  </si>
  <si>
    <t>GMP_reductase_(EC_1.7.1.7)</t>
  </si>
  <si>
    <t>Transcriptional_regulator,_MerR_family</t>
  </si>
  <si>
    <t>Dehydrogenases_with_different_specificities_(related_to_short-chain_alcohol_dehydrogenases)</t>
  </si>
  <si>
    <t>Short_chain_dehydrogenase</t>
  </si>
  <si>
    <t>6-phosphofructokinase_(EC_2.7.1.11)</t>
  </si>
  <si>
    <t>Pyruvate_kinase_(EC_2.7.1.40)</t>
  </si>
  <si>
    <t>Ketosteroid_isomerase-related_protein</t>
  </si>
  <si>
    <t>Threonyl-tRNA_synthetase_(EC_6.1.1.3)</t>
  </si>
  <si>
    <t>Thiosulfate_sulfurtransferase,_rhodanese_(EC_2.8.1.1)</t>
  </si>
  <si>
    <t>Transcriptional_repressor_of_the_fructose_operon,_DeoR_family</t>
  </si>
  <si>
    <t>Tagatose-6-phosphate_kinase_(EC_2.7.1.144)_/_1-phosphofructokinase_(EC_2.7.1.56)</t>
  </si>
  <si>
    <t>PTS_system,_fructose-specific_IIA_component_(EC_2.7.1.69)_/_PTS_system,_fructose-specific_IIB_component_(EC_2.7.1.69)_/_PTS_system,_fructose-specific_IIC_component_(EC_2.7.1.69)</t>
  </si>
  <si>
    <t>ABC_transporter_ATP-binding_protein</t>
  </si>
  <si>
    <t>Formate_efflux_transporter_(TC_2.A.44_family)</t>
  </si>
  <si>
    <t>PTS_system,_glucose-specific_IIA_component_(EC_2.7.1.69)</t>
  </si>
  <si>
    <t>Translation_initiation_factor_3</t>
  </si>
  <si>
    <t>LSU_ribosomal_protein_L35p</t>
  </si>
  <si>
    <t>LSU_ribosomal_protein_L20p</t>
  </si>
  <si>
    <t>Tryptophanyl-tRNA_synthetase_(EC_6.1.1.2)</t>
  </si>
  <si>
    <t>NAD_kinase_(EC_2.7.1.23)</t>
  </si>
  <si>
    <t>16S_rRNA_(guanine(966)-N(2))-methyltransferase_(EC_2.1.1.171)_##_SSU_rRNA_m(2)G966</t>
  </si>
  <si>
    <t>Guanylate_kinase_(EC_2.7.4.8)</t>
  </si>
  <si>
    <t>hypothetical_transmembrane_protein</t>
  </si>
  <si>
    <t>Cytidylate_kinase_(EC_2.7.4.25)</t>
  </si>
  <si>
    <t>GTP-binding_protein_EngA</t>
  </si>
  <si>
    <t>Glycerol-3-phosphate_dehydrogenase_[NAD(P)+]_(EC_1.1.1.94)</t>
  </si>
  <si>
    <t>DNA-binding_protein_HBsu</t>
  </si>
  <si>
    <t>RecA_protein</t>
  </si>
  <si>
    <t>FIG002344:_Hydrolase_(HAD_superfamily)</t>
  </si>
  <si>
    <t>oxidoreductase,_Gfo/Idh/MocA_family</t>
  </si>
  <si>
    <t>3'-to-5'_exoribonuclease_RNase_R</t>
  </si>
  <si>
    <t>PTS_system,_N-acetylglucosamine-specific_IIA_component_(EC_2.7.1.69)_/_PTS_system,_N-acetylglucosamine-specific_IIB_component_(EC_2.7.1.69)_/_PTS_system,_N-acetylglucosamine-specific_IIC_component_(EC_2.7.1.69)</t>
  </si>
  <si>
    <t>Adenosine_deaminase_(EC_3.5.4.4)</t>
  </si>
  <si>
    <t>Mg/Co/Ni_transporter_MgtE_/_CBS_domain</t>
  </si>
  <si>
    <t>tRNA_(guanine46-N7-)-methyltransferase_(EC_2.1.1.33)</t>
  </si>
  <si>
    <t>Protein_serine/threonine_phosphatase_PrpC,_regulation_of_stationary_phase</t>
  </si>
  <si>
    <t>Serine/threonine_protein_kinase_PrkC,_regulator_of_stationary_phase,_short_form</t>
  </si>
  <si>
    <t>Ribosome_small_subunit-stimulated_GTPase_EngC</t>
  </si>
  <si>
    <t>Ribulose-phosphate_3-epimerase_(EC_5.1.3.1)</t>
  </si>
  <si>
    <t>LSU_ribosomal_protein_L28p</t>
  </si>
  <si>
    <t>FIG00834450:_hypothetical_protein</t>
  </si>
  <si>
    <t>Dihydroxyacetone_kinase_family_protein</t>
  </si>
  <si>
    <t>Phosphate:acyl-ACP_acyltransferase_PlsX</t>
  </si>
  <si>
    <t>Ribonuclease_III_(EC_3.1.26.3)</t>
  </si>
  <si>
    <t>Chromosome_partition_protein_smc</t>
  </si>
  <si>
    <t>Putative_periplasmic_phosphate-binding_protein_PstS_(Mycoplasma_type)</t>
  </si>
  <si>
    <t>Phosphate_transport_ATP-binding_protein_PstB_(TC_3.A.1.7.1)</t>
  </si>
  <si>
    <t>Phosphate_transport_system_regulatory_protein_PhoU</t>
  </si>
  <si>
    <t>Signal_recognition_particle_receptor_protein_FtsY_(=alpha_subunit)_(TC_3.A.5.1.1)</t>
  </si>
  <si>
    <t>Signal_recognition_particle_associated_protein</t>
  </si>
  <si>
    <t>Phosphoesterase_family_protein</t>
  </si>
  <si>
    <t>S-adenosylmethionine_synthetase_(EC_2.5.1.6)</t>
  </si>
  <si>
    <t>Peptidase,_M13_family</t>
  </si>
  <si>
    <t>tRNA:m(5)U-54_MTase_gid</t>
  </si>
  <si>
    <t>3'-&gt;5'_exoribonuclease_Bsu_YhaM</t>
  </si>
  <si>
    <t>Diadenosine_tetraphosphate_(Ap4A)_hydrolase_and_other_HIT_family_hydrolases</t>
  </si>
  <si>
    <t>Prolipoprotein</t>
  </si>
  <si>
    <t>asparagine-rich_antigen</t>
  </si>
  <si>
    <t>Putative_iron-sulfur_cluster_assembly_scaffold_protein_for_SUF_system,_SufE2</t>
  </si>
  <si>
    <t>5-formyltetrahydrofolate_cyclo-ligase_(EC_6.3.3.2)</t>
  </si>
  <si>
    <t>Aldo-keto_reductase</t>
  </si>
  <si>
    <t>Glucose-6-phosphate_isomerase_(EC_5.3.1.9)</t>
  </si>
  <si>
    <t>Dimeric_dUTPase_(EC_3.6.1.23)</t>
  </si>
  <si>
    <t>Non-phosphorylating_glyceraldehyde-3-phosphate_dehydrogenase_(NADP)_(EC_1.2.1.9)</t>
  </si>
  <si>
    <t>FIG00791385:_hypothetical_protein</t>
  </si>
  <si>
    <t>ABC_transporter,_ATP-binding_and_permease_protein</t>
  </si>
  <si>
    <t>GTP-binding_protein_Era</t>
  </si>
  <si>
    <t>Glycyl-tRNA_synthetase_(EC_6.1.1.14)</t>
  </si>
  <si>
    <t>DNA_primase_(EC_2.7.7.-)</t>
  </si>
  <si>
    <t>RNA_polymerase_sigma_factor_RpoD</t>
  </si>
  <si>
    <t>UPF0135_protein_Bsu_YqfO</t>
  </si>
  <si>
    <t>DEAD-box_ATP-dependent_RNA_helicase_CshB_(EC_3.6.4.13)</t>
  </si>
  <si>
    <t>Conserved_expressed_protein</t>
  </si>
  <si>
    <t>FIG00837529:_hypothetical_protein</t>
  </si>
  <si>
    <t>Adenine_phosphoribosyltransferase_(EC_2.4.2.7)</t>
  </si>
  <si>
    <t>GTP_pyrophosphokinase_(EC_2.7.6.5),_(p)ppGpp_synthetase_I</t>
  </si>
  <si>
    <t>Dephospho-CoA_kinase_(EC_2.7.1.24)</t>
  </si>
  <si>
    <t>tRNA_pseudouridine_synthase_B_(EC_4.2.1.70)</t>
  </si>
  <si>
    <t>Riboflavin_kinase_(EC_2.7.1.26)_/_FMN_adenylyltransferase_(EC_2.7.7.2)</t>
  </si>
  <si>
    <t>SSU_ribosomal_protein_S15p_(S13e)</t>
  </si>
  <si>
    <t>DNA_polymerase_III_polC-type_(EC_2.7.7.7)</t>
  </si>
  <si>
    <t>Oxygen-insensitive_NAD(P)H_nitroreductase_(EC_1.-.-.-)_/_Dihydropteridine_reductase_(EC_1.5.1.34)</t>
  </si>
  <si>
    <t>FIG000325:_clustered_with_transcription_termination_protein_NusA</t>
  </si>
  <si>
    <t>Transcription_termination_protein_NusA</t>
  </si>
  <si>
    <t>Translation_initiation_factor_2</t>
  </si>
  <si>
    <t>417aa_long_hypothetical_protein</t>
  </si>
  <si>
    <t>putative_ATP/GTP-binding_protein</t>
  </si>
  <si>
    <t>Chaperone_protein_DnaJ</t>
  </si>
  <si>
    <t>Ribosomal_RNA_small_subunit_methyltransferase_E_(EC_2.1.1.-)</t>
  </si>
  <si>
    <t>CPG_DNA_methylase_(EC_2.1.1.37)</t>
  </si>
  <si>
    <t>RloF</t>
  </si>
  <si>
    <t>Uridine_kinase_(EC_2.7.1.48)</t>
  </si>
  <si>
    <t>LLAKR2I_restriction_enzyme</t>
  </si>
  <si>
    <t>DNA-cytosine_methyltransferase_(EC_2.1.1.37)</t>
  </si>
  <si>
    <t>Topoisomerase_IV_subunit_B_(EC_5.99.1.-)</t>
  </si>
  <si>
    <t>Topoisomerase_IV_subunit_A_(EC_5.99.1.-)</t>
  </si>
  <si>
    <t>DNA/RNA_helicase</t>
  </si>
  <si>
    <t>Putative_hydrolase_from_alpha/beta_family</t>
  </si>
  <si>
    <t>RecD-like_DNA_helicase_YrrC</t>
  </si>
  <si>
    <t>DNA_polymerase_IV_(EC_2.7.7.7)</t>
  </si>
  <si>
    <t>RNA_binding_methyltransferase_FtsJ_like</t>
  </si>
  <si>
    <t>Exodeoxyribonuclease_VII_small_subunit_(EC_3.1.11.6)</t>
  </si>
  <si>
    <t>Exodeoxyribonuclease_VII_large_subunit_(EC_3.1.11.6)</t>
  </si>
  <si>
    <t>Transcription_termination_protein_NusB</t>
  </si>
  <si>
    <t>Endonuclease_IV_(EC_3.1.21.2)</t>
  </si>
  <si>
    <t>Acyl-phosphate:glycerol-3-phosphate_O-acyltransferase_PlsY</t>
  </si>
  <si>
    <t>GMP_synthase_[glutamine-hydrolyzing],_amidotransferase_subunit_(EC_6.3.5.2)_/_GMP_synthase_[glutamine-hydrolyzing],_ATP_pyrophosphatase_subunit_(EC_6.3.5.2)</t>
  </si>
  <si>
    <t>Inosine-5'-monophosphate_dehydrogenase_(EC_1.1.1.205)_/_CBS_domain</t>
  </si>
  <si>
    <t>Chitinase_(EC_3.2.1.14)</t>
  </si>
  <si>
    <t>M._genitalium_predicted_coding_region_MG335.1</t>
  </si>
  <si>
    <t>Transketolase_(EC_2.2.1.1)</t>
  </si>
  <si>
    <t>GTP-binding_protein_YqeH,_required_for_biogenesis_of_30S_ribosome_subunit</t>
  </si>
  <si>
    <t>Probable_type_IV_pilus_assembly_FimV-related_transmembrane_protein</t>
  </si>
  <si>
    <t>Valyl-tRNA_synthetase_(EC_6.1.1.9)</t>
  </si>
  <si>
    <t>Lead,_cadmium,_zinc_and_mercury_transporting_ATPase_(EC_3.6.3.3)_(EC_3.6.3.5);_Copper-translocating_P-type_ATPase_(EC_3.6.3.4)</t>
  </si>
  <si>
    <t>GTP-binding_protein_EngB</t>
  </si>
  <si>
    <t>FIG00836176:_hypothetical_protein</t>
  </si>
  <si>
    <t>FIG00834710:_hypothetical_protein</t>
  </si>
  <si>
    <t>SSU_ribosomal_protein_S21p</t>
  </si>
  <si>
    <t>Aspartyl-tRNA_synthetase_(EC_6.1.1.12)</t>
  </si>
  <si>
    <t>Histidyl-tRNA_synthetase_(EC_6.1.1.21)</t>
  </si>
  <si>
    <t>DNA_polymerase_III_delta_subunit_(EC_2.7.7.7)</t>
  </si>
  <si>
    <t>SSU_ribosomal_protein_S20p</t>
  </si>
  <si>
    <t>Ribosome-binding_factor_A</t>
  </si>
  <si>
    <t>Nicotinate-nucleotide_adenylyltransferase_(EC_2.7.7.18)_/_Hydrolase_(HAD_superfamily),_YqeK</t>
  </si>
  <si>
    <t>tRNA_(cytidine(34)-2'-O)-methyltransferase_(EC_2.1.1.207)</t>
  </si>
  <si>
    <t>Nucleoside_5-triphosphatase_RdgB_(dHAPTP,_dITP,_XTP-specific)_(EC_3.6.1.15)</t>
  </si>
  <si>
    <t>Aminopeptidase_YpdF_(MP-,_MA-,_MS-,_AP-,_NP-_specific)</t>
  </si>
  <si>
    <t>LSU_ribosomal_protein_L33p</t>
  </si>
  <si>
    <t>Hypothetical_prolipoprotein</t>
  </si>
  <si>
    <t>1-acyl-sn-glycerol-3-phosphate_acyltransferase_(EC_2.3.1.51)</t>
  </si>
  <si>
    <t>Dihydrofolate_reductase_(EC_1.5.1.3)</t>
  </si>
  <si>
    <t>Holo-[acyl-carrier_protein]_synthase_(EC_2.7.8.7)</t>
  </si>
  <si>
    <t>Ribosomal_large_subunit_pseudouridine_synthase_D_(EC_4.2.1.70)</t>
  </si>
  <si>
    <t>Isoleucyl-tRNA_synthetase_(EC_6.1.1.5)</t>
  </si>
  <si>
    <t>FIG00836012:_hypothetical_protein</t>
  </si>
  <si>
    <t>Cell_division_protein_FtsZ_(EC_3.4.24.-)</t>
  </si>
  <si>
    <t>rRNA_small_subunit_methyltransferase_H</t>
  </si>
  <si>
    <t>Cell_division_protein_MraZ</t>
  </si>
  <si>
    <t>LSU_ribosomal_protein_L32p</t>
  </si>
  <si>
    <t>Phenylalanyl-tRNA_synthetase_beta_chain_(EC_6.1.1.20)</t>
  </si>
  <si>
    <t>Phenylalanyl-tRNA_synthetase_alpha_chain_(EC_6.1.1.20)</t>
  </si>
  <si>
    <t>Alternative_splicing_could_exist._2_probable_transmembrane_helices_predicted_by_TMHMM2.0_at_aa_297-319_and_339-361</t>
  </si>
  <si>
    <t>ThiJ/PfpI_family_protein</t>
  </si>
  <si>
    <t>ATPase,_AAA_family</t>
  </si>
  <si>
    <t>ATP-dependent_protease_La_(EC_3.4.21.53)_Type_I</t>
  </si>
  <si>
    <t>Cell_division_trigger_factor_(EC_5.2.1.8)</t>
  </si>
  <si>
    <t>Translation_elongation_factor_P</t>
  </si>
  <si>
    <t>Methionyl-tRNA_formyltransferase_(EC_2.1.2.9)</t>
  </si>
  <si>
    <t>FIG00833898:_hypothetical_protein</t>
  </si>
  <si>
    <t>tRNA-specific_2-thiouridylase_MnmA</t>
  </si>
  <si>
    <t>Chaperone_protein_DnaK</t>
  </si>
  <si>
    <t>Heat_shock_protein_GrpE</t>
  </si>
  <si>
    <t>Heat-inducible_transcription_repressor_HrcA</t>
  </si>
  <si>
    <t>ClpB_protein</t>
  </si>
  <si>
    <t>Thymidylate_synthase_(EC_2.1.1.45)</t>
  </si>
  <si>
    <t>Lipid_A_export_ATP-binding/permease_protein_MsbA</t>
  </si>
  <si>
    <t>PTS_system,_trehalose-specific_IIB_component_(EC_2.7.1.69)_/_PTS_system,_trehalose-specific_IIC_component_(EC_2.7.1.69)</t>
  </si>
  <si>
    <t>Acetylornithine_deacetylase/Succinyl-diaminopimelate_desuccinylase_and_related_deacylases</t>
  </si>
  <si>
    <t>LSU_ribosomal_protein_L27p</t>
  </si>
  <si>
    <t>LSU_ribosomal_protein_L21p</t>
  </si>
  <si>
    <t>Hypoxanthine-guanine_phosphoribosyltransferase_(EC_2.4.2.8)</t>
  </si>
  <si>
    <t>Putative_Holliday_junction_resolvase_YggF</t>
  </si>
  <si>
    <t>FIG00791463:_hypothetical_protein</t>
  </si>
  <si>
    <t>GTP-binding_protein_TypA/BipA</t>
  </si>
  <si>
    <t>Putative_Nudix_hydrolase_YfcD_(EC_3.6.-.-)</t>
  </si>
  <si>
    <t>Ribonuclease_HI-related_protein</t>
  </si>
  <si>
    <t>LSU_m3Psi1915_methyltransferase_RlmH</t>
  </si>
  <si>
    <t>Asparaginyl-tRNA_synthetase_(EC_6.1.1.22)</t>
  </si>
  <si>
    <t>HMP-PP_hydrolase_(pyridoxal_phosphatase)_Cof,_detected_in_genetic_screen_for_thiamin_metabolic_genes_(PMID:15292217)</t>
  </si>
  <si>
    <t>Transcriptional_regulator,_RpiR_family</t>
  </si>
  <si>
    <t>TsaD/Kae1/Qri7_protein,_required_for_threonylcarbamoyladenosine_t(6)A37_formation_in_tRNA</t>
  </si>
  <si>
    <t>FIG146085:_3'-to-5'_oligoribonuclease_A,_Bacillus_type</t>
  </si>
  <si>
    <t>Leucyl-tRNA_synthetase_(EC_6.1.1.4)</t>
  </si>
  <si>
    <t>SSU_ribosomal_protein_S9p_(S16e)</t>
  </si>
  <si>
    <t>LSU_ribosomal_protein_L13p_(L13Ae)</t>
  </si>
  <si>
    <t>TsaB_protein,_required_for_threonylcarbamoyladenosine_(t(6)A)_formation_in_tRNA</t>
  </si>
  <si>
    <t>TsaE_protein,_required_for_threonylcarbamoyladenosine_t(6)A37_formation_in_tRNA</t>
  </si>
  <si>
    <t>Mg(2+)_transport_ATPase,_P-type_(EC_3.6.3.2)</t>
  </si>
  <si>
    <t>glucokinase(_EC:2.7.1.2_)</t>
  </si>
  <si>
    <t>Trehalose-6-phosphate_hydrolase_(EC_3.2.1.93)</t>
  </si>
  <si>
    <t>2,3-bisphosphoglycerate-independent_phosphoglycerate_mutase_(EC_5.4.2.1)</t>
  </si>
  <si>
    <t>Triosephosphate_isomerase_(EC_5.3.1.1)</t>
  </si>
  <si>
    <t>Spermidine_Putrescine_ABC_transporter_permease_component_PotB_(TC_3.A.1.11.1)</t>
  </si>
  <si>
    <t>Fructokinase_(EC_2.7.1.4)</t>
  </si>
  <si>
    <t>Sucrose-6-phosphate_hydrolase_(EC_3.2.1.26)</t>
  </si>
  <si>
    <t>PTS_system,_sucrose-specific_IIB_component_(EC_2.7.1.69)_/_PTS_system,_sucrose-specific_IIC_component_(EC_2.7.1.69)_/_PTS_system,_sucrose-specific_IIA_component_(EC_2.7.1.69)</t>
  </si>
  <si>
    <t>GntR-family_transcriptional_regulator</t>
  </si>
  <si>
    <t>GTP-binding_protein_Obg</t>
  </si>
  <si>
    <t>DEAD-box_ATP-dependent_RNA_helicase_CshA_(EC_3.6.4.13)</t>
  </si>
  <si>
    <t>Ribonucleotide_reduction_protein_NrdI</t>
  </si>
  <si>
    <t>Ribonucleotide_reductase_of_class_Ib_(aerobic),_beta_subunit_(EC_1.17.4.1)</t>
  </si>
  <si>
    <t>FIG00834907:_hypothetical_protein</t>
  </si>
  <si>
    <t>SMF_family_protein,_DNA_processing_chain_A_(dprA)</t>
  </si>
  <si>
    <t>LSU_ribosomal_protein_L19p</t>
  </si>
  <si>
    <t>tRNA_(Guanine37-N1)_-methyltransferase_(EC_2.1.1.31)</t>
  </si>
  <si>
    <t>16S_rRNA_processing_protein_RimM</t>
  </si>
  <si>
    <t>Conserved_hypothetical_transmembrane_protein</t>
  </si>
  <si>
    <t>Deoxyadenosine_kinase_(EC_2.7.1.76)_/_Deoxyguanosine_kinase_(EC_2.7.1.113)</t>
  </si>
  <si>
    <t>Ribosomal_large_subunit_pseudouridine_synthase_B_(EC_4.2.1.70)_##_LSU_Psi2605</t>
  </si>
  <si>
    <t>Segregation_and_condensation_protein_B</t>
  </si>
  <si>
    <t>Segregation_and_condensation_protein_A</t>
  </si>
  <si>
    <t>Arginyl-tRNA_synthetase_(EC_6.1.1.19)</t>
  </si>
  <si>
    <t>Ribosome_recycling_factor</t>
  </si>
  <si>
    <t>Uridine_monophosphate_kinase_(EC_2.7.4.22)</t>
  </si>
  <si>
    <t>Peptidoglycan_N-acetylglucosamine_deacetylase_(EC_3.5.1.-)</t>
  </si>
  <si>
    <t>Translation_elongation_factor_Ts</t>
  </si>
  <si>
    <t>SSU_ribosomal_protein_S2p_(SAe)</t>
  </si>
  <si>
    <t>Ribosomal_large_subunit_pseudouridine_synthase_C_(EC_4.2.1.70)</t>
  </si>
  <si>
    <t>Phosphotransferase_system,_phosphocarrier_protein_HPr</t>
  </si>
  <si>
    <t>ATP-dependent_DNA_helicase_UvrD/PcrA</t>
  </si>
  <si>
    <t>glycosyltransferase</t>
  </si>
  <si>
    <t>Peptide_deformylase_(EC_3.5.1.88)</t>
  </si>
  <si>
    <t>Ribonuclease_J1_(endonuclease_and_5'_exonuclease)</t>
  </si>
  <si>
    <t>Phosphonate_ABC_transporter_ATP-binding_protein_(TC_3.A.1.9.1)</t>
  </si>
  <si>
    <t>Phosphonate_ABC_transporter_phosphate-binding_periplasmic_component_(TC_3.A.1.9.1)</t>
  </si>
  <si>
    <t>Phosphoglycerate_kinase_(EC_2.7.2.3)</t>
  </si>
  <si>
    <t>NAD-dependent_glyceraldehyde-3-phosphate_dehydrogenase_(EC_1.2.1.12)</t>
  </si>
  <si>
    <t>Helicase_loader_DnaI</t>
  </si>
  <si>
    <t>Helicase_loader_DnaB</t>
  </si>
  <si>
    <t>DNA_polymerase_I_(EC_2.7.7.7)</t>
  </si>
  <si>
    <t>DNA_polymerase_III_alpha_subunit_(EC_2.7.7.7)</t>
  </si>
  <si>
    <t>tRNA_S(4)U_4-thiouridine_synthase_(former_ThiI)</t>
  </si>
  <si>
    <t>SSU_ribosomal_protein_S4p_(S9e)</t>
  </si>
  <si>
    <t>Tyrosyl-tRNA_synthetase_(EC_6.1.1.1)</t>
  </si>
  <si>
    <t>Nicotinate_phosphoribosyltransferase_(EC_2.4.2.11)</t>
  </si>
  <si>
    <t>Phenylalanyl-tRNA_synthetase_domain_protein_(Bsu_YtpR)</t>
  </si>
  <si>
    <t>DegV_family_protein</t>
  </si>
  <si>
    <t>FIG00836333:_hypothetical_protein</t>
  </si>
  <si>
    <t>Acyl_carrier_protein</t>
  </si>
  <si>
    <t>L-lactate_dehydrogenase_(EC_1.1.1.27)</t>
  </si>
  <si>
    <t>DNA-directed_RNA_polymerase_beta'_subunit_(EC_2.7.7.6)</t>
  </si>
  <si>
    <t>DNA-directed_RNA_polymerase_beta_subunit_(EC_2.7.7.6)</t>
  </si>
  <si>
    <t>FIG00834111:_hypothetical_protein</t>
  </si>
  <si>
    <t>LSU_ribosomal_protein_L7/L12_(P1/P2)</t>
  </si>
  <si>
    <t>LSU_ribosomal_protein_L10p_(P0)</t>
  </si>
  <si>
    <t>N-formylglutamate_deformylase_(EC_3.5.1.68)</t>
  </si>
  <si>
    <t>ElaA_protein</t>
  </si>
  <si>
    <t>LSU_ribosomal_protein_L1p_(L10Ae)</t>
  </si>
  <si>
    <t>LSU_ribosomal_protein_L11p_(L12e)</t>
  </si>
  <si>
    <t>Alanyl-tRNA_synthetase_(EC_6.1.1.7)</t>
  </si>
  <si>
    <t>Translation_elongation_factor_Tu</t>
  </si>
  <si>
    <t>Translation_elongation_factor_G</t>
  </si>
  <si>
    <t>SSU_ribosomal_protein_S7p_(S5e)</t>
  </si>
  <si>
    <t>SSU_ribosomal_protein_S12p_(S23e)</t>
  </si>
  <si>
    <t>PhnO_protein</t>
  </si>
  <si>
    <t>Peptide_chain_release_factor_1</t>
  </si>
  <si>
    <t>Thymidine_kinase_(EC_2.7.1.21)</t>
  </si>
  <si>
    <t>FIG00836353:_hypothetical_protein</t>
  </si>
  <si>
    <t>LSU_ribosomal_protein_L31p_@_LSU_ribosomal_protein_L31p,_zinc-dependent</t>
  </si>
  <si>
    <t>Fructose-bisphosphate_aldolase_class_II_(EC_4.1.2.13)</t>
  </si>
  <si>
    <t>CTP_synthase_(EC_6.3.4.2)</t>
  </si>
  <si>
    <t>DNA-directed_RNA_polymerase_delta_subunit_(EC_2.7.7.6)</t>
  </si>
  <si>
    <t>dNTP_triphosphohydrolase,_putative</t>
  </si>
  <si>
    <t>Glutamyl-tRNA_synthetase_(EC_6.1.1.17)_@_Glutamyl-tRNA(Gln)_synthetase_(EC_6.1.1.24)</t>
  </si>
  <si>
    <t>Proton/sodium-glutamate_symport_protein</t>
  </si>
  <si>
    <t>Pyridine_nucleotide-disulfide_oxidoreductase;_NADH_dehydrogenase_(EC_1.6.99.3)</t>
  </si>
  <si>
    <t>DNA_topoisomerase_I_(EC_5.99.1.2)</t>
  </si>
  <si>
    <t>GTP-binding_and_nucleic_acid-binding_protein_YchF</t>
  </si>
  <si>
    <t>rRNA_small_subunit_7-methylguanosine_(m7G)_methyltransferase_GidB</t>
  </si>
  <si>
    <t>Purine_nucleoside_phosphorylase_(EC_2.4.2.1)</t>
  </si>
  <si>
    <t>Ribose_ABC_transport_system,_permease_protein_RbsC_(TC_3.A.1.2.1)</t>
  </si>
  <si>
    <t>ABC_transporter_xylose-binding_lipoprotein</t>
  </si>
  <si>
    <t>Low-complexity_acidic_protein,_XCC2875_type</t>
  </si>
  <si>
    <t>tRNA_uridine_5-carboxymethylaminomethyl_modification_enzyme_GidA</t>
  </si>
  <si>
    <t>Cell_division_protein_FtsH_(EC_3.4.24.-)</t>
  </si>
  <si>
    <t>tRNA_(adenine37-N(6))-methyltransferase_TrmN6_(EC_2.1.1.223)</t>
  </si>
  <si>
    <t>DNA_polymerase_III_delta_prime_subunit_(EC_2.7.7.7)</t>
  </si>
  <si>
    <t>Thymidylate_kinase_(EC_2.7.4.9)</t>
  </si>
  <si>
    <t>DNA_polymerase_III_subunits_gamma_and_tau_(EC_2.7.7.7)</t>
  </si>
  <si>
    <t>Inner_membrane_protein_translocase_component_YidC,_long_form</t>
  </si>
  <si>
    <t>LSU_ribosomal_protein_L34p</t>
  </si>
  <si>
    <t>gene product</t>
  </si>
  <si>
    <t>strand</t>
  </si>
  <si>
    <t>start</t>
  </si>
  <si>
    <t>end</t>
  </si>
  <si>
    <t>MW (kDa)</t>
  </si>
  <si>
    <t>#amino acids</t>
  </si>
  <si>
    <t>METKALWEKLINKLKKEKLIDQDIIEEYIVTSELIKISNTEFVILVRSNLGVTILNEFKEVFVYEFKSVLNSYVSVDFLTKEIFEKNTKKENKKEPINTVLSENALTFENFIVGSSNKQANLAAKNVVANPGMSFNPLFIYGDSGLGKTHLLQAIKNQAELNGKKVLYLTSEEFTKRIVNALNKGDLSEIEELKTEINSNEFFILDDVQFLSKKDKTNEFFFNIINNFTENGKQLVFSSDKTPELLNGFDKRMITRFNSGLSTPINALDIPTAKLIIEAEIKKQGLKQKIKEDAVVYLAQNFSDDVRKIKGLVNRLLFFGIQNDLGHIIDLEDVIDLFKDTPSANLGLLNVKKIKEVVAKKYDVTIKAIDGKARTTAIKNARHLSMYFAKIILNHTSTQIGAEFGGRDHSTVLSAISRIEKLIYKEKEFKKIVESLKNEIIGK</t>
  </si>
  <si>
    <t>MRLSINKSVLLNELTKASKLIELKNVNPALQGVYMEVSFDKLVIVSSNTSTSFKAELNNENSDLIIEQPGRILVKPKFILELLRKLDSEFVTLSTFAENELEIITEKSNLKVSILNVEEFPLIGFVENGLELSIDSQEFKSTLTQTISSINEWNQKVVLAGMNLKIKDNKISFVTTDLFRVSLKEIILNEATNQEVDIIIPYKTLIELRNLIENVKEFKIIIHDTNATFKLDNDLLQSTLIDGRYPNVHSAFPTTHEIKLELKAKTLLKVLSRFELTNDQNITSVVNLEIQQSGIILKTTIAETVKYEEKFTEYKYEGSSNLNINFNTKYLIEAIRSFDDQLIHLTFNSQNKPVLITGAQKRDLKQVVLPTYA</t>
  </si>
  <si>
    <t>MSDKKIGIVFGEEFTRIISSEKGKIYDDFSLVCWNVLTTEIVLYGRDVKNTIGRLDDPLKVVNILDKYIIQDLEIFKQYVTILVERFKDEFDGAKIVISCPNSDNDFIQEFFQNLFSENTNFASISFSPRIILSALGANADIKDEYGVLILDINQAYAKVALIVEGKIIKEKETIYAEKFLDDSLNQFIKEEYSISVDSDMIEKIKWSLGTIIKLRDELELSIVGKDIITNERRSVVCVSEEFKKIFIKSFTNYKSLITSVLENSSALVRSGVVKNGLYVTGELAGISGVKDFFEDFFNFPVTISKKRGYSDIEGSLKFNNTKK</t>
  </si>
  <si>
    <t>MANEIIIVEGKSDSQKLKKIYGENLITFETNGLGIDDKKLNSIKELSKKNKIIIFTDPDGPGKKIRETIIEFLDVDVFNAFVSKQDIDKNSKKIGLAEASEEAIKKALDNLITYNKKNISISWDEYVKNDFYIKANRIIIANHFNLSEDMSSKSLFKWLNWMNLKVKDIEKIIGE</t>
  </si>
  <si>
    <t>MKVEAKKKFGQNFISDQNLINKIVSILGNDKDQLIIEIGPGTGALTKLLAQKYNKVVAIEIDTDMEPILKKEITNDNFELFLSDVLLVDFEKLIKEKRQHENQKVSIISNMPYYITSEILFRTLNVSDKLTKAVFMMQKEVAIRVCSYKGENNYNNLSVACEFYADKKYEFTVPKHMFYPVPKVDSAIISLTFNNKYTEQIKDKDKFLTFLRKIFNNRRKTILNNLSNVTNDKTKANEILDNLNIDKSLRPEVVGLEDFIRIYNKTR</t>
  </si>
  <si>
    <t>MAEQNYGAESIKVLKGLEAVRKRPGMYIGSTSKAGLHHLVWEIMDNSVDEAMAGFANKIILTITKEGEIIVQDNGRGIPVGIQADSGKSALELVFTQLHAGGKFDSDSYKISGGLHGVGASVVNALSLYVDVQVKREGKIHHQVFSGGGTQQTEIEIIGETNETGTIVRFKPDPEIFLEGTEFDYETIRNKVKQLSYLNKGLVIELNDLRIDKHVEYHFPNGILDYVKEKNETKVKINPSIFYVDDKHDDIEVEVALQYNAEYQENLITFVNNINTHEGGTHEDGLRQSLVRVINRYAEKVATGNKPAAKYSWDDIKEGMVCIVSIRHTDPQYEGQTKTKLANPDAKKAVDAVVGDAFEEFLLKSPEDAKAIIDKNANAQKARIAAQRAREETRRKSALDTFSLPGKLADCESKDPEIAELYLVEGDSAGGSAKTGRNRRFQAILPLRGKVLNVERVAEVRAFANNEIKSIVTAIGTGIKEDIDLSKLRYGKIVIMTDADVDGAHIRTLLLTFFYRYMKQLVVDGHVYIAQPPLYKIEAGKKVAYAYSDVELEELKAGDFKDSRFTIQRYKGLGEMDPIQLWETTMDPEKRTMLQIKLEDAAIANEVFSDLMGEDPELRRNYIQENAEFVENIDF</t>
  </si>
  <si>
    <t>MSEKNLEHNHGIIKGIDIAAEVRKDFLEYSMSVIVSRALPDLKDGLKPVHRRIIYAMNDLGITADKPHKKSARIVGEVIGKYHPHGDTAVYDSMVRMAQDFSYRYPLVDGHGNFGSIDGDGAAAMRYTEARLAKVSNFIIKDIDMNTVPFVDNYDASEREPAYLTGYFPNLLANGAMGIAVGMATSIPPHNLREVISAIHAFIDNKDITIDEILDNHIMGPDFPTGALMTNGIRMREGYKTGRGAVTIRAKVALEENDRHARFIITEIPYQTNKAKLIERIAELVKTKQLEGISDIRDESNYEGIRIVIELRRDSNPDVVLSKLYKFTNLQTTYSLNLLSLHNNIPVLLDLKSIIKHYVDFQINVIIKRSIFEKDKIEKRFHILEALDTALDNIDAIVNILRNSPESNEAKMKLTEAFGFDEEQNKAILDMRLQRLVGLERGKIQQEMAQIKERIDYLTLLISDETEQNNVLKNQLSEIAEKFGDNRRTETIDEGLMDIEDEELIPDVKTMILLSDEGYIRRVDPEEFRVQKRGGRGVSVNSSNEDPIVIATMGKMRDWVLFFTNSGKVFRTKAYNIRQYSRTARGLPIVNFLNGLTAGDKITAILPLRNVKEKMNYLTFITEKGMIKKTDISLFDNINKNGKIAINLKEDDQLVTVFATTGEDTIFVANKSGKVIRIQENIVRPLSRTASGVKAIKLDENDVVVGAVTSFGIENITTISSKGSFKKTNIDEYRISGRNGKGIKVMNLNEKTGDFKSIIAARETDLVCIISTDGNLIKTKASDIPVLGRAAAGVRGIRLSEGNKIQAVMLEYRKHGEENQEFEED</t>
  </si>
  <si>
    <t>MTKKLEFPSNFLWGGATAASQIEGAYNVDGKSLSAIEMIPFIELKDRKDLSQTRKLTTQDLLDSIENKKGLHYPKRFGIDFYHKYKEDIALFKEAGMKVFRMSVAWTRIFPNGDETEPNRKGLEFYKNVFEECKKQGLEIMVTINHFDMPFSIIQKYGGWKNRQVIDMYFKYSKTLIDEFHSYVRYWLPFNEINLGVLFSAMGLEGNNEEKSLAERLAGTYQDLHNQFVAQAKFIEYSKKFSNTKVGCMVADTTTYAIDCNPVNVLENQRKEQMKKFFYYDVMTKGEYPSYSKRYFKENGINIVKEKTDDELLKNNTVEFLSFSYYMSSTIAKEEVELTEGNLMKMGKNPFLVATEWGWQIDPIGLRYCLNQLWDRYHLPLFISENGMGVLETLNENNTVDDDYRIEYLSRHFEQMSEAIKDGVNLFGYTMWTPIDVVSAGSNEMSKRYGLIFVDYDDYHRGTGNRFKKKSFTWFQNFMKTSEV</t>
  </si>
  <si>
    <t>MKYYTFDIGGTSTKYLIFEDKKVIKSGVIEYKEQMKEKGSIRDKITLTKIFDEISVMLENESMDFCLGLSIPGIVDSKNQKILSDSGISETNIDIQDYFKKFKNIIKLSIENDAKSAAYGEFYFGQDQKPINMVHLTFGTGLGCGIIINKEIYRTINHKAGEIGKSYSNINSTESVVVMDTSVIAILIKYKMATGKEISGKEFFELYEKKDPLVQKLMKDWTSAVARTIIGLDYSFDFDLLTIGGGVSDNKIFQKLLFEELDLNKDFEFMGNKLSSNGQTISKVKISNLKNDAGCYGMLAILKQN</t>
  </si>
  <si>
    <t>MNNLNQTIVAPTTNISTQAISLIRISGDDSFNIINKLLKTKIKEEKNVWVRKMFDGQELVDEVVITSFVSPASFTGENVVEIACHGGILNTQRIINLIIKNGARMANKGEFSQRAFLNNKIDLIQAEGINDLIFAKNELALKIGVNNMSGAHNQSIINLKGNLLDIISRIQVSIDYPDYDDVEGSSIPELAKALSGINEEVNNLLKRSKMAIKNTNGIKTAIVGKTNVGKSSLLNALLNEDKAIVTDIHGTTRDIVTGEINLENISLNLIDTAGIRETTDIVEGLGIEKSLKIIDEAELVLFVVDFKSINDEENKMIFDKLENKNYILVFNKSEFINDIERNKIKDLHNNFVYTSAINNDIDNLIMKIEQMHINEEIINNDSLILINLQQITLVEQVKDRLEKSLNAIIGGMPIDIVNVDLHEAWDYLNQLIGEQYDEEIIDNIFKKYCLGK</t>
  </si>
  <si>
    <t>MKNDFKIKNPFKKNKDVPSTKEKKQFKMLSAFTILLLIIAFIIFISWILKWSGVSVIDDKNESHDIVALGIFDLFIAPINGFVSGAEIIVFLVALGGFLNIVICSKALEGFSQNITSALKGKEIWAIIPLMVFFSIVGSAEGMAEESLGFYMICIPLMMAAGFDKLTGFMIVLLGAGVGVMNSTVNPFAIGVAVDTINGSGAGIETSVGDGLVWRLTSWFVMTTASIIFVMWYSWRVKMNPQKSVVFKTMEEDKKFFLNEAAEKIDMNWKRKLTLVFFGLTFILMIFYMVGWDSILGYDNKTSYGPFYKFGEWINTHIPYLSSQAEGFGNGGFIVVSAIFLLSSIVLGLVNGLGEDGFLDQFMAGAKDLFGVCLVIAVAGGIGWALEKSLIQQLVVSGLASSIGGINSSIGILIILFILFIPLSLFIPSTSGFARAVFPLLGGVLAKDSDVLASGSITAFSMANGFINLFTPTSGIIMAAIGIAKIDYTKFFKVMWPILVILFILSIVMISIGGAIGGNIA</t>
  </si>
  <si>
    <t>MLDINFIESNLVKVKEQLNKRSGDYSLIIDEAVELNVQRKSILKEVENLKANKNNLSKQVGELMRNKQSDEANKIKEEVTLINSKIEKLDDSLKLVQEQLTSKLQNIPNIPNDNMPIGNDDNDNVEVRQWGNELIKKHNTPHWDIADKLKLVDFEAGPKLSGSRFVVYTGLGAKLVRSLSNILLNLHTSKGYTEITVPLLVNPQAMYGTGQLPKFKEDAYITTNDQYLIPTGEVPLTNLHAGEILDLNQLPIHYTTYSQCFRQEAGSAGRDTKGLIRLHQFNKVELVKITNQESSEAELQAMVNDAEAVLQLFNLPYRVVELCTGDVGFSSSKTYDLEVWFPEQNKYREISSCSNCTDFQARNMQTRYRDANGEVKLAHTLNGSGVAIDRLIAAILENYWDGEKLILPTALKPYFDNKEYID</t>
  </si>
  <si>
    <t>MDLQVRAISHKHNAKIAIVDISESMREICDLQKTNPFISIALSKFTLGNTLISLDNKELAKINSNYVSKNGAVKKMIAEFQNNKVRAYAQVKDFDIEEYIPRLSNNPVYATVGTEGQLLNSRDMGLKEPYISTINTDSPNMDHIWMDFLRDSNQVGSLLTSEVKLDDELKIKKVVGILIQLLPEHTQEDIDLLDSKLGNTKFICEVLMKSTNYNQVIKEIFEDAVILESKQIIFECTCNDNKILDSVKLLGQNEIQQLIENKEDVQVICDFCNKEYIVNNQNLKNLI</t>
  </si>
  <si>
    <t>MANNKKNTNTNTWSKATNTKAVNAQKANQVKNESAHNKEIVDKYKEAINSTNKNSKQPTKKVVEPKTSTVVANSNTKKPLSKSEEKLINKINEKELIKQKIAEDKKLKKQNKAEAKRIYQEQIKQEKNRILLEKQEKDLKQIQEAEAKAKKMEAERIADAKKLALEEKAAKQAEKAQAKKMEAERIALEKKAAAEKAKAEKQAEAERIAAAKKLALEEKEREKLIEAQKLIEEKKAAENAKKIEDEKIQKELKTKAEFEAKQKETENKKIAKEERTNMGQTQTEKTPKVGKNSKTSEAREIQVFEPTAESEAKREFIEIDPKTNFDKGVKGLKQKNKYQKQLTSKYSKDILSEGTIVTTTNCKPNTLEHIIELKDVRKSYITGDLETPILKGIDVKLDKGDFIVILGPSGSGKTTFLNVISGLDKATEGDVFILGSNLSLLKDSHLTKFRRRNVGFIFQQYNLLTNLTSKENAEVGQNLANKNKQGMSIEEIFETIGMKEQMNKYPHQMSGGQQQRVSIARALAKNPEILFADEPTGALDEEMGRKVLEILVKVNREQKTTVVVVTHNPNIAKIANTVIHIKNGLIDSLEKNSKPADPKTIEWS</t>
  </si>
  <si>
    <t>MKKLLLTLSSVLIVGGAAGSVISCGVKPEKEVVFALIGGSTMSDNDLEKLNAYKEMADEFNKTHSQENGFAPIKVVWRDSNYLNNSVLSGDNLPDLYISYVDAASTYLESTVADQVRDMEDSMGEEGFTKFTNDLITPAFINEGKYKDTQVVLPFGKSFDISVINVNLLFEFMGLFKNAGVEKKLEELKTTYEAYNIKRSDVLEQQTEMSGTKVFKDNLKIVGSNNNEIKSTENEIVLEESNYNYLINLFTNVENSIEGIKSIFASTDNVLELTKAMNQIIQSDGLDVTIKIDNNQYVKPKERYNFAFGIDSLDNKYYMDYASTDTGTEIIDIQNSEDFWYKATYENKKANIELNSKSKSFKDTSKYLQGMKEIALSNKGQENKLTYSEQWNGVFSTSRYEQNSQSRTYITQDFTKGTMFMGGASSANDFYFTSSWTKKVDVYRSQETSSAIAQENKNVTYTPVTRADIITTSKTNESNPQKAVFMSQGRGIAGFKSNGSNAAQKEESVKGFLNYIMQPIPSARFALRTSYMPATKSGMLVYENYLNGNFNNANGEPQNQTELEKAVKEIEQTYNGNEKITDSEIKELVPKYFYQIMTNGKPEWKAGISPVNTGFINDYLNPKIEDNDPNISLVSSKANPVTDIVRSGIKNSINGTNTIMDLAKKPNMSFYDLLSEAKDPKDPSYLTYWLRRNQGDFYQEININHK</t>
  </si>
  <si>
    <t>MKKLIAILGAVGLTATGSASLLVSCSTPVEKDFSSEIGKMVKDYIKIDQGTIYEDSNEIYTKLKSFNKEMESEILKLKNVDGVSKFNEKEGTFSDPDSSIKPSSADAVWFHSVYTSSSVSEFSNNNDFNKWTITIQYRTPATNKTTGELYWGKYNKTYINDIEFFKAKKPNAILKNSDGTEQSENSFTLVDNEVKIRVDKGYNRENIILNGNEKITDINISLDTQLFEEPEIKLGNDKFPTYFDLTLKLKQGQTLSVDQKIFIKLPSFQDIKLIIKAQN</t>
  </si>
  <si>
    <t>MKKLLAILGAVGLSVTGASIVVSCGGNGNTDITDPETGLVALSKIKNLTLDLGEIGENSSLNISKAFFEKNESVLKKAVGDTLTANMFYVSKITSTSATITGKNTNQELLSPSADFAVTVSFTSESDGRIDLAKLEGLVTSNLIVNKTKYQGTGNYDKSNAIADALIEANKELLKETVAKDFYLLKSDLVEPSDGKPGVAKLEGSTSSLKVKSGSPVEITFTLSE</t>
  </si>
  <si>
    <t>MKKLLLTLSSVTLVGTAGMSVISCGVKPEKSVIFMLPGEAVGVGSTDKIDAYNDLVDEFNELHKNDSGFAPIKVKWSKSGTINDSILTGDNLPDLYISYADAVSLYANTKVSNQVRDMEASLGEAGFANLKNDIIDDAFLQEGQYKEQGSDKATQVVLPFGKSVEMSVINVNFFLEFISKISITDFDGASISPKVKTEFEKFNVNERKNLTNETGAMSKTTIFSDKTPKLNEQWFTEHGLNDALTTLQTALAPLTSVGSSSYTGESVDDLIRTIFAKNDNIIALAQVYNEIFNVESNIEVKYASKDGSVVVDPSNGKHFSFGIDSLANKYFMDHAARTNSGLIDITNEDNGFFYSANYDKATRVANVNFNKNSVGFNDTSEFLQAFKDIAVKNNKSGGSYAEQWNNTLNLSRQEGTTKYYTSDSFLNGSSFMSSGSSAGAYNFTKTKYVNNTGYNPVTNADVITTSTSTKEGKNSVFMSQGPGIAGFKSNGSNAAEKEKTVTEFLNYIMQPKQAADFALKSNYMPATKSGMSIYQNYVNGNYNNTKANNQSNAIVNPEALQNVVAELNTKEGTTKYTVDNTFTAIYSTSKGSLSSQASPNAVNSGFIEKYLVGNSERILVASTPTPIGTTVRDSIATAITGSGTITDLSKAPGIKFVEILDASNTVYTLQNYVMKKNNTDMFSKINLTHNAK</t>
  </si>
  <si>
    <t>MSIKLKNITIDYGNFLAVNDLSVNINKGELVSLLGPSGCGKTTALNAIAGLINTTSGQILFDGVDVTHKTPQQRNIGLVFQSYALYSHMSVFKNIAYPLYHSKDFKKELARDNFKYKNRLKDLKQTKSYELIIKQQNDFLNDLKSFLKLTNNNIKLLETEFLKKHKDSIISYTDQLFINYENSEVLKNHLVSYLYDKLKIKFNEIESVIESTILKKYKLLLTHKLDVRFQGTIGYYSWLNEKNVKDNKKHLAELIKTSKISKKQIRKEQKKVSAELDIFTASSTENGYDNYINSKNLITNSFIENEVAELEKEINDYFDKVLLKTKEPIIKNNKIENSISNISKKINAFKVSYLSKHEKLIVKYIKSISNKFPNEIEIKDNLINYLFNISKIEFNSVQEKLNELIFENMQSFVNSCDKDEFTQLINYYPLNVNAYLEVSESSNELLKINNELQKNTDFDTLNDNEHYKNYLTEKEQLTESLLSEFVVKLENFISETFDKLPILVNNELSKNSIKIDISELESEIRKNIFSKKRKIRSLVLEAAKQVEIETQLNKKPSELSGGQQQRVAIARAVVKKPSILLMDEPLSNLDAKLRLTTREWIKKFQQKVGITTVFVTHDQEEAMSISDSIFVMNKGVLQQGGTPLEIYNKPKNKFVANFIGTPNINFIDVKVKKSIFELPSGEEMTIKNLKIEKENWTLGIRPERISISGTKGKIFIGEGEVSLVEQLGKQNHIKVRLNKELEITLILEPHEWNNLKNSSVLKLYARKEDLYLFDTNTNLVEVKYA</t>
  </si>
  <si>
    <t>MRKNKKDEGFVLIDDRVINPKGKKAKSKNMEKGRFDLINQLIWVLPGLFFVCIFSYFSIFIVFKYGLSANGANGVFILSIKNIGNLFTEPTHEFPIALRNTLIYVLVSVPISLLIALWTAKALSNVLSKRAFAFFQSAFFLPYVTSALAVAMAFSILFSTSDTSLLTQLLAKLGLSRVDWKEPKNAMIMLIIYGVWKMLPFKIIMFTAAFLRVDKRLYQAASIDGVPRWQQFWKISVPQIMPVIIYMITTGIIGSFKFMPFGLFANYEEAVKSQAQTAVFFIFSRINSGSGGLPSYSTGGAASIVLMVIILIMTLANRQLSKYLNKKYR</t>
  </si>
  <si>
    <t>MEKINNEWSKKTKTEDWIHKNSFKKISVKDKSFNQSESNVDSIIYVEKTTKVVSSEKDKHEIVVNKLTRKEKYENDLKFQEEQITLRESKIVVEANFFKRIWLKFCLSLFLFWNKKHFKIKHAFYIRSVNKRKDKTIKMAGDVWYRRIGSNLSNYTVLIIMLIAMIFPFYWMLITSFKPYSEVDTGVMESLWPKHWTLQAYKDMFTFVNNSGGRESIPFSRFFFNSLFIALVSTLVQLSVSVIGGFAIYNWRTKFNSLFMIIMFSIMMVPGEAMLLGRYWIAVQMQWRDTLFALIVPFIGNVFTIYLMSNAFYGLNRDLKRAAKVDGLSSFQYFMKIALPAVSATILTSFIISFIESWNSVLWPITVIDNQSGQWRTIPMLLYSLMNVSGMTSEEFPIADPINVKMAASILAILPMIIVFIVFNKWIINGLTKRSVGGTKG</t>
  </si>
  <si>
    <t>MRKKINLLFLSMILTLIAFLSILTVSCGTKIKEITGNVSFYVLSIGSGNFTFLEKDGHAVVMDSGVGIGENNNGDSIDSISSETFALNNGSWVTANPRDGKAITDFMKNTAGVQVIDAIFISHKHSDHYSALKYLVQEFEVGTVIAPTDSAGLEKAIRGYQPKGQMPVVDTNFSKTYEFLGGTFENLTAYSSKNVVKSLYTTDDPNANSMVLRFKVNGKTFLLPGDMENTSKVMSDKKFLKAVSSQPVDFYLLAHHGSTNGATELTPLIGNKERSPEHIIISGTDNIDGFENWSGQRNAVSNSKTPVGEVLKTYGMKKEPYVYITGSVLTETLNDFPDIVDKDNVKSTFEYKFSDNKWNFIVHDENISNGFNQQLITK</t>
  </si>
  <si>
    <t>MPILKFNGTTEEKVKEYSKKINEIADLIVSKPEAILMMVNNNNIFVAKNTNKRIYVEVDWLKRSEESRVLLVQHLTNFFGNQGVNVSVKFTEINNDLYVNNEKRG</t>
  </si>
  <si>
    <t>MKIGNVEIKGKLVQGPMAGVSNPPFRLISKEKGADLVCAEMVSVEGMTHNNKKTFSMLAVEKKEHPMSMQIFGNDVESFIVATKWIDENVDCDIIDLNIGCPAPKVAVRSASGSSLLKTPELIYDIVKAVVENTSKPVTAKIRLGWDKESVNAVEVSKLIEKAGASGITVHGRTRSEFYSGHADWEKIKEVKEAVNIPVIGNGDVIDGPSAKAMLELTGCDGVMISRGCQGNPWIFREIAHFLETGEELDKPSFAEWKETVLKHAKMLIDYKQDEGSAIREFRKHLTWYFAALPKTEILNQLKEEANKINTFSDLENIIEKYKEV</t>
  </si>
  <si>
    <t>MSERKFTEQELVRRAKLEKLIENKSNPYEVSKYVRTHSLKELIELFGGYEKDELATLQQTEISIAGRIKLYREAGNKAAFLNIEDQDSDIQVYVRQDEIGDAAFANFRELDLGDIVGFKGIMMKTNHGELSLRAKEYTLLSKALRPLPDKHAGIQDIEEKYRRRYVDLITNPESKRVFQARTKIIRTMQQILDERGYMEVETPILHSVKGGAAAKPFITHYNALDVDVYLRIATELHLKRLIVGGFDGVYEIGRIFRNEGMSTRHNPEFTSLELYVAYEDMFFLMDLTEEIFRKCNAAVNESSVIEYGGHKLDLSKPFKRLHMVDGIKQVTGVDFWKEMTVEEALELAKKHNVHVEKHNYTVGHIINLFYEEFVESTIIEPTFVYGHPKEISPLSKSNAEDSRFTDRFELFIVGREYANAFSELNDPIDQYDRFNEQIKEAAAGNDEATEMDIDFIEALEHAMPPTAGIGFGIDRLVMLLTNSESIKDVLLFPQLKPRD</t>
  </si>
  <si>
    <t>MKIIKTKDYESMTDKTIEAFMEILEKNKHKERINVSVTGGNSPKLFYSKIISILNELAYLDKIHFYNFDEVPFRNDLSTGITSKDLEELLFSKAKIKQKNIHRLNVLNYKEYIDQLYKDGGLDVVLLGIGIDGHFCGNMSGVTKFGDKTRLINNIDLEGNISVPKLDLNLFHDQFVTMGPRDIMAARNIIMIANGKGKAEVIDQIVNGPVIEKVPSSILTLHPFFTLILDEEANSIANA</t>
  </si>
  <si>
    <t>MPKKFYVTTPIYYPSGNLHIGHAYTTTLADILKRYKDMQGYETFFLTGSDEHGQKIEEKATEAGLTPIDYLEDKVESFKTLWKALKIDYTKFIRTTDSYHEETVKKIFTLLLDKGFIYKGNYEGLYCISCEEFLNADQIDENNMCKISNTKLELVKEETYFLKTSLFQEFMENEVLASEFLIPAYRRNEMLNSFVKPELKDLSVTRTSFSWGIPINEDPKHVVYVWLDALTNYITALGYLQNDDSNFQKFWADENTEILQLAGKEIIRFHSIYWPIILKSLGLRQPTHLLGHGWILSKDTKMSKSLGNVIDPIEMINKYGADALRFYIGYELPTEKDGNFTDDLFIESFNAHLANNVGNLISRINQMITKYFDGFIENDNIVYDDNLTAKGIETINLYIQNMDQYKISDAIRNILDLGNACNKYIEETMPWNLAKEEKIDELKNVMATLQRNISIMVFLLKPILVENYEDMIEQIGLSGVELTFDKINNWDKIIFKKLGDKKIIFKRVN</t>
  </si>
  <si>
    <t>MKVIVLGTNHAGTTAVRTLKRLNPEIEVTTYDRNDVISFLGCGIALWVKGEVKDPNGLFYATPEILESEGINVKMKHEWVSIDADKKTVLIKNLETGETFEDNYDKVIVATGTWPLLPPIPGLDLKGVQICKNYDHAKKIQQANLDDSIKKVTVVGAGYIGVELVDAFVAHGKEVTLVDFADRIMPVYYDAEFTKHVEERMEKAGVKLALSQGVKEFKGANGKVTHVVTDKEEIPTDYVIFSVGVVAQTKQLEGVVELNDRKAILTNEYCQSSNPDIYAIGDCSTVFNKALNMEMPIQLATTAVRTGILAAANIVNGNKLASPGFTGANGIEVFGFKMASAGVSETSAKKMGLDYEAILLSDSDRPEFMSTYKEAWIKLVWDKKTRKIIGAQVASENNHTEIMYMLSLGIQKELTIDELPLVDIFFLPHFNKPYNFVTLAGLEVLGLNYFKK</t>
  </si>
  <si>
    <t>MINLFISKSNDPAYNLAVEEYLTYHYQTKDPILYIWQNSNTIVVGRNQNTYAEINIAEAMKDEVKIIRRNTGGGTVFHDMGNVCYSLIVNNDKNSQSNFEIALQPIIQYLRSEGLNANFSGRNDIEIDGYKISGNAQLKTNNKILQHGTLLFDVELPRILKYLNVDPEKIKHQKVKSKPARVANIKALLEGINKNIELTDFINNIINSYTKNEETKWIEFSETDELAINKCFEEKYQSRDWTFAKNENFEISNKKYLESKGLTEIKINVDKGKIQNIKIYGDFLGYIGTEALEFSLLNVNYDYHSVKNILDKFALKEIFGDNFEAEDILNLIFN</t>
  </si>
  <si>
    <t>MKYIGKFDPQKDEIVRVMDKDGKIINPKLAPSISDEELIKAYSIMNLSRRQDDYQNKMQRQGRLLSFLSSTGQEACEVAYTMVIDPKNDFFVSGYRNNAAWLTMGQTVRNIMLYWAGNEAGAKAPEGVNSLPPNIIIGSQYSQATGIAFAEKYQGKKGVAVTTTGDGGMSEGETYEAMNFAKLHELPVVFVCENNKWAISTPTVQQTKSLNIAVKAIATGTPSIKVDGNDFLASYAVAKEAVEFARSGNGPVLIEFDTYRLGAHSSSDAPDVYRPKGEFEDRVPYEPLIRLKAYMIEKGIWSEEKQTALNEEQDKHIAAEFAWVEQNKNYPIEDIFNYQYAELTNDLKDQLAEAKEFFAKYPETKDGGHH</t>
  </si>
  <si>
    <t>MAVINNIKAVTEALDVAMDRDKNVIVFGEDVGLEGGVFRATQGLQQKYGIERSFNAPISEAMFAGVGLGMAMNGMKPVVELQFQGLGLPALQNVIANISRMRNRSRGKWTAPMVIRMPMGGGIRALEHHSEALEAIFAHIPGIKTVMPSTPYDTKGLLLAAIESPDPVIVLEPTKLYRAFKQEVPDGYYTVPIGEGYKIQEGNDLTIVTYGAQTVDCMKAVEMIKSTHPTASIELIDLRSIQPWDKKMVIESVKKTGRLLVVSEAVRSFGVPAEIIATVNENCFDSLKAPLARCTGYDVVIPYDRGEGFHQVNPQKVVEAIKKVLDYKF</t>
  </si>
  <si>
    <t>MFKVKFADIGEGLTEGKVAEVLVKLGQEIKEGDALFFVETDKVNSEIPAPVGGKIANILISQGQEIKVGDVVIEIDDGSSAAEVTPVAEIKTKNEPIEENASVVGSTPVSNDVIASRATTNAAAEISNSGVKATPLARKIAADKKIDLSTIKGTGPHGRILVSDLDSAPVAVPNTNSATKTVVKSVDVDAPLSWDSIPMNGIRKATVKAMVKSQSENAAFTGMKNINITPTYDMRAMLKDGCESKGIKLTYLAFIVKAAAKVLEEMPNINVRIDAENNAILQVHNINIGIAVDTEKGLMVPVIKGANHLTIFEIANKIGELAKKARDGKLAMTEMKDATFTVSNFGSVGLDYATPIINSPESAILGVGTMTKTPIFVKDEIKAGWIMPFSMTCDHRIIDGGDAGRFLMKIENYLSNPALLLM</t>
  </si>
  <si>
    <t>MFKVKFADIGEGLTEGKVAEVLVKLGQEIKEGDALFFVETDKVNSEIPAPVGGKIAKVLISEGQEIKVGDVVIEIDDGSATVEAAPAAEEENASVVGSTPVSNDLIPSRGPAPTQNVAAQPTPAPVATKHTDIEESFDVIVVGAGIGGYVSAIKTAQLGLKTLIIEKQYYGGVCLNVGCIPTKSLLRTAKVFEDIVHKAANLGIDMKTKDEPSINWNKALERKDGVVNKLTGGVKVLLTKNGVKQIIGEASALDKNTISVNGKKYHCDNLIIASGSVPNELPLPGFAEGRESGFLIDSTKILSLPKIPKTLTVIGGGVIGIEFGCLFAALGTKVTVIEGAPKILPMLDQDVTALMTKTLKEKYKIEIFTNAKVKEVKGKSVVFEIDGKEQTVKSDYCLESIGRKTVTKGFDGIGLELSERKSIIANDYGETNLEGVYAIGDVTSKIMLAHVASHAGIVTANRIALKANKPDAHDIKMDYSKIPSCIYSHPEIAMIGKTEQQLKEEGVEYKTFKFPFAAIGKALADDDTTGFVKIICEPKYKTLLGAHIIGNRATDMISEFTTLIECEGTITELARAIHPHPTMSEAIGEAAEALESGKSLNL</t>
  </si>
  <si>
    <t>MYSVEQIKKILVDSDHKKTIVLPEGEEPKIQEVANTLVKENISKVIMLFQKSESIPSSLDSKIEVIAIDKLDKQPLIEKFMDLRKDKTNLEQATKLMGQANYIGAMLVKMEKADCMLCGITYTTADTIRPALQIIKTSPNVALAASVFIMNKGEENYFFTDCALNLKPTSQQLADISKMTAKFAQSFDVKNPEVALLSYSTAGSGAGEDVVRVKEAVELLDSQTVDFNYAGEIQFDAAWDKEIRDKKFKDCKLTKQTPDVFVFPDINAGNIGYKIAQRMGGYEAIGPFILGFNKPVNDLSRGATLTDIMNTAIITIYQALEA</t>
  </si>
  <si>
    <t>MILVVNAGSSSIKFRLFNDLDKSNPIDILDGLAERITVDGAVSFKYEGKKYEYNVELPNHEVAIKFILDKLIELNIISNVDDINAVGFRVVHGGTISKSSIIDQKVFDTIKDAVKLAPLHNPGAITAIEAIEKVMPKAKLVACFDTAYHQTLAEEQYLYAVPYSWYKEHGVRKYGFHGISYQYIAEKMSEVLAKPKDQLNLIVCHLGNGASITCIKNGKSFDTTMGLTPLAGVMMGTRSGDIDPSIIEYMCKELQLDVSKITNILNKESGLLGLSGKSSDMRDVTGGYFKGDEDYKRALNKYTQVSADYIIRFANLLGHNIDGIVFTAGVGENSIHTRQFILEKLPLLDIEIDNAKNEESYGDYKYISSPNSKIKVLAVRTNEELMICKDTINLTK</t>
  </si>
  <si>
    <t>MKRVLFIGLGHMGSSLVKGVLKNSNNKIEVFGYDVIKEVQDKAIKNIQGLRPLKDISEIELKKIDYIVIGTRPIDVEPLCKNMDQLNIDGKTIICMANAVTIEDVQNNFVKNKKVSVIRMMPNMNASIQKSVTALATKNASNETMKFVSEMFELCGIVENIDEDKFGTLTAISGCSPSYIISFFKAMTDYAIDKGFEKEQAFRIIEEAIIGSVMNASKSEVELRTMVDQICVPNGSTIEGQKILDNKNFEKIIQEALTAATKKATK</t>
  </si>
  <si>
    <t>MSKLLVINGSVIPSDKSNSHEMARIFLEEYKKVNPNDEIIELDLNKLVVGTNVLTTETFSTYWGEEEGMKYINQLKDVDKLLVIAPMYNFHVSGMLKNYIDHVALANQTFSYKYATKGASIGLLDKLKVQILATQGAPKGWYPWGDHVAYLKGTWEFMGAKVAEPILLAGVKVEPLSTQSPKEIVSSITSDLIAAAKKF</t>
  </si>
  <si>
    <t>MLKENKIFDAHIHFNDDYKYTNEMIEPMINEAIKNDVEGFLCASFDINSSKKAVELSKKYKGIVFAGIAIHPNDVSKNNFSVMEELDELAKEAEVIAIGETGLDYFYTKEDAELQKTFFKKHIELAKKHNKALQIHIRDHVNVFEAYDDVVEILKEYNLEKVIVHCFSANSIYAQKFLDLGCYINIGGAVTFKNAKVLQEAVEIIPLEKMLVETDAPYLTPHPHRGQLNEAKFINLTVEKIAEIKNVTKEEVIKLTTSNAKLIFNI</t>
  </si>
  <si>
    <t>MAGVYDTHCHLNDNIYIENEISSSEMAAEAKKSGVDIINNVGYDIKSSKVALVQAQKNKHVWALVGIHPTHAQFFTDEAYNTLEILANADKVVGIGETGLDYSRGIEYKNQQISGFTKQVKLAKKMDLPLMLHVRDIEGSIDAYHDVLAILKKEKYHKAVLHAFNESLEIAEMFIEKGILISINGQVTRDKNLKKVVKELPMNSIVVESDAPYDTPKPYNKKTNAPKYLPLVVEAIANIKKMSRSDVAEITRDNAVRLFFPKR</t>
  </si>
  <si>
    <t>MKNEEFEVINKLGGKQVNIYLNDETLILEKLFEQKYNQKPNRSKIYKDFLKKQLGDDLLSEINDFDKNICSCCEGDFSFTKKQMYLCNNKENKTACIICEDCIIKK</t>
  </si>
  <si>
    <t>MENKTIYLAGGCFWGVQAFFDYQKGIIKTTVGYAQGDIDNPTYEEVCTGKTNHTETLKIEFNEKEISLKEILDLYFSIINPFLLNQQGNDRGTQYRTGIYSINEFDFTFVKKYLENFQKQTTQKVVVENEILKNFFDAEEYHQKYLDKNPNGYCHIDLSDYKK</t>
  </si>
  <si>
    <t>MEKFCPLEYTLNFIKSKWVILIIRELSFGTCRFNELEKRIAGISQKVLTSNLRFLEENKLVERTVYPVVPPKVEYSLTDLGKSLKPILDQMSDWGVKNYGK</t>
  </si>
  <si>
    <t>MKKVLVINSSVSQLNNSDSLAMSNMFIEEYKKMNPNDEIINLDLNETKMSQKTLTRNNIAEYFNQEDSFDFIEQLKSVDKIVLNFSMVNWGIPAILKNYIDHITIANLTFTYKGSTDGNAIGLLSNIQDVQILATKGGTGTPNSAFTEYVKNIWEFLGAKVKSEIIINEMMDIPPYAEQSPIENLEKVKEQILKAAKNF</t>
  </si>
  <si>
    <t>MSLILLENISHQNGGKKLYEESSMRINKGEHVALLGPNGAGKTTLLNIISQKIVPDHGLVEWHPKAKIGYLDQHQEVDMNITGEEYLKDAFKYLFDMEAQIHKIYEDMATEYKEEELVKALALQDELNIKGFDSIEKQIGNLVAGLGIEPDNIKRPLGSLSGGQRGKILLAKLLLKNDDFILLDEPTNFLDVEQVEWLVNFLQNYENAFLVVSHDRDFINRIVNIIYAIENLEIVRYVGNYDKYVELSALRAEQYDRAREAQQGQISKLKEYIAKNGARASTARSAQSRQKQLEKIDVMDARKENAKPNMHFKYRRPSSTVIVKADKLEIGYDFALTKPLTFELREGEKCIVKGYNGIGKTTFLKTIAGEIEKIDGEVEIGQGVFTNFFHQIDDFEEHETPVSYLLTRYPQMTPGEVRAKIGMFGIKSELMMNKMKELSGGEQTKVRLAALSLEPSSLLILDEPTNHIDVLAKESLLDAIKAFEGTVLITTHDINFETQWADKVLDFEDILD</t>
  </si>
  <si>
    <t>MASDKSLLRMYGKYANEILSLEPEMKKLANEDFAIKTQELRDRIANGEHVDDLVVEAYALAREAANRVLGLNAYKVQLVGAIILHFGDIAEMRTGEGKTLTGLFPAYLNSLTGKGVHIVTVNEYLSRRDSEINGQVFDLLGVSVGLNGTRMPKNLKREAYHADITYTTNAELGFDYLRDNMVVDKEHKVQRELNFAIIDEADSVLIDEARTPLIISGGSSSRINLYKAADEFAQKVNEKEDIDIDLETKQVYLTETGMKKAKDFFSLENLFALENTEIFHLILNALKAHFTFKEGVEYTVASGEVELIDQFTGRILKGRAYSDGLQQAIQAKEKVEIEEETTTLATITYQNFYRLYAKLSGMTGTAKTEEEEFIKIYNTRVVVCPTNRPVIRKDEPDYTFGTKHAALKKLIQDIKTVNEIGNPILIGTTSVESSEQIARYLEKAGLNFEMINAKNHDREADIVSQAGQKYAITLATNMAGRGTDIKLSQEVKDLGGLVVFGVERNEARRIDNQLRGRSGRQGDPGMSRFYISMEDDLMIRFASPRARKSFLSLGDEHIKSKFFTRAVTNAQKKLEGLNFDQRKNVLDYDNILAQQREAMYAQRDSILWADNLKVVIKKFQITVAYEMIEENSEIVHGEKTLNAEKLLKSIDGKLVAHKRFVAKDFYNKEKMNLAVQLAEAMLEFYKARVIDIPDDVVLQMERKNVLTSFDKYWTRHIDIASKLKAGIYLQQYAQNNPLAVYVEQATELFNKTKIYIASEVVDVLSKIIIRDPEQNVESQKIEITDEIIDDILKSTGLTKANINNKDINAKFDELIAKADNQNDIKKLSIQRDIMLGLVIEIQKRRENSGNKTVNLGKEEIDQMLAILGIDNIGSTSKEEIISKYEEKLKLAEDDKTKNLINIAKDVIIALYEQIELIKKDASSLKSVIDDDNDGGEVAKTRIG</t>
  </si>
  <si>
    <t>MKYISDKKFELNSFFKPGGDQPKAIEKLLKGLKENKKHQVLLGATGTGKTFTMANIIKEINKPTLVLAHNKTLAMQLYYELMEFFPNNRVEYFVSNFDFFQPEAYKPATDLYINKDARINMELDMLRMSAMNALSISNDTIVVASVAAIYPSQDPVQYASSFFELKTGQKFSKRELLTYLVKTGYTRNDIENSPGTFSVKGDVIKVVPGWSLSAMYRFSLFDDHIEMIDMLNVVTGALIERISTVTIYPAQAYVTPEDKLKQACLNIREELAVRVKELKEEGKLLEAERLDQRTRYDLESLEEFGFCSGIENYSAHLDFRAPGETPYTLLDYFKGDFLTIIDESHIMVSQVRGMYNTDRSRKQTLVEYGFRLPSALDNRPLNFEEFTGKLKQVIYTSATPGDYELELVNHEVVEQIIRPTGLLDPVIEVKKTEGQIEDIIEQIHERKKVNEKVFITTLTIRMSEDLTSYLQERNIKVAYLHSELKTLERSDILNDLRRGVYDAVVGVNLLREGLDLPEVSLVCVLDADKQGFLRNTKSLIQTAGRAARNANGKVIFYADTISTSMQEAMDETNRRREIQQAYNKEHNITPVTITKKINQSTLSEATKKELEKIKKQKTAKGKKEAYQKTIDDIRAEMIQAAKDLDFEKAAVLRDTIIELEAKKSEVK</t>
  </si>
  <si>
    <t>MENKIVIKGARENNLKNVDLEIPKNKLVVFTGLSGSGKSSLAFATIYAEGRRRYIESLSAYARQFLGGNEKPDVDSIEGLSPAISIDQKTTSHNPRSTVGTVTEIYDYLRLLYARVGTPYCINGHGQIHAATIKEIINNIKSTTEDNEQVYVLSPVVRDKKGTHKDLLAKLLGEGFIRVSINGEIKMLEEEIILDKNQRHNIDIVVDRLIYHNDDEVHSRLFSAIEIALQYSNSLVKIKYPETENKEDNLFSNSYSCNVCGFNIPELEPRLFSFNAPLGACGDCDGLGVRLVSDPELIIPDKSLSINQGGVVYFKNFLNTDNLEWQKFKILCDYYYIDMNLPIDQLTNKQIKAILRGSEEQIEIKLLSSSGRRYDSYDFVEGVADLIQRRYFETKSEEIRKWYTKFMSSSVCQSCDGARLNPTALSIKIADKNIFDFTKMSIQDELEFILNVELTQTQAQIANLVLTEITNRISFLNEVGLGYLDLARTATTLSGGEAQRIRLAKQIGSQLTGILYVLDEPSIGLHQRDNDKLIKTLKHLRDLGNTLIVVEHDEDTMKTADWIVDVGPQAGEHGGQITFSGTYDEILKSDTITGRYLSGKESIPVPKKRRSGNGQKIDIVGARENNLKNVNVSIPLNKFIAITGVSGSGKSTLLEDIIYKGIRKNLARETIVTGKFSKMNGLENIDKVIFISQEPIGKTPRSNPATYTGVFDDIRDLFTNLPEAKIRGYKKGRFSFNVPGGRCEHCFGDGVITISMQFMPSVEVVCEICEGKRYNDETLQVKFKEKTIADVLNMTVETAAAFFENIPSIKDKLDTILEVGLGYIRLGQSATTLSGGEAQRIKLSTYLLKKQTGKTMFLLDEPTTGLHIDDVKRLVHVLNKLVDLGNTVVAIEHNLDFIKVADHVIDLGPEGGIGGGLIVAAGTPEQVADTKGSYTGTYLKEYLYNDFSR</t>
  </si>
  <si>
    <t>MISVDKFLIPIQQRFQNEYNLDKVLKQLNNIEKKIPTINVVGTNGKGSTSFFLSHGLKTKYKKVGLFISPAFLYHNERIQINNEPISDEDLKKYISKVEKFIKDYNLTFFEIWTLIAIMYFYDNKVDIAVIEAGIGGLKDSTNLFSNQIAAILTSVSFDHTEILGNKIEEIIDQKVGIVKENSTLYVSADNKEHFETIKNAIKVNASIIYSDKYEKEKIEYQKGNKGVVKNILQDLGIKDLSCLNLNSLTGRFTEIEFKEKKIIIDGAHNVDGVRALISSVSNKKDWTVLYGAIDGKEHQKILTMLDENFENVNITTFDFHKAWDIDLVNHINKVKNWKEFIDSSEKNIIICGSLYFIPLVYKYLLEK</t>
  </si>
  <si>
    <t>MSKLTIKELVNKFDFEIISGAEHIDSEITVYGLNRAGLELTGYFNEKEDKKHKRAILMSSKENNYMSQFSDEEAYEKYKNLIKMGSPVIIVTQKFTDERLSKIAKEFNFPLLKINYPSTSELTQKILDIYDLYFAPTIEVHSTLMNIYGKGVLIFGQSGIGKSEVSLELMKKNHLFVGDDRIVISNRNSELFGKSHALLQNLIEVRGIGIIDISKVQGQQLIMPETKIHMGIELFKFQEGGIDNTDRLGNEWTQKDFLGLKIPYLRVPVSAGRNLANIIEAAVGQLKVNESSDAQDIIELLAKRNSELAE</t>
  </si>
  <si>
    <t>MKKHINENLKDILIIGGGPAGLTAGVYAARAGMKTIILEKEAPGGKMVKTDTIENYPGFDSIKGPDLALKMYMQVMNLGAEFVYDEVIKIEKMDNYFIVTTLNGQIIEALSVIVATGTLENKLGIPGEDNLYGKGVSYCAVCDGAFHKGNPVAIVGGGYSAVEEGIYLSKFVSKLYVVVRKDHFRVDPVTLSKLEQLENVEFLMNSVVKKVNGIDKVESVEIENVITKEIKTVPVTGLFPYIGATPVTEFLENLNLDKNEGYLTGDAKLKSNIKGLFIAGDVRDVPLRQIAIAAGDGALAGQMAVNYVQEL</t>
  </si>
  <si>
    <t>MNIKDFKINKISFDFKRDKLKWISIGLWASLFIVVIVLFSVFWATKNVNWTQGDSFSEPVHWGGVEATYGGIGIYPMAMTLGMIVAILFTLYKFWKKGLNVTELSIGIAICIPISLMGASFFGKLNADSPGVNANGVGFWGLFAFWNAGMAIHGGVYGGLLAGLILFYFVGRKSKTSMLVYADAIVPNILLGQAIGRWGNFFNHEVMGAPVGVVAKSGTWGTLSNVKWEEVGSHYKFLPDWISRNLMVQAKTDGTLSNGVSFNQGDLVQLSPIFLYESLSLLAAWVIITFIIPNITKWISKKPWKVETGKYNYSLSFSIKQWFMPWQKSSDQIQSARDIWNLAYFRNIDEEAKQEYLKSLELNRTKYLKPKEINKANKLNEYVSTKAGVECFAYFFAWNFVRFFLELSRPDDHLFVMYDKPLSLSLILISAMIGLIGMIASQYWIPILFRKNGYLYEKEYFSIN</t>
  </si>
  <si>
    <t>MSFALTVKEEVISHTFDDNLGQAFLAGFIKYNGDFIWGSGTEKLKLTSISNKIARSIFGLCKKMFDGHIEISVSQTQTLKQNKTYQITLIGKISEFLRELNIWNENNTKIVEFKPLKQEKNKDELIKLKRAYMAGVFVSVGSVNSPETTNYHLELQFKDEESALYIIKLMNKYGFDFKILKRNDKLFICYIKKAIMVSDFLKFIDAYQAVMNFENERIMRDVSNNVNRVNNIDISNEKKTLSAGLKQIDQISKIQANLATKRLSEKAAYLCDLRIQNPNASYADLTELMNEFGYEITKSGVSNLFKIIEKLSLEFNN</t>
  </si>
  <si>
    <t>MKKYENENELLLLVASNLKRIRQNKKLSQEELGFRCGISKNYVSDFERGKRNITIKVFQKIVEGLGVQPEELLKTHSK</t>
  </si>
  <si>
    <t>MIQINETKNTIKIVGVKDNSKNTFIKNKVGVPTLISEDKTIYIVFKKDEETFTEQIKKGIEATISNFDFDVDIDIDSFENVCDGISKEEIIKTVYETISFSTHKGLSIEKVEKETKYNLIFTGKHQELINQLTIVCEYINYARDLQDTPPNIGTSEYYADKLVSDAKDIKGLKVTILGRKEATKLNMGLFLGVNAGSAHEPRIVVMEYCGDSSKPKTGLVGKGICFDSGGYNLKPSNYMEGMKFDMSGAAVVLSATMALAKAKAKANIVAVGMFTDNKIGQNATLPDSVIESMSGKKVLIFDTDAEGRLVLADGISYVVKEKQVDQIIDASTLTGTVLFALGHNATGAFSHSDKMINELNEASQKSGERFWRLPIFKEHLKQVKKDAAPLADLTNACRVRYEDCSYAAAFLNEFAENKPFLHLDIAGTADKENKGQGVLVKTLFEMLK</t>
  </si>
  <si>
    <t>MITLNKKNHDIKLVAVADNKANEFIKDSAGAVTFISEDKTIYLVIKQKGCRVKQIKAGLKSALSTYTKNLNIDLDSIINQLGEENKDLVFNTVYETISFLSHDVVSFKKESKPSKIEFNIETKNDFSELEAAAAIKTEFINYARDLQDTPPNIGTSEYYAEKVSKDAANIEGLKVTVLGRKEAEKFGMGLFLGVNAGSAHEPRIVVMEYCGDSSKPKTGLVGKGICFDSGGYNLKPSASMLGMKFDMSGAAIMLSATMALAKAKAKANVVAVAMFTDNKIGQNATLPESVLTSMNGLTVEINNTDAEGRLVLADGMTYAIREKGVEQIIEASTLTGALVVALGSSAIGVFTHQDELWNTFEKASLKTRERMWRLPIFEEHLERVKSGAVLGDLSNAVKGYEGSSTAAAFLNEFAEEKPFIHFDIAGTADIDGRGQGVLVKTLFEVLK</t>
  </si>
  <si>
    <t>MITINTNKLEYKLIAVPNNETNINILDKPSCVTFISESKTFYLVIKKDSMSYLRQLKLGLASFIQMCKGDTNIDFNSFVKVIPNVNKEIIFNVICDVILFETHKFITYKKDVKTNDYLFNIDQSEDFSDLLDENILKNKYVNYARDLQDFPPNIGTSDFYGEKLLKDSSKIEGLKVSVLKNKELKELDMNLVLAVNQGSNHDANVVVMEFNNNPGGKKIALVGKGICFDTGGYDLKPSAFIEGMKFDMTGAAIVMSIAMALAEAKAKINLVAVGLFTDNKIGQKAVLPESIIKSKNGLTVEISNTDAEGRLVLADGITYAIREKNADVIYDIATLTGATAMALGESASGVFTEFDEMWKKLNEASNYTTERFWRLPIFAEHKEQVKNDSVLADLTNSCKKGPGGSTAAAFLTFFAEDKEFLHIDCSRVVRVGLKGQGYIVKTMFELLKK</t>
  </si>
  <si>
    <t>MKINTWTFYDAKDLVDVQMNPLLSGDIVFLVLRPDINQPNRLLGFGLPKDKSGTVIVDLQNKELSHDDIYAIFKGNLGITQSTNLKEIEISGTNLSSAIRLENIQKIIEVYNVFFKTESVQFDTNDYSTEEDLGRPDIFTELDFNKIALPNILQSLQAGMTEYNKQMEFLQSTEMPDDERKDRIVSLSILQSNLILFFDNALRKLNNVVVEQQEEINKLKNNKN</t>
  </si>
  <si>
    <t>MREINSLVVVGSQWGDEGKGKMTDYFAQKADVVVRFAGGDNAGHVINFNGQKHKVTIIPSGIFNSEVTSVIGNGCAVNLINLVKELETIKNSGVKLGKLLISDRAQLILPYHILIDGAQEESRGARKIGTTKRGIGPTYQDKAARLGIRVADIEEEDFKETFKEIFEYQMMFLDRMFNVESIDFEETYANLINAYNVIKDCVTDTGIFVEQAIKNGKKVLFEGAQGALLDIDHGTYPYVTSSNTSANNASTGTGISHKLINNTLGVVKAYSTRVGAGAFPTELLNEVGDGIRERGHEYGSNTKRPRRVGWLDLVALKHAIRTSGIDYLFITLLDVLSGVEELLICDKYILNGEEINYIPATSSKHEKCKANYISMPGWKEDITKVKHFEELPLNAKNYLNKIAEICEVEISGFSVGPDRLQTVITKEIM</t>
  </si>
  <si>
    <t>MIKRYSVNKIEKIWDENNKLNVWLDVEKKVTFAWMKLNVISKEEYLLIDKNAKINIGRMLEIENETRHDVVAFTRAISETLGNEKKWIHLGLTSTDVVDTAQNKLIQESNEVVLESLINLKNTLKEKALIYKKTLTMGRSHGIYGEPTSLGLKFLLWFDEIDRQIERFSLARKQIEVAKISGSMGNYANLEFEIEEIVAEQMGLGIDNISTQVTQRDRHAFLISVFANIASTLEKIATEIRLFQRSEVKEWHEGFKANQKGSSSMPHKKNPISSENITGLSRYLRSFTNTAFENNVLWHERDISHSSNERIIFSDVFNVLVYTLDRLKNTLDDLVIDENKMLEHINSQFNVFYSQPILNYLLINCDKSREEIYDFIQKCTFETMNNKVDFKQSLINNGIEKYIDNIEVLNKLFNIDYFIRNVEKIYNRTLNK</t>
  </si>
  <si>
    <t>MLSKKENVHIFGLTQGVELAQEICDILGVKRKEVKTLKFADGEILIESLDSVRGKEIFVIQSTSTPVNESIMELLIAIDAFKRGSAEKINVVIPYYGYARQDRKAKGRQPITSKLVADLLTKAGADRVMSIDIHSPQSMGFFDVPMDNFYTAQTLATEIIDTIELNNWDPSNCILVSPDYGGMTRVHKVESYTGGVTNGIAVIGKRRPEPNKAEVEFVLGDIKDKHCFIIDDMIDTGGTIINAAKALKEQGAKDVHIFACHGLFNGPAKERMEAAIKEKIVEEVVVTNTIQIADEKKFNGLKIISVAPLLAEMIDSSISHESLTEVYNNKKQIIWDRAQCIVNKFKK</t>
  </si>
  <si>
    <t>MLRKYEAMFILDQDTQDVNALSSRMIEIISKDGKVIEKNDLGLIEFAYKINHKKKGHYFVVIVEATAEAIKEFERIANIEKNVVRTLIINTENEQGYEQSVQLSKTDMTKFEEERKAKRDFKKPFVKKEFNKPTEKRTFEKPAEVTVEVKEVVVEEVKQTVKPAKKVAEAKVEEVSHEEAHDFVSKMEAKYKAHLAETVEEHVEEVEVEEAKTTAKKPAAPKMSAAERAKVDGSHNIDEERYELQKYSNKLRSVAIEKNLPKKLQEVNLRDLTKKELIEYMRKVRAALAK</t>
  </si>
  <si>
    <t>MNQVCLIGRITKDIELRNTTNGQGKFVSFTLAVSEYSGQKEITNFIPCFAFNNTAENMARFLSKGSLISVSGRVNVRTSQTDGKYETIVTITADRVNFLESAKNRGSNNSVETNSSINLDSPMQNKTSSIASNNVQTEEIILSEDESILWD</t>
  </si>
  <si>
    <t>MAMKKFVKKRKKVNFFAKNKINYIDYKDVELLKKFISGNGQILPRRITGTSPKHQRQLAVAIKRARQMALLPYVID</t>
  </si>
  <si>
    <t>MKVIFLQDVKGQGKKDEIKEISDGYARNFLIPKGLVKLATEGSVKTVKNRKIVQEQEKDLAIAETKQLKTLLEEIILKFKLQINEGKAFHSISNQDIVDQLKNSHKIDLDKRKFVNFKNLNQIGLHYIVIKLGFGIEAKLKVEIQGV</t>
  </si>
  <si>
    <t>MSRKDMSENNLHSVEKMVLAIAMHSPNALPDIMTGLVADDFLDSTHKIIFQGIIELHSQSKEVTISSVANQIEKKGNLESIGGIQRLQDIALDFFSDEGIENFIEDIFYASSSRKFDAALRRVQNLRREEQMDIESSINEIQKELLKIDLNAQKNDVQSIHASTESLIKKIQELEKRSETLTGIPTDLFELDEITSGLQEGDLIILAARPSMGKTAFALNLAYNAARHKNGVAVFSLEMPAEQLTQRIMTMVSKIDSKKLRTGKNISKAEWSNLLASKEIVSQLPIYIDDTPGITVQQIQSKLYKLKRDHDVKFCVVDYLQLISSTNGSADRQNEISNISRQLKRVARELRIPIVCLSQLSRSVEKREDKRPIMSDLRDSGAIEQDADIIMFLYRDDYYKHKDGNEEENKIVDQVSATDLILSKHRNGATGTINILFDKSHGKFMDKG</t>
  </si>
  <si>
    <t>MKKLLSIITALTVAASATSSLVSCKVITNGFDIEITEYKAAGNLKYTFDTNAGEYVPKTDYTTTEADVKKALDGATGTFASSLVTDMINSLFFNANLSVTQNSKDIWQYLFRTDKEGIYADGQYRTAGLNSSQNEEIDKYYSEIRNITSLLGLMQYSEWTNSNSKEVQSLDESGKPFVLSKETLDFINNETNMFESSNNQGITNVKINSIPKLYEGNIGLATKSDNESSDAEETVYEPINITSYEKKYISKETNYNAKTAKETEDSKGEKGYVDYISGTNLSANFFSQLLISSPQADSKPELDIQVQRVEKQSDTSKENFKKQGLVLNSKKDTDPIVFEYTEDEKGNRTSYAYGYSLIPLAPINLEMTYNNDRDLKTGEPKPGSQNYKINLTIDGLSAAFKPVLSFTSNLDLEGNKTDKDGTPYVGWRFMNYQFNSKNIIGYDEQGNQFTDKPSKKMTATNKKFNDFNITDLTFEKA</t>
  </si>
  <si>
    <t>MKLFDTLTQEQKNINKEVINIYSCGPTIYDYIHIGNARPIILMDTLIRFLESEGIKVNFLQNITDIDDKIIEKAIQENKTEKEITDKYLSAFLQNLKDLKIRMPDKLIPISEKISEMNLFIDDLVKLEAAYNVDGDVYFDIQKFSDEYGKLSNKKINDLISGNRVEIEDKKNNPLDFSVWKKTEKGITFDSNFGKGRPGWHTECALLIDEYFKGETIDIHSGGIDLQFPHHENERIQFIAKHGKEISDIWVHNGHLTINGEKMSKSLGNTMTLTNFLANYNSDILRWIFLTTYYKQPLNINDDLIEQANKFIQKINNLSKKIKQLLIENKFVKTNQFDEEIIKQFKIHMKNDLNTSRVLTLLEDTLKDINKLSTLKEFDDLFLKINSLNYILKTLGLSININTFVSDEEQNLFLLWKKIVSEKDFEKADEIRKVLISKGIL</t>
  </si>
  <si>
    <t>MENLSLIYGKHAVNEFIKKHPNLIKKIYISSDFKIDKSNNEFQILKVDLKKIENLVGNEANHQGIVAEVKEFNYKPFGEALNQMKDDEPKLVLILDQIQDPYNFGAIIRSSSLLGVDQIVILDHKQVFVNSTVVKTSAGTVYDMNISKVTNLSNAIKDLQKNGFWIYSTHLNSESNDMRKVDFANRTAIVIGNEHNGVSDLVMKNSDMNVFIPSTNTIDSYNANVATSLILYHVANYIGKLK</t>
  </si>
  <si>
    <t>MNKEELLKLEAEILSSKGQWFVVNSQTGHEEKVLNDLKNKIKAEKMEDQVFDIKISKGTVLTKTGKQKEKNLFPGYLFINMIMSEESWFVVRNTPGVTGFIGSSGRGAKPFPLTVDEVIEMLIPKTEVIVEEIETVDVHNEAVAKKPLFTAPFVVGDFVRVKEGINAGEEGEVSSMDFEKGVAVVLIEMFGRYTNLEISFENVEPVKEY</t>
  </si>
  <si>
    <t>MSKIKFMALGGQDERGKNLFVLDIDDNLFILDAGVKYPDKGILGVDIVTPKLDYLKNNKQKIKGIFLTNSASYNMGSVPYILKTMDVPVYCNEITQLVGKIKISRMRIKNTKDQNFVVVKDKQILDFGKVKVEVFRTTSASPQSYGYAFHTEEGTIVYAGDYIIDGKEQSYFSTDFNHISEIGKKGVLALIADSEYASRSGFTVPNHKIENFISTSFKEKKTKIAIGIFEEDIFKLGEICMAAKENNRKIAVYGRTMTEILKSNLINENLQIVPEDIITVDEYMKSENGLLIISGTGDVLYSKLAKIATGNDEVVEFTEKDLIILATPPAPGVEKRHAQILDELARTDARLLALSDRNIWSMHASYEDIKVFTSILNPKYFIPVKSLFKDSLKAEKAAIEAGVNERNIVILDNGQVANISKNSISISDKKIDIGNSYVDQAGVGDVGAIVLNERKLLATDGVMIIGATIDSRNKELISMIDTQMRGVLYIKEENPIFKIIQKEIESLLEQGQSQFKENPSKYDVNEVKKDIATRVRTLIKQESGKQPIVLVIVNEYDGKDYVFKPRNNSNRNYKNNNNNKKGSN</t>
  </si>
  <si>
    <t>MAKNELKNLKKLRKEGLDHHYKDINKELNSDLKAAENYTKMKNFRENKKFNWVSWVSILGITLIGIGLSFGLGYAFKDVASFAPNITSKKRFIDATAFVATAYLCIEVLAIFIINYIRNRKAINYFNDKRLRYQKTYTKEEAVLIRWRNTITFCLLPFLVFMIIMYTV</t>
  </si>
  <si>
    <t>MIKSKNKSTLKNFNLDVLDLDLNEELIYAQPTFWRTVSYRFDELKEEASKYFRRHPLIGYSFKRIVYGLLTLIVSIAIVFFLVNFVTPDSSYLPDVSELGKMGIGTSGPKYDAFLQTRLELFGVSGNAIERLLRYFKNIIPFIPKHILVGQSVIFPNASELSNSQIIINTVLFTGGQVDGLLKSGSKELIDAITISASYKTVWIYLGVVKSSSMGMPGSTEVTSLFASAIPYSFGIGSVAVLFSYLIGIPLGIEAAKRKGKATDGAINGTATFLLAVPSLVIVIAIYLISILVFGHSSIFSSGSFWTRFWPVVALVILMAPTTIILTRRYVVDEMTADYTKFAYAKGLGESKVFYVHIFRNAGVRILRELPLDLAFTLFGASILTETQWNIPGMSQLIINGVNNRDSFVILGFITFASLVKIAATLVSDLFMVLMDPRVKLSGR</t>
  </si>
  <si>
    <t>MINIDKEKFERENKVNFEEIDEKMFEVVEEQTSESERLNSKPYSYWKSVGKLLVTSPTFMISILVLITVLLLAFIVPEVMNYKNTSSTIGDPALPSWDHIFGIGMNGEDLFARVWAGTRTTLLFAFLIAAIQVAVGVILGSIWGYFRKSDLIFIQVASIITIVPQFILLLLMVFLFNSKGYWVIVFAISLQAWVGIAQMVRVQIMLVKNTDYNTASISLGSSSYRIINKNIMPKILPVIVQTAAFAIPTAISIEASLAYLAFDFIPAGQTSLGQILNQVMNETKWQIYPNLLIAPMAVIMIVSVVFFLAARVFADSLDPKNHR</t>
  </si>
  <si>
    <t>MATNKDKIISLQDVVVKFNVRGRMLTAIRNVSFDIYDGETVAIVGESGSGKSVLTKTLTNMLESNGYISNGTIMYFPTEESKNNSETAVKEDVNLVNYHKGSLTSDTRRKIKKSNYKTINNAKIRLEALNARLGVKGVDTDDILAKIKQESEIIHDAYYELSTFSRLRKRTVLRLTPTMKEISSKKRNLSLIKGRQILAGLRILAEQEFLTEFELNLKHVLEKLKNGETVEEHEVNTLLAAWKFQTTPAWLNKREAIKKLKQVRGGTIATIFQDPMTSLNPLLSVGFQISEAIRLHNKVSRHAAKQQAIELMNKVGIPNAEKRYHDIPGKYSGGMRQRIVIAIALACKPKVLICDEPTTALDVTIQAQILELIKELKKEFNLTVIFITHDLGVVANVADRVAVLYAGQIIEYGTVKDIFFDARHPYTWALLSSLPQLGTKGEELFAITGTPPSLFNKIKGDAFAPRNKFALAIDFEYNPPMFEISKTHGARTWLLDPRAPKVEKPKMLENLKEAVSEAKVGE</t>
  </si>
  <si>
    <t>MAKESIIKVRDLLIEYGHGKNKVSAVKEVSFDIYKGETFGLVGESGSGKSTIGKALMGIEPINDGTIYYQDTLAFGKAPNLIKMNEKMEHHIKVMKLNQTAITKALEIYSEEYKRVYFKYIEGKYYDLKSKETVEYSDNKIRKIEEGLDLKDHKLVSKSKDPKLKLVEDAVREIIKRILKLYKLQDKSLAFLKMLKEDGIINPELLKKVNELHSKTNKLTVKIRKSESKMYLTIQEIEKVRNDVRKGKYKSVKRFFFDLGKLLEVLIAEHKLVSPMISDLKQAQKLSSAIVSTGSDKKQWLKWIDEKIATIDDKSKVAEFELIKDLMSIESIQKTLEKSPKYSLPTSSERHELKKQMQMIFQDPASSLNDRMPVEEIIAEGLDNFPELYKNEQAAQTYIDWFNSNNPDKVGKITLENIRYQKVKQFLILQLLTTVGMLPEHLSRYPHEFSGGQRQRIGIARALVMKPSFVVCDEPISALDVSIRAQVINLLAKFQLEFDLTYIFIAHDLSVVRFIANRIAVIYRGDIVELADADELFNNPLHPYTKSLLSAVPLPDPDLEKKKKSIKYKPEEQHFDYITDSPKWIEVQKGHFILANEREVSAIKSEKRKIKKIEKGA</t>
  </si>
  <si>
    <t>MKKLLSIIAAGTLVTTAGSTLVSCGMSTTKLMARKVNTKEYKGFMTAALNTWSPGSTMQNSDSIILENLYDGLLTPNAHGEIEGQMADWWGHNAKGTEYYFHLRDEEKTSEDGRKTGIPKWTAVRNGEIKSTQNVSTMDFYNAFRFTFNPNSSADGAAPTNGLFKNGTALEGILSTISEYDATVLGGANFSRTTAQGGEQNIGSEYISTRNFDIIVMLINLWTATPEGQTIINKLADAKLNPILDVNGNPTGKYDRTPEFDNLIAEMKKYQGETAFQKLISDSSQNGGMMAISLSSEGLGTAASSKGTYDTRTEQMYNIRYTLENASTSFFTSAAGYGSLKPLPDYAVSYSDNQNRSWYNFSKRYQPSLNEMWFSGAYYVQSYKASSNTILLKNPNYYQADRTYIEKLIFTLTRSQSVDSNRLWFEGGDASEVAISPNDASGWKKYVGDDYNSEEQKFAFEGTHATSTVPSQYTFTTFYNYGRLTNDGEDISKSSRALAQKSVRLYLNYFMQRTQYPAYVAGKLDNDKNTKESLAWDGGEGKNVKTRSSTLLRNTFTIPKLATNATESENGKVNGIPVEDYTIQNIGTDYNEMYGTKNTQLESSASSVEEETSTNASRLKTLEDNITVPYDKELLENFYNEQFGSLIDGNDAFYQNDLMALGMFLDSEGKVIDGLQTDLNNFANLAYTSIVDRSKNSKELDQNNEKAKAKILGDVVRKDLRSKQILTSDTDSISLEWLLNGALRLTLNPRVEYLVDQFNATVGGSSPITLKTKTSNDVSDYLNLSKIGDFDIYVSGWGPDYTDPYNFLHTLIWGGEYGVYTNIGNVLESDSSAKTESVKDENPNEPNLKIKDSFKQYEKDYAEINQSITKYTGVVETAKGQGDFTERLKTLSKAETYALYDVALTTPLYNRTPMKTIQLSYLDPFTRSSFIAGSSNLRLFGVKMIESLWDKDAFLAAQTQFEKGSSNEVEEYKKLYVYDRNSDGEVIATPRNK</t>
  </si>
  <si>
    <t>MEKNKDEKFLANYEWNEEKTAAFVTTKQKRRNDSISWMVTGLVILFITVFSLGRITVIGQFLDDVFFNFIFGWFKYFIYIVLFIVDLCIFSGIRFKFKKRFLFMVISSFILLCWLISLILFTQIIASKNENLNKLWQANFFAQMFNVYAKEWVDHSIFSGQYYKEVIDYFLKTGSDGYFNLYSGGGITGTLMVGITSYLSIVGSYILLVFLMFINGMWIFTGDPIFLFKPKAKRKGKALRILTLKSKRNPNSKRPVAVQNEIHAEPKNEKNGWESINVFGNMSFDEEQEIKTSDLTIQMPSYVKKEDKELLDKIYQEQQLECSLPEEVLDSNYIEQNMPNENDLSAVVEEQQLDPHRPRFVSRRVSENNQVERVVKNPDLRPITQNNEMIVKSENILNSNEELKVEEIKDTTIDGDDTFFDAIYEEQETKKVSETLEALEALNKYEEKYDLKEESPLQKEVETPIISALEEPIIQAPLIEEPVVEEPQIIINKNYKLPPVDVLAVMEKDYNKERANKENAALKALAIDETFKQFGVKAKVINSIIGPSVMKFEIQAEPGVKVNSITNLENDLKLALATQNMRLEAPIPGKNLIGIELANASSEMVSMREIIESIPKEQENEKLLFVLGKNVLGEPLTAQLNKMPHLLVAGSTGSGKSVMINALICSILLRAKPNEVKFLMIDPKKVELSVYSRVPHMLAPVISDMKQAANALKMVVAEMERRYELFMSLGVRNIDGYNRKVTGSKKMPFQVIIIDELADLMMTGDRKQVEESIMRITQMARAAGIHLIVATQRPSTDVITGTIKTNIPTRIAFAVTTGIDSRTILDSTGAENLLGRGDMLFMPPGGGDLMRAQGAYLSDEEIEEIVDFTIAQQQAVYADEFDQDNLKTVGSTDELYSLVKEFVIEKQDASSSSIKGKFRIADARATNILNQLEDEGVVGPKNGSRPREVLVKK</t>
  </si>
  <si>
    <t>MELKNKVSNLPSKPGCYLYLNKDKHVIYVGKAKNLKKRVSSYFDRAQNLKTTRLVREIADLEYFVVSNEKESLLLEENLIKKYRPKYNVLLNDDKAYPYIIITNEKDPTYKYVRKLDKKAFRSFGPLPIGSNARETLITLQRLFPLRRCKGNLGKPCLHYFIGQCSGACFKEVNKEYYQEQIKRVDNFFKGNINEVKTLLTNQMHKAAENLQFEEAQRIKEQIISLDFTTTKQNVEFKSQTDVDVISYFIEDEKIAIVTLFYRSGKLLFKDEHIQLYFEQDITDLIDSFMSQIYDKNILPDKIIVDNEVELFDLNEKYKSISTHPIKEDEKIIYKLATENAQEAIRKSKISTTINIGNENELLLELQEKANLQKEPYRLEMFDISNIGNEFIVGSCVVYINGKPARNEFRKYNIESKFTSDYDRLKEMLYRRFQKALIEKRMLPDLIIMDGGIIQIHAAKEIINALGLSEIQVIGLVKDEHHNTSFLIDTNEEQVIIKDKPKLFNWLSSIQVRVDEYAKSGFRKKQNNSFLKSDLEQIEGLGKKRIQDLFKKFNTINEIESADQEELFKILKNKKALDNLNIYLKNRK</t>
  </si>
  <si>
    <t>MAKEIILTQEGIEELKHELKHLLEVVRPQVIEELVEARNQGDLSENADYDAARNRQAEVEARIKELETMISKAKLIEDSSTTDGAIKIGSKVKFIMLNTKQTREVKIVGAVEADPFKGLISNESPIAKAILGKKVGESVEVKDINAPYSIEIKEVN</t>
  </si>
  <si>
    <t>MNKIYIANDHTAIEMKNAIKNHLEKKGYEVIDLGNNDGNSCNYANIGITLAEAVVADENNKGIALCGTGIGISIAANKVKGARAGLVYEVQTAELTRQHNNANILATGARLIAVDKALLLVDTFLNTEFEGGRHQERVGTLDEYNK</t>
  </si>
  <si>
    <t>MSTINKNILESLKGELKRQQDHIELIASENYVSDAVLQLSGSILTNKYAEGYPDKRYYGGCEFVDQIEKQGIELAKKIFNAGHANLQPHSGSQANEAVYRALLQNGDKVVSMSLDAGGHLTHGYPINFSGNNYDFKFYGVNRETEEIDFDEVRKVVLEHQPKLIVAGASAYSRIIDFKKFREIADEVGALLMVDMAHIAGLVAGGAHPNPMEYADVVTTTTHKTLRGARGGMILSKAEIGKKIDSSVFPGTQGGPLENQIAGKVQALYEADTPEFKEYVHQVVANSKAFAKALADNGMRLIANGTDNHLINLDVKNTLNVTGKDAEKILESIGIVSNKNMIPFDTEKPFVTSGIRVGTAAMTTRGFKEEQFVEVAKIIASALKDQSETNLNTLSKEVAKLCKQFPIYEHLSY</t>
  </si>
  <si>
    <t>MAFTELKHPLIIDKLSRMRKKETSSKDFRENLNEIAQLMVYEIFRDLELEAIEIETPMTKTVGYTIDKPIVLVPILRAGIGMLDGIQKLIPTARIAHIGLYRDEETLEIHQYFAKKTESIDESYVIIVDPMLATGGSANKAIDIVKGWGVKNIKFVCLVAVEPGISNVLEKHPDVEIYAASKDEKLSDKGYIIPGLGDAGDRIFGTK</t>
  </si>
  <si>
    <t>MIFFAETQTAGVPEIITSLFPNLPNFIAHVIATIVLVVILSKLMYKPFRKTIKDRRNKINELLSEAVQKQTEANIGVRKAEALLQDAKTESSLIIQTSKVDADIQKTHIISEAHKYADIIKNQAEKDIAQERSKIEAEIKTTIVNVAFDAAEQILQTEINKTKNKKIVDEFIENLDK</t>
  </si>
  <si>
    <t>MVLKDNVIDNWANALTKIAVKENKVKKMLEQAHVLIEVLKNKNEFVDILTFKSAHDEEKRIKIIDDTFSQFNIDEDIMNAFKILVHMQAFVNARDILKKLRGKLVELDNMTYGVVWSTEEISAAQIKEIEEKMSKKINKEVKLVNKIDTKLIAGIQVVVHNKVYDGSLRSKLDEMKYQVLKEK</t>
  </si>
  <si>
    <t>MALNIKEISEVIEKQIKNYGKDIIEAEQGSVVTIGDGVSLIYGLDKALMGELLIFPNDVYGMVLSLEEGAVGAVILGDYKLIKEGDIVKRTGKVVETPVGDAMIGRVVNALGQPIDNNGPIKTKKSKPVERIATGVMARKSVSQPLETGILGIDASIPIGKGQRELIIGDRQTGKTAVAIDTIINQKGKNVKCIYVSIGQKDSTIAQVVEKLKKFGAMEYTTVVNAGASDSAPLQYLAPYTGVTIGEEWMENGEDVLIVYDDLSKHAVAYREMSLLLRRPPGREAYPGDVFYLHSRLLERAARVNEKFGGGSITALPIIETQASDISAYIPTNVISITDGQIFLSSDLFMAGIRPAINIGPSVSRVGSSAQIKAVKQVSGTLKLELAQYYELEAFSKFGSDLDESTKATLDHGARIIQMLVQRQYSPLNQIDEAIILFAIKSHLIKWIPLENIRDFKTEIITFFNNEKDAKALKAELTKKLEWNADLESGIQKEIEKLVVKFTSTLKNYNPTIFGDEKEFKKLGK</t>
  </si>
  <si>
    <t>MANLSNLKTQISNTQDIGKITNAMQLVASAKLRRIGKKVTETQEYVSEVYAIFNEIIKHSSESIYLKNSANDIKKTLWVVVNSNLGLCGGYNANVNKLVISNFKKEDQIYAIGSKAVSAYNSKKIKIKNECTDVDIDFSPAQAKQIGNELLSYYSSGEFDEIQIVYTKFINNVTFEPTKLRVFPIIKEETQETSSSYYSFEPSAEEVLNNAVTLYLSTIIFGTIVESQVSEQASRRLAMENATNNGKELEYNLSIQYNRERQASITQEISEIVSGANALMG</t>
  </si>
  <si>
    <t>MAAKKTTSKNTVNSANGFVFQILGPVVDVKFSEDNIPMIYDALVVDNNGVELVLEVEQHMGDEVVRTIAMGPTEGLAKGLPVINTNAPILAPVGDDVLGRMFNVTGHAIDEKPEFTGKRMPIHRDAPAYEELITNAEILETGIKVIDLMIPFAKGGKIGLFGGAGVGKTVLIQELINNIAKAHSGVSVFAGVGERTREGNDLYHEFIEAGVLDKTSLVFGQMNEPPGARMRVALTGLTIAEHFRDEKNMDVLLFIDNIFRFTQAGSEVSALLGRMPSAVGYQPTLSTEMGSLQERITSTNKGSITSVQAVYVPADDLTDPAPATTFTHLDAKIVLDRSIASLGIYPAVDPLSSSSRMLDPEIIGEEHYNVALGVQGTLQKYQDLQSIIAILGMDELSAEDKLIVQRARKIRNFLSQSFYVGEKFTGRPGQYVKVSDTVRSFKMILDGEMDDIPEILFLYKGTAEDVIQAYNETKVKNKK</t>
  </si>
  <si>
    <t>MAINLIITTPNGKFIDNKKVDIINLKTIDGDIGVLGNMSPLVTALKIGNMNFKVNNQTHWIHLHRGLAIINATECKIITERLYLVNENGTKIPTPDKLD</t>
  </si>
  <si>
    <t>MSKIYETTVTNTGGRTGEVISSDGKFNLKISSPTLNLEGTTNPEQLFAAGYSSCFNGALQAVMAKNKVSFKTNVTAKVALHNNGELNFNISVELQVEIIGADKEVAEKLMHEADLVCPYSKALKNNVEVTLSLK</t>
  </si>
  <si>
    <t>MNYSFSEIIEKKKHSIELSAEEIKWLINSYVKNNVTDYQMAAFAMAVYFNGMTKAETLALTQSYVESGYVYDVSEVTGLKADKHSTGGVGDKTSLVYSPLVASYGVKVCKLSGRGLGVTGGTIDKLESCKGWTSELSKEKFIKTINEVGMSITGQSDDIVPADKKMYALRDVTGTVDSIPLIAASIMSKKLVIDSDSLILDVKVGAGAFMKNVDIAEKLANEMITIGHGYNRKVSILLTDMQKPLGKAIGNAIEVKEAWDTLNNNGPEDLKEVVCTAAGLTLTDLGIFDKLEDAITDCYKKLETGECAHYLEEFVEAQGGNFELIKNYDQNFTTKNKIEVFAEKDGYIISQDAETIGLLSMDLGAGRKTKEDLIDFSAGIYLNKKTGDVVKTGDVVLTFYTNFDINNDWIERAKKSFIISTENEKQQNIIKIIR</t>
  </si>
  <si>
    <t>MVFDKNNKVYSEWINSQKLDDELKSLLVNATDDELHAAFEGIELEFGTAGIRGILGAGPGRFNVYTVKKVTIAFAELLKQNYPNRLNDGIVVGHDNRHNSKQFAKVVAEVLSSFGIKAYLFKENEMMPTPVVSYATKFLNCIGGIVITASHNPSEYNGYKIYDPYGCQLQDEQTAIIAKRMDEITDILNWEYKINDSLIETVSENVIKEYVDMIKNLEFYKKEQEAKKDLKIIFSAVNGTGTKFTPKILRESGYNVIEVEEHAFEDETFKNVVNPNPEFDPAWKIPLEYGIKHDADIIIMNDPDADRFGMAIKHDGHFVRLDGNQTGPILIDWKLSNLKRLNSIPKNPALYSSFVTSDLGDRIAHEKYGVNIVKTLTGFKWMGREIAKEEDNGLNFVFAYEESYGYVIDDSARDKDGIQASILIAEAAWFYKKQNKTLVDYLEDLFKEMGAYYTFTLNLNFKPEEKKLKIEPLMKSLRATPLTQIAGLKVVNVEDYIDGMYNMPGQDLLKFYLEDKSWFAVRPSGTEPKLKIYFIGVGESVQNAKVKVDEIIKELKLKMNI</t>
  </si>
  <si>
    <t>MKLNKYIDHTLLKQDATKAEIKQLCDEAIEFDFATVCVNSYWTSYCKELLKGTNVGITNVVGFPLGACTTATKAFEVSEAIKDGATEIDMVLNIGALKDKNYELVLEDMKAVKKAAGSHVVKCIMENCLLTKEEIMKACEIAVEAGLEFVKTSTGFSKSGATFEDVKLMKSVVKDNALVKAAGGVRTFEDAQKMIEAGADRLGTSGGVAIIKGEENNASY</t>
  </si>
  <si>
    <t>MKKLLKMEVTMAEQKMRIKLKGYDHAIIDQSILKIIEAAEGTGAKVRGPIPLPTDKQVITILRAVHKYKDSREQFEMRTHKRLLEILNPTPTTMDVLKRVQLPSGVDIEIKL</t>
  </si>
  <si>
    <t>MKGILGRKVEMTQVFTANGKLVPVTVVEVQPNTILQVKTLETNGYVATQLGVFDKRENLVNKPELGQFKKANSVPKRFVKEIRNMEGFEVGSVISASDIFETGQYVDVTGISKGKGFAGAIKRHNYSRGPMAHGSGYHRGIGSMGAIINRIFKSKKMAGHMGHVKRTVQNLEVIAIDNNIMLVKGSIPGPNKGFVTIKANVKGLSNTQAAELLVRNAPVATEAPIEAPVVEEVVSTEE</t>
  </si>
  <si>
    <t>MELKVLNVQGQEVKTISLNDSVWNVAPHKQAIYDTVISQQAALRQGTKKTKTRAEVRGGGKKPWRQKGTGRARQGSIRAPHWRGGGVTFGPTPDINYKKSVNKKVRALAFKSALSIKASEQNLVIVDKFDFAKPSTKEMISVMKNLQIDDQKTLIITKENEELVIKSSSNIKGVKTLPSIKLNVFDILNATKLVMTEEAAMAVEGVYA</t>
  </si>
  <si>
    <t>MHLTEVIKKPVLTEKSFLGHANGVYTFLVDRRANKVQIKKTFEEIFEVKVESVRTMNYDGKEKRMGRFVGKTNNYKKAIITLKDGETLDILSDL</t>
  </si>
  <si>
    <t>MAIKKYKPTTNGRRNMTSIDYKATLTTSTPEKSLLAAKNSKAGRNNRGLITTRHKGGGHKQKYRIIDFKRNKRDVVGTIATIEYDPNRNAFICLVNYLDGEKRYILFAKGMTVGMKIVASEHADIKVGNAAPLKNIPEGTLIHNVELKPGKGGQMARSAGTSVQILGKDDDGKYVTLRLTSGEVRKVLADCYATIGEVGNEEYNLVNWGKAGRNRWRGIRPTVRGSVMNPNDHPHGGGEGRTPIGRKSPVTPWGKKALGVKTRNTKKPSEKLIVRKRNAKK</t>
  </si>
  <si>
    <t>MARSLKKGPFVDENLFKKAEVAKDGEVIKTWSRRSTIFPEFIGKTFGVYNGKEFIPVYVTEDMVGHKLGEFAPTRKFGGHGDDKGKK</t>
  </si>
  <si>
    <t>MEAKAYLNMIRISPRKVRLVADTIRNKPVAAAIATLYNLDKRSAEPVLKLLNSAIANAVNNNGMDADKLFVKTIFVNEGPTLKRFRPRAHGRAYEILKRTSHVTIIVSDERI</t>
  </si>
  <si>
    <t>MGQKVSPNVLRLGIVRDWEDTWYAEKDQYVKWLDQDIKIREGVLKLLKDAAVSKIKIERTNSNITLIIRTARPAIVLGQEGKNVSNIATAVQKIAKDRNLKVEVKVIEVKNPDADATLVARWIGEQITNRASFRTVQKLAIRKALKAGVKGIKTSVSGRLGGVEMARTEGYIEGSVPLSTLRADIDYALYEAPTTYGQIGVKVWINHGEVIGGQSQRVSEKAPMNNDRRFNNKNNNRGGRK</t>
  </si>
  <si>
    <t>MLLPKRTKYRKPHKVSFKGKAKGAKTINFGEYGLMSLDGAWIDNRQIEAARIAMTRYMRRDGKVWMRIFPHISMSKKPAEVRMGSGKGNPEKWVAVVKEGTVMFEIAGVSEETAREALRLAMHKLPVRCKFVKRGEE</t>
  </si>
  <si>
    <t>MANKLMDEIRALSVEQLLERNEAKKAELFALKFQAAVGSLEQTHRIKEIKKEIARIQLVIAEKAKAGEEVNKTVKTNYNQAVTEAEKAGKEVRAKQRKMIEELQAQYENNGASNDDAIAEAMANAVVEEQNDVNEGETK</t>
  </si>
  <si>
    <t>MERNSRRILVGKVVSDKMDKTITVLVETYKNHPIYKKRVKYSKKYKAHDEQQVAKIGDKVQIMETRPLSKTKNFRLVKVVEKAIL</t>
  </si>
  <si>
    <t>MIQTLSKLKVADNSGAKEVRVIRNLGGSVRKFTGIGDIIVCSVQSATPGGAVKKGQVVKAVIVRTTRELKREDGTYIRFSENAVVIIKEDKSPRGTRIFGPIAREIKEAGFAKIASLAPEVL</t>
  </si>
  <si>
    <t>MSKSKILVGDVVKVIAGSHKGELGPITWISKDKKWVSVQGINSLKHVKPSQTDSEGGIKEVPSKINLSNVALQDPKNKDGISKVGYQIEDGKKVRIAKKSNSPLKKASK</t>
  </si>
  <si>
    <t>MKSRLETRYTEQIAPELFKELGYKSVMQVPKLTKIVINMGVGEATTDPKKLDAAVVELEQLTGQKPLVTKAKKSLAVFKLREGMPIGTKVTLRGKKMYDFLDRLTNVALPRVRDFRGVPKTSFDGFGNYTMGIKEQIIFPEIDYDKVQKLRGMDITIVTTAKTNEEAYKLLEKFGMPFAK</t>
  </si>
  <si>
    <t>MAKKSLKVKQAKHQKFGVRNYTRCNNCGRPHAVLKKFGICRLCFRKYAYEGQIPGIRKASW</t>
  </si>
  <si>
    <t>MTTDVIADMLTRIRNANQRMLKTVNIPSSKMKLEIANILKEEGFISSFTVEGEVKKTITIELKYQGKQRVISGLKKISKPGLRVYAPANEIPQVLNGLGIAIVSTSQGIMTGKQARLSNIGGEVLAFVW</t>
  </si>
  <si>
    <t>MSRIGNRILTIPAGVEVSVASDNTVTVKGSKGTLTQKFAEVITIKVEGAELSTTRANEIKHTKQLHGTTNSLLQGMLIGVSEGFKKTLDINGVGYRAALAGSKLNLSLGYSHPVEYTIPQGITVECPKPTQIIISGIDKQVVGQVAAEIRSYRRPEPYKGKGIKYSDEIIIRKEGKAAGK</t>
  </si>
  <si>
    <t>MKYTKQEARKRRHYRVRSKVSGTAAKPRLNVFKSNTNFYAQIIDDTTGTTLVSASSLNLGLKSGNIEAAKKVAEEIAKLAIAKSIVDVVFDRGGYLYHGKVKAFAEAARENGLKF</t>
  </si>
  <si>
    <t>MENKTEVVVAENANNQTQPERKKFDRKPNRRPQGPKQFQKDDFEEKVVTIRRVTKVTKGGRHFRFAAVVVVGDKKGQVGLGTGKANEVPEAIKKAVKEAKKNLIRVPLRGTTVPHEVIGHFGAGQVLIKPAKPGTGVIAGGPARAVIELAGIADVYAKSLGRNNPINMIRATIDGLSSMHTAKKVNDLRFGKPVIKTEKPKVEETK</t>
  </si>
  <si>
    <t>MKLHELKYTEGSKKDVTRVGRGMASGKGKTSTRGHKGQNSRSGGGVRVGFEGGQTPLYRRLPKIGFTSPNQKEYVILNLSDLERLNLALIDHKVLVEQKIIKNEKQLVKVLGKGSITSAINVKLNKVSKSAQAEIEKLGGKVEVI</t>
  </si>
  <si>
    <t>MAKKFAKKSKQYSAKKSQSNNSDLRTGNFFIKNKDILGRIAFTLLLLVIIRIGVYITVPGIRLTSDYQNAINNSQFFQLLSTLGGGTIGRFSILALGVSPYITASIIVQLLSTDVVPILTRWNKSGERGRKKLDKLTKVLMIPFALMQGIATIFTLQQQGVIEPGWSSDNVLASPAFYYVLVPLVMLAGSYFMLWIADQITIKGVGNGISIVIFIGIIVQLPNQIKATYDFWIPSNESINVFFDGIIKFSIYMLVFFVVIFSVVLMNEAERKVPIQQTGSGLIDSKDHTPYLPLKLNNAGVIPVIFASALISTPITIAQIIDPTASTSTVDSANAFVRFTQHYLSFNTWWGIGIFAVMIVLFTFLYAQVQINPEKISENFQKSGTFIPGIKPGKDTTNFLKGTINRLSLFGAIFLAAIAALPYVISKLTNLPSQLAIGGTGLIICISVAIQTTQQLQGRITQHKFIESKKQNFTEEASTNSSSHIW</t>
  </si>
  <si>
    <t>MTEKQNVFKELLKLKDNSYSPYSNFKVACLIYLNNNEIIKGVNVENAAYPATICAERTALSQVYSLGYKKEDIKSLELYTDSESLGSPCGVCRQVISELVNWTTPISIYNKNGFQLETNINELLPHAFEPAQLIK</t>
  </si>
  <si>
    <t>MNIMLLGAPGSGKGTLAEKLIKNQGFNQMSTGDLMRKEINDETPLGIECARYMNEGRLVPDEVTMGIVKNFLQDNHNQLIFDGIPRTLNQAKILEENLIELNAKIDKVIYIDVPSEILLNRISGRLICPKCKVSYHIISRKPKLEGICDNDGTELVRRPDDAPEKVKVRLEAYANETAPLVDYYKNKPGFIHIVDNANTTAEEVYAEVLGAL</t>
  </si>
  <si>
    <t>MAVTIKSPQEIEKMRVAGQVLAEAIDMLKSMIKVGVNCLDLDKEFEKFITEKGCKSNFKNYHGYPKTICISINEQLVHGIPQDRILEEGDLVSVDTGCVFEGYHADSAFSMIVGIAKDTKHDILLKVTEECLDLAIEALAPGVRIGTIGSIIQNHAESFGFGVPRDYTGHGIGTEMHEDPFIPNYGKKDTGMRLQAGMVICIEPMIQMGTFKTKLAADNWTVLSADKSMTAHFEHTILITDSGYEVLTKSKR</t>
  </si>
  <si>
    <t>MAKEAEMEFEGTVVEVLPNAKFKVQLENDIVIDAHVSGKIRMHYIRILPGDKVTVVISPYDMTRGRITYRKIAKKAEV</t>
  </si>
  <si>
    <t>MKVRSSVKKICDKCRVIRRKGRVMIICAQPKHKQRQG</t>
  </si>
  <si>
    <t>MARISGVEIPNEKRVVISLTYIYGIGLSTSQKVLSKLNISEDVRTRDLTEEQIKAISTEISNFKVEGELRREVSLNIKRLMEIGCYRGLRHRKGLPVRGQSSKTNARTVKGPRKTVANKKK</t>
  </si>
  <si>
    <t>MAKPKTNNTKKRIKKNIPKGIAHIHSTFNNTIVTISDEKGNVLSWSSAGAIGFKGSKKSTPYAAQMISEAAAKGAMDQGVKSVQVEVKGPGPGRDAAVRALTIVGMEVTSIKDCTPIPHNGVRPKKRPRK</t>
  </si>
  <si>
    <t>MKQFNKPEFGIVKESPNKFYGKFEAAPLERGFAVTLGNALRRTLLSSTPGASVFAIKIAGAQHEFTSISGIEENVTRIVLNVKKLILRIDSAIYNDDETVELKVGTSTIGPVTAGSLVLPAGVEVLNKDLVIANVAEGGNLDLVLYAKNSRGYKTFKENKELKDVVPGMITIDSNYSPIIKVAYGSTPINLGKAQDFEKLILEVETDGSILASDAVSLASKILISHFDVFTTLAEEVEEVAIMGVETVEEKELDKPVEELEFTQRSLNCLKRAGISTLRELVSKTEDEIQDIRNLGRKSLKEIKDKVAALELTFKQN</t>
  </si>
  <si>
    <t>MSYIQKQGKNTAWRVALMRNLTSELIVSERLEITETRAKELRKHLDKMVTLAKRGDLHARRQAASWLRNIEASSKEDVLQKLFTTIAKKYKDRDGGYTRILKLDNRKGDNAPMVIIELV</t>
  </si>
  <si>
    <t>MDSLKKFKTTKLTSQDLNDFKIKLHAKYIEMLEANNNFFKFKEAEKQGKISKEELVEYKNKSIKAKKAFKAICQDKSFSENLKNITKIYNSTTRKNSSVILEQAKEELIEAKNLKREARDSVKDHGRGAQLTKLDKVAIKVENLKFKYAPDFPYALNDVSFEINDGEYVAVIGHNGSGKSTLSKMLIGVLSAQEGHVSIYGNVVTQDNLDQARKFLGIVFQNPDNQFIGSSVEADIAFGLENKRVNPKEMQKIIYDSAKKVGMENFLDKEPLNLSGGQKQRVAIASALALNPDILIFDEATSMLDPKGNREIKEIMVELRDKMKKTIISITHDMDEILNADKVIVMNGGRMVKIGKPEEVLKEKEFLRSIKLEIPFLSLVEEALGNEGIKVKHSQNMDELVKQLCK</t>
  </si>
  <si>
    <t>MQINKKEIKQNLKKWNEEKKSIKSFSFTGDIILDNVSYTYSKKTPFEFRALDNADLTISDKKITCVIGTTGSGKSTMIQLTNGLLISETGQTIVGDYKIPAGLKKIKEVKDLRREVGLVFQFPEYQLFQDTIEKDIAFGPIHLGADKEEVYKKIPELLDLVSLPREYAKRSPFELSGGQKRRTAIAGIIAMDGKTLVLDEPTGGLDPKGEEDFMNLFLRLNKNQGKRIIMVTHNMDQVLKVADEVIVMHEGKVISKGSPFEIFSNQELLSKIQIEPPKLYKLMYKLKEKGTDLLNKNIRTIDEFAKAFKEVRKGK</t>
  </si>
  <si>
    <t>MFKFLITLEYDGSDFHGWIEQPKTSTIQGELNKAINRVTKNAVFKTIGASKTDTGVHAIDQKVLLDLGFNPKLDLFKKAINKALPETIKVRSIEEVKQDFNIRDVLYKEYSYTINDKEYNILSNRFELNWDFEEIDIDKLQNIFNLFIGEHEFKLFSGLNHKELDSNKITTIREIESIDVKRALDKVVITFKAKGFIRYQIRMIVQSALNCYLNKKISADEIKEKLQGKGNKPPFNAPAKGLKLNKIVFKS</t>
  </si>
  <si>
    <t>MHFKKIYLMLKNSFKNATKSKTQLIGVTVLAFLLSLVLTLVVSMNVRVIEKYKEMNENSRVHDAVIDLNPYDKVATGESEETEEAPKNLVAAQQYWIYKLQEKYFEESSDLQFEWSRTEAREFSQVKQNGNDLTIKAITKTSQENNFSNQEVDKLVIFEGEDIQTHHQVVIDPNYAKNNGIKLGDVIRIQADNLGNSLLVRDSDNKQVASDIKEIEATGTEIDAIDGKYNIYYSNYQWFQVVGFGSSADFMSPIFNASTTLPSRNKEVMIYVNPTAFGLKYNQESNLYEYNLNQNGNLTVSSNVEIESFYSIKFKDAKKAKSTGLEQFESDLKELIRRNSNNKIVYGKEDSSYRFSKRILLIQKTIRTYNIAAFVIFILILFVCLYTISLVTKKQIEKASKQLGTLKALGYRKRILVYNFVMLPVIASTIGGLLGYIVSISVSNTLTNEFASYFSLNYSKFDFDWITLVLMIGVMWFILSAISFVIATMLMRKSSLSLITATFNQKASAFKAKLRSIHFRKSFGSKLRKALLVDAFGKMMAIGFVVLLSSMLFTVSFAAPDILKRNEKATYTGVKYKQIVEYAQPSYNNPLTFAKTFNPSTKQDEMVYSKTAGGWTSLALRDNGDFDYDQIMTDYFNNEISEKYYSIFIQNLFTASSDDEYAIPNLIELSLANMKLLNLEGSIFDSNYFRQLSKYGVPAASNSDILGKMISPIILKQWFDYQNLFSEINSAKTMYEAGAAMQTFYAKYSESIGLSISNDFRSDYGTKKISDEEWIKMSEHSKINVFNSSNGNLANMYLLNNEDMLKTLLKAETGKIEYENQTNQNNKFKLTNSNYTGIGSFRIASEHNTEESTNDYYLGLNFDKMAEENDKDKAIEAITDMWEWFTFLFNNRVDQAIIQSAFSRPPYSVKQTLINAFKSNDKNYSMAFNLVSYDPSQEALGTKIQAEKDGKNFKIYGIDNDDRFLDLRDSNNNNLMEELFNFKETNGIVINETLAKTLNLKEGQEVDFNVIQNELQDASKGEIVPYKLNDWDTSSLWNGTDGFKQNSRTNNLGSNILVTRPDLDDKNAINFMTSISKPTEYYNSVLNGDTIIADKTTNTKFKIVGIHEGYGSAQAWIKNDDAKSILKYDEVENYLWKNFFAKQWNTQFGYSTLDQFNNKIIIEDKDQEELKIYNKIKGLDLTKNGLDDLDLFKNKFIEHPQNNDEKALGELILKIFENQYPVFNYKYSNKTDVADYNTVMSVSTAFGDYSPTALNGMEAKFSATHAAFDGSGIGTVEWILPIDLSKDMLEEISQLILLLIAIAIVLILSLTFVIILLTTSIIITDNIRFISTMRVLGYHDAYVVKTVMGMYLIVISTMFAVGFAAGWFIFAKAVNIMLLSGVVLPIAFPIWLPIVVFLGIVGIYAIAIFAGYKRITKTNSVQILQNADL</t>
  </si>
  <si>
    <t>MKKILLSLSALTIGATPAVSLLNVGQKQVITQVTSEIQKKIDETSVLFKAPIITNAQKQNSDVTTNWLNDQKVSDISNINSALSYANFNAEKYDMKSVEKTLNKIYKDKDYKYKNEDATSELIFGAADKGVSLLENSIDDDGLKAEGVNELLNWISYVSFGTGLVGAVNAKSIDKSILNLNKNIEWIAAFKNTPIPTLSKLNNEYDVYTFQDLQDFIIISIGNLLSEASGFEGDSFAQSTGWGGRTKWNNIVKKELDLDTMKKVAIPQKNKNSSNVPKGQTSWDTTTNGNNREFSIYDERSIVQQETDFIQSIVKHIINSGNGLKIEMNSKNLQSIVNIVYSISWYISSYDKYSVYVMPSDDNYLFSETKSNMTIFNEQRTKTIEKTDLSNSLSGILSLFKSVFISKDRMTSNRGLKILFQNGDKTTNNWGSELSIFLSFIGGTWTRNNFNNGLNALLIGAMAGVTNSKLLDNVKSIDTILTLVGLNRNSLGYVIGNILNATLANTNSTNVFYGLATSTLVTIVGGIIPDVGKYLDEIKKMANDNAFDHTMTKLVSTKLNVLMDYLGNVMDVFSPPAETDPPREPSTLPNKSILEFMNMGVMGITVGNVIWSGLNFINTSLSEIMKPLGLLGALLSDDVSRNYNFYVKDKENKDSLTTLELEQLLGYKPEDVFEGNTKTSDLAIVWSMMRFVNTEQGKNKVVGVSLKNSNGTSEEIIYGHKAWKMLLGLNYDEMNYYDNSLLYWANELLTNGLTSKIIQWPVKMTRKYIDYNLSDITFNRNKKMNYWSNKDLFSTQFVSYQEDSKQEVLNYKIMYKVKKDVYYTYNVSVYKENTNSKYKINSFNRI</t>
  </si>
  <si>
    <t>MVGMKKLISLIGAASLATTPAMAVVSCKYIDTIQKSIDNKLAEVISSTSNYFKGAILANSEDYNGQSVDKYISKLKVGDLTSNSKDTTSMAKIFDTFLDTKQSSEYMKNEVYSKEEFDRPATGNGASELISTIQKAYNEIYKLIGVNFDPTLWNTALPLLLDSLKADNISSIQKVMPKISSSLQIMKDVKVTNYNELIKLGVETNLDLKIYFSNELTSFVANLFSVEIEKPFVISENKDNINEKYYAHNSSVWKLIIKKMNSKDAEKPEINFTSQSLALLMNALFGINWYIQNFTADEYNLHSDEMLDDNHIFSTDKTNLEVIHQVNSSKIDKEIINSTNVDGLMQFIYDLFSGEKDKESFKLLRTFKILFQVDDDITVKNQKLDFNTKIIKFGSKTLDFKIGEWGSNGKTENGALNTFLSSSLDGLVKGYTASFDPDGGIMDFLNSIGMGSEQIGGVVSGLISSILTGIDMDHFFETFIKQIDDSLKNLLEWSFIKNKPLAEQITSIQTSVNTKVKPIIDSLLNSEAPFTNKFLGYLINTDIRKLMEIFGLENSLPVQLPKISLKQIIDIQLTKTLKLSDLLRLGAKGTSYLIALLGKGVAPKIVNIADAFNDTSLFLDPEFKIVNSNSTLQTLGEIKISPELIFKNEEGKEYTYILALATALSSRDNTGISITIPGGNKFGLKTTRTFTNKDGLKWIMGLGVELDNGVIDYNQFRPGTILYSIGTLWNDETGNLITGIMSGINDILKTIADIFDNKQNQSYLEDLNYIHYKTKLISYENFRDSKKDSHVTYEINYKNGIVNNTYVVKLLLPSSDQEEINVKYQIEAFYKK</t>
  </si>
  <si>
    <t>MTKEQASKLINDLRLKLNEWAKEYYVLDNPSVDDAEYDKTIHQLLDLENQFPELITSDSITQKVGGIVSDKFEKHTHKYPMLSLGDIFSWDEFINFNKQVAKVTGTENNEYTAELKIDGLSISLIYKDGVLQKGVTRGDGKVGENVTTNVKTIKSIPLSIPSKDEIEIRGEVFLGKKEFAKINEERLLNGDQLFANPRNAAAGTLRQLDSKIVAERNLDAYLYYYFNENNPINTQFDSINQIKNLGLKINKETKICKTLEEVKLYIEYYTEKRNELDYEIDGIVFKLNDKKLQEEVGYTAKTPKWAIAYKFPAEVKQTKLLDIFPTVGRTGKITYNAKLEPVQIAGTTVSAASLNNAEYIMAKDLRINSIVKVKKAGDIIPEVISAIKDEKFDLLPIWEKDVQCPACNELLEKTSTEVDQFCVNFNCPAQILRSLEHFASRGAANIVGLGGQTIKKLFEEKLITNIADIFKVEEHKENIINFEKFGEKSFENLIASIKESKNNSFEKTLFGLGIRHVGSKTALTLAQIYKNIDNLKNATYEELSSIDSVGEVLAMSIVDWFKIESNLQLINELKSFDVNFEYLGQAKNTESTISEKSFVITGTLSESRDYFKDIIELNNGKVIGSVSKKTDYVLAGENAGSKLTKAEELNVKVINEEEFFAILKGE</t>
  </si>
  <si>
    <t>MNYKNLSILELHNKIINKEITILELTNAVISEANKVKSSNAINKMNEENAIAFSKEMEKVLNTNSLLYGIPYFAKDNFATKGLETTSSSNILKGYIPPFNATSISKLEDKGAVLIGKAALDELGMGGVGLYSCNGIITNPADSNRIVGGSSSGSAYLVAKGIVPFATGSDTGDSIRKPASFNNIVGFKPSYGAISRYGLLPYSPSLDTVGFFTRNVEDMAIVCDATFGYDVKDATSHENKSIDMLNNISNINKSVKFGYIKKVIDDLNEKVKNSYYQLFETLKSKGYEVVEVQFNQELLDSLSAIYKMISFSESVSTNANLDGIKFGQRAAGSDYVEIITNSRTEGFGNEVKQRFLVGALNLNKENQTIYLNKAKQVRRLIVEELNRVFSKTDILIIPPTDNVAPLIEERKINVSPEKEYLSDILTLANFNGSPSITIPFVKEGKLGIGININAKPKEDLLCLQAAKLLEDIIGIKNEIVED</t>
  </si>
  <si>
    <t>MRNFEIVIGIENHVELKTKSKMFSSAPVSYGETPNTNVNETDMAYPGSLPTINKKGIELAIRTCNALNMEIDTLVKFDRKNYFYPDLTKGYQITQQYNPIGKNGKLNINVNGLTKEVDIERLHMEEDTAKQIHKDDLTYIDYNRAGTGLVEIVTRPVLRSADEACAYVEKLREVLLFLKVSDVKMNEGSLRTDVNISIRPFGTQEFSNKVEVKNLNSISNIKKAIEFEVERQTKLMLNNEIIIQETRRFDDTTNSTVSMRSKSDALDYKYFREPNIMPIQLKKEWVEDCIKNSPELADIKRIKYVNDYKISINDANIILTSIEMTEFFEETIKFTNNYTKVANILISDIQAQLNNENTTIDKLALLPSHLAEMINLVDQSVISSKHTKTILPIIMKDSSKSVIEIVEELNIKMISDENEIANLVNPIIESNLELLEQYSERPERVTKTIMGQLMKVTGGNVNPEAGMNIIIKLVENKIK</t>
  </si>
  <si>
    <t>MAKKKSIAIIGVSNFSLSVIKTLVDKKQQVTVFDYDEDKLNLHLSEYEYGVDVIVLDSTNKMALAKNGIKAYDVVIVGVGTNIEAGLMTVLNLIDLECENVIARARDEKHKRILTALGLSENQIILPDALAGNIVAARSMFNIDLDVDVQSIDEDFVSTTLSVANHNIFNKTILAAGLSTSKDFNIIQIRRKGKILLPDDYTELKENDDVVVFARTTVINELAEKIQGGSKDKKENNEELIIFEELENDNNKNNKTSNDKNKDDDLFDSTAADDLFDSIIFDDNINETIDVTNAEKNKKALKNK</t>
  </si>
  <si>
    <t>MIILDGKKVASRRKEELTAKISKYHNKGLRKPKLVVIMVGNDPASEVYVSHKIKVANEVGIYSELLRFDKDIKKEELYNKINELNNDQNIDGILLQLPLPIDFIEEDYLQAITPSKDVDGFHYINQGKMLQGYDTVYPCTPLGIINLLEEYNISVKNKDITLIGTSNIVGKPLGMMLLNNQATITMCNKNTKNIKNHTINADIIISATGKQFIITEDMIKKDAVIIDVGIIRDPVTNKLVGDVDFEKVKLKSSYITPVPGGVGPMTVITLMENTFVLYEKHINKSK</t>
  </si>
  <si>
    <t>MGKVYKTNKIGILFFTILSFISALGLVFSGYVISFIVNTAVDVINGEAEKTSRLFILIIICAISFSICIIFGYFQKQVKNKIIKDFNLLLRQRISNKIINLDLNDLNSKNNGDFISWYTNDINQIEAKNFENTFDFIDTFLTAILSIIAIFILNWIVGLATIFALLLLMIIPSLLQKSMVKTINKVSTKQEEFSAKVENTISGYKELLYNNKTELFKKMIDEKSLDLENYKQKNKTLENLQMTGINFISIFCQIGLLLLTVILATYKLGSIGMVFAVPQLAGNFLVNARTALGSLFGTLGSRELFSKFDYDHKNFKDLKLENFKSLIVKDLELKINDVTLYKGLNIEINKGDKYLIHGRSGVGKSTLIKILFGTLNGYSGEILWNNKINFNTIESNALWDKIYYVQQDTTIFDASFKENITLFDDKISDSQIQKVISLVNLNELVLKNNNSLTFSCKELSKGEIQRISVARALLSNKKIIFLDEPTASLDKQNAELIEELILKNPDLTVLFISHTSNIKNKLFNGTIHIK</t>
  </si>
  <si>
    <t>MKKIIAFSDCDGTLLFDDYKFSDYTINTVKNIYENGSYLIPVTARTLKNLKNIAKQLKIDELGGIIAGNNGAQIFDFKTGKYILNKTVDKNIINEVFDLYYTEADEEKECKVNFASEEIVYSFGESENTKKWAEIMEQQFKVISKSNEILEDIVSISIITKKGTDLDTYLHHFNKIKSKYGNDYRIDNYHNRVISIAPKDIDKGYAVEIINKYLNNTGQYETYGFGDSYNDFPLIAAVDYGIAMKNALDELKETAYDITEYPNYQDGVARYINDKIFKK</t>
  </si>
  <si>
    <t>MYAFDYEDIQLIPNMCVVNSRSECNTSVTLGKHTFKMPVVPANMATVINEELSIMLAEKNYFYVMHRFDFDAVSFIKKMKEKKLISSISVGVKEQDFKMINELTELNLIPDYITIDIAHGHANSVKEMIEHIRTKMGDQTFIIAGNVATPQAVRDLEHWGADATKVGVGPGKVCITKLKTGFGTGGWQLGAIKWCSKAATKPIIADGGLRVNGDIAKSIRFGATMCMIGSLFAAHEESPGKNVTVDNVLFKEYYGSASEYNKGEKRYVEGKKELIKVRGKLMDTYKEMEEDLQSSISYAGGKTLKAIKKVDYVILKTSNF</t>
  </si>
  <si>
    <t>MNNLTNSERLNENIKVITKQKLSIKEIATIFDVSEQTIRFYDSKGLLPFFEREDNNYRYTTVENLQWFKMVFLLRSAGMEIKNIKEYINLCMEGDSTVPQRLKIIQDQKKDLVSKIKGLQSELELLTSKEKHYKKILEENILDEWNPVNFEEIIQKKLK</t>
  </si>
  <si>
    <t>MKNKVWFVTGAGQGIGLVVTKELLKKGHQVIATSRNKDKIEEAIGANENLLALSVDIKDLKAVEKAVKSGVEKFGGIDVLLNNAGYSQMWTFEETDMEDVKGNIETNLIGTLNVTHAVIPVMRKQKHGHIYITSSAWGYGTVPYNSVYAVVKFGLDGFAESISHELKTVGISISSIKPGGVRTNFLTSDSLQTGKSTIEEYAAGRDEWVNTVKSWNGYQDGNPQKYAEFIIGLTEKDSVPPMHIFAGRDSYEIAKNKISAVQKDMDTLEAQATNLHFEN</t>
  </si>
  <si>
    <t>MKNKVWFITGASQGFGLGITKKLLEQGHQVAATTRNPQKLVDELGANKNLLALKVDLSNQKEIDDAVAKTVSTFGSIDILLNNAGYGQLWTFEESTDKQIRECFEVNFFGTINVTRSVLPVMRKQKYGHIFTTSSIWGYVGVPYNSTYAAVKFATDGWTESISHELKPFGITVSCIKPGGFRTNFLSSGSLITGEETISDYKSGRDEWFTNLASFDKQQDGDPERYCDFIIDITKGDKVPPVHIFTGRDSYEYAENKIKQIKEDMEILKTEATDLHVR</t>
  </si>
  <si>
    <t>MKRIGVLTSGGDAPGMNNAIAGVVKAAEAQGIEVYGVRDGYKGLINGWFEKLDSKFALEIISKGGTVLGSARLPEFKEESVRQKAVDQLKAHDIEALVVIGGDGSYMGAQRLTEMGINCIGLPGTIDNDIVSSDYTIGFDTALNTVIESVEKVRDTMQSHNRAAVIEVMGNGCGDLVTYAAIATQAEIFSPSESKLTVEQICEQAKKFAEANHRSLIILISEKQLDANELAKKVEEASGYVTRATILGHVQRGGRPSGMDRYLAFTAAIYAVEKLIEGKGGLYIGLSENKLVARDIESTLNMPKPDKTEFIEKIRLLNAKISK</t>
  </si>
  <si>
    <t>MNKKELQARVKRTKIITTTGPSTNEPEQIRELFENGMTTIRLNFSHGDYEEQGYRIAGAKKVREELGKPVSILLDTKGPEIRVGKFVDGKQEVTANQSITIYTDAESFKNKECLSGEMTVAYDMSVDLKIGDTILIDDGKLEMTVEEVKPGVVKAIAFNNHLVKTNKRVNLPGVDFSMPFLAQKDINDIKYGVEQGVDYIAASFVNSAENVKEIRDILAEANGSDIQIISKIESQVGIDNIDAIIEASDGIMIARGDLGLEIPYYDVPYWEKIMIRKCREAGKVVIVATQMLETMTENPAPTRAEVTDVYFATELGADATMLSGESAAGDYPFITVNTMATINKRAEIEFYKKAYYQTQLENAKNSTSGPRADIAMDLAERTRDGQYEFAVVLSRTGALLKTISKFRPNVTILGVSESERLWTAFGVWHSIFMNKTANLLELEENVAQISEIAKLWGAKSGSKILVVRNKDIREITVA</t>
  </si>
  <si>
    <t>MMEKEIILKDFYDAFTKGDFKKMNSLYDKSIVFNDPIFKDLNHKQVTTMWKSLLSNKKESKFEVSYELLNENDYLFVRWTATYLFGQKRRKVINVVDSRMEVKDGKIIKHTDSFNFKKWAKQSIGGPGFIFGNQKWFKNKVSKAAIEKIS</t>
  </si>
  <si>
    <t>MKIKLLDGSIKEFDQATNVRTIAETIAISLKKATAAAKVNGRYVSVDYVIEKDSNLELITNRHEDFYKTLNYTAAFVTGVAISELYKDVKLAKVLYKEDELEYGITFEVEPRIGLEELQNIQNKVNQIIKNESILSKEMDLKEAEEIFKGNQYQLHLAKEMFETYGEITVYTLNGVSIVSKHPITLNLKNIKVVEVQQLTGEYWLNDSKNIMLQKVHGMAAESIETLSSKKEILEDRRSRDHRIINKTLKIFGFDHLVGPGLPLWMPNGTIVKEEIKKYLKEKEWEYDYINVTTPVIGTVELYKKSGHWDHYGEDMFQPFNGGSGSDEQFILRPMNCPHHVAVYKQEQRSYRDLPLRIAEHALQHRYESSGSLTGLERVRAMELTDSHIFVRPDQVEAEFKSIYKLITEVLETFNIQIDYLSLSLRDPEDKVKYYQDDKMWDEAEAALEKVLQDLNIDYKKCIGEAAFYGPKLDIQIKTAQNHEITVSTIQLDFLLPKKFDVTYIDQNQEFKAPIMIHRGLIGTYERFIATLLEQTKGVLPLWLAPNQIEIIPVGSEENIEYANEVKKQLKKDFIRTHVDLRDERLSYKIRDAQTSKIPYQLVLGDQERKDNSVTYRQYGSEQQTTIKLNEFKNMITDLICNKK</t>
  </si>
  <si>
    <t>MAEMIKVSTKEEFDKIISEGKTFVDFNATWCGPCKMQMPLVHMLAQKTEGVKFIDLDVDLVPEVAKEYQVMSIPTLMLFENGKESKKNVGFMDPTKLDNFVK</t>
  </si>
  <si>
    <t>MIKKQRQSIILNFLKGKKIVAIETLSNELKIPLTTLRRDLAELEELKKIVKLHGGVEYKEPAFIYEDFFEKKIKDNVKEKETIAKEAIKKIKKNDSIFIDSGSNGYFIAKNLKADLNLQIVTNSIYNILELVKNGHDNVYLLGGKFTNVTGAILGFEALEALKNYNFDIAFLGVNAVDENGNIYTTSPEHAQVKIEVIKNSRESYGLADSSKLDRKSFYKFADKESIKLI</t>
  </si>
  <si>
    <t>MIYTVTLNPALDHIIETDGFNIGETNYYKNEYVVIGGKGINVSIILNNLEAKVLSTGILGSNNKNSFLEKFDENNLKNKFFINKGVTRTNLKIKNLSKFEETELNGLGSTVSLEIINELKTFLNDNLKSGDILVAAGSIPAGVKNNIYEEIGNIANEKNALFILDTSKVNMLNGLKTKPYLIKPNIEEICEILNLPFKEYTFEETCEMVKKLKSLGARNVLLSRGSKGSYFFSEKGEIFETGIAKGKLVNSVGSGDSMIAGFTYGLYKNLSIEECLQFGAAAGGATAFTEWLGLKEDILKLKQEIKVNKIK</t>
  </si>
  <si>
    <t>MELKDLFKSKVSVFKADLKTKEEVINFLVDKLSSEKMIANKKTFKDAILKRESEASTGMGDGIGIPHAINNTVKEPCIAFVSLKSPIDWQSLDNKPVDLIFMIATNDEKGEAHLGALADLSKFLMKPEFQEALRKAKTFKDLSKAFDNKVETKKVEAKNGKYDVIGITACPTGIAHTYLAEEKLIEYATELGLSVKIETQGRRGTENKLTQEDVDNAKVIILAHDKNLQGMGRFGGKQVIDTTTKDAIFNGKQLIQEFGKTEKTTTAKAVSSKDDEVSDDFSLKKFAQVKGNLLAGVSRMLPFVVAGGIILGIGFLIDFAAGNGNVPGMTGATFDYWFNNIYDKTKVDVLTEWTNWWMGNFGTHSEVAGWFSAIGKTGMMMMVPVLAAYISYTIVGPQGLMPGFIAGILADGTGGFAYAGDKFGWSGLWTRLIPADIPMQSGFIGGMVGAYVAALIVFGLTIGFKKFKKSFHGVRDIVLIPVLSLLGISLAMFALNIPLGYTMYGLQQFLKLLADQNLLILLGAILGLMMCIDMGGPINKIAYVTGTLSVSGGLGNDPLITVTMAAAMAGGMIPPLGIALCTVTFRKAWTTKEKDSAKANWLMGAFFISEGAIPFMVTDPKRISVSAMAGGTITGLIVGGCKITLGAPHGGIAVFPLLKSGLLGTSPEQMNSGAAIGLGVGLYILAIVVGTLVMATILGFWKTYDIKKGKLVIAN</t>
  </si>
  <si>
    <t>MDLKTPIVELSNVSKIYNKQIWALKKIDLKIYRGECVSLLGSNGSGKTTLLRIIGNNLKNTTGTINYNLEEENILKGIGLQKREQAWPNGFKVKDINDLWIRIYDVNDLEWINKLKDVFGVNEVEEKYLNKLSIVKLQIYAIFLSFISKPELVLIDELSSDIDFKYEEKITNFFKEYLEEGNTLILNSPSYYFLENLTDRVVYLNDGEIFEDLSIKEVKKEYKSVMEYTKAIFKEELVVEKKIKNKSKFFSTMISKTEGYSNVLQAIIEQLEAQENCNEKVLSRLKEVYFSILDLNTSIDNLSVSYINADSIKIISKKIKLTMKLINKLTINYRYKKYHKTLSGIEKFLSKELKRTFANDKVIVNGDVLSITMSQSEKKQLEKLKEKYIKEEQKIIRRKILKQQFKKQKDMKSKNNPVQESLKEVTTDENK</t>
  </si>
  <si>
    <t>MKCYSTNCKNDASASFSEKVLDVNSTQNKWLTTEPVYKRITLYYCHDCMQTVLGNLRGQKK</t>
  </si>
  <si>
    <t>MMKWKKRAHLTDEQKISAYKEEINTLEKVDYSPLYSQDVAYHNYGYIHTFRVISDGLRLANMKQFMAGVLAGIWIGLVYVAVAYATYSFVGKDKAGLESLVRILTGLIFGSVILLISFLGGGFVTAHMWYNRTMFKKVERWSIFLKACGLVYAGNIIGIMTFTCIFQLSGALNHSPALADHIYNAFGKTKLYEIGEAIANNHSLKAGMIFETIGYVFASAVLCNFLICLATQGSKSAKGNTVAAMIMYFLVLFYFAIGGYQHCVANWFGAWMLILRAISDPTTQHANMAWAFITFNIIPAILGNFVGALIIGTFMGLFNKEFDTLLVKEARMKFLAEEIERIENKKMKVKK</t>
  </si>
  <si>
    <t>MGLFSKKNKLVEIYAPVDGEVVGLDKVEDEVFSGKMMGDGLAIVPANGDFVSPMAGELASVFPTKHAYGFREKSGVEVLVHIGLDTVNLDGEGFESFVKQGDKVSQGDPMVKVDLKFVKPKVPSITTPIIVTNPNGKEITIVKMGKVKKGELIATVG</t>
  </si>
  <si>
    <t>MDQRRNNSKPIKNQDPINAFIRAREVLIIGDNGEKLGPLKRNEAIQLAEEKGLDLMQVGQQPDGLAICKILDYGKFRYQQQKKNKEAKKNQVKVENKEIRLTVNIGQHDLVTKAKKAREFLEAGDRVKISLKFKGREIAYMDLGKETLDRFYKEIEDIAKIEKEAKLTSRFLDMYVVPKK</t>
  </si>
  <si>
    <t>MPKMKSKKSLAKRVIAKKNGTLKRGKAYRSHRATGKTTKQKRHLEKATIVHVTDMKRIKGLLQK</t>
  </si>
  <si>
    <t>MARVKFGKVTRARRKRWIKRAKGYYGTKHSSYKKAHEQVVRSMAYAFIGRKQKKRDFRKLWIVRINAAVRPYGLSYSKFMNGLKLANIDVNRKMLSELAISNPEQFKLLVDASNKALTSK</t>
  </si>
  <si>
    <t>MAKIDQKSNKVIFTNAEYTKAWENCPIIQNRDRKDFRLCYICKYPMEFKINENMSNDETAWVIDLINIKKPVLEIDNYIGVHANCVQNRTKKNATKLIKRIKMVGWMAPE</t>
  </si>
  <si>
    <t>MQKERMITGITPSDSMSLGNYLGVVKNLIEYQNEYDLFVFVANLHAITIPKDPNQLKIKTKEMTALYIACGLDPEKMTLFLQSDVVEHSQLGWILTTQSTMGELSRMTQFKDKSAKESNGDNVSIPAGLFTYPCLMAADILLYDPKFVPVGVDQKQHLELARDIATRMNNKYGEMHVVPEPILTKGNIKIMDLQDPTKKMSKSSENPKAVIKMLDSPAEIANKIKSAVTDSENLIKYDPINKPGVSNLMNIYSIIKNVSIEECQKKWDGKNYKDLKDDVTEALLEVITPIQEKYNEIIKGDYIKEVLELGSLKAKKVAIKKVNKVQNKLGINWYRK</t>
  </si>
  <si>
    <t>MKYSIVKNDYNESKKMSDELSDLLVSKKWIEDNKNPNCIFVIGGDGTFLKAAEIFNNILDDVIFVPIKSGGIGFYTNHNRISDIQEILNNIEKQKPIEISVLEANDYKVINEIKIINNLRPLEADVMIDGELLETFKGTGLVFSTSGGSTGFAKSHNGAVIIDENNIFQMLEIAPVSNNNFRTLSAPVIFSRKHKVEVIIKKPNDVEIIVDSKKCKLPENNLIKIQMGEKNIKLISKNSEKLTKTKILNSIFTTNKSYN</t>
  </si>
  <si>
    <t>MNVISGKYKGLKLNTLEGMNTRPTLTRIKEDAFNIIDNYFIFEGKKSLDIFGGSGALTIEGLSRGISFGIVNDYSRDAIKVIKSNLAKTKSTNWEIHNKDYLELLDFLCFKHEKFDLVYMDPPFAKIESYAQVFTKLLELNLLNNWAVIMIESEMPLNEEVISQFKLLKYKDYNKKHLYIIRLENKDEE</t>
  </si>
  <si>
    <t>MKNKGKVIIISGPSGVGKGSVNGELLTNKDLKLEYSVSMTTRAPREGEVNGVNYFFVSKEEFANAIVNNELIEYANFVGNSYGTPRKYVEEKLNEGKNVILEIEVDGATQVLRNEENVLSIFLMPPTLNELESRIKGRATESDDKIKARLDKALLEIPLKHNYDYVVENDSVENAVSKITDILIREKCTESNEESKFKELVKIVENIVDQKYTYFINNWEANVKLLAHNKEAKKEANDFDARGELIKILSSEVYRKTLAHGDFSKINDVEYVDFKIQKLMFKINFFSIKQRSDFSGD</t>
  </si>
  <si>
    <t>MDKQLSRSELHKDQVKEINNKFAENRDFLTINSFVTSSLETLKKMDSEFFSRVEKVLNQENDNVKFHLEHDPEIKHFNYEIISQLNDTLEELKKIQNYESSSNNNEKSEILFEEKEFYKKELEDLLHSLNEKNRKYLDRMNNSEAYKTNYAGEKNETLARSFLSYNEKIAINKEIKRLPFDQLTLEIKAKQREKMHNLSQSKKRFKINTKIFTIFFASFVVIGLIGIVIIFII</t>
  </si>
  <si>
    <t>MKRKIVIAVDGTAGSGKTATFNTVAKKIGYEFIDTGLMYRAFTLLCIESEIDFNNKEEIIESLKKFDFSVKNNKPHLNGKEVEKRIQENDIVKFINYVTPIPEVRKFMVEAQRAMVKGGGYIEIGRDITTVVLPNADLKIFLDSSVEARAERRFKQNERLGIKNNNLNEIKNSIINRDEQDFKNGLRKAEDAWLIDNSNIPIQDVVNMVIDKIKELEGN</t>
  </si>
  <si>
    <t>MKKGIVAIVGRPNVGKSSLFNRIIREKKSIVEDTPGVTRDRIYGTAEWLTREFIVIDTGGITLEDQPFAKEIKVQAEIAMEEADVIVFLLNHQEGLSDEDKMIAKILYKTKKPIVLAVNKYDKKTSDFDQYEYMSLGFGEPILISATHGIGTGDLLDDIIHQMPSHEEINKDNRTRVSIIGRPNVGKSSLVNSLIGEERMIVSDIPGTTLDAVDSVVKVNNIEYTLIDTAGIRKKSKIFQNVEKYSYLRSLTTINGSDVVLLMLDASVPISDLDTNIGGLAFEEKKPIIIIANKWDLVENKEKEILKKEDEIRAYFKYLAYAKILFVSAHDKTRITKIFTAVEDIRTALDKKIKTSVFNEVLNKAQLINPAPNFNGGRLKIYYGAQVEAYLPTFVLFVNNPDYVHFSYKRFLENQIRLQFGFEGVPMSIIFRERK</t>
  </si>
  <si>
    <t>MSKKNITIIGTGAYGTALANVLADNDNNVIMYGIVEQQVDDINIYHQNSVFFDNKKINKTIRATNSMAAALENTDILILGVPTAAIKHVVNDIIKYAKKPMDIINTAKGLDEENLGLLSDKIKKYFEGSNVISTYSALYGPSIAIEVVDRQPTAIMIASETIEKAKELCNVFSNEYFYMYPTTDIAGCEISAALKNAIAIGGGILKAYNAGDNAHATLLTLGLNEMYEFGKHFGAKLETFLNFAGLGDLILTASSKKSRNFRLGERIVELNDAKKALESFNLTVEGVETARIAHEIGVKYQISMNFFEIIYNILYNNVKPISLLNNVFRDVKLV</t>
  </si>
  <si>
    <t>MTKKDLINEIIANENISKVECEAVVNSLFDLIIEELSSGNEVSIAGFGKFAISERAAREGINPSTGDKISIAASKSAKFKAAKQLKEKLN</t>
  </si>
  <si>
    <t>MKKPNILAEEILYEKIPKEFPGYKIESVDSLLDKIIVQMKYYEEELEQLNKVLEEKNKTIAELEQKASTYQGMAISKSAELDKLTKVHLSNSDFVKQAKQIDTLEKTMKLILEKLENK</t>
  </si>
  <si>
    <t>MSNSKIVEGALKTMSSKNEIWKNEALISALKTIEKNYGKEALVVYNEGDDIDHDVISSGSFLIDQAIGIGGYPKGRVVEIFGPESSGKTTLALHAIAEAQKQGEIAAFIDAEHSLDLNYAKKIGVDINSLLVSQPSYGEEALDILETLVKSNSISLIVVDSVAALVPKTELEGEMSDQSIGLQARMMSKALRKLNGVISKSKTTVIFINQLREKIGIMFGNPETTTGGRALKFFSTLRIEVRKGESLIENGIVVANKVKVKVVKNKVAVPFKQTLITIGYDKGIERINEIIELATLYNILDKSGVWYSYEKEKIGQGKNAVKEWLNKNPDKLSKIEFELKEFIEKS</t>
  </si>
  <si>
    <t>MGIIIGLIIVSVALIISLCSLLYILTSKSQKVLNEKKIKEAKNERKKILSDTYREINEQKKSFEENLQFEKNKLEIAKQNIENENNLLIKERAIIIKQQEAIDVKNTDLDKRIKNYSDKREELIKRLEIISNMTSFEAKAELMKNVESKIQYEIVSQIKQAENLAHARAKELSNNIILSAMERFKTDIVNEKTTNLVKLPNDDIKGWIIGKDGRNLKTFEQLAGVEIIVDDTPEVVTISSFNPIRREIATKTLEKLLIDKRIQPIKIEKELKVQEKLIDETILEIGYQVMDELGIHDMDKELVKLVGKLKYRTSYGQNVLLHSVEVAKIASSIASELGLNAKQALRAGLLHDIGKAIDFEKTGSHVFLGVEVARKYGEDEVIINSIEAHHEDVAKESEIAVIVAIADAISASKPGARNNSIEDFIVRMKEIEKIGNSIPGISKTYAFQAGRQIRVIVDPVTTDDKDLAGILETLKNDLKNSVIIPGEITITAIREKREILVFN</t>
  </si>
  <si>
    <t>MKFATIGTGWIVKEFLDAAKDFAELEYSICYSRKKETALSFLNETNNTNTRILTDLNELAKSDCDFVYIASPNGLHYEQTKLLLDNHKNVILEKPATFKTQQIIELKEIANKNKVILMEATKSVHVDELKILESFIESNNVNSAIFNLNQYSSRMPDVKQGKFNSVFDFELGKGSSFDLNVYPVELAIKLFGKVSDVVAKNVRLKNNVGIMNHSILSHENGIITSITCSKNNFQSINSQIFAEDKNVEIKNITSIDEFTINNSILRVAPLNIKISKSNAMWYEVKDFINLILNKDFEKMNYWLDITIETIRVLEIIENNN</t>
  </si>
  <si>
    <t>MNKEIILQIVKENNEMISINSLATKLNYFDLPKLEDYLKELNEENILAFTTEKNVYLLGGSFKKGNLRMNPKGFGFVNDVLQPEEEAYFVPPVSLNGCFDSDEVIFKVVKDQEKTRAEIVELCLRVKEFLIGEIVRSFDGKFLDFIPSDQAFTGFRIRILNKKEFPIQEYQIVKAKIISVKERLLFVRLKKVIGDARKASDRILSIAEEFEIRTEFEKATLKEAERVNVPVEHEVDEINRRMKNSLLDKMVVTIDGIDSKDLDDAICVEKLENGEFKLYVAIADVSHYVEPKTPLDKEALIRGNSTYLANRVLPMLPKILSDDLCSLNPNTKKFALACEMKFDKNGIMISKEVYETIMISKVRLNYNEVNEYIANKTWNHCEESRTMIDQAIELFKLIEQVKIKRGTITFDVREPKVIMDENSNVIEIKARQTGESEKLIEQFMVSANEAVAEIVYEMELPFIYRNHDKPDEEDLITWYQSLKSFGIDPKLTPLEMLDPININKTLKRISEQTKDPIEEELLNLSLLRYMAKAKYELENIGHFGLSSKCYTHFTSPIRRYSDLIVHRYLKQYIINKDYDQKALEMNEAFIKKASVIINETETTSVDCEREVVKACTVEYMSDKIGNIYEGTISVALKFGIFVQLENMVEGLVHISNLEPNIVYDETNKILIKHDNTFYRMGQKVKIKVISADIRKRKIDFILVK</t>
  </si>
  <si>
    <t>MKSFSSIEWKSSAKNSWEMFKKGCGNIMPTLSKLSKAFLLPIALLPIAGVFLGVGSAIASNSVDGTFGYFLGSLLNKMGDVCFGNLPVLFCISVALAYTKDSGIAAITAVVGFLVMNGMQAALLHTQQLNIDTTNLWVQTSIDENGKAVWEHFTSVVVDANGKGKINWADSSINLQNIMAWGIGSSEDNLRMVNSNFELIDGAGSVYYSLLWINKIPNGLITSNIGVNSLNTGVFAGIFVGAIAAKCYNKFHQTQLPSAISFFSGTKLVPIVTFVAVIPLSFIFMFIWPYVGMGLAAFGQASGKLPGGLDSFIYEVAERSLVPFGLHHVFYAPLWWTNAGGSIAEAFNKATPEQQAEFVKIWSANHSVLAETLLNGVSEGLKFQTIRNMISSDYPDLWKSMGDQTMAYSVIAKINVLNFTDLEALGLNIGRFQSGKFGFMLLGLPMAGLAMWLNVPKENRKEVMGIYFSAAFTCFLTGITEPIEYTFLFLAPWLFYGVHMPLAAISFLFAGLFKTHVSMTVSGGFIDYIVFGVIPYFGSKAMSAKSAFAILGVSAAMAPAYFFGFYFAVKYGNVMVPGRDGSTNVQLATKAEYKASKGLNVDGSKIEEGKSTKASAKDAVEEARIQKATKIIEFLGGEANIVDVDACASRLRLTVKDGSLVDKDGIISLGGATGALIRGTNVQVVYGGEQEAIKPRMIKILDEQRKSKK</t>
  </si>
  <si>
    <t>MKNIENMPKIELHVHIEGTLEAKTVLAKIEQKQLNFDPMYLEKLSKPPVFTSLSDFLKDYYKNMAVLENQQDFFDLAWNHLKNAKKQNVIYTEIFFDPQPHIKRGIHLDDVIDGLYQALEKAEKELDLKAKLIMCFLKDESVDEALNILDMSKLAIENKKIVGIGFDSNEIENWAAIFKPVVDKARNLGLNVTTHAAENSFEQDPIEVINILNPDRIDHGLYIHKSLEALKLVKEKEIHLSLCPLPNFYSKAWLDPKTFPIQVFLDNDISFSINSDDPAYFGPTTLNDNYLLVNQNNKISEEKWKNLLLKTLNSTFTNTEEKEYLKEKIENYFK</t>
  </si>
  <si>
    <t>MLKLDHIEEMLEKALEEKDVKKIRSISKEFQFVDFAEAMEQFESKKVLKIFRLLELEEAAEIFTYLDSEHQEYIIEAFTNTEIQEILDELYTDDIVDLIDEMPSEVVKKILKATTKDVRKELNNILKYKEHTAGAIMSINFTELKADNTVEMAIKAIKRRHEDYDEIDDLFIIDEQNKLLGWLELKQLLINTPETKLEKIMNSKIISVNVEMDQEEVANYFKRYDINTLPVVNKNQQLVGIITVDDVIDVLVEESTEDIQNFAGIDADNVESDYFETSIFKMYKSRIVWLSILLLIGIVTHVIMLIMFNLVDGLKNLSSGREMIMMIPILIVLAGVSGNIANQSSLMMIRSLALNQVHKKEIKTIFIKELIVGFLLGITLSFINVIRLLIIYAIQGGGSINHMEWMVILFSTLGILVVVMLANLLGILLPLILKKIKRDPTIASSPLITSLVDIMCVLVFIGFALIIV</t>
  </si>
  <si>
    <t>MRLRNKPWVKEYLEKNDKYLISWDKETKINLSDLFNNKKQPVHLEIGCGKGNFITNHALKESDINFIGMEKEETVVGVALKKTLAEFEQRNKEVTNLKYFNDFAEDLSDIFAPSSIDKIYLNFSDPWPKARHSKKRLTYRTFLDIYANIIKSHGILEFKTDNDGLFAFSLEEIAENKNWELIYQTTDLYSDIEALKNNIPTEYETKFHTAGKNINKLIIKKTF</t>
  </si>
  <si>
    <t>MRYKIQSMSDIGRVRKSNQDFLGYTTNNEGCLFAIVCDGMGGHAHGELASKMAVETFIRLFEKETFLEKDDNQINQWLRDSVKQIVQEMKDHVDVFYETHDMGTTLTAVLFVEKKAFVVNIGDSRTYRLKDGKLNQITVDQNLWNDKDNREKRKEEIKNYLGAKFNEMTYWKVLTSALGPNKNTKIDTYLLNDNVGTFVLTTDGVHDYIDAETFTEILSSKRRLKSKAKDIIEFAMNNFSTDNLSLLIVEMMGE</t>
  </si>
  <si>
    <t>MQDEKKYTRIDEIPVDYFANKKISGNYLLINEIGRGTFGLVYKAKDLSNQNYSSESFLAIKLMFVPNIKNENDRLREQEIRDEIKKYSTQIFNPRVVKIQDYLQWENFLLIVMEYVDGQSLQDMLKEKDGTLTFEEIIYYFSEIALGLQGVHDMNMIHRDIKPGNILLSKDKKIKITDFGISHVKGFVYEGGNAKKTLKPSSPGTPRFASPEQYIETDSSSEDKVSFQSDIYSLGVMMYEATTGVELIKINDPRLFKPQDDKARKDRNSYLLDQTLVAEIVSPSVINPSIDKSLEYIIMKCLEKNVAERYKTANEVARDLKAIGRGEKIIIKKSKNEPYRTDSIKKLENENKKFNTFISTFINAKVVPIVACIFIIFVLLIFVLIW</t>
  </si>
  <si>
    <t>MKGKIIQIDSNVSFILTEEQKIYEVFIKGNVKKEIKPLVGDDVEFELIENEKGNITKILSRKNEIYRPRIANVDQVIIVTSLFEPLFASYILNKYIFMIEAKKIKPILLFTKNELLVKTKYYDEVTNKINSYKELGYEIVVLDNIENKNYLNEIDNLRKKMIDKVSFFTGQTGAGKSTTLNNYLFQYQIKTNEISLKLNRGKHTTTNVKIYNLPDNILIADTPGFSSFELVNLEIEDILRTSKILNNFNNDCKFIDCIHIHEKKCGVKEAVEQNKIPVFIYEDYKKIYEEISNRKVKY</t>
  </si>
  <si>
    <t>MQKITIAPSFLSANFADLKNEIKRCKEANIEWIHYDVMDYDFVPNLTFGSKVLKDIVNSSDFKIDIHFMVKVKTKRFEDFFSEYIKCKPTMMTMHVESMSKKEINMFYNICKTNNIMFSLAVSPKTNIKVLNKWIDKLENILIMSVEPGFGGQSFIPEVLEKVKHLAELKKTNGYTYSIEIDGGINDETSKKAIDAGVEMIVAGSYLFESKNFLEKVESLKHD</t>
  </si>
  <si>
    <t>MARKDMLTGKSALSGNSRSHALNATKRKWNLNLQKVKVMDENGNVFTIKVSARTLRTLKKQNVVVA</t>
  </si>
  <si>
    <t>MNTIDKSVIKVIKDAIVTVPGVVSFSNFNADSYDEIATNDINNAIEFTNTDNITRFRIHVIILSGVNIKDVIKEIQIRVKYELEKISKFTMKYMVDVVVDDLA</t>
  </si>
  <si>
    <t>MEKLILIKDSMTSAVNNLYNNYPHIDKLNVFPVPDGDTGTNMNLTATNGYNDVKDIEFKTIGEFLNAFSRGLIMGARGNSGVIFSQIIKGLAKGMNDASELSAAEWKKGFAESKIIAYRAVMKPVEGTILTVIREVAEQSALLPDDMEIKEFWNKIILIANEALENTPNLLQALKDVGVVDSGAYGLVKFLEGMNSVFQSNKIIAKTDKLEINEGGNIEMEIEAEFGYCTEGIVMLNEEWINKLQTSAIRDQLQIYGNTSIVVVIDEDILKVHTHALSPGQVLMFLQQYGDFKTIKVDNMNLQADKQVKGNEASGWQETTSIKLERKLNNDYATIAVVSSPEMKKYFEKELGIDIAIDGGSKMNPSTNDFLKAIEEVDAKAVYLMPNNGNVLLAAKQAEKEETKSKIIVIPTKTIQQGMTAALSFDPSATTMKNTKAITSAIKNVISFQVSQAAKDSVVNGIKIKKDQQMAIVDGKIVGTANDIGILFEKQLSRYITNKTEIITIFIGQDASAKSVSQLRKFLDENFDVEYEIIEGGQKVYSFIIAVE</t>
  </si>
  <si>
    <t>MYKIAFDVMGSDNGSAVAIEAASRFIKSRKDLYLVFVGDEDQIKTSLEKFPIDESRFEILATKEFIDMNGSIMDIRRKKDSSMVRALETLKDKKVDAMITGGNSAAFIAGSHFILGELNGISRPGFMPTLPTAVSNKLTLLLDVGANLEADIEDIIGYAKMANIYAKNVLKIENPLIAQLNIGEEKSKGTLLQKEIYKELESDENINFFGNLESRDILAGKVDIIVTDGYTGNMCLKAFEGASKILMTEIKSQLYKTIFTKLKALTLKKSFDNVSKKFDYKNHSGAILLGVEGIAFKAHGSSDVKSFEATLRMTCDAVENDVLNKIKKELN</t>
  </si>
  <si>
    <t>MTMHEFFENFGIKINDSKIFSTALTHNSYANETKTKETYQRLEFLGDAVLQMYVSKFLYLNFTNAPEGKLTKTRSDIVRQETLSEIAKMIDLGKIIRLGQGEIKSKGYEKPSILSDVYEAVTAAIYLDQTEEVLISWIKSTIFKYIEKNDYKELNHDYKSELQEIIQAEIRSDLEYRVESQKHIEKDNKIEYTVSVNLDGKKYGIGTGFSKQEASQNAAKDCLNKLKKSAK</t>
  </si>
  <si>
    <t>MLFLKQIRAVGFKSFAEPTTLNFTKEMIGVVGPNGSGKSNITDSIRWALGEQSTKSLRGANMDDIVFSGSTDKPAADFAEVTLVFDNQRDIFSTIKTDVVEITRRFNKKTRDSDFFINGEKCKLRDIQDVALETGLTKSSIAIISQGTISTFAEAKPDARREIFDEAAGLAKYKKRKLEALKQLAKTTENLTRISDIKLTLEKRLPREKEKAEKAAKYKDKIEELQKIELTILASDALRFETELSSLRDKRRQLDIEVQKLANEINLSQDELDVMLSKNGDADKEITQLNLNFQRIVERIANLKNQKQQVEARENSENVNENIDDIKARAIKKEFDEKSISLNSEKDLIISLERQELDLKKRYDEVNDQFRTFHMQSQEIESEKNKLQYRLEELEHKQNTNNLNPMSGAKAIIDNAKRLSGVVGTVGSLIDVKEEHQIAISLITGNHLQSVVFKTSDDAKKGIEFLKNQRLGRVNALPIDTLNPSSIAGPQRDIIKRAPGFVGFANELVEIEKDCQVVLDYIYGTTIVTRNFDDATRLGKSINFRYGIVSLDGQRVLPRGAMSGGSVNKASNIFAAKKVDESFDPESIKNKIITLDKIFNEKQKTFNDLKEVREKLIDDINQASSNIRIGKNSINILNSSLVELSDNYKIITGKDLLNNQTTSSFDESESIRLAREIAKLETERNEISIKVNALSDSKTKTTDRQHELNKENKEKRETLNNWKDELANVKSDLTILESTNIQILKRLSEGYNLSLDAIREMHFDEIENPEETRTRIQELTIELKSIGEVSMDAIQEYEETKKEYDYYVTNLNEVQESADKLNEIILNIDIEMKTQFKRIVDDVNAALPEAFQKLFNGGTASLIYTNPDDILETGIDIEVNPPGKKITNLNLLSGGEKSLVALSVLFSILKVRPLPLVILDEAEAPLDPANVTRFARYVRDFVENTQFIIVTHREGTMENCDILYGVTMETKGITKIVQLALDIDKIKKLINKNKE</t>
  </si>
  <si>
    <t>MNKKFFLVMVIVVGAIVGLWSWTLVAPNNSISIGGSASVQPLLKKLTDKYKTEDGKKFVYSATGSGAGVTNVKEGVYEIGFISKDIGDNDFTPLPINENKTLFKDLTEENINDKHWYSNTLASTQGTEETYRSIEFARDSIVFVYNDQGTGFDKFLKDSNLEFVFEVNDEGKFDQKDNAQGKNINRSYKILNEIYNNDSQNDLITWNRLAILIAENFSEEGTKEQNIKLAQQVSSTAKVTPYSSTSGSGTRTSFTNLTGINPGNAVKEYGANGTIYSQIEKSPGSIGFVSMLYGSANSSRVKSVKIKQGDTTWDPSKDDSEKLSSYPLTRPFIAIYKYDTNNKDLNSILDFLFWMAASPEVKNLYSSVGLTQLVQPTKK</t>
  </si>
  <si>
    <t>MSNTLKKDETFKGLDLNKNQKEEKPAKLPALSKRADVIKVSDFNFFYKGKKQALFNINMEIKENSITTFIGPSGCGKSTLLRSINRMNDLISGSSVEGSIEVFNEEIYKQGTDVSKLRTEVGMVFQKANPFPLSIYENVVYGPKTQGVKSKKILDQICEDSLRKAALWEEVKDKLETPALGLSGGQQQRLCIARAIAMHPKILLMDEPTSALDPIATLKVEELVLELKKEYTIVMVTHSLQQATRISDMTAYFLKGELIEYNTTKKIFINPKDSRTEDYISGRYGD</t>
  </si>
  <si>
    <t>MSINKILDNDILQLRNMLEDMIKETKIQFAETFEVITKNNVEGAALIVEHDKIINDKLNEFTSTALWKIAKQQLVARDLRLAVGGILLAREIEIIADYSKKLCIFFSKFKPTKKYTTSIVNLFQLVIDMLDSFSELFSNFDNNLVVKVMELEAQINKEFEELYSYLVKALKKAENNEELLEISEAMKQAKNLERAGDHLLTVQEIVSFIRTGRFEETSEIYDNLKTLM</t>
  </si>
  <si>
    <t>MGFWNKLKDKISGNQTEKKVNEEKVIKSETVIENKQPTEKEIAKKQKQKAKKEKAEKAIAKSALDFSKDIKKLSKKYKKMDDDFFDELEEVLIKTDMGMKMVLKISNNIRRKVKNTSEANEFREILAEEIYDIYTDGSKKVEELNFEDGRLNVFMVIGVNGTGKTTSLSKIANYYAEQNKKVLIAAADTFRAGAIEQLEEWVDKRLDNKVDLVKGKKQNQDPASVVFDALEKAKAENYDLLLIDTAGRLQNKINLMKELEKMYQIVHKFDKKAPHELLLVIDATTGQNGVMQAQEFNEVADVTGIVLTKMDGTSKGGIALSIKDQLNIPVKLVGVGEQVDDIEKFDVDQYVYSLVVGFMEDKEEDDE</t>
  </si>
  <si>
    <t>MSKITLEKTLELSSLFYLYKNMLTEKQIEYFELYFEEDLSFQEIADQLGISKAAAHDAINKIIKSLNDLEDKLQLNHKKISINELLEKNKNSKNEEVLNLIKKIEEVI</t>
  </si>
  <si>
    <t>MKVLMIGDVFAKPGRDVFKQNIEKLINDNQVDFVVVNGENTTHGKSISKEHYNFYKENHVDVITSGNHIFKNPEVLDYIQNTPDLLKPMNMYKTPGSGYVVIEKNNKKICVLNLMGNNFMDPSNSVYETMEDFLGLKIAYDILLVDFHAETTAEKIAFALNYDGIITGFVGTHTHVQTADERILPKGTAFITDLGMSGVIDSVIGIEASDAIYKQKTGLVKRFQPAKGKAKLNGVIIEIDEKSNKATNIKRISI</t>
  </si>
  <si>
    <t>MRKLFTSESVSEGHPDKICDQISDAILDEVLKQDPNAKVACETFATTNYLLIGGQITTTASVDYEKIARDVLRKIGYNNDAYGINADTCKIDIRVEQQSADIALGIDLDTEVIGAGDQGIMFGYATNESKTFLPLAITISHELVYLASKLRKEGKFKWARPDMKSQVTIDYTDESNPKIDTILMSIQHDDEMIEEEFKKFIKSEIMDVVAKEFELNTDFNVLINPTGRFVIGGPQGDTGLTGRKIIVDTYGGYSRHGGGAFSGKDATKVDRSAAYMARYAAKNLVASGLADKIEIQVSYAIGKPEPVSIFIETFGTEKVSKEVIAKALNENFDFSVNEIIKKLDLRKPTFLKTATYGHFGKDEFTWEQLDKVKTIKK</t>
  </si>
  <si>
    <t>MTKIRPQDNFYDSVNKEWIDNNELPDGYASWGSFEMLQKKSTDDIKAIINELVNATKLDRDSKMIANLRSNYLNDKARNKQGIKPIQPILNKISALTDKKELTSLFVDLFQEWGISFFHSKGVDSDFKDSNLRALMIDSMGLGMSDRDFYEETHPRHEEIKNAYKNYIENLVKLSGVRLNTKDIFNLIYSFEEKISKSMFKQEELREPENIYNVVTIKELNDICPIVDWTEYLNKTGYDKASKIILTEPKYFEKLNQMIEEISLDDLKDIMSYKVTSSYSRMLTIDLYENSFKYGSVFSGVKKMKPIEDRVVEFVDGTLGELISKEYVKRHFSEDAKKDVLKMVNDLLKVYENRINTLDWMSDETKTKAIEKLNSFTIKIGYPDKWEDLSDVEILSYEEGGSLFDNMQSLAKHYIKKELKEINLPVDKTKWYMDAQTVNAYYNPTSNEICFPAGILQKPFYDVNQSHAANLGGIGAVIGHEVSHGFDDEGSKFDKDGNFENWWTETDNEQYKLRTQRVVDQYNEYQINGSNVNGKLTLGENIGDLSGVAAALDICKAQSPNDLKDFFTNYALVWRRKATDEQKNTRLLVDPHSPEEFRCNGVLVNINEFHEVYETKPGDGMYKPEEERTKVW</t>
  </si>
  <si>
    <t>MQKEVNIIGAGLAGCEAAYLLANNGVKVNLFEVKSLMKNDIQKTNDLGELVCSNTLRSKSKKNAAGILKNEMKLLNSLVIKAALENEIPGDDALSVDRFGFSKYITDKIKNHKNINLIEQEVSEVDYTKVTIIASGPLTTDKLGKNIELMTGNEKLFFLDASAPIITKDSIDFNKVYWASRHNDGKDGQYICIPLNEEQFNAFVEELKNAETIKLKSFEKEIYFKGCQPIEQIAKTSKKVLLNGPLSPNNLIDENGNTPFAVVQLRQDDAIDSLYNFVGFQTNIKWPEQKRILQTLPGLENLNIVRFGVMHKNYYINSPKLLNRSLQVKRNKNIFFAGQITGVEGYIESASSGILTAINVLAYLNNIKIEQPSRKSMLGALNFYITNPKHDKLKPMKCNLGILDQQNKNAKSEFYSFDESEREIRRFIKGINNFAKIGENNE</t>
  </si>
  <si>
    <t>MRKINELNNTISSTDLVVRIEKVIISTATNGSSYIILNLSDKTGRIEARKWTVTEEDKQLLQPNAFILFKNAAVNEFRGVLQLKVSDYSVLSENDLNSYGLDVKDFFIEAPINIEKNYGELMSILESLTNQTYKELTIGLIKKYEKEFLTYPAAMSIHHNVKGGLFWHSFTLVKNALALKPSYAYASIDWELLICGAILHDIGKVIEIIDPTGTDYSLQGKIIGHISIGNTELNKIAEELNLYKDEQGNINESLTLLQHMIIASHGKKEYGSPTEPVIIEAIMLSMFDDLDAKVFKINDELNKVELKTWTPRIISVDGKMFYKHKK</t>
  </si>
  <si>
    <t>MNDCIFCKIIKQEIPSYKIYENEYVYAFLDINPVSDGHALVIPKVHAENLSTTPDLYLSEVSKAKKVVAQILQEKLKGVKGFNYVSNQEAIAKQVVFHYHEHILPKFKEDEGFLHDKNVNLKYATLEDVFNEITK</t>
  </si>
  <si>
    <t>MKKLLAILAAVGLTATTSSVVISCTTTVDRFGKLNFSDKQVYTSFILKMKDSGFISVSQAEKFLKISDTEIIADVLKILDKKIAEEEYKTTSSNIASTLKVKEKETTENITSNLLNDLATNKFFSEYTAKVISDKHGLVNDKQYSNNHSLNPFNLFEDDEKINYSIYYKEKSENETLTRWQVLGEFGENEWNIPSIEALNGGNNFYIIGSADNTKVTKLTDTKNTKVLNKDTKIDEVTGPFLVAKNEQEQGFSGNEIMKYRFQSYINAKIIPDLYTQLISLAYLDSNLYSTNLTTTNYTRSFVRLNTSNKLVSSVQNSLTSETKSSNVKLIWSFKAKVSTDATSWVKSYKQALGEPNSSGNIILDENSITTLKNNFSSNSLENNTKLGTDPFLGLVGYNGIAKNNDTGIEAISGSLSISTDAQTAAKSIDRPTLLTGPRDQGFAVGDNGESEIVLVLPIYLNDIYDNSNVTLNAVNQVATLSIPSDTWVPLGDKYSPYVDDMKTFTNETNVEIIKDNNGNLYVKALADKGSFTLGNQRTITVNVENANDTMLGIHETINKEDSAFTSGFDTEQQGKVKDTDKILYSVLWARNADPKSVYQLSEAWSNSVQSSSDIKNLSATNKQLLISEIENGLVAGDTDYTTEAKEELYTKYIMDGDNVLFQGLYDELAKYIKDEDGNTSD</t>
  </si>
  <si>
    <t>MKKLLSLIGAFALTASATSVLISCSNDKDDDKYGNVFINDDGDFKITTEDLLNWYNETYGRLGKDSQKFLVQFYNIFAVAIYEEASKENNIFQGISAEKNPYMNEDGKAFAESLKTQYGKESKASNTIYGRANTEMERARKEYLDNKKQGTKAWVKYLKGQFPWVTGDQTALENAWISNYILTDSTNSAYANLSKALGFGATESTWAKGYSTIEVNRTTISNLLSVFLTQNGNVLINNETLDKTIKEQATTEAQQISIINLVNALGGKNAFKSSNSSNYNETINTENNGTTFKIEFIENTNDVFLNALTWRTFLSGISSIFANSPNSINGTISQISSSNNNIFKYSDVESIRLADNNIYKDFYNYNARSSRELNKTQIVSVAPVLNSSKDNQKNNILSNSQKFLVDNYFETKKPVATSEIVLEFSKINSTATPDINKEISPAQFVNNANTQTELINYFEGFYQFYNAYVSSESASSYANAETSSSTGLTDFETFYRGSNKNNLWKLGQNQTDTGIINFLTAKNNEKLLTLDYDTTTGTYSNIAKYSVYDFLSSNPKEDVISTKNDWDADSTNMIGQWASFDQKMTNVSTDATNGKNLLFNLVNDLGRHAETEANSTKEGETAKPYKVLNAKDGIIAFIDSDGLHFMKIDGYSLLNSSNAEKSETSVDKDKQQSIAYDLLSKTNKELIPYLLNPKLSSSTEAGNAGEGSGKINKIDESTAIKPGINNDIYRQNIIDNMGTEFGNDYSKIINYSITNDYERFLVNNTVANGFLSTDEEKTNLFYNFDILADAKATTSTTENFGLLSQWLWTYLDEILGTNGDYAELFGKFFEIEGEDVDTKAVYELIKVITTEQETLSAAPLTSFTLENNNWNQSVEDNYEKQHEDLKTETARSFIPKNGLEISYSSIVQSQHWKTDLSTKSKFNKLNYIISDKWFNDEVIINVLNKHEGGVK</t>
  </si>
  <si>
    <t>MIDISDDILLRKILMKHFTEPENLGLKNITNAIIKDAKSQTCADEMKIEILLENNIFKEINFEGTACAVATSSADIFINLIKNKSLEDTKKIIDQYQNFLNTGNLSEIDLLEDLVVFKNINKQKNRILCANLAIEAINEIIE</t>
  </si>
  <si>
    <t>MSNKNQIREKFLKTRSFLSKSYKEEVNKIIERKVNHYIDRYNLEKYAIYLSTENEPNTLNIIETSLKKGIEVYVPLIIEDNKMEFKKITNLETDLEQNKVLNILQPKSTCSTLENGNYINTMFIPLVAFDKQLNRVGMGKGFYDRWLNENDYIGYKIGLSASTQLSNESIDADEFDVKFDNVITEKEIYVPFVEEEQEFDYDVTYSVFNDETIVG</t>
  </si>
  <si>
    <t>MKTRTLGKDLIVSEMGLGCMGLSYSQPPFPTKEEAIKFLREAYEQGVTFFDTAEVYGPFDNEELLGEAFKDIRDKVVIATKFGFSFDGKNITGVDSSRENIMRAIEGSLNRLQTDYIDLYYQHRVDPNTSIEEVAQVMKELMEQGKIKHWGLSEASAKTIRKAHAICPVTALQSEYSMFWREAETKVMPTLEELGIGFVPFSPLGRGFLTGTIKPGHIFPEGDFRNSIPRFNTPEYLENNFKLVKYVEELAEQKNTTPAAVALGWLLAQKPWIVPIPGTKKIERLKENNSGTNVMFSKEELENIKKMLDTIELVGHRYNDATESRVDK</t>
  </si>
  <si>
    <t>MIKVDLQHSGLSIADLNEAKVKKVHEMIINKSGKGNDFLGWIEWPKTFDKKEYEEMKKVASSLRNKIDVLVTVGIGGSYLGIRAADEMIRGINHSDKVQVIYAGHTMSSTYVAQLSEYLKGKKFGICVISKSGTTTEPGIAFRALEKQLIEQVGVEASKELIVAVTDSSKGALKTLADNKGYPTFVIPDDIGGRFSVLTPVGIFPLLVAGVNTDNIFAGAIKAMDELVQGDLTNEAYKYAAARNALYNAGYKAEALVAYELQMQYTAEWWKQLFGESEGKDNKGLYPTSMIFSTDLHSLGQWVQEGARNVLFETVIKVKEPVANMLVEADTDNYDGLNYLSGKSFHEINSTAIEGVIDAHVNTGKMPNIVLEFDKMNDVQFGYLVYFFEIAVAMSGYLLEVNPFDQPGVEVYKYNMFKLLGKPGVK</t>
  </si>
  <si>
    <t>MISINNVSKKYGEKVGNFNINIQIKKGEIYGIIGPNGAGKTTLIRQILGFVKPDDGNITINSMDSWEKRQEIMEWTGYIAGEVSIYEDYTGMQFLKLMSNLKANVDWSFVEKLIEYFELDTSRKIKKMSKGMKQKIAIISATMNKPAFLVLDEPTSGLDPIMQQRFNELILKLKKENSSTVIICSHIFEEVVALADNVGMIKSGELIEEFVIKEKNIEIIREKFKSVFIKESIL</t>
  </si>
  <si>
    <t>MIKKETLKWLSEQQEFLDNKIIEKHNLTLDHEIFRKKLIAFWVELGEYANEEKSFKYWKQGAPGAKEVQLEEYIDGLHFIISLGNQINYNFETFNFNDLGYNNNIDCYFELIKDLTALVNQPNDQTFSKILNSFLQIAKVQNYSEEDLIKTYKAKHEKNQQRQVENY</t>
  </si>
  <si>
    <t>MEKFKAIINNQEIESNSWLDIMDPTTDEVYAQVSALSAQEIDSAFKAAKAAQKKWEAIGIEKRTEFLIRWRDLLLKNEEDLATTMMHEIAKAYKDCLTEVRRTAEYIDLTISEYNDLQVLTFDKNSKGVTEDIVAEYKRIAKGVGVGISPFNYPINLAVSKLAPGLLTGNTFVFKPATQGSVVGIKIGQLAIEAGIPAGVLNVVTGRGRDIGDVIVTNPLIDFISFTGSVPVGRRLMEISSSKDLVLELGGKDAAILLDEHNLENIAKDIVAGAFSYSGQRCTAIKRVITTDNIADKITPLIKAEVAKLTVGLPNENPIITPMIDKKSADFVTDLINDAVKKGATLVYGGTRDKNLLQPTLLDNVTVEMNVAWEEPFGPVLPIIRINEIEDMISVANKSNFGLQTSIYSKDVDLAYKVAEQLEVGTVNINRRTQRGPDVLPFLGVKDSGFGVQGIKETILSTTRYRGIIIKK</t>
  </si>
  <si>
    <t>MKKMLLSLTAVSMLASSTATVSCTYTMKAKSEFVKSIQKIINIANVSAEAQILTSNNTPDTKLAIDDYSNNSRKINGIEYSTTNANIGYSYTLDNFSGMQANQFLPKEDLTLSLSNNPNDDNTRMDRYLLKNYGSNWVNNINSSSIKNGEIHKGKKTGSSSITSTASLVSSLIGVIFGSDFSVSEAGFLNDNIATILNQLPNDTKQNLAKTLDDLSVKFKTLPESLKEGFSNPLTKYVGQTKYKAITDISKNFWTEIFKKDTAENTGENSTNEKAGTVNKMSSALQYIFTLLWYIQEYADIIDAKITPDNLTNVLNQEINANDVKNYDQINLNKTFKILNNFLNPGRDTRKAKNLVIVLFGIPTSADKFQPKSNIIVEPIFQALSSNSSGTPETYGLKSNQSKMFGLNITEIIKFLSDILKANNSLPKEVVKEIIRLLGVLQEILASENRDTYTIIQSLLNEAVFRPLTEEGKSVLLIGDILYLLAESVNAKNNNKVVIDSAPLLKISSLTGSQNPFSALYDGGLLKSIFQTINYFTTKDGSSEPMFSDVVIKNFKDLSSIFNTKMDIIFTQMLNIDYDNNMQFLYGLKNSSIATIVDTISKKFIDPIEGKEYFLDLGAIRNIILSLFNSSYNSISIESNVLEKPNNLFATLKVVSAALRKQSVIFDGKEVNNSKSIVNVLGLNPNNSNKFMDDSIFDAIAQAYGHGVVTERDNDGKIIKRTEIPEKRENTIKMISVMLEGISWMSKSSERQYYNDNFGHFFDQQNWTTQIISYTNFDKIHNDAEIKYNLIYQNKKYKIKEIYQVTLKRDKAPLNESIGNKYFYITNITRK</t>
  </si>
  <si>
    <t>MKKTSNWLLFKQGLKGIFKFKIQFVIILILSFLSIFILTTSISLRDRLNHTYNEVVKSVDKFDYEYDDEFFGISGGVTSNNVSQNPMIMFVEPESYSTINGGSKTFNISFNEIYGGKTFITEAFLDQNMKNTYYANNEEVGWDLNSKDFMVKTRNILLNYFYGDLVSALDGQETESSLNLQKTPIFAYASTLNKDEIKSDYEVIKRYESIEPINIYEIKQKDLFYFSTIAFSSIGAYISEINNTYNLSNSTNRLAEKTYEIITGNSLREKPIDTNFIVNEENKYSLRVTNSTNSDALISINSNSRIDIESAIQKNGLKGISTPTFFQNNNKTNKIINLNSFKLQSSANGDDWSARLTAFNSTKIEENLFNNLMNNSNYDWILQGKNYTNTNTNTNTNDEVANILSFTYKMQSDIATIASNVETEFRKEFSVFDNSSQVEYKAVVLDEMKHSNLKILNPDKGGRMPIAKGEILISEQFARARRIPLFSDLKVGAQNFTVIGYATDTFSYYPVVNDDLPIPQPKNTGIIYASQETLKSLFEDTPSSNAEKIAKTYAKRFIWTNEKSDIDLFNYLFAPSQKAKTFAESVYRFSWDLQPQVVLAYSLFTIIISLIIGVIALSGLLISLKKSIKANTKQIGILKALGVEPHNIALSYIAQSVIIAIFIIPLSWGIGLLVQSGFVHLFIPYFSIQLYQIQVSVLPLIIGFIFFGFLSVMVSFLVAWRLTNKPVIEILRVEETKKSHSWILNKMKNTIFSKSKFTLKFSITLASTNRRNIYLMTVVIFITSFLVSIGFTIPATVRTAESAYYKNVEYSNSYNYVENVSNSPLSKGTISYSKDPSAIDKDYTKHGDIYSYSNPSNYFESTYDSSPISKYLYNGMDANNKPVYSNTIKYLVSDSANLPSNIEGETEAKSGLFQIITEQFGNNFANGIGSQFSIGTIEQIYGLLSSSLYDATTLNPETNSAQETYLNDALVQKKYDVITKNLTQAIPMILGSILGSGTSGDEKDWKEQILSVIASSAPAFVQSYIQNPSRVEQYGFGYNVKKIYKDSETFATNIQVSNNENNIKLTGLEQNQKAFTINNSLQNKLFVSEETLNKLNNVFNGTKYDSDIEENGFKYYDHETNTVNVPILPNKQALNSYGLNKNNTIDNIFTKQQQILFEHKNGENITYDVLPKEAWIYDDSDFVNSNYFNSSFIKGSENANTVMNDRTGTYETDKNYLSLYDLDNNKFTYKYLYDKNNILQKDSYLFNDFAVKNNEGISYVRPYYEYSNIKLFLPKALLNEEKKNGINKWANYNQKDGVVTDGYFKDNVSVNDIPSATKKAWESTYGIDASSDGYIMIKPYSLEYSLSKEESINRGLANIVDGQPLWFLDAMRANLFKQEAAQVKYANTDLKVNLKSVGSLDSYNGSLTIVDQGLANLIGNFSISKKYDVNYNFFEPEIVVKAGDTINANGVSFISSYDKYKLHNESEDLYVSDYTKMLNGGASSLNYTQMMWNNAKFSNIDEPVDLTTGFLQTTQENNGILLLSQVPISNISKENLRLQVADQKLLSIEKDLIAQISQLAISIAMLIIVSVIITSSLLIILIGDIYITHYERFMILMKSFGYSNWKVQKYSFGTVTILSIIGWIIATLLACGLIALIMFMLKMSGLAVPFIISWWPFVASLAVVSISYFGSLILISKKVRKGDPAGLLMETHE</t>
  </si>
  <si>
    <t>MDKFKNNLLFFKQSLKSIFKFRIQFLSILLLSFMSIVVLTSSLTIKDRLNDTYNSVVGDVEKFDYHVSDQMSFIKNQPSTNKVSKQLILSFLPVDSRTSVDQQETVNINFNSIYGRTFITEAFEKDNRMLNTFISNTFNEDSNNNWNAFSSNAFFWTTRMLLLESFYTDLDLYYNHNDSSVDYLNYVPIVSYINEIDDKSFIENDLNNIKTNLSTKKFDENINENNTVFTLNSLNNNESQTNDIIGIENKDIYLYASNAFSSAFAFIREFLNSSNWSFENENRGKAIFQFITGQDIQNNWNQSNVNQEWVVNEQNKLYDSVVTGDTKEKNYIYVSKDTNNSDVYAKIKSNGLKGKATPIVAFYDDEDKITKASTEYINLNPLSLNSNSLNDDWSGKFSAINNSNMSDQFFGNLFSERNIEWLTWSQSNYSLFEANSPWTNNISNNYRMFLKIAASYSNFNIEFRKEFNVFDNLNQIQYKAVILDEYNHTNLKILNDNEGGRLPLNHGEILVSEQYAKAHNIKNNSTIKIGPQVLTVVGIATDTFSYYPIVDENVPFPQYRNSAIIYGTEQTLFPIVENSQSTSKEQISNTNINYFLWSKDNSASKNFETFASFTPLSKNTKTFNESSYRMNWVLQPSIVSGLLIIMISISVIVGVISLLGVVIYIKKMVKANIKQIAILKAMGVNSFSIAKSYAAVGLIITFLVIPIGWMVGTSVQLIFIKMFIPYFSVQISQISISMVALLIGVFAFGFAVIILSILFAYIETREDVTLMLNKVGKVKQQAAIMNWINRVFANSKFTLRFSLIVSASAIRNTTTTAFVIFISSFLIFFGLSIPALVETTKNGYYNHLNYNNQHRFVENVYNAPLSKSTISYTEDLKTIDANYKTTSLMEYYSNPTYSYDSSFDVSPLSKYVYSKNQAGSGQITNTFKYIVNDSSNNAVYSTEIEENGNNTGLFQLITEQFGNNFANGIGSQFSVGMIDQALNVIMNSYYDATAYGTNAYSRINSDMDNLNKFNIITKNLTDAIPMILGAVLGGGSGESSGNWKEDILSIILKNVPPYVERYLQDPSRKEQYAFGYNVKKVTKNEDSLATSINVDTEEYKNMSFTGINPNQQAFDLNNEKIFVSDKTATEIEMLINNQWDMTKSISENGFVYYDAQTKTLTIPIMPNNQAKNKYHLSNNKVLQNESVFGNQLKFKSKNDSQFLSLPKQAWVYNDSDFLNSDYFKTNLNQKDSDSNIKSNRTGVISDQNYLDPANLDNNKFTYKIQYTGENENTSLDNNAYMFNDFAVDNNENGVSYVRPYYQYENIELFIPENLIGSVDEWANTTNNTPDKSKYFESDISGENIPKDVKHAWESMYSSAKDSKYIKIKPYSLSYKRTDYKNKGLANLLEKESNYVWYASAMRNNLFKQENDSVKYLNSNLNIDYKVVGTLNSYNTSMILMDQKMANILSNYSLAKKQDVKNNVFEDTPKVKAGQTITDNNGNKIVSEFDRYELHDDNKDIYLNDWTNMLSEGADSTQYTQYMWSNTKYSNVEESIDLTTGIWQSISENNGLLMLSQTPIGNISDGFVTSSIISSKLLSTEKELIKQITSLAIVLGSFFIIIVIITASLLIMLIGDIYIASLQRFMILMKSFGYSNWKTQKYSFGVVSVLAIFAWFISTLLATAAMSSVSIILASYGLAIPMALTWWPFIVSAVIIGLSFFGSLSVITRKIRKGDPAGLLSETHE</t>
  </si>
  <si>
    <t>MKKVAIILHKNFEESEAIVTIDILRRSEIIVDIYNIENKDFQVGSHNIIVKTEYNIQSLNSQNYDGIVIPGGPGVNELFDNEILLNLIKDFNDKNKMVSAICAAPQILGLAGIIDDIKIVKFPTSNKYLEKALVQEKDSIIDKNIVTGSSIGTVVPFALNIIEYLQGKEQKEKIRQQLVII</t>
  </si>
  <si>
    <t>MMINHFYKYEIDLQQVKNYLSIHDDELSFYDVIDLASNFYLKGDAFKVEQDFLELKNKVPFLAQVINSDGLLHFVIVESILQNNLIVFDPSKEKKIKQNISEFLKCFNSNVIIFKSNIKSFNKDFKFNFKKFLNIFNFDFILYLLINLVSTLLFILDTQFLKMFSNSLSEQTQDFLIYLFPLIILLFNMLFKNISINILNKNYKKRKHFLLKKFLNLIESTNSEDLFYLYQEIKWVCQYENYSLKSSISSFISEVVSLFFIYFIIKELFLIILIADVIYILINTFINNFVKKDSFNQDKEWFTFLSNIEHVKNICAEYDMLTELLKLEEKDKLASSTLNWIELWDKVGLILIYIVSWSLLKNGNLEFSLFFIILLFKNFSRINIFNLGQTLIWIKKYKISIIKFEKIFIEKNEVNFNEEISNILISNKQQKLELNKGLNIINFKIDLGNVNKTKNDIEVDVYINNKNISILKTSDLRKQIYYSKNFQIKFGTIFQNITSSNINSINIFNIKEINELLNKYSIKITKLVKPETNSQIEKEIIKLLNVFYINKKVILIKNDFQILTFDEIKSILTIFTELSDDKFLILS</t>
  </si>
  <si>
    <t>MNKIKSGFISIVGRPNVGKSTLLNKIIGHKISIVTNKAQTTRNNIRGILTEKEYQLIFVDTPGIHTSKNQIDRFMNSSAMRSMKEVDVVVFMAPADETIGKNDLFILNELSKKNDIKKILVISKADVVSKEKLFLKATEWNTYEQIFDEIIITSSTENINIDKLIETIVGFLPETGHYFYDEESITDQPNRFAIREIIRESVLLKAGQEVPHSVAILVDELEETEDEINIVASIIVERKSQKGIIIGHQGKKISDIKYKSRKQIRELFEKDVNLELFVKVQENWRNSASLIKKMGYDKDKY</t>
  </si>
  <si>
    <t>MEKLIAHLKSQGFIFQGSEIYGGLANSWDYGPLGVEVKNKLKQAWWNHFVRKNPYNIGLDSSIILNSSVWKASGHIDGFNDPLIDCKKCNSRWRADKLIEEFNSEINAGVMTENQMEEFIREQNIKCPKCQACDFTQIRKFALMFKTNQGVLEDESSSVYLRPETAQGIFINFKNAQRSLRKKLPFGIGQIGKSFRNEITPGNFIFRTREFEQMELEFFFNPSDEKDWFSYWLNEVETFLQDKIQINKENYRVRSHEKDELAHYSTATSDIEFKFPFGWGELWGVAHRGNFDLNAHQEASKQDLTYLDPTTNQKVLPHVIEPSVGVERMMLAILWQAYHEEDLGEGNSRIVMKLPYNLAPYQIAVMPLQKQQNDQAQALYSNLLNNFDVTYDETGNVGKRYRRQDAIGTPFVITVDFDTPETNSVTVRERDSMEQVRINLDELEAYLKAKF</t>
  </si>
  <si>
    <t>MLIPKEVIDDIIEKSDIVSIVSERVALSKKGRNFWGLCPFHQDQNASMSVSPEKKFFKCFSCQVSGTVLDFVKDFDNISFQEAIKKLAVILNYDLSKFENENPVKQNKNTIIYKLNEESLAFFKLNLRSNEAKHAVKYLHSRDITNEDIAFFEIGFLPKNNSLVEHLISKGYNISDIVEAGLGTYNEERQKMYDIFTDRIMFPIRNENKELIGFSGRIIETNSEKPKYLNTKETPVFSKRKIAYNFSEAIKSARVKKELIVLEGYMDVISLHKNGIDNTIALMGTALSQYHVSIFKNIKGTIKMFLDGDEPGIKGNIEASQTLILNNQKVLVVNNPTNNDPDELIKQGKKAEIEKMISEALNPLEYIISKRWPKVNSKDFNSVEEFMKEICSFVLKCNNNILYETSIDELEKITGLSKEAIINFYKKILNKQINSISNNKVEEVKTSSEKQAVNNKNTSFNILSSLKAYELAEKTILFDLIKSNKNLELIKDKIREVKFPHKEFGRLILKIINSYEENMNYNETEIKEIINQNFSQETLEEINLYESDPLMVRIKPEANTAKLIENSFEKLKMYSNEKKIAEINEMLNSNNLSKNDRDNLMDILSERIKKREEWLGNFNDKNN</t>
  </si>
  <si>
    <t>MKKYMDKKEIAKIKTIEDFYEATVEFAKQNNNEITSEEVQMSFSKIFANATDNEYEKLLEDLQAKGIQFTDLEDIDIDEEIDLDEEVDEDAEISDDDAYADELIGERKGPGRRPKDAGTTKYRVGSISNETKIQDLIKTYFSTIGQTKILTKDQEIVYAKLANSEDPEERKEGRDMLITSNLKLVISVARKHLNRGLDFADLIEEGNIGLIKAVDKFDYEKGFKFSTYATWWIRQAITRAIADQARTIRIPVHMVETINKLSRIERQLTQELGREPSSKEVAERMGGDMTAEKVVEIKKIAVEPVSLEKPFGDEDDTHFGDFVEDKDMISPTDFTEKEILREVIDKVFEDMPAREEKVIRMRYGIVPTKVRTLIRLAEECNDETAGELAKAINKLDIHLETPVEKIRTVDSKIIQDHLLKYEASKTLEEVGKELNVTRERIRQIEAKTIRKLKQPANANKSGKVLKEFYKG</t>
  </si>
  <si>
    <t>MKLIKLIKYLEKKFPANKAYEWDNVGIQKFNKKVVNFDKEISNVLITMDLNNESLKQMENSKIDFIITRHPFIFNELKKEKENPFKKELIKYLTKEDIYVFSIHTNYDICGYKAFIDLLTNAFKIKSAKFPLFNKEYLEVNLNSDISKDDLIQNLKNVFQVKTIQINSDENFKTSKFLINQGSGASSMISKQIQDCVFITGEAKWSDWIYANDNNVTLITVGHYMENYFINDIEERLSNNFKDIKIEKVDIKEQYYVK</t>
  </si>
  <si>
    <t>MSNNNERKFSDFGFKKYINDTLKEINFETPTRIQAEIIPLIKKHQNVIALSHTGTGKTHAFLLPILNNLRFDQDKKNVQALIIAPTRELAKQIFDNVKPFTKNETQLKVDLFIGGEDINKQIESLNKRQPTIAVGTPTRIKELYEQNHLKATTSDYIIIDECDMIFDLGFIEDVDFVVSKAKQNVNLSMFSATIPEQLRPFVSKYARNAHFIDVTEKNVSSKNIKHVLIETKNRETDLVLSNLLNSINPYLCLIFSNHKEDIPKYVKLIREITGQNVGELHGDLQPRTRMNMLKKIKNNEFKFVVATDVAARGVDIIGVSHVISIDLPTDLSYYIHRSGRTGRSKMTGESYVLFNVKNQEKIEALEKIGIEFIRLRMDNNQLIEIRNKNKKKAKHYEDLDTDSKKVIAKYSNQKVKPGYKKKRKRELDEITRKKRREHIKKSIDKIKKEKYRKRREELFD</t>
  </si>
  <si>
    <t>MARKKRIKIYSSNGKKALLLSPEEITIVKNDPSYEKNYEIEFNKGKQAFEVRNYYAIGFWKDLLFVLIGAFLSTIAIDYFISITGNAGLFPGGLGAIARFLSIIGANNITISASTLYFIVYFIMNIPLVIFGFIKIGWKFSTLTLIYSIISIFFDLILQNIPYINPNEFSLLIDYNLISSLPGAWGAIIWIFAFAIFGGMINGFSYSITYKGNASTGGSDWVTYYYSKKLNKDIGSLNIKINIFILFIVICLNTIILKTQHIDQTIKLSAIYNEYNSWNELINSDLGKALDPILSAEDKVSIDLFNSWKNLKSGNWNNEDWFNISKYISSSSEYDSYYTSTLVWKMKFKWIIGPSLFASLTLIITQGLTVNRLYPKNKILNLFISTNKINEVQQYLFSVGYTNNIFIWRTVASKKNAWNDQEQDLIMISMPLLYFNKIEDYLIKIDEDMIINIIGSKAVKGKNFSYTFDNELREKALTEEFMNNGKLMKKIESNTIIKTHKKMKKNGVSIQNEV</t>
  </si>
  <si>
    <t>MNNKKASFKKIAQSLCLVLIVFSLIISIVFSSFSIANKTNLNTRYSGGYDALVEVYDEKQNATQGTSTPNGDARLAAESLQTKLSPFSDNTIDVKVVGQHRVSIRATKEQYQNNPRLFINAIEQDGGLMAFTQTNNIYTDILFDDTAVKKITASENGIYDSNNEIANKLAISEIFGSVKYTPDRSESGSGQQNSPFLTFEEGSNGSYLKNLTAATTATENAPATPANLTVISSFETILNNLREYFLQAPNENSLDTYLENYYRGVIQPILSFYSSTDTTAQQRAVIDDFFSVSYMTSSGQMQSASLISGSFNKWWTDSASNEQMLFNNSNNIELIVNDLKALLYGTFEGRTAPTNYTYNFVNNVNKYVIDPNSKTEDFKKEPENGNPAGRYSENIILGAQSMRIDEVAKVINDVMLSKVLFAQKSSTSIFSQYLDQSIFEKNFIMINDSVTQTGVASASETMSRATFTPSVVYNGATSQLRVKTRSATIARTIEASISQTTSGFSFKVIKLTEFNPEITLYMLLASIIFLLILAIFTMVFLVIAYRLLGIYTLIIAVTSVFITLFTPTLFGIAIGIELYTLIFIMLGLVLESCILTIEAFKKHLNKEKRSITESFKLSYKENLGIILDSFILILIPNLIIFWIGTGSLKNFATVATVSTAIILFLVIVVFRLMIYLTVKIQIFKNHPLWLPIDTKDIKSGVAIRDKINLSKYEYQLNILTNKEKVSSKELLKIKRINDLIETLKIKIENKEKDYNQKLINKNKEKTIKLNQKIESLEKTEKKIRWYKKDWISFLKVNRDVAKAVSTNAEGKVIEEVKTKRNQNWIFNINRIIIVLLLVFSVIGGVVAATVGPNYSNLFGKDNTYIVYGEYLYELPGNNFDNVVTKIAENQSEEQANAFQSEALRMANEKGHSDIEAGANDNEFVAWLSEYTVQYVFDNNLLKAFYSGYKGTTSLNSIESGTTYGDQTENSSAENLMPYIQIELSNQTNITRTKRLLNSIFTGRTRLGSNYTNESRGILGMYQIPFTAYGQINQILISFAILILILIVYILIRYKWTYYVALALALVVVVLITTSLVIMFRVPISTEILVTMISIAAFTIMSVIFILGKTKSLISIKNKNELRFEFDKEANAQAIIKHKVLEAINNKKALNKANKKRIKDIRRKIVDIKIAKKSKFYTWDAFKAIFKSNRIPKIAELRKEIKAIRKENKTDLKPLRKAIKAAKKAGRKEISTILKDNQFAKSLFVGSLRFGINRLVYISGFYLLFAIILAVTIPSLAGVGITLLIGVFVANIVILTMSLPLLIWLEKRRIVSNYGRKEFISQTNVSQEEQIVKDIND</t>
  </si>
  <si>
    <t>MDLKKHILNVKDFPIDGIDFKDVTPLLNDADAFAYVIDEMAKFVIECGANVVVAPEARGFLFASAVAYKSHTRFVLVRKPGKLPREVIDIEYTLEYGTNHQQMHKGDIKPGDKVVIIDDVLATGGTIEAIVKLVEMQEGKVEGVSFLIDLPALHDENLLQEYKVQKLVKY</t>
  </si>
  <si>
    <t>MAGIILPRRTSKRASTNLNIVEIKDYITLENELKKYIKDRKALIKIKEAYLFAEKMHSEQKRKNGDPYIYHPLSTAYYLAQLQMGPKTIKAGLLHDVVEDTPVKIEEIEEKFGKEIASLVESVTKVSYFAEENREQIKSEYLRKLYISMAKDIRVIIIKIADRLHNMLTIENLPEEKQRVVAKETLTIYAAIAHRIGMKNAKSKLEDMAFKVLNPNDFTDIENLIEKGRESREDNIAKTIDDISFFLRKEKHIKIIDIFGREKTIYSIYRKMNVNGKQFEELHDLVAIRIIAKSTDDCYKILGYLHQKYLPLSGRFKDYIATPKNNVYQSLHTTLSNSKGMFFEVQIRTQQMDDVAETGAAAHWRYKEGEVVDIAKRQKQIDEQIDIFSRILDLTDQINEEENSKEKELENQLQKDVFGSMIYVLTPTQNVITLPYGATVLDFAYRIHTEIGEKTTGAKIDGIFSPINTVLESGQVVEIKTSSKQQPTHEWLKIATTSNAKNRIRKYLGNKLKEDNSFDEDRKELARKTENLINSYINQKEIKWKRKSQSEILEAVKKAGYANLEEFLINVGKGEISIVEATDKFFINHNFSKDEEALRSIQSKTINDRSLKNDIVIDGITNIKTSIASCCLPIPYEDVIGYVAKSGNGIKVHLKECYNLYTTEETKRLVQVQWNSAVAENSLYTTKLKYFATDRPNLLYDISRALSNLKATTINVKLGVDDKSLLVNGELTIKVKSSAQLNQIILTIKSIANIIDCERSVKSIK</t>
  </si>
  <si>
    <t>MIIGVYGTIGAGKTTISNKIKKLKFKVINADKISKDVLNSRDIEKQIKDAFPNAFIENNLNRAKLRKIISEDQNCLNKLNSIVWPEIKNQISLLIQTNPGNIVIDAALLPELGLEVDKYIRVKANLLTTLLRVKKRDKKPFKETYSIYKQQKQRIKKYDLNNEVIIINDIWTKSITYKQLHKKIFK</t>
  </si>
  <si>
    <t>MNKSGIIILNKPKGLTTNHLIQKLKRKLNVKKIGHAGTLDPLATGVVICLINNGTKLSDYFLNENKAYEVTMKLFQATDTYDSDGSIIEEQEPFKIEQEQVEKVIAKFNGLAYEQEPPMYSAIKIDGKKLYEYARENQVVKVNKRLIKINSLSLDKYENNEISMTVYCSKGTYIRSLIVDIAKELNTIAHVTSLNRIESGNFIIKNSVNIENCEESNLIKMFDAIKMADYEIVELDDTLNVEHGKKIEVIAEKNIVFISNKSKELIACYERENGNVFKCKRGGLNI</t>
  </si>
  <si>
    <t>MISKTRKAEIIKEFGGSEANTGLAEVQIALLTEDIANMTEHLKEHKKDVPTRRTLLKKVAQRRHLLDFLIKKDVNRYKEIIAKLGLRK</t>
  </si>
  <si>
    <t>MSDTKTLDWNKTREFDLERTNIWISFIFEILVVVLPYVVIWILIGSSWNTEKFHNYYNNLPLKDLLLTIICIAYVIIALGINLITYILKWQKEDSFTFTTAIALCLTGLITNSIWIDKLSIGGFSIFLKVIFLILFALLGIFIGTLATMLIRNYKFKIEEEDQILLQAYKNGEEIPSIKKIRLDRAEKYRIKKEQEIEELNKFKEELNEKIAIELKNKKHEKLDQKENKKRNKKNNKK</t>
  </si>
  <si>
    <t>MSDNKVLELFQKLKINLNEGELSYFEHSEIEKATISSLKSKLRLSLKIKNFLPIRVLSEIHEKCVGSEEIKIKLILNVQNQRIDKELICEYIEFIKNFKSQNKTIIWNFIEAEGFEYDADENLIKFVVDSNELKNQLTTELEYCLAKLKQFGFKELSYDIQVEDKTEEYIKQSLIIEQQTKEQYKQFAPESTEKSQNMIISKQKSQKWNQSLDNPSYDSFEDIEEDAQNIVLHGKMMSIDIRDSKANNRKIYSIGLTDNNSSIKCIYFGKEDERTIMDPLTEEEISSDRIEEIKNKRIAKGDWIAVKGKTSYSQFDKEQNFIIEKIGKISRSEAMVKDDSEQKRVELHVHTKMSAMDGVSSIQEYLQMVDKWNWKAIAITDHINVQTFPDAYNELKKINKNKAEEDKLKLIYGLEMNMIEKEDYWIVKNPKGQKIRESKMVVFDLETTGLSPEFNEIIEFGAVVFDPVTGKTTKYDYLFKPKQPLKQFTIDLTNITPEMLEDKKNIDDDFDKIYELIKDSILVAHNANFDFNFLNSLSKRLGYGDLQNTVIDTLTLSRLVRPALKSHRLGAVCKKFGILYDEHVAHRGDYDADVLNDLFFKIIAELKLTTPIIYDADLIKLEPENDKDNINLLRSRGAHVNVLAKNQQGLKDIFKLVSISHTDNFFNSPKIFKEKLKEFKEKNNILIGAGCVNSEVFETARIGTDEKLEEIIPFYDYIEIQPLSVYKNLINDNQLEEHELIDVIKKIIRLAKKYNVMLVATSDAHYTRPELKKIRDVYINAKGLGGSRHPLFSFRNKNKLIDYPDQYLRTTNEMLKEFAWLSEPALVQEMVITNTNKIAEMIDSNIIVIKDGLFTPNIENVDTLLKDKCYETAHAMYGDVLPEIVESRLEKELTSIIKHGFAVVYWISHLLVERSNNDGYLVGSRGSVGSSFVATASKITEVNPLKAHYRCLNCKYSDFNTPIEIKCGYDLPEQNCPKCNEKLIGDGHDIPFETFLGFDGDKVPDIDLNFSGEYQPIAHNFTKEMFGENNVFRAGTISTVAEKTAFGYVKAFYEETGVLEEDMPRKIEIERQAKLVEGVKRTTGQHPGGIIILPKEFEIEDFSPVNFPADDASSSWKTTHFDFHSIHDNLLKMDILGHVDPTALRMLGDLTGVNPINIPTNDPKVYSLFSNLSALNIKPEQINGETTGAIGLPEFGTGFVRSMLRETKPKTFADLVQISGLSHGTDVWLGNARDLIKNNTANISTVIGCRDDIMVYLMGQGIDATTSFKIMESVRKGQGLRKEWKEIMLAHNVPEWYIESCLKIKYMFPKAHATAYVLMAYRIAWYKIYYPAEYYATFLTNRADAFDLKTFLGGYNGVKEKLAELELRKNKKDKMTTKELALMPVLEIGLEMFSRGIKMANLNFEKSLADKYIIEKDESTGEATLYPPFLVIDSLGDAVADSIIKARSERPLTSVKDLTSRTTITQTQMKIFEQLNVLDTLAQDEQLEFDFFN</t>
  </si>
  <si>
    <t>MKNLAELMTQRRSARDFDVNYEIPEADFNDIIQAMRMSPSSYGILGQRLLVVNRGEMRQKLVPFFYNQLNYVNASKFIIVLGVNHKGLQEVTNHSLDLRFKGNPEGRSTYGANINKNLFGGNLSDQQLDNYSSQQTYITTGIATAVAASLNVDTCMIGGFNAKGLAEFLIQEGLMHDYETPFITMAFGKSTKISGEKLRSELKDFVKEI</t>
  </si>
  <si>
    <t>MKNFASIKDEIQKIAESILKEYNLQIYEINNFFDFESDVLQILVEDITEPNKALDFDSIISSNEKLSDALENFPGLSEPYMLEVASAGIEKPIRSKDELVKAVNSYIHVELNQEKNTSSEIEGILLDFDVNKDTFRITYFLKGQKKKVDFKYEQVKFARYAVKF</t>
  </si>
  <si>
    <t>MVNGAQILEALASLESEKSISKEVAIEGIKEGFQKAYERFFDTEAVVKTEINEQTGSINLFQELMVVATDDEIEDDWLEIVLEDALKINKEAKVGDKVYKPIDFDEEFSRVAVGQVRQIFQQKIRATERAMIYEKFIQLEGEIVRGKIVGMNDQGTSYILDIDGVHTSLWNQKTINREEFVVNELVDVLLEEVARENKYSQLVVSRVAPKFLAKLVEKEVSEVAQGLVEVMSVSREPGKRAKIAVLSHDEDVEPIGAIVGVKGSRINNISKELRGEKIDVVKWDDEIIPFIINAMAPVKVISVNEVEGEFDIVVPNQQLSLAIGKGGMAAKLVANLLKRRINIYSLENAITDNMDVLWNGNITEEEVNNPDFINEVNKRKINSQTVKPEYHKNSFRNAQANNEEELMSFQAEVEEEYNQVEELIEETNAVVQENKDLESIQSELESFNDILNDEDEEDFEEDEYEDLYDQE</t>
  </si>
  <si>
    <t>MAKNIKTNKKPQQVNKKEMSKQHAKQIKQQLNETVATGIIDGVFVYTEALSIADFANQIGKSVAEILKYFFAQGLMLNQNVVLSEEQMAELALEFGFDFRKEESLTKENFFEALDASEEDKPEDLEHRAPIVTIMGHVDHGKTTLLDSIKNTNVVGGEAGGITQAIGAYQVKNKDGKKITFIDTPGHEAFSEMRSRGANVTDIVILIVAADDGVMPQTEEAIDHAKLANVPIIVFINKCDKPGADPERVKAELMKYEIVAEEYGGDIPFVQGSAKQKIGLDQLEETILLIAEMQDYKANPNKLAKGVVIEAHLDKAKGPVASILVKEGTLDIRDMIIAGTTYGNIKHMEDETNKKVLKAGPSKPVVVYGLNEVPSAGDKFIVMNDEKMARTIAEAQAEKKLAAERQSNQIFSLDSIKKHIDDGELKAINLIVKADTQGSVEALKGSLTKIDIPGVKLNIIRASVGTITLSDVTLASTVTDGIVLIYGFNVRPDAVVRKKAEEEGIEIRLHNIIYKVIEELEDAAKGMLDPEYKEVVTGSAEIRATFKHSDIGTIGGFHITDGSIERKSKVRIIRNGIVIYTGELATLKHLKDDIKEAKINSEGGLTIKNFNDIKEGDIVEGYKEEEVKK</t>
  </si>
  <si>
    <t>MKKIEINNFRSIEKAIMNFGEINFFIGDNNTGKSSTLKLIEALMQNSHLNFQNTFLYSEQIENLKYNIKEPLEVLYKVNFESEKQKEKNEIIENFEYLKIDSINNFDYPLIKTLIVPFFDEDFNNNEQKKFEFVKFDIDYEFKDYRPVIKQLDISIKYLSLIEYKNIIKKLKIKNLLNLDFEIKKSINFDVNQKNTKSKKDFYFYSINFLTRILNNSNKSVEFRIDILFDIYQLIKKENSTKIKEVHGLSRIFGTKKTKYIDPLRPILKDIYFKNEIDKEEKLQFVRKLNVNNSDLRIISKFLKKSKMLENLDIAKIKAKEFSSEAYKLSYKKYNKQNIPISISGTGISQIIPILFAILEKRNDKIFIEQPEVHLHPRAQAEFGTFISDYINNYSQKSTFKNNKILLKKQFFIETHSLYMINRFRNEIKNNKLCDDNSRITFFKNTSKKTIIESIKFNEFGEFDGKIDNFLKFFVDENIKNLS</t>
  </si>
  <si>
    <t>MIDILTVREKPVISDYSKNQLLTFFKKGKNFKLIIAGKKMLNELTGEEYKGKKQNLLELLMLISATSEAIKIEIRNDQAIDELIYKFVLSDKWDGRKDDPNSVATRMPADPHMIYVSYYFDVKYIMTRDKDFAKKVNSKYLQYFPDKFFSPEVICKCYWEDKEFDINLLIK</t>
  </si>
  <si>
    <t>MIIYKNIKSGFIKDVEQGLIVEILQEKVDSLLKRKTNIAELNSWNNSLKEMAIVLYDQNIPSDSGIALEYNISRTSKRIDFIISGKNKDFKKIIIVELKQWQECKKVENSNTVVETFIAGNIRETVHPSYQAFSYSTLLKDFTKIIQNDKKIKIESCAYLHNYKLDKAPDILADQYKIFFEKSPVFLKGEIEKFRNFIKKNITSGDKCELIQKIDESPISPGKSIQDFLKEIIDGKDVFTLIDEQRTSYEKCIQIIDEYRKTKDKKVIIIPGGPGTGKTVIALRILSACIQKGLNSIYVSKNESLRNGYKKIILENDVEKTYSRARIDNIFYGSAKFSNLTKDNFDCTVVDEAHRLIERHQWTPKGKGYNNQIQEIICESKVSIFFVDEKQIVTTQDIGTIKEIKRCALKEGILSENILLLEPLKSQFRSSGADDYIDFVDNILYDENKNVLNFTNNFNFKVFDNIEKMYQELLEKNTKNNARLLAGYCWNWVSKKNTEKNDIKINNFEIKWNLANDKYYMFNKDSISQAGCIHTSQGLEKEYIGVIIGPDMIYRNNKVTVDYSKKAKTDTSLKGIGKLSQMEKHEIADKIIKNTYRVLLTRATKGCFVYCCDKKLGTYISNKLNELIK</t>
  </si>
  <si>
    <t>MKSKIRKLKLSIGFLLGFEALIILAMVILSFKWSWLIFLTAGVGYILFVLHNLVFVIRRKVIIKKFNNTIKENLIFKSYIEKRNYIHNFLIFYTSFFILVFVTIATIVFLFVTDTDNSIALDLLSLISAALVIVSPFLGAFYKKITNITQTEGDMKNDALRKDIKYVITGNTSLNKAINDINLNTKTIELLKNEKEINSQKIVKRLNNRINNINEQISLFEVYLLFEAFLKEIDEKAKIKEFKNNILTKKNLSEIVVILNK</t>
  </si>
  <si>
    <t>MFRYFVEIKKDNNFFIINNNDVHHIKNVVKLKNDEIIECVYEKEVYQTKIIDLTIENNVIVEIINKVETTISNVKKVLIAGVLREQKWDYLLQKSTELGVDEIIPVIFKRNVVKIDEKKIDQKLQRWQAICDTAAKQAKRTTIPVVNNLITNLKDLKNNLCDLNLVAWEKEKNIELKTYLTQDFNSISFIIGCEGGIEVSEIKILHEIGFKNVSLGTNILRAETAPTYVLSSLIYENK</t>
  </si>
  <si>
    <t>MEKIKVFETFSGIGAQHKALDILKQNNYINYEVVGTSEWDIWANIAYNAIHNKNIDHTKNISEKEINDFLIKFTHSRDSKTPLTNEQVIKLPIIIKQNLYNSIKNSNNLGSIVGVTGNMISSQVGKIDLLTYSFPCQDLSTAGSFHGKNQGMKKNSGTRSGLLWEIERILKELKAKKELPKYLLLENVNNMISERHKDDYLMWLDFLNSIGYNTQTYVLEANKYGCPQNRKRVFALSVRKDVTKEFKDTFLESKRTSIKEEKTPFDISKEIGIYKKTHELLREDYSIEKYKNEAINAIPNRTDSRKRIFLNNKMLSTQENTNIEKHSKNIYIQNGKTYSNFSSTITTKQDRDPNGGIINLKGTDLQNRYNEKKQIRKANFRLLTPRECYMLMGFSENDFDKVLSKAEQINFSVSVRKKTFTDSILYRQSGNSISVNVLTSIFKVIADIENKTFKG</t>
  </si>
  <si>
    <t>MKKRIFNKFQPYLNEFEKEKIALVEEKITGDNERIANDVSVDLIIILESKMMSILEKYDIYCPLDERGAKNLFDKIRSLYIREKKLESEKFTNVNIPKIIYSTFEYIRNWRNNDGGHASEFVINRSFMDTIHLLKCFDIVLSFLINFFDDLDFEINEFDEKGLLSSWNKRGHFIDEILEEDKKLDTTSIKLGKINLSSFVLNSEISFFIPSYQRKYRWESETCLELIENIISKIDQIDDEYFGTIAVTIEESKHNEKIRTIRLIDGQQRVTTSLIIFRAIYDVWNDKKNNSYEETVMDTPLELEKTFKEIGCAEKYKNVTGVKEENEALNFILNSNVSYVERLKTINSFELHNKSLAAKNYNAIHDRIKELNQDELLSFYNRYAYKFLISCVDFNKTPAEEMEIFETLNSKGTELDSFDMIKNFLFNLVDKEIYINNELEITRIFNDYISFNDMKLDEAKTRKVQENFLFGFCEYKMLNFKASDNTLSKNKKSILKHFKKIYEGKQNLSLEEYKKIVSEIGKYVFITKSFISKSYENDTNDILYPIRYNVSNISHKEVSIFILYYFIDLYAKNNWDSYNKTLNYSEKVNLMKDTLFEFERWLIALLQVYGTGQSLTKPILRLFRFLNTFDIDNHSVQSEIPNMIRKWLNLEATDAFAFLNNDQRRLLLENNELKMPNKDLFFENLINKKVQDKNVAMVILKRLESFLINNWEIKRDKNSLEHIMPRTIKKTKWIEYLKENESLTEKDILEKHSVYLDKLGNYMILDKSKENSKISNNDFEEKRKQYILWSNPLAELIFDYNEKKNLNNINKFGFDEIQERTVALAKIISENIYYK</t>
  </si>
  <si>
    <t>MSKNVTLILIAGGTASGKTTVADRIANEILKGKSVTHISMDNYYKDFGELTLEERRKINFDHPNSVDTELLLNDLQALKDYQPIKVPVYDFKTSSRTKETITVKPSDVVILDGIFALAIKEIRKLGDIKIFIKTANDLRFIRRLQRDVNERGRTLESVVEQYLNEVKPMHDAFIGPSIEYADLIIPYKEGNEVAVDLVATKILTLLTE</t>
  </si>
  <si>
    <t>MNKTIDDIFRRAKEAENKQLGEIINFDEIDYKLKDKGRIGNLIQKYYFNIDINNRSESDFKELGLDLELKVTGLKQNKKKQWIAKERVSLSMIDFNNIEKDFTDSKVLNKNKNILLIGHEYNKDKNRKNLKIIKSILWKYENISENEKKIIENDYSIIYQKIQNGIAHELSCSDTKILEATTKGQGKNKDLRNQPNSDFKAKSRAFALKKWYVNYILTGSDFESINAYFNTSSLKAYNFLKNFINADLSDYAKKNNINTSAKQANGIILKKMLEEYDDSILELISEDQIKVRTMRLSKSGEITQESMPISSHHIKIDEILKENKFEDSLFYQELTKPYIIVTIDENIFSKKIIKDVVLLDGIISKKDINERIYKNAENIWKQTKLSFETINKGKKEDFILTKQKEDKDFHLRPKAKNSNAKNKYENSNLTFQAFWLNRKTISFLIKKHRGLI</t>
  </si>
  <si>
    <t>MSDKIKVVELFAGVGGFSLALKKSKGNYEVIFSNQWEPSTKNQFAFNALNKNFKKHILSNEDIQFAKEKLPNDFDLLVGGFPCQDYSVATTNSKGIEGKKGVLWWEISWILEKHKPNFVFLENVDRLLKSPSNKRGRDFAIILKDLDEKGYNVEWMNINAGDYGYVQRRRRVFILAWRKEKLNIQKELNISDAFHKGIFRKGFKVKKFILEKEIDLNIFSDKVDVTENYNYGKFLNFGVMIDGKIISGDFVPLFKGKQKKLKDILEDKVDDSYFLTEEQIQKISILKDSKKIPRTKPNGEKYFYSEGKMSILENINMPSRTMLTSEGTINRASHFIEDTNSKGIKGIRRITPLEAERINGFTDNWTSDVMTERQRYFCMGNALVVPLVAKIADCLSEKNNEIKK</t>
  </si>
  <si>
    <t>MAKEVKYDESAIQVLEGLEAVRKRPGMYIGSTDVRGLHHLVWEIVDNSIDEALAGYCTEINVTLEKNGSVTVADNGRGVPIGMHSTGRPTPEVIFSVLHAGGKFGGSGYKTSGGLHGVGSSVVNALSKKFNVTIYRDKKVNEIEFTNGGKLNIPLTEVGTTNKTGTVVNFLPDDSIFNTTKFNFTTISERLKESALLNSGLKITISDKVNDKFVEYQFENGLVEFVKELSSEFTHITDPVVITGESKRIASEICIQYTEDFNETILGFANNVKTGDGGTHITGFKTGLVRAINDYAKNNKILKDKDPRLDSNDLREGLVAIVTVKIPEDLIEYEGQTKGKLGTPDAKTAVEQVTYDFMNFWLIENKVPATKIIEKAMLARRAREEARKARQAIRDSKGKKTTRAMLGKLTPAQGRKKEINELYLVEGDSAGGSAKSGRDRTFQAILPLRGKVINSEKAKLTELMKNEEIQTIITAIGAGIGQDFDVSDINYGKVIIMTDADTDGAHIQTLLLTFFYRYMKDLIINKHVFIALPPLYKLTFSDRKFIYLWDEQELADFAKTATKKYEIQRYKGLGEMNADQLWETTMNPAQRKLIVVTIEDALMAEKSFRTLMGEDAEKRKVWIQENVKFTLEDNDDAIILNEKQENN</t>
  </si>
  <si>
    <t>MAKKIDNSNIESEKGIISYALEDLMGERFGRYAKYIIQERALPDARDGLKPVQRRILYAMNELNLTYDKPYKKSARVVGEVIGKYHPHGDTSIYDAMVRMSQWWKLGMPLIDMQGNNGSIDGDNAAAMRYTETRLAKISDLMLDDLNKNTVKFAPNFDDSEKEPTVLPSYFPNILVNGSTGIAAGYATNMPPHNLGEIIDATIKLIRTPNTRIDTILEIVKGPDFPTGGTVQGRNGIKDAFTTGKGKVIVNSKWHEEDNNIIIDEIPYEVVKQDLVKKIGDVIDANPGLGILEVRDETDRNGLRIAIDLSDKANLDTVRKFLFKSTPLSISYNYNNVAIVDLQPKQLGIIELIHAYIAHYKEVFTFRTQFDLNKAEKRLEIILGLIKAMSILDQVISVIRSSTNRSDAIENLISKFVFSQPQAAAIVDMRLYRLTSTDVVKLQNEKEELDVNIAKLKAILNSEEVMDNEIINRLREVKKQFPTPRRSIVEDSIENLDVEQKEVLVEHEYNLWISKDGYLKAIESKLISKNDPAVFGRKPNDMWIAAGEVSNLQHLILVTNKGTYYSIPLYKLPMSKWRDMGVHVNTIATMDPSEHIVSAFVVKDFAEALQQILITSKNGNIKRIPVKDLETKIFTRAFRIMKLDAVDEIVSASLITSKTRTCGIITRNGYGVRYHIEDIPVQGTNSKGVKAANLKEDYIVAGLGLTSEDTIMYLTEKDGVKKFRNEDLPIYIRPKRGIRVLPERKRGTEYITFAFNFNANEENIIKAIDTQDMYQEVNVNKYRHIELTSVTGDFDIKDVAFASLSEINKVKPNDMPPGALNADDDAEGYVSKEEIRARQEANKGKVSAKVVVSKNIKEESEKRIQSLTGGLSDLLGDISSVLGTPSKSKPKKEVKDEFQLDLSDLLEE</t>
  </si>
  <si>
    <t>MENINYKKAKKQIRKYKYTFLKVLGTIILFPIVFIVSAILSKFFTPYLFKYPRAGTDENGQEVNTLNHYLTDIKEKKLKNWELTKDQIEEFEIGSKEASISCLILKNNSNKWVVALHGFKRNKYMGVRNAIQFYKKGYNVISFDAYAHGKTYGKYSDLGVTNSKVLNEVINWVKNNNDVDELGIIGVSMGAATAVYWAQQYYQVNKIDWLISDCALTQPVEQIRFFLKKYFKWLPWWISSFKINWFFKRYSKTNLKDMNLQNNLNSFRDLPVLFIHGKLDSFIDYNNSIVMYCEKSKDSNNNKIKIFDDSEHSSSIVDHQEEYILITIDFVREIMRKNKK</t>
  </si>
  <si>
    <t>MNKKVFISYWHSGHQIQKDELEKTVRASRNINNSVHIGDINENLPTERIYQIIRDDYLKDSQVTIVLLGLHTNHRKHIDREIASSIRETFLNPRNGLVILVMPEMVPYVSAGTWNSERICGPRISKNIKNNYAVFDYYHNVINNPSKLNELIEKAYLNRNNVLPNNSDPYRSNNTSCTICGR</t>
  </si>
  <si>
    <t>MKIEINNLWYLVIILIIILFFIFIPLIIKSIKLKLKNNKNLKQTKQSFKNLLDNKDLSLNNKIFFKREDKKLNLHLKELIGSSSLSSSVKTNLDFKIVTFEIQSNLPEKINNRQISWKAFTAIITSVITNDSRGDTAEAVNSIYQLFKFLKKLVIESENSPIIPSMLLKIINTDLRPILTFTRSFMFSDAEGKNKVKKDFENQEEQFWNKINDLKITLLERNDLKILCLFSQNYITTDEIYNLLNISDELKKQLMSKNKESKKIIDEVEKEIKNSKI</t>
  </si>
  <si>
    <t>MNELLTFRGYVVKYGFSNDAGWGTGTFASEDNLKQHMSIKGSITSMDKKTLYEITGYFEEHPRYGKSFNVQTYRKAPIHSTKEQIKFLAGPAFPGVGEKTAEIIINHLGDKAITQLVKNIELLNEIPGLNAIYIPIIKKGIEENIRQEGQERLRYIFFENNLKTSILDWMDNHFDQDNDIIESIFSNSFLSFAKDKEIASFEELDKVAVHFGLELHSPERIAYWAWKLADDFLFASGDTYTNKDYLSRSLMRKLKIQDTELLFEGILYAKEKGILKLTKNRIYTEESWREEQIIADNIIKLNIPTKNANKEGISWEINQIEEEIAYENKIKDFKFDEKQREALELFANNKLSIITGGPGTGKTTLIKGIVKLFNRMSGTEDYAIATPTGRAAARIRETYKKSYATTIHKLLEAKELNKFQITQNNPLNQKLVILDECSMIDNKLFASFIQSCDRVRKVVLVGDANQLPSVGYGNTFADLLELDFLKTIKLDTVHRQKNGNGIVDLAYKVLNETLEISDLESMSNVEINFDYNNQNTMNKVTEIVGQHWDDLEKRANHLQVICPMYGGELGIDEINAQIQNEFNENVKDKKKVYDRGDYRFVVEDKIMFLKNDTDLDLANGDVGKIIKINYDAIGRLKDVLTEFNDKEILLQPKNFSDVKLSYATSVHKTQGSEYNNVLLVIDSPKFNSGFINKTLIYTAVTRAKDKIVILGDSDLFFNAIKITPPRRNTTLIETMLEKRETNG</t>
  </si>
  <si>
    <t>MRKLISLLAAVTLTASASASVIACGQIQPKAKEPAVYNSQDINILLKQVAKAYYLNSNKSTNYDFNYVYENMIKNKWIKQLDATAETSNTNGINNNSRFTDIQSTYFGNELISSKLKDKSNIQIISGAAPKDPNIIMNISNIYPTLISFMSNGQIIEMILFLVDLGITLMPQIISDQGLLEYAAALLPDANIKKLADALSPSTAKYQNYTMEEVLNSSIVDFGNALNVFAGKEARYKNSTAKEANEWRAAALNGSVLAMQDLSKQSNVNLNIVDNWDSLCSIVNFARVLVIYLNNFATQRLEIIEKSESNIETLSWSNLQSIRNTKYSQVKNELDIKKLIRYLDKTFNDESGKEIQNLLQFLFRGHEKYKPAANGLIPDIDGFMYNFTNTVYDDAGLSGVFKALLNGTSTPNKPIGSMLVGGLGLVSSNNNIVGKISESILRPLITTALKAAAALGTIDEKTANLLIDLINDGILSKPWDVTWNKFLIPFTNKKLNKNGKVNILGFPISGDYTIKTLLTRLTDLTTTENDQPLKIDFNNVSNLINQLQGVVKVAQENPKDLLSKLGYIRPSIGDDKEFIKSGSFFDYLGKILNDTKGSNGLFTALNNKTKEFKESQEKLKQEMQEKFDSIKVSNEKQIDDNNFEYVIDNKTITITIKVVKNKYSISAMSIKN</t>
  </si>
  <si>
    <t>MKKLLAILAATALITPVVTSVISCGENQEPFTNNPLMIGKGIDKSKAIDDSQPGKFGFTNFYIVGDSLSDTDGISNLIKTKFANQMVDLNVSLSGAYGYEKNDVHYSAFSNGMTAGTILSEKLGFGEMKPSNFLSKKESTNYGKNYSVGGATAAKLDLPTGILLNDATIDRQTEALLSQHKINNNDLVFFEIGGNDLFSLIGFEGNEAKQIEFMNDSIDRVRTALFNLLNNGIKNIIFMTPPRMDFPPRYRDIFNEANAGNSKAKKTAEFIINICDEYYSKIMNVLNEVEQYYPDSIELYDLYKKTNELENEFKKIAGQDAIIDKAYSDGQAIEIKLNNEKMTFNTDPKLDLFDNVSSVINEFKSDIVFGAKNTLDITISATRSTSRSLYNNNERDKDMSKFFFTDFVHPTKQVHELVSEILLDHAKELSKKWEN</t>
  </si>
  <si>
    <t>MNQKVILHLDMDAFFASCEQAHDKTLKNKPVVVARNNDRSIIVAASYDARKYGIKAGTPIFEAKQLAYGELIIKEGNRDLYEEYSERIFNLIKEQFTYKVEVLGIDECFIDATNIWEKYGNVQNLCLAIQAAVYQETGLTCSIGASFTRLFSKMGSDMKKPNGITIITKENFKTLIWNKSIKDVIGVGSSSLEKMELLNVKTVNDFVKLDEKIIADSFGLSGQKMYQKLHGIKNDEIAYWETSVKSISKEKTFDKKNMAIEDIEEILFNLAEKVVLRMQKNNILAKTVTLSIKFYNQEINFDKKEQKKRRTYSETFNEYTDSLEKLYSRVKVILDDIYDGESISLIGIGVTNLIEKDKLVKQQSFENIII</t>
  </si>
  <si>
    <t>MKKRLDEVLVEKALVSTRSKAKEQIVNRKEVYVNNVLITKAGFMVSETDLIDIRLKQSTFVSRAGLKLEKTIKDWKIDLNNKVCLDIGASTGGFTQVCLENNASLVYAVDVGTDQLDESLKNNKLVKDMQKYNFRYAKKEDFDKNIEFFCCDVSFISLDKILPTLNNLIQEQTSGVVLIKPEFEAGSELAKNGKVNLKSTHLQVIKNFIYYSKENGFSVDRLTYSPIVGNKKQNIEYLAYLTKTEKQKNWKDEELNKVVNQSWKYLT</t>
  </si>
  <si>
    <t>MENKTYDQLIIELKEETLKLSSSEISMEEAMKIFEENIKRIQLAKEKLTEYKGTINKVLAENKIEEFN</t>
  </si>
  <si>
    <t>MENKIFSVAEISQIFKEAIEGSNYFKNIYVRGEVGNLTFNKSGHVYFSLKDNQSTIAAMIWKSNAHKLTNLNVKEGMEITCYGRLTYYVPSGRVSFEAVDVSVEGKGDLQEIFEERLKEITALGWTDESRKKPINRFAKNIGLITTDSGAAIKDLITTLKRRMPSVNIYLFPTMVQGETAKFDIANKIQQANLFEPKLDILIVGRGGGSYEDLWTFNEMKVLKAIVDSSIPVISAVGHEPDITLSDYVADLRAATPTAAAELASISTEELLKELAYNYENQIRLFKNVYNNQQLKIEEFKKQNILKINNKYDLQSLDLNYIEKSFINNINNIISRNEMFIENIESKTALLDPKKPLDKGFGLIMSKDKQIINSVDKVDINQEIKLVLKDGEIETIIKGVKKHGK</t>
  </si>
  <si>
    <t>MSEQKLSMTKRRTYLVQMFYRYLLMNNDVNYIKQDILDETQEKLDVETTLIANNIAEKLSDLKKEIIKHLSANWKWERIPTYIQSILIIGAYEIIFTPTPKAVTINELVNLVKENEVDFDYKFVNACLDKVIKL</t>
  </si>
  <si>
    <t>MKKPILGSHVGMSKSNKHGEYLIGSVKEALSYEANTLMFYTGAPQNSVRTATDKLYIEEFNQLLKENNINKDHIVVHAPYIINISNPVNQTTWDFGVDFLKQEIKRCEDIGVKILVLHPGARLKGDYTDALNALVKGLNAVASSQTNVIIALETMAGKGTEVGLSLNDFKYVIDNVNEPEKVAVCLDTCHMHDAGYDFNNWELIKEEINKTIGKDKVLCFHLNDSKNPLLAHKDRHENIGYGYIGFDNLLKVLWDEEYIDIPKILETPYVEDKPPYKEEIENLINKNFSKKVK</t>
  </si>
  <si>
    <t>MTIHYNEMLMMLWNLPQTVAVFAEFDKWDENETNLIKKAKENNLKVILIQKEISNFKNIIPNKGIEQKAKDLDCELVLWHSFNQEYNYERIKQDLNIQKVYLFDNNSDLAKIETAFEDKTIIKYDEKLNNDIKKSEEFLKLGKIQEYKNLNGFNFGFKGFVEHGNHIGRTINYPTANIIINDELILKEAVYLTTTKLPNDEKAYPSISAYWTNKNGVNVFESHILDFDQDIYGWGIDVEIIDFIRESIKVNNLDELKDLLNQDKAYAIKHFKGE</t>
  </si>
  <si>
    <t>MSEQILKRNLDLTVEELVKQNAQLKVENKDLYKHVSKIDNKTAGWLRLLWFIPILGWVIYNAIMAGRKANPKYLNQVLPIKEKIARNEFQVVYNEKLIEDKK</t>
  </si>
  <si>
    <t>MFPYLGIIIASIFGYLLGSVLWSVPITKWVKGVSIYEVGSNNPGATNTVRILGKRWGLAVALLDGFKVLITAAFAIGLSMIPNELFSKTSYFIPCIFVLIGHCWPIWFKFKGGKAVSCFLGLLIVVNYLYFLIFFIVWWIFAFKYRKVSLSSIIGTATILLLMWLPWTYGVMGYSLFNGYDSFIVAWDKHIVFSFYNLFHKFSSNIHGSNFADGMLTGQIVILIGMVILVVRHKSNIVKLKNKTEQPIYPKKEKNV</t>
  </si>
  <si>
    <t>MNKVISVKISDIAPFGAFAIFELDGKEYKGLIHISEIANTFVNDINDFVKVGQDVEVLILELNDEKAQAKLSIKKVNA</t>
  </si>
  <si>
    <t>MKNTQILILDFGSQYTQLLARRVREANIYTEVLPFDTSIEKIKEYPLLKGIILSGGPSSVYLQNAYKIDSEILNLDIAILGVCYGMQLLTQYFQGAVELADEQEFGKAIITIDDKKNPLFKNVTTESQVWMSHADHVTELPVDFKQIAHSNASIAAIAHNTKPIYGIQFHAEVTHSLQGKEMLENFLYDIAKCNKDWNLDDFIDQQIKEIKETVKDKQVILGLSGGVDSSVAAAIIGKAIGKQLTCIFVDTGLLRKNETIEVMKAYETNFDINIKLVEASDLFFSELKGIKEPEAKRKIIGKCFIDVFTDAARQHKDADFLAQGTIYPDVIESSSHGASSKTIKSHHNVGGLPEDLKFRLIEPLRNLFKDEVRQVGFKLGLPEEMINRHPFPGPGLGIRVIEEVTKDKVEILQEADAIFIKKLREWNLYNTVSQAFVTLLPVKTVGVMGDNRTYDYVVALRSVNTIDFMTATSTHLPWEFLDEVVNEIINKVDNVNRVVYDVTSKPPGTIEWE</t>
  </si>
  <si>
    <t>MNKDLNGKIINEAITFDDVLLVPNYSEVLPHEVCLKTKLTKNIELNIPIISAAMDTVTESELAIAIASIGGIGIVHKNLTIEQQANEIKIVKSIKPTDEFPNACVDANGFLRVGGAVGVNDETLTRVEGLISAGIDVLVVDSAHGHSKGIIDVVKAIRVKYPNLDIIAGNICTVEGAEALYKAGADCVKVGIGPGSICTTRVVAGVGVPQITAINDVYNWSINKDVTLIADGGIKYSGDVVKALAAGAHSVMLGSMLAGTEEAPGQEVIINNKRYKTYVGMGSLAAMKRGSSDRYFQKGAKKLVPEGIEAVVPFKGTLEEVIFQLVGGLRSGMGYTGSNTIETLRHNAKFVKITGASLKESHPHDVEISAEAPNYK</t>
  </si>
  <si>
    <t>MVLLTTEFSAGGLAGMLIGVILGAIILGAIIGFFITRAMVKKQLKDNPPVTEKQIRAMYMSMGRKPSESDIKKTMRAMQQAKK</t>
  </si>
  <si>
    <t>MINKNNNNLNALRILGVSAINKANSGHPGIVLGAAPIVYTLFNKIMKHNPKNPKWFDRDRFVLSAGHGSALLYSALHLAGYNLSMDEIKNFRQWNSKTPGHPESHLTEGVDVTTGPLGQGIAMAVGLAIAESHTASVYNQSDLKLVDHHTFVLCGDGDLQEGVAQESISLAGRLKLNKLILIHDSNDIQLDDKVEKAQSENMHERFKAAQWNTLKINDGEDLVAIEKAINDAKVSDKPTYIEVKTIIGIGATKQGTSAVHGAPIGSDIETVKNVFDWKFDDFEIPTDIYKHWNENISKNLIIEKKWNETLNTLKTKNPELAKQFTDAINKEINFDFEALKGKTPEKAEATRVSSGNIWDSINSQVKFLIGGSADLVSSTRIKGADGQFDIDNRSGRNILYGVREFAMGAINNGIHQHGGLIPFSSGFFVFSDYMKPAMRLSSIMNTQQLFIFTHDSVAVGEDGPTHQPIEQLAMIRSIPNHITFRPADYAETLASYKIALQDLKKCPSTLVLTRQDLVQLPHNDVYEEVKKGAYIIFDQPNASVTLIATGSEVGLAIETAKRLKEDNIIAKVVSMPSTNLFDQQDQSYKDKIIDKSTLRVSIEMGTTYGWSKYTGDNGLNIGIDVFGASAPANTVISQYGFTSEQIFNKIKKVIK</t>
  </si>
  <si>
    <t>MSQSKEMSMPEVIQEINRLAKIKKDRELTSEESAYREELKVLYLNYFRNGFEQQLKSTKVIDAQGNDVTPSKLKNEGDKYDKQK</t>
  </si>
  <si>
    <t>MSKCIGCGILKQNKDQNKPGYVIKPENEYCLRCFKIKNYNELINQEINAEQFILKLKTLIQNDKPKDIEFFYIIDIFDLEGSRVKEIEEAIKRYPVTIVVNKIDLLPKAVKLAKIRRYITDLFAKSAIYDANIILNTSFKNNFTNSLLNKIKKTKTKKYFIGSSNVGKSSIINSLLRTNNLIPQIVESKYFNTTLDFIQIKLSSDDIIFDTPGIARSNSAANLLDKEDWKYIYFNKEVAQNTFQLKPFNSIFYAGIAWVDFEWESDEINSFHFFNNKEIKLHRTNTKNAFDYYTRNKENIVPYNLDNNFVKREFIFNEKDINKEFEISISGLGWFNFKVKNPMKVTINIPTSNVEVETTLRKPLV</t>
  </si>
  <si>
    <t>MRRVSIELINKINNYILKQKFSADATLAILTKDISNYDKQIQEHIKKYTLYLIWLDDNKKDSTNAWEKYVARVEVLEAKNNVKVVNEKQTEKLIRDLQDPFSKINQNKQKRSRLNSLSNNLWKRQEEEKPKQIAFEEVLSDEGEILITNIVSETIDNELTEETVEEITEDNTSKTFENESDDASALIDSINRTISNNFDKAEELNFDDELIDLTSTFEELKTSGLVHDGEKTISEIISATLQADKTQILLDDSTDPISFESDNEDLIFEDYDELPEDEKTLSLFDDKIDDYSTIDILGEIEYSDDEEQLNILDDSLKTEHDDTFLNTADLNGQNDDSIQTADYNELNGETLSFEEPNKEIRFNSEEDKVHFLHEKAYIKEGVNKPFKNVVSEEETELVDFTFNQDVIKTEDYEELEEETLAIFEESEDTKHDDTFLNTADLNGQNDDSIQTADYNELNGETLSFEEPNKEIRFNSEEDKVHFLHEKAYIKEGVNKPFKNVVSEEETELVDFTFDQDVIKTEDYEELEEMTTASLLGTGEDSLNSFEFDTDNRLSINNEGEFDSYDEVEKLSIKTVNNEEMNHLSESKILYGDIDENFDHEIEKELTQIEETISNLESYTEKVNSDLDELIFSEEERTLFQFEPEDLDVDDTMFENVTLSSGIDQETSTMDALKFLDDVEDKYESILTLDLDDDNEVSSTIDALKFLDDVEDKYESILNQSLKDETLEETETDSTMDALKFLDDVEGKYSDLFESMDDDELGTIDNLNWHSDDDVDQIDIIKLDHIAKVGEIIDYNNTQYVVVGMSEKTNDLGETIETVLVSENGDIDNSIELVIEIK</t>
  </si>
  <si>
    <t>MKKELEAKYSYEIVEENRYEWWIQNEYFKANPDSKKPKFSIVLPPPNVTGKLHIGHAWDGSLQDAIIRFKKLNGFDVLYLPGMDHAGISTQVKVEAKLREQGISRFELGREKFLEQAWKWKHEYAAIIRQQWSKLGLAFDYSMEKFTLDDDINKIVTEIFVDFYNKGLIYKGKRIVNWDPMQKTAISNVEVIYKEVEGFMYHFKYMIQGTNEFLNVATTRPETMFADQCLVVNPKDERYTSFIGKKAINPVNNQAIPIIADDYVELDFGTGVMKCTPAHDLNDFEIAVRHNLEKPICMNEDGTINEMGGEEYQGLDRFEARNKIIENLTKEKTFIKAEPMIHQVGFSERSNAIVEPYLSDQWFVKMDSFADMILKLQESNDKIKFFPERFDQVLKKWMENIHDWTISRQLWWGHRIPAWYNKEDKTKIYVGMEAPKDAENWIQDEDVLDTWFSSGLWPFATLMRGEGFESKYFKEYLPNGVLVTGHDIIFSWVSRMIFQTIEYTGQIPFKDVLIHGLVRDEHGAKMSKSLGNGIDPMDVIVNNGSDSLRFSLLTNSTPGQDIRYSDSKVKAAWNFINKLWNASRYVLMNLEEDFKPWEEQAILNSNSLNETDKWVLTEFSKVSKQVNYLIDKYEFAIAGKMLYDFVWNTYCSWYIEFAKVNLNNPKTKEATQQTIVYLLKNILIMLHPYLPFVTEHIYKTLDMKNSILEESWFDKEFVFETDYINVVIELINSIREFRATNNIKNNVLLNWNATNGNLEIITKYNLEINNFLNEFVNANLSINESLVSETTSLSVLDFFIEIPNDDFIDKEKMLEELATKKKELENEISRSERMLSNENFISKAAPSKIEEEKEKYELYKQQLELIQDKLNKM</t>
  </si>
  <si>
    <t>MDSWESSQIKEIENKLDTDIKTGLTEEEATKRLIENGKNELPTAKVTPWWVTFLHAFVEPLQLILMFAAVISVVAPLISSPGEKIGFHEFIDFVVIMLIVIVDAVLETVQTVKARKSVDALKSLSKPKAVVLRDHNQKEIDASDLVVGDIVILEAGKYVPAELRIVQSADFMIDEAILTGESVPVEKTHKAIKETTILAEKTNIAFMSTFTTAGRAVGIVIGTGLNTEIGKISEAIDKNEETETPLEKKISKFGYVISCVAGLIGIFVFLLLSLVGGFEAWASYLMVAITLAIGVIPESLAAVISITLSFSTKRMANNNVIVKKLASVETLGSVNVICTDKTGTLTQNKMTVKKVIDNNRIMDSDEYLDLDKSIQKELLLKALVLPNDSITEGNERIGDPTELALVDFAELMGVDELVYRKKFERIDEIPFDSERKLMSTLNTVDKKTIAFTKGAIDQLLSICDHIMIENKVIKLTESHKHEIMRASINLSDDALRVLAFAYKEVKNNKLEEKGLTFIGAVAMIDPVRKEAVQAIEEAHAAGVEVCMITGDHAITALAIARDLGLAYEEKQVISSDKLDTMSDAELEEVIDNIRVFARVNPEHKVKIVATLQKKGYIVSMTGDGVNDAPSLSKADIGVAMGITGTDVAKQASDVILTDDNFATIMTGVNEGRNVYQKIKRAITLLMGFNLANVLSILIISLIFKISPLEATNILYINLIVESCLAIAIGMGPLDDTLMKLKPQVGKNGLLKGLILPIIKIGVLSALCSVGSFFIGMMATDTKAWIDYDFYAQFKINFELSSTTWLGQIHEIMNNVSDGIIRNKILDEYIVFGRTAMFITIVMSPLFFAHLIKISNWKASNKIKLQISKPLIYASLIALVLSIGVITIPGLNDSILGLVGYSKATSKWTSDNIWIMFVAFAISIVPFLLILMIDTIVFYSYHLSVGNWQKNQILIAEMINQDAKEQNKKRKK</t>
  </si>
  <si>
    <t>MFKQSVFIKSAANKSGWIEDNIPEVCFVGRSNVGKSSFINTLANNKKLAKVANTPGKTRLLNFFDINNSSFRLVDAPGYGYAKISNSMKVEFGIMMEDYLTTRENLKLVCMLVDLRHKPTNDDVQMYDFLKANDIPVLMIGTKLDKLKRNEIAKNEKLIKETLEFDQNDVFVKVSNLDKINIKESYDALIRLLEVENG</t>
  </si>
  <si>
    <t>MNNEIEVDFLEPGLAIVISSLENVEAELKNKKELTSLLDNLNEVEELEDLTKLLNKLNDIEKDLLKEIKSLNHKEEFEIISDLQIAIAMSNFLAPNEFLFEFTDSIEAKSKANEIIVNQENILEIFKEIIIKKVNEVYGESLSKFKNVYDNENEFIKVLKIAFEESNLNDLREASKLMINLLKIDRTINDEKKYEFLEILNKAESLINLIDIWSQYEMDFEEE</t>
  </si>
  <si>
    <t>MIQIFKLKELNQVELSHLEELNSWWDKPVDKKIAKCKLFISKFGLQPNDYITFDSLKEVNFNDYIRGVNNYLNFYTPKLKTIVSERHAFKKFDKSIINYMQLNGYTASISTIASFYTEEVDHDLNKFNKIDAINFANKVLLEKWNKFKREVLSTFGGNEIIKDVIKGIFENEVIYDGVFFDSRIIVNTIVKYASNLLKKTEITEKQFLNIMYLAYLQSNFIESFIYIYKGFTINLK</t>
  </si>
  <si>
    <t>MKVLILGGHGTLGTAIVKELNKSKKEYEIITAGRKSGDIQVDMTSKESIEAMFQKIGNVDHIVNAAGSATMAPLENLTQEDIKFSLNSKLLGQVNMVLIGSKYLNEKGSITLIAGIIKEEFIKMGTMYALINGAVASFAKAAAFDIEKDIRINCVSPSVFNESMVEYEDYFKGVKPVPVEKAALAFVNVIESDINGEEIKVY</t>
  </si>
  <si>
    <t>MASIIVHEGESIEKALKRFQKVASSNKAEARKREYHLSKKEKRIYKQKQNRKYK</t>
  </si>
  <si>
    <t>MNNEIMNGIQQPNPNEQNQIKNPNYVNSSDSVFGENKFRGITPEFSKKELEAVTVNKRIAKEIKMEKYKIAFLMFTSIICSIVSAFFIALNYIKLQDGENFLRIDPKLIPSAAIMITILILSSIVMVIALIDLRHIMIDVKGYKSDLLMGKERIPFFIIKSYKKIVKRHIYLNWTCFGIYLYGGLTTLILFLVNKSDKVSLDSEIMIFIVILSLTAIIQIFSLIFNYSRKGNIDSFYGYEIVGVAEQIALKKAANKFCMLIFFTILAIVLLVIFIPYFIMRKKSDKKLWWFL</t>
  </si>
  <si>
    <t>MKRTHNCNQLNISNVNQEVTLKGWIKKIRKMGQITFIDLRDFYGITQIVVGENKQELINNLKPEYVISITGKVIERKSKNADIPTGEIEIEVKNIELINKSELTPFVIENDVEVSEETRMSYRYLDLRRQKIQNNMLLRAKVNSIIRKEFEADNFVEVETPYFGKSTPEGARDFLVPSRLNKNTFYALPQSPQLYKQLLMVSGFDKYYQIVRCFRDEDLRNDRQPEFTQLDMEMSFASATEVQDQIEKVIKKIFLEVKGIDFKEKLIKMPFREAIDLYGSDKPDIRFDLKINTLNEIFDKTQIKLFESFKENKLSIRGICVEELLSKKQLEILTETAKQKSFNNLAFAKFENGTWSGSIASSLSDGEKQALIKQFNIKDKATILLNVGKYEKISDMLGAVRNKVAEILNLADPNDYKLLWIIDFPLYEWSDEESRYVAAHNPFTMPNIKSIDDFETNKEDAIADSYDLVLNGFELGSGGVRITDSGIQQRMFEAVGLDDETIEKNFGWFINAYKYGAPNHAGFAFGIDRVIMLLTHSESIRDVIAFPKNSKGIDMMNDAPSYVEDNQLSELSIKTIK</t>
  </si>
  <si>
    <t>MIQKPRGTQDLFLNNSKEWNAVEEKFRKVLNLFNYGEIITPMFESKELFVRGVGDSSDIVSKEMYEFTDRKGREYVLRPEGTAPTVRALIENKLYIQENLPYKTFYIGPIFRYERPQAGRYRQFNQLGVETFGIDSISHDVELISLGQSFLKELKINKDVIVEMNYLISGNERKEYELELKKYLNLFDDLCSDCEIRINKNVLRVLDCKIDGNKFAEAPKMTLFASQENKERLNKTFDQLKQLGIEAKINFNLVRGLDYYTGLVFEFKNIKTDQAIIAGGSYNNLVEELGGPNLPASGFAIGIERIMMILSDQEIKVADEDELDLFIIPLSDDAQFLTNKLLLEARTANLKVDTNWNIKNLKAGFKSAERLKSKNIVIIGENSINSDIYAIKDQKSGETKELKFKDIVKYLKGEK</t>
  </si>
  <si>
    <t>MHNKKIYISISHLLFNIIKNDKLKYFLRKEEAFRKEVIKLIDLLLLLESDKFKCRYNRKKVAAEFAKAYVKITKVSNRFEAADDDINSEEIYAEYSRVVTFINENYKVMRKTLTNEEEIFTIEDIESNAKLSSDYVKKMDEKLAEEAKEKAEKEAKENAEKEKANSDKKKTNSSTENMNQQNFNQQQNFFGGNMGGNVPPNIFMNPKFYPFKTKPKYMPLIKKLFTVLMLITIIFYVALTIYVGTIKVDLSKNDNSYMHILFQDQKWDQFKDFFYVISNTSSTRVNIPNSMNIFAQSTTNVGAIIFGAFYLIWFGYIGFTFWKKQDASRLKYRVSGFMLLIIAILLIYIVITSSASISNDLVMNKWKAFENLTIQQISDTSNPGEVTGNYYNDFIKALSSDFKSQIDIIITLSVITLVSSILTLMGALMLVIVNPKKDVQKIMKARTEQANATMAAMQGKHYEIDPSLFDEDEQEQN</t>
  </si>
  <si>
    <t>MYFIYSEDHFLLTKTVNKLVKNLLTEKEYEVENYSLIYNDISEIYTSLNTFSLFGEPKILIISDAWFATEEKISLHRNYSEEALYRILESKTDNVVIFTLNNERISKRLKIAKYIEENLEVTNVKTMQENEVLNYIKAFFTRNEKSITDHDAAFIFQSIPKDMQTLTNELTKLSHIESDVITLDDIKNNLSKYIDNDIFELSNAFVNNETKTFLKLYKDYLLMNDDISKLIALLSSTVVFFRDVNVMKQQGIRNEEIVQITKAHPYRVKIAISNKLNIRELNDKIKLLYYIQQGVLNNTMDKDNIVEYRFIKNMEDKNA</t>
  </si>
  <si>
    <t>MPNIKSQKKRVLTNEKSRASNKAIKSEIRTAIKKALAAKKDEATDATDLINHAVSLVDKGVKKGILKPNKAAREKSRLMQA</t>
  </si>
  <si>
    <t>MANHKIKGRKEATILRELTIIIEREMKNDVLRALSIAEVRLTNDSEIAKIYWSFLPLNKEITKELIASELEENKKTIRMKLAHKLNTRTVPDLFFEYDTSLENANRIEEILNKVNK</t>
  </si>
  <si>
    <t>MKNNKKIALFGGSFDPVHTDHFNMAKTCHDKLGYEEVWIIPTFLNPFKSSTKTSNEERLNLLNLIFEDENYIKINQFEMNNQRVTTTFETVSHFKKMYPEYDFSFVIGSDNLDRLEEWNNFDELINLVNFIVFERTNEYKKDVAIKYSLPIYHFDNNFLSSTKIRNLEELNLLTPKVNDYINYHLLYLQTRMKPFMDEERYQHCLNVGDMAAKLAEINNIDPQQAKVAGTLHDITKRWSEEKQALYINKYEKALLVEPKPVWHSYTGAFHLKYDWLIRDEEIINAVYNHTVGCENMSTLDMIVFCADKISSERDYKDVEYYREECFKNLKNGFIKLLINQYEVAIKTHGIDSIGDKLLKTYNFYVKGEK</t>
  </si>
  <si>
    <t>MERQVNIVLYEPEIAQNVAAIIRTCVATNAKLHIIEPLGFIFKKEEMNRASAGTFDLVEYQLYDDWEDFCEKNPSIDLFCISRYGEKPHSDFDFNSYQKPVFVMFGKESTGIPKQIIKDNYENTFRLPMSPQTRSINVANTVGIVTYEILRQWDYPTLSKTEVQKGKDYIMSERWKDEK</t>
  </si>
  <si>
    <t>MNKKELWIASNNEGKIKEFKLLLPDYEIKSVKDLPEYVEPEENGETLLENAKIKAEALSKYINGWAIGDDTGYFFDALDGFPGVYSRRWAYPVTDFKEICKMIMQKTKDSDNKNMSMQTAIVICNYEENQSFEALGITKGLMGEELKVSDHTFGYDYIFKPEPFNVYCADLTEEDKINCSARAYALNDIKKIIEKEIK</t>
  </si>
  <si>
    <t>MKKQEIVNKLLESNSAEAILFYSPENRYWFSRFKSSLGYLLITKTKSYLLVDGRYITAARNSNNIPKDIEIREFSNNLFVQMKEILKEHNVKKLGFESDWVHYAEFEKYASIFTEQTLVPINCSEIRIVKDEWEIEQLQKACDITNEVFEAILEYVKPGMTEKELQRFVDNEFLVKGAEKISFDTIIASGVNGSMPHAVPTDKKIEIGDLVTIDMGCYYNGYCSDQTRTIAIGEIDAKLEDIYNAVYEAQSLGISLVSEGVNAGEIHKQVYDFIEKRGYGGYFTHGLGHGYGVEIHEEPYASAAGNTILKENMTLTIEPGIYIPGLGGVRIEDDILVLKDGYRMLTSATRELVKLKF</t>
  </si>
  <si>
    <t>MREKYILRCTECKNENYIGKNDKKKEKIEVKKFCSNCNKHELHKQKK</t>
  </si>
  <si>
    <t>MKKLIALLGAITLTASSASLVVACGNTTVPEYDNFAKLANATRPTLNDNNEIEQKGSTLVYYIGAEDNLSSLSFEYALKKSVGLDESASLDDAFEKLNESNSSTNDFAGKFKGIGDTFTANNVNGDDALRLVETNVTYNKKKDLWYFENQTDLSTFSAEATGTKIEMHGTTVDTVGDLWTDKATKKILNDWIKPSIARMVYANIDKHNQSWDKTKDKEQIKKVNDEINSRTEAIKNSKGPLFLIIRNGEFVGYLEGFEAYNQVKKDGDNPDLGKSDYKENDLINNFINGMQSVVHTKDIMTKTYKSDNTNYNLNSTASNQWKWQNWDNWVIRDSKTSSESGESYSYNLNKY</t>
  </si>
  <si>
    <t>MTKEKEVKKPVAKKTETKPATKKAATPKSPAKKTATKPVAKNQPAKKVEEVKIEEVKVVETTEVTNVSSTKTTKSKTKKKKKEKLKLNFWKMTYMWLPMWNMMRKAKKISKKNLKSPGYFSEEYCYNFVKKAAKRILYVSDITVKCEGIENWLDRGVILAPNHQSNFDPVALVALNNFYLQQPLAFIAKKELWEDKKFGRFVRLMDCIPLDRKNPRSALEAFKEGKQLVVDFRRSLAIFPEGTRSHSQQVGEFQPAALKVAQMANAPVVPVTIINSYQVFSKDRPKHIEIKVVFGKPIMPLKHISLKTEDLTKNTRKVIIENMEKWVDKEILLDHKTINKINLKNREDFQKAGNSKPKKSKEKKKLKDIFKVVD</t>
  </si>
  <si>
    <t>MIKMIWAQTEKGVIGKDNSLPWSIKEEMQHFRTTTLNQNVLMGGKTFESMNFKGLPNRINYVLTRDTEKYKEHMSENVNFINKKDFILKEFKGNTSKDVYIIGGSQIYELFFDDCDEIIRSMIKDDFEGNVHIKNFNYDNFDKINIVEKEHFYVEYMNRRK</t>
  </si>
  <si>
    <t>MIENIGIDIVENKRVNLRQNFLNKVLTKDELEKLSTLSSKKAKIEFVAGRWAVKESIIKTLKNNEVLPMSKINIGYLEKTPIILNKELTNILISISHEKKYSVGMAVKKND</t>
  </si>
  <si>
    <t>MTEKQSNTYQALVKFLKKEYKYKNVDKKIKESRAIFINNSNQYVIIDLQIQGSTENWSNIEMTAQKNFMNEKVKKLKIVISEYENKLTEDETEILVITTPEELQNNLVKFLPLISKFKNNKQTAQNKEENLIQDEDLNDEIKMNNFKIALNKIKNNNISFTWIILFFFIIMPVSFTIIGLFMNLSILEGMSYNDAGQIVKWSARAWQAPMIIFGGTNQTLTIAGGQWWRVFTYGFSAMDSGNGIVFSALMIFLLTTSLFSISKITEIIIGNVWKLAISFVLAYITLGFVVSATLPYTITSGSLPIIGIMVGILAMNVSGETSPIARFGKVKVIWPIVLIILAIFNSQDQLSSFSVLMSGIIFGSIFAGLVKKPVKDWTWRENILILFLLVFIVVAIVFVVTLKKAPAYNYSVITALQFYAKNKIGGDFDHYNQVFEKIGWLGRFQDGAWNENLYPKPPTVATINLASTADVITNIKLGIKL</t>
  </si>
  <si>
    <t>MKIKANVEKVRLDKYLVDALAESTEYSRSYIQTLIKDGNVIVNGNVETKQNFNLIGDIEIEINIPEVKTSTINPEKIDLDIVYEDDDILVVNKPNNMVVHPGAGNTEGTMVNALLGRDAEFLSTIGGVERPGIVHRIDKQTTGLLIVAKNDKSHQVLTEMLKNHEIYKEYVALVWGEIKEDKGIIDAPIGRHQNDRKKMMVTSKNSKYAVTNFEVIKRLDKTTLVKCAIETGRTHQIRVHFNFIKHPIVNDPSYGKLAEKQTDFGQMLHAYKLEFLHPITKEMVKLKAELPKEFTDKILQEGGVENDWKTI</t>
  </si>
  <si>
    <t>MKNIYKDTLLIGQTDFDMRAGLKDKEPVIQEMWDAKKIYDQKQKLNEGKPLFMLHDGPPYANGDLHIGHALNKTLKDMIIRWKNANGYLAPFIMGWDTHGLPIETAVTKMGIDRKQTPAVEFRDMCKDYALKQVANQANQFKRLGIFSNSDVKYVTLTHDFEVSELRLFQKMYEKEMVYKALKPIYWSPSSESALAESEIEYKDVKSPTIFVAMKVVEGNAKIDTDTEIVIWTTTPWTIPSNQMAAVGENIEYNIVKANDRKFILASSLVNKVAEQIGWETFEILDTLKGPEIVGVKYAHPLYEQKINPVVIGHHVTDEAGTGIVHTAGGFGEDDYIIVKQHGIEPFAPIDDQGKFTNEIAEFDEKLVGVFYEDANKIVGMDLEAKQRLLKLKFVSHSYPHDWRTKKPVIYRCTSQWFIGLDKAKNQILANVDQITTKPEWAKKRLYQVLEDRTDWTISRQRLWGVPIVAFYDQNDKLVLNNEILAFAIDKIAELGTNAWFDKPADTFLPEAYRNKNLKKEKDILDVWFDSGSSAIALSERFKNLPLPYDLYLEGNDQYRGWFNASMINSTIYSGKSPYKKLISHGMTVDEKGNKMSKSLGNGIDPIEFANTQGADILRLWVASTDYTDDQKIGPEIIKQIGESYRKIRNTMRFILANLFDFDPSKDYQTNLTEVDRYALNNLSVVKNKASEAYDNLSYNQVYNLVVNYVTKDLSSFYLDFIKDILYIEKNDSIRRRQVQTVLYEQLWMLIDLLRPILIHTIEEVYQAMVNLNKTDSVHLLDNKKQDFIESNEFVTKWNNIMVLRDDVNKALEIAREQKIINKGFEATVKVCLKDEFKNIESTTELEKIFIVNSLSFTNDCSGLSEQKIAFVGVELKNGTKCERCWGIFDTLINNEICERCNSVVESL</t>
  </si>
  <si>
    <t>MSEYSTLAHKMIQMWNSSFSKTIKQREEAASLKINFVKTINNFNSTNRNSNKKLKIKEYKSPTANFTTLSKDGVKIVASVWLNPKPSNKWVIGVHGFNSGRFNVLYLTWHYRSLGYNIITFDFRNHGSSDSDVVTWGYKEKWDLMTIITWVTQNYKPEEIGLVGTSMGGFTVNYLALTEEKFVKENNIKWAISDSAYMSVSKLLRSMVANNAPKIFENYVNLVLEDMLKIYKNEYGVNLVELDFINLIETKHKYIPIMYIHNRFDRVTNFLDSFKMQDVKNNIEESKVNELIIYDTGINHTKSIIKFTEDYILRTTDFVKKHQI</t>
  </si>
  <si>
    <t>MKIKELLDKMKTKKLESGEIDQALNDVNGYSMYDEEDSTTKEEVEYSNESELNTINQDIPSKRTEIIKPTSFSEAAKIADELKINKIVLIDLSGLEKAEKRRIIDFISGVIYINDGIYKKIEGNIYKILIRK</t>
  </si>
  <si>
    <t>MNNNTQEFSQKAKIKVIGVGGGGNNAVSRMFEQGAHGVDFYIANTDAQVLAGSNVPNKIILGEKSTKGLGAGANPEVGKTAALESENDLRAALEGADLIFVTAGMGGGTGTGAAPVIARIAQETGALVVAIVTKPFRFEGKYRNTFAEEGIIELKKYVDSTIVISNDRLLEFIGAKPIQEAFAEADAILKQGVQTITDLIAVPALINLDFADVKTVMSKKGNALFGIGLGTGPDKANLAANDAISSTLLEAAIVGAKDVIVNVTGGEGISLNDAYDVVDVVNQAIDNPEVNIVFGVAINKELTEKDELVVTVIATGFDEEMIKSSANLGTKSNAASTFANLRTSSLYKSTHVEEEQKAPTSFEEDVLHAHQTMHSVNSGASTYSDDTEDDFPTFLK</t>
  </si>
  <si>
    <t>MEKHIPVLLKESIEYLNIKENGIYVDCTLGRAGHSSEILKKLKDGKLFSIDQDETAILEGTEKLTKISNNFKILEGNFVNISAMLAMQGIFEVDGILYDLGVSSPQFDVAERGFSYRFDGPLDMRMDRANNSLTAHKIVNEYTQEELEQILWNYGDEKFARSIAKNIILSRPINTTFELVSVIKKSLPAKILKQQKHPAKKTFQALRIRVNNEMETLESSLEQSLNLLKPKGRVVVITFHSLEEKVVKNIFKKYTLDEQQFYLSNLPYEIESSKDFKLLFKKPLKPTNTEVENNNRSHSAKLWVIEKK</t>
  </si>
  <si>
    <t>MGESGMLFFGTYDHNLDDKQRLTIPSKMRNKILNSTVYVSKGFEGSLEMRTEEEFEKWSSQILNLSSFNKETRMITREIIANTHEVEIDKIGRIKIPNNLLKLANIEKSVYILGMGDRVEIWDQKSYDNYQNDNSDRMEEIAETIYQGLNK</t>
  </si>
  <si>
    <t>MAVPFRKTSKSAKNKRRSHLALVASNLVSCENCGSMIKPHRVCRECGFYKGKEVKSVQD</t>
  </si>
  <si>
    <t>MIITRKWLEKYLDLSNITNEQISVCLNSLGFEVEQEIDYSKLNTKLVIGHIEESDPIEGTKLKKTKTRIGENKYATILSTSRNIEEDKFAIVALPGAKLANGLELENREILGILSEGMFCGFNEIGLPNSVLTEDEQQDVYYIDSIYKNMDEMVGREISEVLNFDDYTFEVDLTLNRSDALAAKQLVKEIANYFDLKINNNEHKVKFEKPTESITIDLNKKVEDEVNTVSHTFIGLKNTNTPFDSSHDVWLKHSNVKSAQNKFENIANMATLISGQPFILIDADKVNGELTLTKQTIDEKELIVLKSGNSIVNILGLKTEDKFKVTEETVTMLVVMLNLDQISMRKQQRNLNVSTVDTQRYAKPLNPNLYDQGIDELVSILDEYKMLEDVQKVVTTVQKQNYDNVYSITLEKVQDILGIEITVEEIISLFRTLDIEISVKKSELTFTVDKNRTDLYGKNDLCEEIARLYGYDNIIEQPLEYVSFKKTKNLDKKLKDKLSDYLVGAGFNNIKTYSLTDIESNKTWNLFKVKDPVVLMSPLSIQRETFRNNLSKSMIDTIIFNANNGNKSVKFFEMADIFALNGFRQSNLCFGVSGEAITDSLSQVHIKSNYAYISSILMSVLDLYKVDVTNVTFEVNDKAIDEIHPYINATVKYKNKKIGFIYKLNPAFEQANKIYPTFICEVNLNLLLEIADKVHVTSEISKFQKSTRDISFELSNDVNFDTIVKAMLKDLNYLTNYKVIDKYSDEQMDKENISSLTVKLSFNSLDHQLTEKEINDDFEKILNNLKELKVKVR</t>
  </si>
  <si>
    <t>MLKKINKIKDQFISDLNKVKTIEEAEKLKKSLLGKESELSEILKSLKDSDTNDKQAIGIASHELRTFIASTIDEFVARIKKEALDAKLASEKIDVSLTGTLARFGTKHPLNIVVEEITQIFTEIGFDVLNGNDVESDEYCFQKLNLPVGHPARDMQDTFYIDEETVLSTHCTHMTARVLTQMAKDENFEGNYACVAIGNVYRRDDDDATHSHQFMQLDLLCIGKKITFANLKWVLKYMCKRLFGEEVNIRLRPSLFPFTEPSVEVDVSCFKCSGKGCSICKYSGWIEILGSGIINEQVMLLNGMDPEKNTALAFGAGIERIAMLKFGISNIRNLYENNVQFLEQFKFYGE</t>
  </si>
  <si>
    <t>MNKIMKSYLKTFFKNWLSTLFMIIFIVTLAASVIGMLATPLQIYSKMNSAQQQNVAYNSNFSSASEDMLYSEEFITKYAKDYLDPKFIEFLNAKLWTDSTNKKDKDYYLNWNNFNSEEKERITLQVNSSLRRYRLSANSTAFELSYKDSANFDSKFELPTPQEVFKYHVQKSLELGLYDLENFLQNDDETNIYSSVASIGFSTLYRILNFAYVNGIIQDINSISSITNLDDIKNLIANWNPKTIKISSYTVFNSEYSKILANEKYQHDDRILLFNEILNKNNDESNYEININKNFVFQKSEAGVLTSSQTFEIRTDSTNEFNNIIFDKGNKKSRKTESWNLNKQPEIIISSAFASANNIKIGDEIKMPIANSNNLIFNAILSNKIVQSILPTESFFANQSTTVKIVGIGQTFDDFVPGNNFSAFSQSMETYGFIYLNQKFINKFRDYSWNLLSNEASYNLELKIKNVNSTNEIPFELFKTNDDVKILSNLENNFIPWSETKVAKALENLQIRIIINVVLGTIILVLAFLFINFQLKKEMNETRKQLGIFKSFGYKTSELSWIFSIKTGILFFISLIFGFIISIPIQTFAAKAFENTVSISFSTIYLSPLFLFSLFILIPLLFILISYITTILYIKEPVLSLMSNSRKTKANIKQGILFKKIFAGEKFFNWRLRRAFVRTSKGKFYTVQTLFACASFTYILLFGAQSLMTKMLNQSFAVYNEKTDHYYNWWNSNPTLDITEGQNKFNYKYEWNRTSPDYNDYSEYKNTNEYLNKTSSEEYRFRIDAVIQMTNNYFMTLNSTDKANFLLPRSEMYFILNNMLNIKTNDLILEESSNNSFIKTIMSYNLNSQNSAFIKGVEEIKLTGTTSQILDLNEKTNESNSLSIASMQSDIVKHIFSKDLSYIFAVKIAQIDLTISALQEIIGKSNQIIEINDLVGATTTNEYIDNAYQKLYTNKLINKVNIYDTKQRNLLDNWLLSQIDEIFSNDLKQYIPLLVRANFTNMNSVATNVFQTTQLTDFDNYDENDYMLNINNVMYDKENEVLFDWIGLSQSGQYNDVDVYARLVNTQSNQYGNFENMFNFEDVSTSEIERFKNSAQENVNSNIVNAIIPYSMARNQNIKINDIIEFKTKTLDPQTVQLRVVGINKAETIKLGTDNIWINSEDFKTKFYDESLPVRFSSLYSKNEMISVNTKTSDFMELFYSIKIIEKNSSILINEDTPIMLDILRPVFKYTNSLSPNVTTNLKSVVNPYFLNFSSRTSTVSFIINNLVINKATEIVDRVMLIFVLLTTVLLAIILVVIIGIIVEEAKIVILTLQALGYKDKEINWVVMGSYAIGALISFIAAYIASVIFWKILLTWIANKFSVYIFMTVDLKTILITLSVMSVVLLFGWYASNKQVKRNPLTQITSLA</t>
  </si>
  <si>
    <t>MKKILIVLTNTNQYGNYKEKTGLWLGEATEFINFLKNTDIKFEFTFISPKGGKVPVDPRSLKFASEEDIKLYKDKWFVDKALTNSLKPSDIKDEEYDCIYFTGGHGVMWDFTNNKEIHDIALKIYEKNKIVSSVCHGIAGLLYLKDKNNKFIIESRNITGFTTTEEILSGKYRKVPFLNKKIAIKNNANFKSKRFYKPYALKDGNLITGQNPFSVIKVAKLVYENI</t>
  </si>
  <si>
    <t>MNTPLAYLLRPKTTSEIIGQENLLKEDGLIKKMISNNFCRSLIFYGPSGVGKTSFAIALANDLNIEYDLFNASYDKKENLTKIIDKAINKERFILIIDEIHRLNRDKQDILLNFMESGNVYLFATTTENPFFTINPAIRSRATILELKRVSHDESFAFVNKLIKDKKVDINIKPESLKYLCELNSGDIRSLLNNIELFHNLYKGEEITIDLISSIISQGKNPSGATGDDFHDLKSALQKSVRGSDVDASLHYFSRLLSIGDYETLMRRMVIMAYEDIGLANPSLPPRVMQACDAFRQIGMPEGIIPLGLVIIEMALSQKSNSALMASGKAFEDVKNGMAYEVPSHLKDNHYKSAVKLNRGVNYLYPHVEEKGWVAQQYLPNEIKNIKYFKPKTNSAYERKLWSLYEEMKK</t>
  </si>
  <si>
    <t>MSKKIKLPIFQIRGSFIVPGIKENLEVGRKNTLASVNYAIKNSNNQMIAIPQIDASVEKPEFSDLHEFGILIDFEVIKEWKDNSLTISTNPIQRCKVISFFENEDQVPYAEVELIESINDFSDEELKELIEKISDAIKTKASLVTKQIKQLISGESDDLSLAFDSIMFKLAPSKILTNPEYITSPSLKTRWSIIEKIIFAEDGIITRNAESIDAARQKNEIEQELNHKLKEKMDKQQKEYYLREKMRIIKDELEDEDDSDDSSLEKYKERLAKEPFPEEVKRKIMASIKRVEALQSGTPEWNTEKNYIDWMMSIPWWEETEDLTDLKYAKKILDKHHYGMKKVKERIIEYLAVKTKTKSLKAPIITLVGPPGVGKTSLAKSIAEAVGKNFVKVSLGGVKDESEIRGHRKTYVGSMPGRIIQTMKRAKVKNPLFLLDEIDKMASDHRGDPASAMLEVLDPEQNKEFSDHYIEEPYDLSQVMFIATANYPEDIPEALYDRMEIINLSSYTEIEKVKIAQDYLVPKAIEQHELTSEEISFTEGAINEIIKYYTREAGVRQLERHINSIIRKYIVKNLNGEMDKIVIDEKQVNDLLGKRIFDHTEKQEESQIGVVTGLAYTQFGGDILPIEVSLYPGKGNLILTGKLGEVMKESATIALTYVKSNFEKFGVDKKVFEENDIHVHVPEGAVPKDGPSAGITITTALISALSDKPVSKEIGMTGEITLRGNVLPIGGLREKSISASRSGLKTIIIPKKNERDLDEIPDEVKAKLKIIPAEKYEEVFAIVFKTK</t>
  </si>
  <si>
    <t>MKFTELKIIEQGQGKWTVTIDGTEWTETLKKAKNRVLANLEVPGFRKGKIPAAQAEKYVTPSKIYNEAYRMMVSPAFDFARAQEVKVEPMNSPEPIPAKVSEKELVIEFLFDLKPEIKLGDYKNIKTVKKETVEVTKEEIEAVIDQYCEQFIMEKPKAADAKIEKGDIVTFDFKGFMNGEAFKGGEAKGHKLVIGSNQFIPGFEDSMIGLGLGEAKIDVTFPEGYTPELANKPATFELNIIEVKARELPKKDDELVKDLNLPNVETFAQFEAKVKEDITKQKLQNVKNQFVNDLINEIIKNSTIELPKTAIENQTADLRKEFEAQLKQQGLDIKKYKKVTGLSDEAIKAELTADAKNKLETYLVTSEIRSKEKFEVTEEAINAKFENLAAQFGIPADQIKTMVNPEMLKSEIVNDLLVDFLYSNNG</t>
  </si>
  <si>
    <t>MYISIERNNRGALEIEVNALNKLIQNTILMRSNSDLNNVDNIEVLTDLYHDNLLYVLIKIDLKNKKQMLEENQINKIVEEIIVKTLSIKPKNIAVAYKR</t>
  </si>
  <si>
    <t>MSVNDLRPGTTFIYEGNLFVVIEQSFSKTGRQQGKVSVKAKNLRTGSRVEITFTGGEKVEKAMIERKDMQYLYNDGTDAYLMDTDTYEQIQIPMTRLEWESKFLTDGLMIKMTEYDGEVLGISLPDKVELEVTEAEAAVKGDTTSGALKKAVVETGLDIMVPLFVNVGTKVIISTTDGKYSGRAQ</t>
  </si>
  <si>
    <t>MEKIKVIFCGTPQIGADILTTLTEMENVEVVLVISQPDRPVGRKKELKPTPVKEIALKNNLKIIQPVKISEAYEEIAQIESDFIVTCAYGQFVPTKILDLPKIDSINVHGSLLPKYRGGAPIQYAIKNGDSKTGISIMKMVKKMDAGDYYIQESIDIEETDDTGIMFEKLAKLGQKMIKENLLKIYNNELPPIAQNEDEVTFSKNISTEEEKINWNDLSVNVWNHIRSLSPWPIAHTFKGEERYKIQKVQILNNNVEAKPGTIVNISENGIDIQTKDGQVQILLIQKPGKKMMEASSYKLNNLSDLKVGDCFE</t>
  </si>
  <si>
    <t>MFKLKAKVNKETFKLSMKECVKKAWIWDNKENFASAVNWKKDRILEIDADANFDDENEFSDSAESIDIFSAYLNIESLNENEKEEFLKKWNSAWDSETGFDPELFAGETIEDGNAFGEKVREYFDMKNIIANDKRSEKKSTANLDELKFFEAEKKTKELLEENKCEYIYEAAFSFDDEKIRTRCDVLKIKDNKHVEIIEAKATTKVKAEHFFDLMYQVFVLEKCGFIVDDICIAKINSDYVMNSDLIITEKTFGEQAKEFINKLGKIKYEEIKDFVKSDFTVEYDNEPIEVDLNKLIYLDYLTYGKNAKRPTLKDDLKAFREKFDLDQIFMNLSNHLNMKYENGEIPEFLHNKKCTLNYNKDRAGNWDHGFNHDEYDNCFHVMNWFDKDEPGFWNIGKFKRSFKSHVIRNSKSPYFKDYESLFEPSIVLNKKGESFFETNRIAKRMFEVYNLKKQYPEDESKWRVIDLDNLEWINNLLSVYENYPIYMYDFETSKWAIPRFNLVNTYYQTPFQYSIDVIVDNNYDYNKPETMKHYSFLSNEQDTDPRIKFIENFIKDSFKHGPGVYVAYNKSFEQGVLRKLAMMFPKYAKPLAYIIQNTVDLMDFFTSDTKVTGRPAFLIYHPYFKGSYSIKKTQPSLDPSFSYNDLVINKGDKASETFRKFVDGRIPKAAWDLKVKEGMLKYCDRDTLAMVVILKKVKELVEAHNGKN</t>
  </si>
  <si>
    <t>MGNSAGLIILLVMLVVVVGFVIITTITGKKAAKKEKEQRYKAVRNEIKAFLAKSDNRKNIRVEFEKVYSRKGPEYKYRDVFDVVVELIEPKTQKSIERRAYEVEGITTKIDKKNYATKWVVNTILDLNETEQRIAIGQKEIKLTKEERKAIKKSDRIKEKELAQIEKAEIKKIRAEAKENKKNPVIQRTTENKEKFVPVRSREKN</t>
  </si>
  <si>
    <t>MKKKVIVGLSGGVDSSVAAYLLIQQGYEVEGLFMRNWDSSANNDILGNQEIDNDVCPQEQDYLDALEVANKLGIKLHRIDFVQEYWEYVFEYFIKEYKKGRTPNPDILCNKYIKFDKFLNHAINELKADYIAMGHYAGVRFNEKTKQYEMIRAVDTNKDQTYFLCQLTQNQLSKTLFPLQSLEKPEIRKIAAEQGLITADKKDSTGICFIGEREFTKFLQNYISNQPGDIVDIKTNEVLGKHIGAMYYTIGQRKGLNLGGMKEPYYVAAKDIDKKIIYVCPASDESYLLSNNAIVTEINWSLDLKQYIDNVEEFECTAKFRYRQPDVKVRLNKIKDNEYKVSYDAIVKAVTPGQEAVFYLNDICLGGGIIDIVE</t>
  </si>
  <si>
    <t>MAKRDYYEVLGVSKTSTEQEIKSAYRKLAKKYHPDMNKESGAEEKFKEVNEAASVLLDADKKAKYDQFGHAAFDGSSGFGGSGFGGFEDFFSNMGGGMDFGDIFSDLFGGGRSGRSSRRGPSKGQDIGLEATLTFKELVFGVNKKTILNLVKTCTKCDGVGAENPSDVHICTKCNGAGQIIVNKQMGPFQVQNQVTCDKCNGVGKEFKSKCKNCHGKGVESKREEVEIPLPKGLWPGQQFVMRGKGHASLEGGIPGDLYITIGIVKSDVFELIPNSNDLIMNYNISYLDAILGNEVIIKTLDGPVRLKIPKGVYSGQLIKVHDKGLYKNQTSDKRGDLLIKISISIPTSVSKEEKKILKELEQLSNFEPKNIID</t>
  </si>
  <si>
    <t>MAKERIIGIDLGTTNSVVSIMEGGQPIILENPEGQRTTPSVVAFKNEDIIVGGAAKRQAVTNPNVVISVKSKMGTNEKIDINGKKYTPEQISAEILRYMKKYAEEKVGEKITKAVITVPAYFNDSQRKATKDAGKIAGLDVERIINEPTAAALAYGLEKKDKEEKVLVYDLGGGTFDVSILELADGTFEVLSTSGDNKLGGDNFDTQIINWLIEKIKTESGVDLKNDKMALQRLKDEAEKAKINLSSQLEVEINLPFIAMNENGPVSFSTQFSRTEFDKITKDLVERTSKPVKDALQAAKLSASDIDEVLLVGGSTRIPAVQKIVKELLGKEPNRSINPDEVVAMGAAIQGGVLAGDVTDVLLLDVTPLSLGIETMGGVMTKLIDRNTTIPTEKSQIFSTAVDNQPAVDINVLQGERPMAADNKSLGQFQLTGIKPAPKGTPQIEVTFKIDVNGIVSVIAKDKATNEEKSITISNSGALSDADIEKMIKEAEANAEADEIKRKNIELKHKAESYVAIIESSLTQEGQEIPQEQKEQAEKMVAEVKELIEKEDYEALETKVNELEQMIQMASQFAQAQTAQPEEGNSDSEENK</t>
  </si>
  <si>
    <t>MNNEKELKKEETSVENKEKKVATEEIKKEKKDYKKIIQDLEKQIESCQKEIEFQKSLRNADIANLTKKRNEQEALVRKYGSSNLAEDLIKPIDLLKKVVETPTDIPELQNYLMGFKMIISQIENAFETNGIKAMGVKAGDEFDSSFHEANESLENSGMESNKIVSVISDGYMIHDRVLIHAIVKVAK</t>
  </si>
  <si>
    <t>MLSERQAKILKVIVSEYIKTNQAVSSKRIQELLNIKVSSATIRNDSAALEEMNFLEKQHTSSGRVPSTKGYRYYVDHLMEFDDYNESLKENLKSILFQRGTKIENVLEQASQIISEMTKMTAIVTKQNLNSELMVKKIDLIPLSETMASVIFILSNGEMQNQLFNLKDISLSDLSISIKIFSDCLVDTPVKEIENNISLIRPNLETTVKNYDLILETFMSNILQTKESKKEIVGMKNMLENPEFNDTDKLRKVINIMENMSPFDWFDVSYSSNQKMIQISTKIGEEISEDLSDISIVETAIKTEQGSTMLTLVGPKRVDYSQANQLINLIVEIINGDDHKNE</t>
  </si>
  <si>
    <t>MEFQQKGEEINALEKYTRDLTQSAKDGKIDPIIGREEEILRVIRILSRKTKNNPVLIGEPGVGKTAVVEGLAQRIVKGDVPSILKGKRILELDMGSLMAGAMYLGDYESRVKAIVNEIKKSEGEIILFIDELHLIVGAGKTGNGGGMDVSNLLKPALARGELKAIGATTLKEYREYIEKDSALERRFQRVMVEEPTVDQTISILRGLKERFETYHGVRIHDNAIVSAANLSNRYIADRFLPDKAIDLIDEASSTIKTELASVPTELDQVNRKVMQLEIEKSALSKEKDDKSKERLAEAVKELEKTKIEQDKLASEWNKQKSQLEKINSFKTTIENLKNELEISQNEGNYKRAGEIQYSLLPSLEKQLSEAEKDTRETLVSEEVTEKDVAEIVAKWTGIPVDRLVESEKTKLLELEKTLEERVKGQNQAIEAVSQAILRSRSGIKDPNKPIGSFLFLGPTGVGKTEVARSLADILFNSNKKMVRIDMSEYMEKHSVSKLIGSPPGYVGYEEGGRLTEAVRRNPYSIVLFDEIEKAHPDVFNILLQVLDEGRITDSLGKTVDFKNTIIILTSNLGSEYILKNGSTSEESKIAIQAELLKHFRPEFLNRIDNVVVFNPLSKENVSEIVTKELNTLSARLENDKNFFLTFDMKAKNKIIDEGYDSQFGARPIKRYIEKNIETLLAQKIISGEIEENIRYTITVENDDFELTKIRN</t>
  </si>
  <si>
    <t>MKQYLELVNEILKDGEKREDRTNTGTISKFGVQKRYDLREGFPLLTTKKVFYKAIFHEMLWFIKGDTNIKYLVENNVKIWNEWPYENFKKSSEFNNETLQEFVERLKNDNEFCNKWGDLGPVYGKQWRDFGGIDQFAKLINDIKKNPFSRRHIVSAWNPAEVDNMLLPPCHSFWQVYVSKDGWLDLQLYQRSGDVFLGVPFNIASYALLMELIAKECNLKARYFVHTIGDAHIYLNHLEQINEQLKRKPLPLCKIKINSEKSIFDIAFEDIEIEGYESHAKITGEVAV</t>
  </si>
  <si>
    <t>MKKKKEISNSRAFLYLFFKYYKQDFKKNWWVIPNFIFWASMLFLAPLLTNQINLALSLTDAEKAASSGFWLIRFWGLETTELIIISVALLLFNLFNSFLFNWWSNTFAKQIETHLRNEILEKLIRQDISYYSDKKIGELLTNVISDAQVVGNQAVDIPMNVASAVIQSLIGLSLTFILEWRIALVGFVIFVLILIAFFGCYIALVKKWEKVRLTLEKTNGNVIDRVISIRLIKSSGTEDYETQYFKDKHVDYFDQGKPIGKWLSLFSVIVFAGDFLLLFTAPVFAAVFFGGDSDTARMQAFFQVFPAFVMAQGMLTGPIITLFVISGGAAMAGVSSSRILKTLNAESILDFHYHEGKEIKDLKGDIVFKDVKFRYPEKPENLILPNFNFTLQYGKSYAFVGETGSGKSTVAKLLLRFYDPTEGQILINNKDDLKDLNLSHYLDHVGYVEQEPQILFGTVLENIKYGKFDATDDDAIEACKKAELHALVMSWPEGYQTVLGERGFMLSGGQKQRLVIARMILKNPELLILDEATSALDNIVEKEIQNKLNQLMKGRTSVTIAHKLSTIKNVDHIIVLGANGAGIVQEGTFNELTKKEGHFKNLYEAGKIEH</t>
  </si>
  <si>
    <t>MKTNKKTSQNAEFFKIISKYYLKYWWITIILALTILSFCLTRASIPLLTQQITLAIKSENKVVLNDAEQALFWGWSSTTIIIVAVVMILIDAIGTFIFNYFSYILGRKIEIDLRNKILEKLVRQDISYYSDKKIGEILTSVVADTQNLGDGAVRIPTNIGISLSQFVVAFTMTFILAWKIAIFGSIIYFLLLALYFVFYIQTVKKYAVVREVYEEVNGNVTDRVGTIRLIKSTGTEDYEKAYLEKQQDINYKAHKPAILNLSFLMTTVYAGSMILQFAIPIIAGIIYSIKGDTAASATFFSVTFPAYMINQASLIATYSSLMGITFSLAVAGVASVKVSNLLKDESRLDPHYTDGIIVDEIKGDIVFKDIEFRYPEKPEKLILPKFNFTFEEGKSYAFVGETGSGKSTIARLLLRFYDPSNGEIIINKDQNLKDLNLSSYLRHVGYVEQEPQILFGDVYENVKYGRFDATNEEVIEACKKAEIHKLISSWPEGYDTILGERGFMLSGGQKQRLVIARMILKNPQILILDEATSALDNIVEKEIQAKLNELMKGRTSFTIAHRLSTIKNVDHIIVLGGNAKGIVQQGTFKELVKVEGHFKNLYEAGLLEEQQQNH</t>
  </si>
  <si>
    <t>MSDILFRCPKCGEEITKDSFKNHNSNWTVIENYLSELKQKQENEIRVQLKNELIAQMNDKQIAEISLVKQEMLNNFNKQLESLNISINEKDNLINKLNEQKALEIDKERNAVINEFNEKIKTYELNIQKQQNMIDQLNQQKIAELNEAKSNLLNEFNDVKNSLEIKLANKEVEIKALDQKLNLEIEKNKEVLINQFSQEINNLKLELNNKKIELENFAIQKEAESKTKELTLINDYDKRIADLVQANREFKIINSKRKGENFEHEVYEDLVKAFSLFDGIEKITTGEKKADYLQTIKNHKREEIGKIVYEVKNAEWSNTWIPKLSTDAASNNTKYGILIATSFNDKYPGIPFMRSDEYENIWITDSESFVFVGQIVRRLVEFENEYNQKIKTVTKASDNELLKELEKQKAELNEYWTIQFPTAYKKMQKELEDLDKVADSLERNSSRIKKSINVINQQFFNKVQKGLSSILGEMKAEYL</t>
  </si>
  <si>
    <t>MKLINKNNLKISIIFLLIILFTTLLIIFKLLNNVYNGNQEWSEVISSGFNSQVVSKWFENTNHFLQGPIGFYSMFQSKLYVDSTFLTPIFLDAFINWMYVIILIILLTILVLQFWFKKQTIKTNETIVQKNKSSLLIIKEKVIREDKLIKKTSYDKVSKKYLVERLTEMYPDYKKKTIDEIVKNLFQNVENHLISGEEVIIENFGKLIKVEKPVKQAINPSNGEIVEVPATTIIKFKPSRNLKLIMSDTKWTGIKYNKKTIETITIEEEQK</t>
  </si>
  <si>
    <t>MKFLLSFLTALTIGQGSFNIVELANFSINSNKNYEILEYEAMNRAALTFGTKVRQSYFDQKDGITTWTGNYTDPNNKKVKVQGLSKTKMNSQMSGPTKEVAYVYKAGTNKNTTPLDVSGKTIFYGDDKISYYFDDSKIYKFEWLNDQPSNYGLVGGLGGIIGGVGGILGGVGGILGGVGQLLLPSAPKPKPITGSEQVQLEVYNRSIKSVKYNSFDNSLIYSTLDDNGKDWQINKIYINKSEEITLASGTSNYGNYPIVSIEDNSSNTYFMVDGEVSIYREEKTENQVEVIANIEKYKQLQAYNIFVDTEGMYIGLSESKNTNFEAHESGEIKKTAKTLYIDRSNDEVSYPSDGDGYIRDVQWVNRITKYVIYDSKTIVKSNSYSASKYIIDGTKLNPNLTVRYEDGLPRYSGMFDYGVMYQADETYKTVTAKNKPTTDRAQVNRVFNDKFQETLRSSNLIGANSLDWSLGSKGEVYIWNDVTKSNNLLKLTAKSYITKVLLVHEGTETPVENGVIYNKISDDEQYWEIKTPDEHDREGYDLYVQFFDEEKQPNNVITSILKLRPTDSAKIDLANAENSIEGKINPSNEIKDTEILASLSKVTETKITNEDVTIKIQPSTYEKDGEIQIEANPSSKLVMNQQKILIPHLVYDISKTKFTNEDTDRTKIVNTIVAQSINGKSQLTTDLVENQLEELKIANPAIGKNGSISVKAKESALQIKGEQTIILPATNAIDLSKLDFNKKPLSNTTSDAEIIQTINELIKENLNQPIVKVEINADDIDIERVKSAKVGEEGYIVVKAKPVSINVSNFNTFTIEQLKYNLKDFKIADSSNLTDKNEILRRLKLITGLSSVTEQDFNFKINNSTLEKEGKITLTATDDSKLLQNNKEINVPKILNLNETDLFKDFIFYEDTNTYDIMSYLQNQKHWTNVDSSYISFERVSSYSLKYKITSLKSEIIGSDFVGVTQDNQFIEVDVKPARKDLSTLNIKPLDIKKVDAWNIDGNTNEELIINLKNQIMEQSKAEIKNSDIKYEDLHIELIDRFNFKIVANDDSENYKGSIDAKYYLQYDIAEHKAEFKDGIFVNQEDIDNINKLEDALKLQYQNTVINWSETKISKNESGNLIVEGKEETSLYSGKLEVKVSPIQDLNLIINVSIDSIPKNKFNEAGIISIIKEQNSDIVWNQVITEVVIDGDSAKVVIKPIDNSKMYIGQANFDFIKNNTTINTRNNTISILLWILAALNIVAIAIAAIFIKKKKKDEN</t>
  </si>
  <si>
    <t>MEINNKLLLDKYFTEALEKTKELIRIPSVLADPIGNMPFGKGVNDALDYILNLGNELGFETYRDETNKYGFLEYGEGKELYVILCHLDVVPAGDMSEWVTNPFEPIEKDGKLIGRGSIDDKGPTMMNLYALKYLKDHNWKSDTYKIRMIFGLSEETTWECMEKYVADHGIASAGYVPDGLFPCVYAEKWINNMDVIANVPCDFEIKGGEAYNMICDKVSYKGPRIDEIKAKLDTMKDIHTSINNDELIVKGKPGHASTPHVGVNAASHLAFAMNELGIKHPLIQFIAKEAHLNFNMSNIFDNIADETGDLTQNIGIIDIKDGKGMFTFNFRIPVLSEPKAKFFPIIEEAFNKYGLDHTKQRIEDAVYFPKDGEVVKNIMQVYQEITGDMISQPQAMGGGTYAKTMPNLIAFGAVMSLEDSPMHDYNEFATIEELQKMIKIYAKAITKLAK</t>
  </si>
  <si>
    <t>MRFILNLQFFASKKGVGSTKNGRDSESKRLGAKKADGQFANAGSIIFRQRGTKIHPGQNVGRGGDDTLFALVSGIVKYEKFGKGRTRVKVVAPAE</t>
  </si>
  <si>
    <t>MFAIIKTGGKQIKVEAGMEIFIEKLEGELNTEVTFEEVLMVDGKFGSPLVQGAKVTGTIVKQGKGKKIRVVRYHPKKNVNKVYGHRQPYTKVKIEKIEA</t>
  </si>
  <si>
    <t>MKKLLALLVVVTLTTNVVVAGVAIANADKKKQNDIRILQSKLEAILKSKTDAKWDVSELQKKVDTEFGEGEITVSFKDYTKVTSIAKAEFIFKANNKKYTGQLTLTQTYEVKDNKAEDISVISTRLTSILSEKPHDEWTVTDLQTKIDSEFGNGEIAVSGGTYSDDNNYTGETKKKAEFTFTGNATTDPENTLKYIGEITLTHTYTKQTVISNAQINTVVTDLANHDKFDNKEAAKSAIEAAFAYKEAASDAEPTGIKGIEKAEAKYNKSVEDDKSSFTVTLTLSTGYVLEQTTNTVEVTVNLMSRTDISTNEEFKQELTSFVNDEAHKNQAWTKDGLQSALNTKYGSEEFDVTEDDSTVTYDNSELGKKTEKFVITGQGSKENNKQYQGELKVTHDYKVTANISTIKNELETILKDKDYEEKTWTLDELQKAVDTEFNKGQITVEEVILLKDDNSNVVKNTKEWKFIGNSNDENEFVYTGDVTLPHTWKSYKVLASDIQTAAEVAINGKSYANIEAAQEDITNAVQAITGVDSVIYPTETPKDWNDETIKFTVTFKENYVIEGKNDFSVKARVGNSSQNLADIIKADDLKISAAKGNDASAVKTQIETVLTAAGLVNGTDYVDFTVARTDDEATTSVEITGKGSDKVVDGSKVTFVVTWSTDFSKDLADIIKADDLKISAAKGNDVSTVKTQIETVLTAAGLVNGTDYVDFTVARTDDEATTSVEITGKGSDKVVDGSKVTFVVTWSTDFSKDLADIIKADDLKISAAKGNDVSTVKTQIETVLTAAGLVNGTDYVDFTVARTDDEATTSVEITGKGSDKVVDGSKVTFVVTWSTDFSKDLADIIKADDLKISAAKGNDVSTVKIQIETVLTAAGLVNGTDYVDFTVARTDDEATTSVEITGKGSDKVVDGSKVTFVVTWSIDFSKDLADIIKADDLKISAAKGNDVSAVKIQIETVLTAAGLVNGTDYVDFTVARTDDEATTSVEITGKGSDKVVDGSKVTFVVTWSTDFSKDLADIIKADDLKISAAKGNDVSAVKTQIETVLTAAGLVNGTDYVDFTVARTDDEATTSVEITGKGSDKVVDGSKVTFVVTWSTDFSKDLADIIKADDLKISAAKGNDVSTVKTQIETVLTAAGLVNGTDYVDFTVARTDDEATTSVEITGKGSDKVVDGSKVTFVVTWSTDFSKDLADIIKADDLKISAAKGNDDSAVKTQIETVLTAAGLVNGTDYVDFTVARTDDEATTSVEITGKGSDKVVDGSKVTFVVTWSTDFSKYLADIIKADDLKISAAKGNDASAVKIQIETVLTAAGLVNGTDYVDFTVARTDDEATTSVEITGKGSDKVVDGSKVTFVVTWSTDFSKDLADIIKADDLKISAAKGNDVSTVKTQIETVLTAAGLVNGTDYVDFTVARTDDEATTSVEITGKGSDKVVDGSKVTFVVTWSTDSGNGEEPESEALSIFSYSIISDKYSN</t>
  </si>
  <si>
    <t>MKKLLQLLAVLSLTASVLTGIVSYESMKKLNKPPAYNKIDQNEIQKKLEESIKNKNLTEDEAIAELNNSLKNVSGIKTVEAKILTSYAFEEKTFEVKVMLEENYIWDDLSFNGEFTVSAKVGTYDVIKKEEIQTMLNESIQGKNLTEDEAIAELNNSLKNVSGIKTVEAKILTSYAFEEKTFEVKVMLEENYVWDDLSFEGKFNVNISVSKVIKIDQNVMEKSFKSAILQEYDESEAKKAIIETFNKIINPDLTTEPKIEIKKLGEVEWDKEHEITIKVSLNTHNYEWKSEFDGEFKIKTVLNSTLMFYKIDKDENIHSKEFKGTSSKDWDEIEFTEIIEFGWYNNGQVCGIFFEEDNNEPINIFTRFSEDIVYPNKLNENIKSLNYLFYANSNSGDHLSDIKKWDTSNVNSMEGTFKLTTFSNIDLSGWNVSNVTNMNWIFAQSDIVDFGISKWNTSSVTDMSNMFYGAQAFNGDISTKEVDQNNEKYVAWDTSKVTDMSNMFSGSSAFNGDISKWNTSSVTNMSGMFSDTYAFNGDISKWNTSSVTDMSNMFSRASAFNGDISTKEVDQNNEKYVAWDTSKVTDMSNMFYHTYAFNGDISKWNTSSVTNMSSMFSDASAFNGDISTKEVDQNNEKYVAWDTSKVTDMSNMFYHTYAFNGDISKWNTSSVTDMSNMFLGAQNFNGDISTKEVDQNNEKYVAWDTSKVTNMSGMFSEAEAFNGDISKWNTSSVTDMSSMFSGAQAFNGDISTKEVEKNNEKYVAWDTSKVTDMSSMFSETYAFNGDISKWNTSSVTNMSNMFSGAQAFNCDISTKEVEKNNEKYVAWDTSKVTDMSSMFFGAQAFNQDISKWNISSVTNMSYMFYRAQAFNVDISNWDVKNVEYFANFYHQGGNWAKERQPKFPENN</t>
  </si>
  <si>
    <t>MKKILKVNQNKFKNILTWFLMIIILIILAFMFKMINQAINGTSQWKVIFESEFSLINKTDVNWFANGKITSSFFTGPIGSKSFSEFRLLYSVNGGYIFLLPIFWDLLINWILIVGITCMLGFIIYELLNNNNNNNILEIEPASNQNDKSKKTANSSNKIKKINFKKDSNVSDEDAHDFVSKMETKYKDSLVETAEEYIEEVNFKERKTIAKKEVTPKMSVSERAKIDGSRNIDEQRNELQKYSNKLRSIAIEKELSKKLQKVNLRNLTKKELIAYMKKVKNEIKN</t>
  </si>
  <si>
    <t>MIEFKNVDKMFASNKGLKGVNIIIDKEQIGLVGPNGAGKTTFIELLLGFHLPRKGEILINGIKSTDKNFDISKIGYISANLDIPKKLSVSEYVGYIKELENSEKFNTNIEMFAKVLAFDLNDSSLIGSLSSGMVQKLKIILAISGDKEILIFDEPTRGLDPIAVELFEKIMDKLKEKDLTIIYCSHILDEVEKFCDRGLIIKDNTIVKDVNIKDHKSNLRESFKSFYEFTEIGDF</t>
  </si>
  <si>
    <t>MKKLLSILGAVGLTATGASVAVSCSNTTDPGDKVILALGDITIAGTPIREQYKADAKNKEGKTNAAVILDAFKAKNKDLTVSEQATVEGITLKGAKIKDGETVYNVTYKGTEENTNPEVTKVDLSKIELTDFVAKNDTEDLAVIAELVKVEGLSGLKAEDVTITKVDATNEATGTITIKANDSSELVEGQLVLTIAQLAE</t>
  </si>
  <si>
    <t>MEKQEKNKKQKNNFLKKSKSNVIKVSLAFSVLITIVIFFLMKIVNALVNNTDILDAFKTIGIIPPTDLSLPNLIDYISNIILLIVLPILVLTWIVLIIKFKNKKAKKAKKDFKASIKNQKVETEIVLEVENPDIDLYPHFEEDKTFFEEINNESDNDLTLLQQRAKTDGSVLIKENLSELVKNAYKIRNYAILNNIEVDDVVLEEMTKKELILFMKKIGNELRKVEYQYLNFKDASTDGEIKITENENINQINEKKQSENIDVVEAGKINQKKPVIRKNKVTKNDLVNSIFSNNENKLTKVKIKKIVDSLFELMENNLVNEGSEIKINNFAKFSTVFVDETTMKDMKTGELKMVPSRKTIKFKSLKGLRESLNNEKV</t>
  </si>
  <si>
    <t>MTEQIKKFFSGHDVETNLEDLIKFKKQLSKNLINEVSSNKNLLKLGEFRISISDAEMINSQLNKLINDLEDIINRINL</t>
  </si>
  <si>
    <t>MKKLLLVLSSLVVTSSASTIAVSCSTKAEKQNIDSIERFLTIILHSKENDQEPWTNDELEAELVNQKVDEAGGISVKASDEIKEGTITNKQQSIVFTGNGTSKNGYKYTGSITLIYNFGGNKPAPKKKISQQELATTITALQSFLDTIYFKSENAVRSTFVPNANIPGTPAEGLVFKTITVTILDSTQPTDPSIPKLTKFEISGTIGIKNNDDGYYEFEDEVTEEDKKFTCQGTIVDAVIIEDTVITEATKSINDWIKNEKFSDYNDFHDKLLTQQKEILANEQIAIDSITDSGITENETNIDSIYWTNQVSVNLKPNVGYEFSKEVIESEQYKIKTEIEILKIQSNPLKWHVLTSKGNKYIEPQFIQFDKNVNTTSKIQKEYLSNQQITNEWNQDNDKLQQKEFVKSLNIFTGDDKDKKISESVNSYYFTNTTAFNYGSDASESLFKVDEVLFFDKTQENLNNNIESVLGQTKSIDEFVSSSNALTRTTIENTQNTSYYAVFLTKNSNGTYKAANRTLNVLLQEIAVVD</t>
  </si>
  <si>
    <t>MKKLLLILSSFAVVGTSSMAVISCSKDPVEPPVDPAEKEKEAIRQLIRQFESEVQTKFSTIVSSPMATRSTLLDTEASNNGLIFFQKDNLKSIYDQASAGTGGGETGPETSTYANEQSVKFYDVLTPDQQKDLTSNVESLLSPAKAMVDLRNAISTSTYSVLIGSFGSRWIDDIKFDYENAEMTYGNTGADGEGFISGMNLNFSSTYRYRDAEQATVTNTVRGTVVITVSDNGEIIAAINKISNELAGDMLKEANSKVYIDFETLKALEPSLTIQDVLTANTTTYKSAINKYNQSFAKSMTSTIENKYFRNTSSAVVNAINVSYYNENDIIRQEQTNHFSNTGKISVEFDQGAWPEWNTFFGKVKTTDQIQLDGSRVNGDQVLYKSLENQWQQVLQNYNNKLKSEYDRRVQTSVIQENERTPDLLAMSISSETITNKGLTISLRNGYTQRLSDVGFTYSIAIDNKATSASEVNSPQTSKIFSAYYKGIEQMLNTFHKFYGISESDIWSSPNASLQQKQNKFKMSGKTGVKKEDGTDFNIWDYWKETGAMNGTINGTNFANALSLNTGVEAQQIKEQNLISKIEGLTYLNLTYSDVNRNSSQSNYRGVRSATIADSSYTGNNGTMLMSGLSMSTRNNSALTFGISTDLLDVSFGKGQRFDIQSHGRYTFIERVQ</t>
  </si>
  <si>
    <t>MEKNILKSKRVILENSNNNAVMVDHFHKKFKDINIGPFSFNIEKGKVTALLGSSGSGKSVFLNSLLGATLNYDGNIYINGKERKKSSSIENNSNVGFYSQMDFSLYSITAYDFLYNMCNVMGLDKTLVKSRIEYWLKKFDLWTSKDKPLNAFSWGMKNRMNLILCFIKEPEILILDEPGANLDSKWRGQSYKILKEFKEEFNSTIILTVHNIDEVYNIIENFVILEKGKLLFSGSKSELNLYKKINVSFEKDVVLAEVEKLLNQHNILTFNFDLSTNSLVIGLNQYQTFNDALAILEKNHIQPKDVVAQAINMDAITKALEDKEKPHKPKYEALKEFAIDSSNKSIDLDRALDFLNKIEDKYKNILNLKEDEIKVDLSSDLVLISENSPESSTESHEALVLNDPSYASEHVLTASEINMIKNDFFDKVQELKNLKLEINKIVTEQKNEIDLNIDDLKDYFAKIKLESEIIHQVKTSFEDEATNLKALLQQTEAETEELEFKKTDLQIKIDELKALQDEISSTSANEYEQINLVKTEFSNKLEDLKTYIEKVKIESENSLTSEIELKMNEFKEFENQFKDLVAVQREIIQEEIKDFKSYLTQIQIENDEINNSRDALDKDLSALKQSREEFLTEVDLEQEEVEMKKLELNIKLDELKKLQEDIAVATITEYEEIDSIKAEFTSKLIDLKSYVENISAETQIIQESKAEYLEKIKEFKEYHDEFNKTASAEKESIKNSISELKEFMSQIQIESSEVNQSKAELEEELKKLKETQSAILAKIEAENISTQSKQKQLESQYSEINTIQNNIATKVNLINEESTTIKESNFEILKLKEELEKLKYEMNEQQNMKRYVNSHQGLNNFSDNMQQPMWHQQNAISLKDQELEKIKSDLIKEKEYFEQLRKEMAFEKEMNQKLAKFDSEMKQRENVLELERIRREIQEEKNKLNEVLLMQKFNK</t>
  </si>
  <si>
    <t>MKLHPLVKNVLFTEEQIKERTIEVAKEIKSFYEQNDKEDQSLLVIGLLKGCIPFYQTFCMNFDFLIDMDFMVVSSYLGGTKSSGEPKINLDVNMSVKDRNILIVEDIVESGLTLEFVQNYLLNKGAKSVKILTMLDKPTERKVDIKPDWTCFSIAKHFVIGYGLDYQEKLRNLPYVAVCDTDKLADWKW</t>
  </si>
  <si>
    <t>MSNILGLDVGSKTIGLASSTGNVAKKEINLKFEEWNFEEGVSLLTEFIKDKSFDTFVFGYPKNMNGSIGERAEMVDYFIEGFMVYNPEIKEEQIIRIDERRTTKMAKSIMIEAGLSRQKQKENKDTLAAQLILETYLEKIKK</t>
  </si>
  <si>
    <t>MSRIEKIIAREVLDSRGTPTVEVELWTEFGGYGIAKAPSGASTGENEALELRDGDKARYNGKGVLKAVANVNDKIAPALIGHDVQDQLGLDRVMIKLDGTEFKKKLGANGMLAVSLAAAHAAASELEVPLYRYIGGVQAKRLPVPMLNVINGGEHADSAIDFQEFMIMPVGAPTFKEALRWSSETFQALKSLLHDKGDITAVGDEGGFAPHFSWAYAKQDLASFKAKTPAEIALDLLVEAITKAGYKVGKDGIMIAMDCASSELYFEDKKYHFKKIEKVTGQEWAFTTEEMIAYLEKLVNNYPIISIEDGLSEKDWDGFVQLTEKIGDRVQIVGDDLFTTNPRFIKEGISKDAANSTLIKLNQIGTLSETVEAITMTQKAGWTAVVSHRSGETEDATIADLAVAFNAGQIKTGSMSRSDRIAKYNRLLQIEDQLGEDAIYDGYATFYNLKINK</t>
  </si>
  <si>
    <t>MSNQKIINIAVIAHVDAGKSTLVDALLKQGGAFRDNQEVVEQIMDSNDQERERGITIYSKNCAIEYKGTKINIVDTPGHADFSSEVERIMKTVDTVILLVDSSEGPMPQTRFVLSKALELGLNPILMINKIDKKDQRAEEVVEEVLELFMELDATDEQLEFKTLYGIAREGIAQLNLSDQGVDLSPMFDTIIEQVGTYPIELAEKPLKMQVSSLAYDSFIGRLGIGRIFEGKIAEGQTVSVVKNNGEVKQAKISKLTVYQGLNKVAVKEAFAGDIITFAGIEHISIGDTINELNNINPMEPITIEEPTMSMNFLVNTSPFAGKVGKFVTSRNIKERLEKELEVNVGLKVEPLDNPTIEGFKVLGRGELHLSVLIEQMRREGFELAISKPEVIFRKGDNGTLLEPMEKVILNIPTEYSGTVINKLNQRKGLMTDMDSDGVRDKIVYNIPLRALIGFRSEFTNDTHGEGIMVRSSNGFEPYKGEIESRKNGVLISMASGKTLPYALNNLEERGILFVGPQVEVYDGMIVGQHSRDNDLEVNPTTGKKLTNTRASGSDDSVKLTPPKLMTLEEALEYIEWDELVEVTPDDIRLRKRWLSNTERRQHRNDNKKVFD</t>
  </si>
  <si>
    <t>MDLILSMKKEYFDLIKTGKKKYEYRFKMPELNINDKLYLYIPKSKAGIYGYIKIRDVKWMSKDEACTFYSNQFKDKEAAYQIMEEWISHRCGCFVLTISEFKEFENYIPYKELKDNYNFNAPQNYNYVKNEIIDLLEKE</t>
  </si>
  <si>
    <t>MDKSKIRNFSIIAHIDHGKSTLADRILELTNTVTKREMQEQLLDSMDIERERGITIKLNSVQLYYKAKDGQEYTFHLIDTPGHVDFAYEVSRSLAACEGAILVVDATQGIEAQTLANVYLAIENNLEIIPVINKVDLPSADAERVKEEIENTIGIDCSDAPLISAKTGLNVEDVLEAIVNKIPAPYDADDAKPLRALIFDSYYDKYLGVVMSIRVREGSIKVGDRIKLMANGSSYEVTELGVKNPKIVKKDQLSAGEVGWVAASIKTIKDINVGDTITTVTNSALHPLDGYKKLKPMVYCGIYPIDTNQYQDFKEALEKMELSDSSLVYEPETSQALGFGFRVGFLGLLHMEVVQERLEREYNLNLIATAPSVIYKIHLTDGTMIEIDNPAKLPDPQKIKFMEEPFVNVKIMTPKESVGDLMSLCQNKLGTYKDLQVVDDNRMMLVYDMPLAEIIFDFFNKLKSISKGYASFEYEMIGYQESQLVKMDILLNGDMVDAFSMIVNKHFAYQRGAALTKKLKELIPRQNFEVPVQATIGNKVLARETIKAYRKDVTWKLHAADKSRRKKLLNKQKEGKKKMKEIGSVEVPQEAFIAVLKLDD</t>
  </si>
  <si>
    <t>MRKFQLQMIDGKELINFEWKTSKKPIAIIQVVPNFDEHMEMYDKFAKIMKEHNILVVGTDLRGIGESRDESDGSNIIFDKKQGWSKLVEDVKNINTWIKRYHSDLPIFVMGQGLGGNLARAFSIKYSEEMAGLILINTRDYNYHISNIFLKYMNLSQMIFNVRNDAKFLNNIRAKRMNKRHNPLLKFDNQWLSSDWKFVEKYNNDPLCNLKLSWSAFKDIAVGNKFISKNSNNEFITKDLPILIQSGGLDNYTKMGKDSQKLFYRFTKLGLDTDLKIYQNLKNKLLEEEVNEVVIDDIVKFIDKYKDNY</t>
  </si>
  <si>
    <t>MKQLEKITPRDVDFSQWYTDTVINAKLASYGPVKGTIIFRPYGYAIWELIQKYLDAKFKELEVQNVYFPLLIPQSLFQKEKDHIEGFSPEIATVTRVGDTPLPEPLFIRPTSEVLMANFFKNEVKSYRDLPLIFNQWTNVMRWEKTTRPFLRTSEFLWQEGHTVHSERKEASDLTLKILDTYTEFAQNALLLPVIPGKKTEKEKFAGADSTYTIESLMHDGQALQCGTSHYFADNFSKPYEIKFQNKEGKLEHAYSTSWGVSTRLIGAIIMTHSDDNGLVLPSMVSPVQVRLIQIKETDEVIKVTEDIKEALKNKYRVDIDKTDKSFGFKISEAEIKGIPLRIEIGPRDLENNQVTISRRDTREKIQVNVNEVTNIVDQMIKEYDANLYAKALKNREERTSRANSIEEYKNILAQNQGFVLVPFCGEIECEDDVKKQTSTNSRCIPFDQDNKTEKCFNCNKDTTLKVYFARAY</t>
  </si>
  <si>
    <t>MKSKEKRTKSSWKEKLLFWRADKDDILNENELDNFFKSLFVNAGSEKEIVLDLIKKRGIKSFLFYTDVRNIGYILKNGIQPTQEIILNKDELYHVWGYHQKQDSSNLDFDISSRAHFWKWSADAAIDTSKFCVIGIDPEKLAKTTTKDWIFDRSFGMINIIETIHFDTIKWILIRNEQYYNYANNIIKELGLEIKLYLSHDGLVKIGE</t>
  </si>
  <si>
    <t>MAFGDFLTKRMKKSMEKNIKKSTLTDENIQETLREIRLALLEADVNVEVVKELISKIKEKTVGEYIQEGVTSHQQMLKIVHEELIDILGTEKAPLNLSKKPSVVMMVGLQGSGKTTSSSKLAHYLAKKEAKKPLLVGLDIYRPGAIDQLVELGNKNNIPVFEQGKQSPLKTAKQALEFAEKNGHDVVILDTAGRLQIDKDLMNELNDLRKITSPNETLLVVDGMIGQEIINVTNEFNNQLKLTGVIVTKLDGDARGGATLSIRYMTKLPIKFIGEGEGVSALAPFYPKRMADRILGMGDIETLFEKVVDNIDERSMQKTMKRMFMGQFDLEDLRNQLVQVSKMGNIGGIMKMMPNAKISDNQISDAQRKLVVFSILMDSMTLKERREPKLLKSLTRKNRIISGSGRTEKELNELINSFEKGKKQVLEMAKMMKSGRMPGMPGMGKGGFGF</t>
  </si>
  <si>
    <t>MDIKFLYDNHETLKEQKVTIIGRVRSNRQGKAVSFMVLNDGTVLNDLQVVYKPETFGFEQGSKARVSSIVEIEGILIPTPTRPQPFEINATSITLLDQAIEEYPLQKKEHSPEFLREISHLRARTKTFQAIFRIRSTAAFAIHKFFQENNYVYVTTPIITSNDAEGAGEQFVVTVNEDKDYANDFFGKKASLTVSGQLNGEAFAQAFKNIYTFGPTFRAENSHTTKHASEFWMIEPEVAFADINDNIQLMQDMLKSVVGYVLEKNMTELEFLQEQLEPGLIDKITGIVNVEFKVNTYEEVLKTLQDAIDKGHKFEENNIHFGLDLGTEHERFICEEVNKCPTFVINYPKDIKSFYMKQNDDGKTVAAVDLLVPGIGELCGGSEREANLDKILERCEFYGINPEELDWYIGLRKYGFYKSAGFGLGFERLIMYITGASNIRDVIPFPRTPKTLLY</t>
  </si>
  <si>
    <t>MKLTNIKLIATDLDGTILEHGKISNPFDLEMLKKVSEQGVHVAVVTGQGWSSGSVRAKMFDVDKHSDVSIFSNGSVISTVSKFEPTYCETIDIELVKEFMQKMFEMNIPTLAYTKVPAHAYWNKIDINVKSLKERNWVDKYDVEPIDVSTFNNYQDVIQFMIFVEEKEEAAMLEWFEKTDKNKVLNKMRSNVESTPIYEFINIEASKGNGVLKLAELLNIKLDEILIFGDNMNDISMFEVVPNSVAMGNSVPAIKKIAKFETDTNLNGGVGKFIEKYVLKGE</t>
  </si>
  <si>
    <t>MSKVKKKNNKKSRSRLGSKIFKTVNLRFKFFYKALEGTMGDSNKNKYYYPELRRMNKIMRKFYKTPQLQLKATDNLIPFNFETEDGVVISGMKYITDPNSKKWVVSLHWFAGHKYWALYEARPFIELGYNILVFDFRNHGESESTEYVTMGASEVKDFRAAMKWLHENHKPETIGLVGMSMGGFTMQYGIVKYNEEFSKYNIKWAISDSYYGSIKTLLVHTRNVWLKNLVSHKRVGKSINRIIKNQIQDTDLDWNDLDVFKYYESDLKMIFPMFFLHCRNDNVTPFDDSMRLFVKRSIHSRDDEILIYDYSSHCLSLKHHYYQTVYRWLTFENKIMKDDEATERALKNLGINSEIIDNNFLEKYEVNTFYVNSTKNRKKGK</t>
  </si>
  <si>
    <t>MRSFLAKLSTIEENNLTTRELIIVDYIKSNSKQIVEENIKIDELARRAKTGFSAIYNLLKKMNIDGYRDFMICLANDVEHAELNIAKNDENVANGYINLIKQNYTLIKKANLVKTINLIDSSPRIVICYWEGVLRGPAMDLSNFFYNHGVNVTLLDSDWDSINNRIKNTQTNDLYIFLTKYGTSTHLSKVIEAIRKQKGKSIFISGKVPSKEVEENASLVHTLIVDGVEINDDNVLISKSLPFHYFNDLLIYHYLNSEKK</t>
  </si>
  <si>
    <t>MKILAIESSCDEFSISIIDDGKILTNIISSQIDQHVNFGGVVPELAARLHLENISWVIKSALESSNTKIEEIDHVAYTEKPGLIGSLIIGKLVAETIASYIDKPLMPLHHIEGHIYGASIENEFVYPVLAMVVSGGHTQIEIVNSPNEFEVIGATLDDAIGECYDKVARVMGLGYPGGPKIDKLAQKGNKEAFIFPISKNDDSYDFSYSGLKTAVINIIHNLTQKGEEIPVADIAASFQYAATKIVEKKLEKAIIQFKPKTLTVAGGVSANSEIRNIIMSLGKKYNITNTFVPKMEYCTDNAAMIAKLAYEKLKSSN</t>
  </si>
  <si>
    <t>MTIYKQIKQVIEKYDKIIILRHIVPDGDAYGSQLGLKELIKTNYPNKEVYAFGEEIGYLKHAGTPDVFTDEAIFKDALVIVTDCGNVERIDNQNYDKGAFLLKIDHHPDATPYGDLSWVDVNYTSASEMVGDLAVNNNWEITPVAARVIYHGICTDSGRFLFGGITPRTFEVCARLIETGFDVFEMYKTMYKRSFPVLALQSELIASAKVTDHKVGYIILPDELMKKYNLSYEENGKFSNLLKDLEGIDIWITFSIREDGKWRVEFRSNGIAVNELAVKWGGGGHKMAAGAIINSLDEAMQIVEDANQIIIDNE</t>
  </si>
  <si>
    <t>MRKTVRLVILLLVVAVIYFGYSAWIDSVAIYNIGAVQLGSGTNWNKTLDDLIMVAGLSESNAWTAFFEKYTDLNAAMLFNGGTLPSGIITSSALSLGGSTNIAFINALIEAANDKAGAGTYVLNGFMAANSLLKTLLDPFKMILVGGVFAMFVPLTKQLLFGTVIGMKSYMKNRQSNVLYNYQKTISFTEGLQVKLAEGNFDAVKADYAAYSGLAFKPEFLNIMMDEICSVLIKEGDLTVFAEAAKVVTESIKEMYEKERRRSINGRGDELFFDLKRGYEYCATGSKYSIAYHKALQDKADNNLGWKIYSLEIFKFNFFLVAMFIPAIIISAFVGGLINGLVSNLTGDVRTLAVAATFFVSWVILTIIAHSLMIFRNEQYKNIKNILVKPAIIFYSLYVLTFITISAGIVGVSKVNIVAPGSSAQIWVWFSAVAYLVLSTSLIFYVIATLVDSFKQHKTLSKKLLVDGIILPMIAWTIATVSNFMALYGPDGHSLQSIFSAINGVTLVGFWIYLSISSFLINNLISPNMARELRKAVEADALKNAKAKKSTKSTKAAK</t>
  </si>
  <si>
    <t>MEFSHKAIEKKWKKYWEENNTNKTTNTSDKKSYVLDMFPYPSGAGIHVGHVKGYTATDVFSRYKRMNGYDVLHPMGWDAFGLPAEQYALKTGNDPIDFTLENIKTFKRQLKMMGFSYDFDKEISTANPNYYKITQWIFNQLYKKGLAENRDVEVNWCQELGTVLANDEIIEKDGLMVSERGEHPVTKRKMRQWVLKITEYADRLLEGLDELEWNSSIKDLQRNWIGKSTGVELDFLVNNIKVPVFTTRIDTIYGVSYIVLAPEHEQVLNITTPEQLKEVQTYIELAKNKSEIDRKDESKPKTGVFTGSYATNPHTNELVQVWVSDYVLANYGTGAVMAVPAHDKRDWEFATKFNLEKKFVIENKTDEKAFVGEGKIINSDILNGMDKKQAIQTMTKIAIEQGWGREQTNYKLRDWLFSRQRFYGEPFPVLYGPNQEITLIEDLPVELPRIKNIKPSGTGESPLANVEEWVNVEIDGVKYRRETNTMPQSAGSSWYYLAYILADGENEFIDIDSAEAKKRFEKWMPVDLYVGGQEHAVGHLLYARFWNYVLYDLGITSVKEPFKQLFNQGMILGPDGRKMSKSWGNVINPDDIVSTHGADSLRLYEMFMGPLDASLPWSEDGLDSALKWIHRAYRMVMTTELTDVNDTKLDFVYNDVVKNVSEMIESLKFNTAISQLMIFVNAVYKHEGPVYRPYIEGFVKMLSIYAPFIGEELWEKLGHAPSITKQAWPVFDPSKLVSNTVVIALQINGKLRATIEVEKGTIKDKLLELAKKQESIISYIKDKEIIKEIAVVDRIVNIVIK</t>
  </si>
  <si>
    <t>MNQSFRIYKLDTKKIWENELQRHNEEMNLSIIKDLIFQYIIDKNSLVENNFWIYNEESDDENIAALVYIKDAEISWMSGLSNFFKDQHFDNLVNTSVSFIFLIAYENELYASTGGHASNYISEFIVKDFGKEIITRLYDGTEPVLQKFVEKPIRGKRIQSTNYNRSNSTITSEIQFSNNIKNLDLETTFNVSKELGIIDEGTSEDEFSKNKINAADFFEIKKSVSPQEFKKYISSISSISKKEPKLWLSYWKPVSEFAENGLNEKYFDEFYEIFETIDKKEITITWSDYADYFNAAKWIIESRDGKFRKEYDVIPTFENIYSDFVKFNFEKAPNRDVSFSKNKIRNFFMNWEITIFDEENKEIKKQKLKNIIDYIYITQEGEIYLNGGKWYILDQTYDEHIKLSFKKLNEKSKKELEDVYKAKKLFKNKSHRINEKKYNDSFLSKKDNKDIILADRITIKNVEICDLIVFADNDQTYLICNKASPTGIGSRDLFNQIETSANLIHSAQNVIYDYYDKLFEKNRIPENISKEDFFKKIRNAKYVAAFVTAPLKWNTESFYSKFLFVDTENVLKTYNKELFLYSPAYEEEI</t>
  </si>
  <si>
    <t>MAEKVIYRGTGRRKTSVAQVILTPGKGNIIVNGVPALEFFPYPTLVQDLEQPLVATGTEKDFDITVTVKGGGFTGQAGATRLGIARALLVASEDYRKGLRAVGLLTRDARIKERKKYGLRGARRAPQYSKR</t>
  </si>
  <si>
    <t>MKQTTLIAAKDIKKNWYIVDAAGQNVGRLSTEVARILRGKHKVDFTPHMNNGDHVIIINAEKVLFTGKKESDKTYYHHSMHPGGLRRRTVAVQRELDATKILERSIRLMLPKNVQGRNQFRALHVFVGENHPYAAQKPEVLTFVKKGDNK</t>
  </si>
  <si>
    <t>MKLFIDTCNWKLVLILKKDDQIIDSLILSDTKKVSDIALSTITKLLSKNNLKINDIQEFYLTNGPGSYTGVRVGLTIVKTLKTLNNRIKVYLLNSLAFQAANDQAISILDARGSKYYIGVYENQKPLIEETVVNLSELDDIKKTYSNFLIKEDNKSLDYIQTFNLLEKNFRLVDEIEEILPLYIKNFI</t>
  </si>
  <si>
    <t>MIIKSINETRELAIKIADELKSVKGEVYLLLTGDLGAGKTTLTKQLIKSLGVEENVTSPTFNILNQYETTNNLVINHMDAYRLDEQSNIEMFLEEFDNNINIIEWWTNLNYDFNEFKNIKIEILAIDETTREIKIERNY</t>
  </si>
  <si>
    <t>MKKLKKLNNNTKIELINYVDSDNNKLLKQFEVNSFGLNDEQVEVNREKFGGKELKPARFNVFLVFVKSFFSPFNIILMAIDAFNFYEYVSDPNTFSLVAAVIVLIMILASGTMAFIQEIRSHLVIKRMITENKKTSKVIRNISYNYKSVDNANSIRMIKEAEVIENDELVPGDVIYLVNGDIIPADVRIIWSNNLYVNQSSLTGESFPVQKKDSHDKEFESHLSYENIGYMGTEVMSGSGLAIVVATGQKTYFSLIDNKVKEKRKSSSFEKGIKRITLYLIAFMIAVIPVVLLISGLQQGDWVKGAMFTIAIAVGITPEMLPIIVTSNLTRGYKQIEKNGEMIVKNLNSVQNIGAIDILCTDKTGTITSGEISLDKVTGVNGEKSEFLENVLYLNSYFQSGFQNPIDSAVLSSKIKKPDVDDYTKEWEIPFDFERKILSVILTSKKDKEIFTKGAVEEVLKVCNRISINGKIEKLDAKLKKMILKKTHELNIDGYRVIGIAHNVLQDEDVEEELIFYGFGTFFDKPKKTSKKLIKNLASKGISTKVLTGDNEIITRAICKNVDFEITKLFSGAEIEAMDDRQLHKAVVEANVFVKLSPIHKSTIIAALQAQGHVVGFMGDGINDAPVLRESDVAISFSEASNIAQDAADMILTSESLMAIENAVIEGRKSLANMLKYIKVTVASNFGNVISVIVALFLTKEEPMLALHLLLQNLLYDFVMFALVFDNVDEEFLQKPRPFTTKNIIWFAVINGPISSIFDISTFLVLIFGYKLVPFQGSVPEGSTNAMQFHASWFVVGLMTQTAVMQVYRTEKTPFIQSKCSMSMLIATIVICLAAILIPFTPINQLVQMSTPHWSFIFVALGFVGTYIVLAQLVKKLYIKKFKEWL</t>
  </si>
  <si>
    <t>MILNIDLGGNSAKCALIENFEIKSKFFVETPKFEIIENLKKMIDIYFKENGYKWENIEAISFSVPGAYDKKTEIIVFAGNLNWWNYPLLKEARRIFNFEKIFILNDANAATYGEWKKGQDGIPESMMLFTLGTGVGHGLILNKQIWEGTKKGYASEGGHGGCFADEELLCSCGVYGCLEAKSSATGIERELNKTDNKNYIESKFGKEFKTIKIIDIVELFNNEDPVIINIFKECLMPLSKAIGYLQTVLDVDKVIIGGGPSNLGERISEIIFENLKKYTLKSFYEDMVIEIAKLGNDAGIWGAYYWAVENIK</t>
  </si>
  <si>
    <t>MKKTKMTYHDIAKKAGVGIGTVSRYFNDYNISEEAKSKINKVLNETDYVPNFAASNIKKPSKDVYLILPYNNDETANMEIVNGVKSSLTADNINFFIFLSSSESEIYQKDLKYLTMRNPFGIVLLLPKHTSKDLILQIQDIKSTNLIVYNRNIEGVKSVNIDDKEMFKELALKIETDYKNEKVAFIGLNKEDITTGKYRSESFTENIKNNKVQNYLLKQNSFEDVEEIIHKIIKDYNPKIIVSATHTISMYVYGHLMENKIRNNFITTDIGRMGKSQYLTNSDINIFIDYFLIGYQIGNKLLNKEKKMENFFKII</t>
  </si>
  <si>
    <t>MNVKKPVILAILDGWGIEEAGVGNAVANADQKFVKEMMGMYPWVKAHASGEWVGLPEGQMGNSEVGHIHLGAGRINMESLAKLNHEVKVDGFLTNEVLVDTFKYVKEHNSALHLMGLFSDGGVHSHMNHMISMYKAAVKFGLTNIKFDLITDGRDTAPKVAEQYINQLLQVIKDNNNIGEIASISGRYFAMDRDKRFERSAAAYITMTERKVDQPKFTDPIEYVKAAYENGLDDEMIVPAYNASVVDSELKANDAMIFTNFRPDRAIQMASIMTNNNYPAWNDEAFKDVEFIGDKIRFVSTMKYADSVTSQFIAYPPTPLTNTLGEYISSLGLKQLRIAETEKIAHVTFFFDGGNDYFKNGLAKPEEISLPHASIDLISSPKVATYDLKPEMSAVEITDKLLEEVKKDEFDLIVLNFANCDMVGHTGNNDATVKGVKVLDEQLKRIHDEFVLKHNGVMVITADHGNAEIMIDETGGPNKKHTTSLVPIIVTDKTIELSDFDPAIAKVAPTILDIMGLEIPKEMTQPSMIIKK</t>
  </si>
  <si>
    <t>MNEIKLLVLDMDGTSYHKMGNIIESNIKPLQDAIKTGTKVAFVTGRPVLAKPNNLKAHNLAEENAILIGCNSGCIYDLNTEKVLKSSPIKSDQAKQLFEEVKNTDTILWGYVDDLNTVILSRKVNDVYNEECHWEGRFFDGEYLIYEDVKDNFNFDFFKILGFNGNYDLYEKFEKEFNLNIATNDGKIAEINAPGINKKFAIDWLSEYFNIPLENIAAMGDGMNDLPMIEHAGIGVALKNSEPRIKEVAQVYIDKENTEGAVAEFVNKYILNK</t>
  </si>
  <si>
    <t>MRQKVIFGNWKMNGTNAELVTFLKKVDKAAKKSDVVAGLGLPFTLLSKGIEKAKNVKVAAQNVHFAEKGAFTGEVSISMLQEVGVQYVIIGHSERREMFAETDETVNKKATALLAAGITPIICCGETLETKEAKKTVTFVNAQIKKAYKGISAEDALKTIIAYEPIWAIGTGKTATSEDAEKVCEAIRKNLTKIYDEKTAQQITIQYGGSVNPSNIAELMSQPNIDGALVGGASLKADDFIALINYKK</t>
  </si>
  <si>
    <t>MKKTVTLLAAVSIVGGASATAVSCSFKGDKNKGGTTDQKTTDKESSQVLLKMEVQNYLNEKGAFDSKESAIKDIQSKSDWKTEGIDSLTGSVYGTDSVSSIHIKGKLKKGYIWPKTSAGEFDVIIKINNEKNVSEVAKELSMTFYNNEDEAKENIRTKFKSITGVDQVSVVKILTVRSQLKFEISLNYRNNVEGPEKIEVLINLKNNLTTDIYAANQSISKDNKKYESKIAAAKFIKSTFESIEGVEKTSLVWDQWAPYNYTISIKYDEKSKGPENAEGVIQLKTNLTEAIKTAKNIFESKEYKSSVSAKNAVESNLKIEGILNAEFSWEDEVALKYNIKLSYSNDFFGPSSISGTLLKYESASFDKIENQTIDMRKTNKILIDVKGKNLTNKKISVSSDDSSIQATYADGKITLVANDNKNIRAVIKVWDEEEKEDAIEFTTIILAKPEIVSKLEPEYGWYLNHETSLDIMMKDFDKAKGDNLEFISQLQEIENSFPVSTYAEIKLVQDSENQQKFTLYYKFIKSLPENGKVKIALKLNGEMGPIFTLVSKQETDISENIDKELNNIKNNYNWKQGQENNLQKQVESDLKSISGISDVYFEWIDKGELSYKVTINYKLGNTGEKVFSNNGTWYMPAEFEEKDSLTFDMRNPTLNTYEVYGKNLSGKTFKIESDNPEVIAETDGKVNVKNNRQFLTIKVSSTAKDDVTSLINLYQEDDPNQKIEITANVWALPYVTTIGENWTLNNSNRLEIKENEEKNLLFTVNNFKSKIDDVYLTQDPASNLYEIETPKLLDEKTGKFQITVKGKKANAGWFPVYEKFSIWINGKNELMTTTQVKK</t>
  </si>
  <si>
    <t>MKRFVRSTYFALILLVIYVPIGIMVLFSFNSGSSVSNWMGFSTRWYEEFFKNSPFIKSIITSLFVAVVSTMISVVIGVMAAIGLSRLTKRKQSKWMSIANIPLINADIITAVALMVVFLICGLKFGILTLIMAHVSFNVPYVLITVMPRLRKVDKSIVEASYDLGAKTSTVIFKIILPILKPAIIIATIIAFAMSFDDFIISYFTGGAQTNVASFIYSAKRIKPYIFAFGTMMVGIIAAGVIIWNAFLFAQDKKETTKLQIKNGTYKTKEIYKLEKEIQMLTDSLNTGTKRKISFNLSIWFKFYVLKFKLKIANSKNYDKKIAKLEWKRYKLQNTINREKRYGARLKKAIAKQKQLEKQLSKTTDIKKAAKISIQLEKIEEKVTFLSEEVAWLNEKEKEAKEKAASINKKIKQLKKEFKAEIDPSKSTINWYNKKIKYYEEWKIEVEEGKNNFKLRMIVEKLKDIKQINENKINDLASRLDLVATQAFRKISVTSKINNKISKNPNDKELINLKNEAFVKFETKQNNLIKAKDEKVTHIKLAIAKQKEKYFPTNIDEANFTKGFFARSWKVLLVSLLFLVSFTGLTVAFVMNNIYDLVIGNWGEYIDPSLIKEFEKEYNVKVNYQEYDSNETLYNKLYTFNYDLMVPSDYMVQKLAEEGKLEPLDYSRINAWSEGFDGLEKGINPDKKPSEEFIAKTQSEEEAETLQISDELLDIMYKSKVNYSESEEYEETQLGTGSIIDYAIPYLWGDLVIAVNPNSMGTSRTSSNPDAANIKWLLETHPETLLRKLKSGEEAKWESIGNNTDYDKDYDYAMNNSELSWRILWDAAAAGKEVVLNEDPKNVYAMAGQILYGTGNLTKQSQIDAATRELATLLSYKKVGLQGDSLIQSAAEGRFDFAVMYNGDLSYANVVYNGEDTLETDEDDDTYSVQPKADEDENKVYFLYGRPNAEVEGVNGEKPTEEDAPTHQTTNIYSDNMVMSKYSTHKDIAYDFINFFIAHAEDISDSTGTPTGFVETLASATAAPVDGEEEGTYYRYADMFKPIILQEGSGYKDTWLQPFFNNELDPKLIDAYNTLRAGKN</t>
  </si>
  <si>
    <t>MENNILELRNVTKDYDGKVVLKGIDLNIKEGEFITLLGPSGCGKTTTLRIVAGFEKPNSGQIMFEGKDLLPIPINKRQFNTIFQSYALFPHLNVFDNIAFGLRTKKTKKDILQREVLKQIRQVGLEGFEDRNINDLSGGQKQRVAIARALVMKPKVLLLDEPLAALDVQLRQHMREELKRLQREIGITFLMVSHDQEEALSISDRVVVMNEGSIQQIGTPEDIYNEPENLWVAKFIGQSNIIEDGIFIEDNKVQIDGKTFVCDDTNFGENEKSIDIVIRPEDIEIKKTNAGFFNGTVMHTTFKGVHWELLVETTKKRIWKIHTTQAFKVDDKVSIKWNDEAIHVMWKEVE</t>
  </si>
  <si>
    <t>MIKMIAIDIDGTVLDHKTGIHQTTKDAILKAKELNIPVIIATGRNLTTIHHIAKELQIENSSYPFVSQNGGQSFSFNHKNKGELKIYYTVSFDTKLTKELFDCANENKIRIFAYSENEKYAYCNKKISAFRTFMKFKTKRQKLISYNKKTDFSKLKVSKFICFGKAKHMDKFRELAEKNNISIFAFSYVSDAHANIELNPIGVDKAYGLKYVTEQLNIDAKDVIYFGDGENDIAAIKWAGKGIAMKNAKDIVKEAADDVTDLTAGEGGVGDYLFKNIFK</t>
  </si>
  <si>
    <t>MKNIVSIGEVLMDVYSENNTIKSEVGGASFNVACSIGALKQNNSYFMGSLGNDEFVSPIKDFVKKFNVKEDFIQESDKPTTIAKVTLDENKERFFQFIRNSDAEYSLSKESNEKLSKIDFIHFGSATGFLEGNLKESYNELFEFAIKNNIKFSFDPNFRDKLWVTDQEIKNFKNHCQKFMDKASLIKFSEDELLLLTEIGNQEEAVRTIMQRNPNALVCITRGCEDTIFGWKNQINYVPTILAEHLVDTTGAGDAFISNLISEYVSIDVDANFSTEEITKIIKKSNMFANQTVQYLGALSFLEHLN</t>
  </si>
  <si>
    <t>MQKEKYSLISNNDLEDIQKWHDKKQSDWYNNQFHLAGYSGSTNDPNGLTYHKGKYYIFMQSCPFSIQHFNKSWALYTTTDFINYNYEGLTLIPSTKYDINGVFSGSARINENDEIEIYYTGNIKFNDVDRTAYTLKAFIDLKEKLVTKELLFEADLTKYTGHYRDPIVFEKNNQLYMLNGAQTKDLKAMLNVYRFNGSNWENFKDIKFDEADEQNAYMLECPNYFKLDGREYVFACLEQDAPLKDGSHYVKYREVEIDNDINFTYKTSLLKIDLGFDFYAPQVFSNTGERVIMLGWLGNSKSNPFPPELTTWSNQLTVPRDLFVKNNKLYQLPIKELDELRVNEIKGFENVYAYENGLTEISATDINNEFEILIKNEKNENIKISNINNKFIIDRSETTFKDDENLPPLINLDDLNVQSIRILVDRSVMEIFINEGEHAVSVRFYINEHNKILTNLKNVKINQLKGYSYNWNNIIFKNEIKGQ</t>
  </si>
  <si>
    <t>MKKKDYAFEAKRFIKAVGGKSNIESYLHCVTRLRLNLIDKTKVNEAEIKASPLTKGINYSQNQLQIILGSGVVEAVYEEVQKEMEVSNLSLDEKLSNDKLEDFKLQAKANKEALRNKSGFFGQIQKGMRVLGDIFVPIIPAIVAAGLAMGVAALLKRILNPSGAELNSLLWIIVDIITKTAFDSLAVLVCWSTVKRFGGNPVLGIIIGLMLVSPLLPNKGSIAAYNAQLDFFNDQSSKGLNINQIYDYWNNAGLKWMGTAPIIDDESKEILVNATMGAPITAIKFWIIPITGYQGSVLPALIIGIVVAYLEKWIKSWMPKSVNMIFTPFLTISFALLIALFFFGPILLMVEQGILIATKAILGIKYGFGTAIIAGLLQGIVITGCHQVLQGLEMQLVIDGSLPGANGADPAGSIFNAIWTASIISQGGAAMAIAIKAKDKSDKELGFSAALSTFFGITEPAIFGTNLPKVKPFIYASIGAFFGGLFAGALNVTCPGMGVTVVPGLLLYTGDWVKLLGIIGVNIIAFSSAFLLTFFLFKEGVEAKKTKLGLKFDELKAKVKFDKIKFRKNKAE</t>
  </si>
  <si>
    <t>MNKKWEIVFDYLMHLIRENKVQPGEILPSQNMLKTKFKYSEQPIRIAFNKLIELQIVKPVNGKGYVVQEKIKNNLLFSFRELFPNSINKYYELKEIKVDESLSKKTNFYIGTDVYFFKCVRKDKDTNEVILYQESFVPKSIYKNLTLNYLNENGLMKFVESETPSKVSHSSKKIYFEDTRDNELLRIFNDDSLNGFIVDEGNVYGIFGELLEYRLSRYKPKFFKWDFIEWRK</t>
  </si>
  <si>
    <t>MSKQFKGIGASEGIAVAKALVLAEDHIEIKKTKVSDIEAEVSKLENAVNKSIEDLENLKATTLEKLGPEKAAIFDAHKEIASDPAIKDEIINVIKSESICAEFAAEQVTNNFYEMFASMDDPYFKERSADIKDVASRIIKHILGIAIVDLSTISEEVIIVAEDLTPSQTAQLNKQFVKGFATNIGGRTSHAAIMARSLEIPAVLGLRTITSDVKNGEVFALNGTTGIVELDLTDTIKSEYEKLAKEFSDLKAELQKFKDLPSKTADGQEKLIEANIGSPTDVESVIEHGGEGIGLFRSEFLYMDNDHFPTEEEQYIAYKQVMDAMKGKLVVIRTLDIGGDKKLSYFEFPHEMNPFLGYRAVRFTLDRKDIFKDQLRALLRASAHGELGIMFPMIATVDEFKRAKAIVEECKEELRKENIAFDENVQVGMMVEIPAAAVNADKFSKYADFFSIGTNDLIQYSMAADRMSENVSYLYQPLNPAILKLIDLTIKGAHKNNKWVGMCGEMAGDIQALPLLLGMGLDAFSMSATSMLRARALMSKITMAEAEELANKALSSDDTPEVIELVDAFLATK</t>
  </si>
  <si>
    <t>MELKEYLDYLVEFIKETVKKANAKGVVIGISGGIDSAVVACLAKKAFPNDYTAVWMPIESSDEDYKCKQELIDQCGIKAIDVELKETFLSFKKAIKDSTTPEHKLAIANAKARLRMTTLYTVAQTNSYLVLGTDNLDEWHIGYFTKFGDGGVDMVPLVHLLKREVREAARILGVPTSIINRAPTASLWEDQTDESELGITYDQIDAYLAGEINDENVKSRVDHLHKISEHKRNGAVAPKEFKRK</t>
  </si>
  <si>
    <t>MKFIDTAKFTIKAGNGGNGAVSFHTALFVPNGGPNGGDGGNGGSVIFEADGGKHSLLDLKLQKQLSAQDGFKGDIKNMHGAQGKDLIVRVPVGTLIIENKTGTILADMDEDKKQVLVAKGGKGGKGNARFANSRNKAPTIFEAGEIGQFYEVKAELKVLADVGFVGLPNAGKSTLLRAISNSKPEVADYAFTTLNPQLGVSRAKDGSTFVVADLPGLIEGASLGKGLGHQFLKHIERCRVICHVLDMSGNYGQEDVIKNYELIRSELVKYNYKLDERPEIIVANKMDTDEAQLNMMEEDIKKYFKDKKVVFVSGLLKDNVDELLLKIAKELETAKYVPLWEMEQDIYEGIKVYRLEEDEEDIQIINKGNGRWEVAGDTIYKIYQKFPITTDDNLLLFNEKLKKSGVYDMLRERGVGAGDIVKVFEYELEWMD</t>
  </si>
  <si>
    <t>MNNKINFNKDNYVEFNDFNDVMIQAFGIGCSLCYEPQISFVLKDHPKPIGSLIKEQGKNLTDSEVEKLVEKPIQEWQKFEDINFDNQEPTFLCDECWNQMIW</t>
  </si>
  <si>
    <t>MNFYDELIIELKELVLKNDFETALLKINQELSMPYVPSDIEEQLLEFKTQIFEQISKKANSNNNLNAEYILQLLKSSDREQQAFGINFLNKINLRDKLNDVSELLTLEKIDNSIKTLILFTLKEQEINKSFDVLYSGVQQSWNPIEIDFENNFKFITEIDEVISKSIENENPGIAHDAKMLNINFYLNNLDKFNNSFLNEKAAAFILIAIEMLEEKKEMSYIKQWFNFDEDKAHEILKEIKGYEQ</t>
  </si>
  <si>
    <t>MTFKELQLSDKVLVALEKANFNEATEIQARAIPLFLEGKNIFGKSSTGTGKTASFVLPILEKIEPNKRRVQAVIMAPTRELAMQIVNQIRIFGSRIENLVIAPLIGGADMRDQIKRLKDSQIVVGTPGRVNDHLNRKTLKLDDVRTIILDEADEMLKMGFKNEIDALFERVSPDVQIGLFSATTSPKVMQIANDYMNEYDVIEIENQIEVNANITNTFIFTKGFSKEDLIVKVFKKHKPKRAIVFSNTKNHTDKIADNLEAAGIRAIVINGDKRQSQRSRAIAKFRNNEISVLVATDVVARGIDITGVDYVINYDVSMEDEHFVHRIGRTGRNNTKGDSITFVQNQNVLRQIKGIEKNFNLIIDEMQISEYGEVDKQEGRGNSNRSSRGDRRDSGRGDRRDSNRGDRRDSGRNERRDSNRGRDDRRNAGHNDRRDFAHGERKRTSERLDSRSSAWTSQSWEERMLSLSPEEKEFAKKALSLVDDYSVNENQDSNQNVFERNDRRDSGRGDRRSSGRGRGDRSGSNRGRDDRRSSGRGRDDRRDSNRGRDERRNSNRGRDDRRTDGQERDNKKFEGTRHSSWDVKTDYSKQDSGRWERVTGKEKRPDSFNKKDGFNSNNERDERRNRRSSGRGEWVHSGPRENKGSGTRNRRNSSSNSSSRKPKNKW</t>
  </si>
  <si>
    <t>MKLNKETILNLITEHNQDDIKKANELVASDKYYRPTYHIAPPNGLLNDPNGLVYIDGEHYIHYQWSPLQPYHGMKHWRLVKTKDFVNYDDLGVSVIPTEEFERTGAFSGSAFKEKDGVKIYYTGNIEENGEMIEEVQIKADFIDEKIVNKRVVVEHDKNLFTPHVRDPKIFEYENNKYMIFGAQCKADMLGGLVFYKTDDMEKYTFDRILKPSLDQTYGYMWECPNLDYLEGKMLFMQSSEGWFNEENPYELNSSRNVVYTQIDKLDFENNKLNEKSILKTMDFGHDFYAPQTYWVDKKLLMIGWLGAVDVQYPTDEYSWHSMLTIPRELSWSKEILVQKPYSEFKKNVLTKTTKKAFKELSVNKAIHLEFDLSDNLDIKILNEKNEFIEIKFTDKEIILDRTNQTAKVDWNFETPRKALRKFKNQKVEIFIDSSSIEIFADNYETIFTSRFFVKNFNKIQLNKEHEMLLSDIKEMKLK</t>
  </si>
  <si>
    <t>MEDKKINTLSGTDESDEYVTLNARAKILAAGSDNFKLDVDAAKAYLKHHVEPRLVKFGSVKERIEYLVSNGYYEEELINKYTIEQIEEITDIAYGFHREFPSFMGAMKFYNSYGLKTFDGQKYLENFEDRAVMNALFLGNGNFESATKTLRQLMLGRFQPATPTFLNAGKKQRGEYVSCYLLRVEDNMESICRAVTTSLQLSKRGGGVALCLTNLRELGAPIKQIANQATGVIPVMKILEDSFSYANQLGQRQGAGAVYLNAHHPDVMSFLDTKRENADEKIRIKSLSLGLVIPDITFELAQKNEEMALFSPYDVEREYGKAMSDISITQEYQNLVKNPNIKKTYINARKFFLTVAELHFESGYPYILFDDTVNNNNAHAATGRIVMSNLCSEIAQVSTPSTFNDDLSFKSMGDDICCNLGSLNIAKVMESGAEFAEVIEHSINALDLVSRTSDLSSAPSIQQGNKKNHAVGLGAMNLHGFLATNFIWYNSIEAVDFTNMFFYAMAYNAFKASHKLALQYGTFDGFETSQFADGSWFNKYTKCAEDKWTPETQRVRELFAQYNVTIPTQKDWIELVELIKKDGIANSHLMAVAPTGSISYLSSCTPSLQPVVAPIEVRKEGKLGRIYVPAYNINFDNMAYYALGAYEVGPMPIIDIVAAAQQHVDQAISLTLFMTDQVTTRDLNKAYIHAFKKKCASIYYVRVRQEVLEDSENYECDACVI</t>
  </si>
  <si>
    <t>MHDDIKLVSGEEIVKPTGEVHVVYFSSISNNTHRFIQKLSVKNSRIPYELEEEINVDSDYVLITPTYSGGGEFTSGAVPKQVIKFLNKENNRNYCRGVIASGNTNFGNTFAMAGPILSKKLNVPLLYQFELLGTQNDVEKINEILKEFWGK</t>
  </si>
  <si>
    <t>MAKIKNQYYNESVSPIEYAQQGFKGKMRSVNWNVVNDEKDLEVWNRITQNFWLPEKIPVSNDLTSWRTLTPEWQELITRTFTGLTLLDTIQATVGDVAQVPNSLTDHEQVIYTNFAFMVAVHARSYGSIFSTLCSSEQIEEAHEWVINTETLQERAKALIPYYVNDDPLKSKVAAALMPGFLLYGGFYLPFYLSARGKLPNTSDIIRLILRDKVIHNYYSGYKYQKKVAKLSPEKQAEMKEFVFKLLYELIDLEKAYLKELYEDFGLADDAIRFSVYNAGKFLQNLGYDSPFTEEETRIEPEIFTQLSARADENHDFFSGNGSSYIMGVSEETEDDDWEF</t>
  </si>
  <si>
    <t>MINRLDTVFWAYFDEYIKKDSSLIFKKINNDLKEKINEIYDVTYYSLFQFQLWKNESLINIEPEKFSEISNYIISNYNELFIFTFQDKKIESKFKEIDETQKIFIKQVIEEFVLNHIIKTSFNSSDDISQNYYWNFANLCALTSKFEYDINFKNEKENKYYYSIVYPFLVTMLMIDVLKPSDMVDKIKKVFNRKNISEAYKKGRELTSEEKEWLEPTIQFLKNEDELNAFILNFKKDNWEKIDVKQKFKIIHELSKITTIFLRDNLKNISVISEGDDVYEAIYTYLPLFLSSNKEQGKINIKTFEGPLKNVHSISPINQKDFNPIWTLKHSKKFKEFKKIKFRSEKLFDFIARVRYSTYYMEIINKTKRNNGVLGDCLISFKKVGIVQTMHFYNQIEEKFDFNYKNVKFKSINLDAKNFSKMLNKVDRFEEIADYNSQMSIMLKIISLTITIDPKAPKAFDYSWENLIKYYVIAFGPYKKSMMSFTNKDLELIEFKINKLLTQYKKLQQKDKVVDSIGVLYKLHHFK</t>
  </si>
  <si>
    <t>MKNKTVNIIGAGLAGTEAAYQLAKRNIKVKLFEVKRITKNPVQVLDGFAELVCSNSLRSNELTNAVGTLKEEMRLLDSLIIRAAEYAQVPAGGSLAVDRVLFSEYITKEISSNENIEVIDLEVENINPNELTLIASGPLTTNKLQEQITKLIGNDDFYFYDAVAPIIEKESINMEIAYQKNRYDKGETSDYINCPMSKEEYLNFYKELINAEISIGHLPGEAELKYFEGCMPVEAMAKRGVDTLLFGPMKPRGLNKPDGTRNHAVVQLRQDDANDRLYNIVGFQTNLKWPEQKRIFSMIPGLENAKFVRYGVMHKNNFINSPKVLNKYLQLKTNENIFFAGQITGVEGYVESCVSGLITAINIANFINGKEMQVPSSKSVSGALLNYINKASITNFQPMKANWGIVDEIEFKRPNRKVTKQEIKKMKNEKISELAIDSIKDFIKNI</t>
  </si>
  <si>
    <t>MSNNNLQNGKQLNKHGFDVNLEFSWKKMGVFMRQIFESAKENKLIFWAMCLFTMFDAIVATFLPVFATMMISAITKPGADTLNFLAWEVGLTEWTAWLYITLAALVLLLLSEYVVNWSIAQFSLHVEINQRQKMLIRLAQQDVDFFFDHVSGNILTRLVGDTQSLAFGIQQFFTNIIYFLTGITMSVVIMLLSGLWYVALILAVYMFLSIAIAVVIFIQSRRKLITAFDQKRDVDQDMTDRISNISLIKSSGLEEYEIERIEELNEKYNRAGDAAITWSAILTQWIQVTASLMMPMFVIIFCIMFAKESDLAAGIELLSVKMPLAQVLVSFVIGAIAMLIPTLRSATRAQNAAQRISELTDPIPTIKPNPEGPVIEKINSISFENVQFAYPKKPEKTILPKMNIVFEKGKSYAFVGETGSGKSTVAKLLLRFYMPTEGKIMVEGKYKNDESVSKQSHDLNEINLPAFLNKVGYVEQEPQILFGDFFENIRYAKFDATDEEIMRACKKANLHDFIISLKDGYNTILGQRGFLLSGGQKQRLVIARVFLKNPDFLILDEATSALDNIVEKEIQAELDKLMKGRTSVTIAHRLSTIKNVDQIIVLGANGKGIVQQGSYEELISTPGRFKKLYEAGLMN</t>
  </si>
  <si>
    <t>MIDREEQEMLDNEKINESSTPQVRVSRWLKKSDLNTELEPTKSKKKSKSYIALILRYMGKNKMWTFLMLVSVLILSVATAMTPKIIEQMSTAVVVERYKDAAEGTDLWERYSQALAKWWGVNFTGLLWIEMGIVIAMAIATFVSQWTAGMLGKKIEVDLRNDLNKKLVSMDMSYYSDKKIGEILTKVVSDTQIIGEQTGIIPITFLNGILTTIAAIIVMSTISGSLTIVLICVFLTLFLIFFILFIPMKPIAYKTRKIVTEVNGDVTDRINNVKLIKASGTEEYEENRFIEKHIPYFKQSSLMNYYQAIVLSLIFLIINAIETVMIIATVLIYDSNQVVAVLPGMISASSLMIGPLMSFLRVLVGLTQSNVASKRIGEILEQEPRFNNHFEDKNGVIVEKIKGNIYFKDVAFAYPEKPTELVLPKFDFTFEQGKSYAFVGTTGAGKSTISKLLLRFYDPTIGQVLINEDIDLKDVVLSSYLDKVGYVEQEPAIFLGNVYDNVRYGRFEATNKQVIAACKKAELHDLIMTWPDGYDTILGERGFMLSGGQKQRLVIARMFLKDPQLLILDEATSALDNIVEKEIQAKLNELMKGRTSVTIAHRLSTIKNVDEILVLAPKQGIVQRGTFNELKKIPGHFKDLYDAGNSKKDGKEVTNNEQQ</t>
  </si>
  <si>
    <t>MSAEFNWFPGHMNKTLKNIEEKIPVVDLVIEILDARAPYSSRNLTFSKILKNKPILYVLSKADIADPNITKEWVEFYEKKNNTVMVLDDKQKNIVKPLIDLINKATKEKQEKDKAKGMVNSLINVLVIGIPNVGKSTFINRLIKNKSVKAGNKPGLTRGIQLIHLSQFISLLDTPGVLPAKLENETVATNICAINSIKEDVYPKERVAGKLMQYLFNHYEGLIENHYKISPRLQRPIQITDTFIIFEMIAKVRKWYMNDDLLDYDRVIDAFMRDIIANEFNKVSFERILEVVPEEMEKASKIKNEKAIEDISDLW</t>
  </si>
  <si>
    <t>MASKATKTTQSKYAIINNQLRNDLPDFTSGDTIKVDVKIKEGEKFRIQTFEGLVIKTQGSGITYSVVVRKLSNGVFVERTFPLHSPIIDKVTIVKRGRVRRARIYYIRKLSGKAARIKEILPTKADKK</t>
  </si>
  <si>
    <t>MKYSILTLFPNIIKSYISESIIKKALEREKIELEIIDIRDFTTLPHNQVDEYQFGGGRGMVLMCDPVVSAIESVKTENSIVVLTSPQGKTWNQNLAKSFATEYNHIIIVCGHYEGFDERILKYIDVEISIGDYVLTGGELPSLIMLDSITRILPGVINTESHEQESFENNLLDYPVYTKPHDYRGDKVPEVLLSGHHANIQKWRDEQQLISTFNKRPDLIDESKLNKIQIQLLENLRKSKGDK</t>
  </si>
  <si>
    <t>MVKIRLKRIGKKQAPFYRIVAADSRVNRNGQYIELIGTFDPLKSEVKINNELALKWLQNGAQPTETVRELLSQQGVMKALHEAKLANKK</t>
  </si>
  <si>
    <t>MSKNNVLDMIVEIPKGSSNKYEVDAKTGRIILDRVLYGANFYPGEYGMVENTLDWDGDPLDVISLCTYPTMPGVQVSVRILGSIKMIDAGEIDTKLFGVFNDDPRFSSYEKLEDVPQHLRDEIENFFLQYKALQKKSVKINGWGTLEEAIEELHECKERFAEYKDRLEAGERDLILAEWKEKGIGQG</t>
  </si>
  <si>
    <t>MGRAHEVRAASMAKTAAKKSAANGRASKEIYMAAKAGGSDPSSNLALRALIDKAKSNQIPKEVIDRAIKRATGGDAENYVSNRYEGMGPGNTAIIVDALTSNVNRAAANIREVFNKNHGNPEGKVAFMFEEVSMFAFKGKTEEEVLEQLMMSEVDVNDVEVEEDMIIVTAPYKSFNAVKHSLDELGIEEYLMSEIKLIPIDDYIEVSDAELKQQLQTLLDKLDELEDVQNVYHNATI</t>
  </si>
  <si>
    <t>MKIAIFGTVGAGKSSISQELSERLNYEIFPEPIDENPYFEDYYKDIKAYAFRMQIFMLTARSKQLFAAKDLKNKIFDRTIIEDPIFMNVGHKMGNVNDTDYKTYCDFFQYVVSENLRYPNDRLKFDLVVYLKVSDETSIRRINERGRAAELSIDKNYWKILNESYEEYYQEHKNDFPFLVIDANNDNLNEKVEEVIRNIEKIKKEF</t>
  </si>
  <si>
    <t>MERLQKIISARGVTSRRNAEKLIVEGKVKVNGVVITELGFKTSTDADIEVNGKQTTKNNEKFYYLFNKPRLVLTTMYDPKQRKTVADYFKDVPTRVYPVGRLDYDVSGLIIMTNDGEFANFVMHPRYEFFKTYQGLCKGKVSKQQVNQLLKGVKIEDDYFTKAIQAELLNYDQEKDQSIIEMTIAEGKKHHVKQMFSAIEANLMKLKRTKIEFLEVDDLEVGRYRELKPHEVKKFYGIYQSTKRKEDLKIK</t>
  </si>
  <si>
    <t>MNSNIKAIVEGLLFVYGDDGISLLDLQNVLEDVRPVTIQEAILELEKKYSSDPDCAFSIQKFGKNKYRLQTKPELHEYFAKLELEVNNSRLSNSSIEVLSIIVYKGPISKHDIELIRQAECSYQIYRLRQKKLIKAVGKTSTGANLYTITDNFFKLFNITGGFEALPQIDFASYKNQDEENNFEEEIKVTEEMISEEDVFEEDDSEGMF</t>
  </si>
  <si>
    <t>MNELKLIDYSEKIKQLIKIVKNKRIKQSEADDILFFIANMIDEVILKDSTISHRLNINLIKNNRILDIDIKPSKKVVSTKDTHEFLYLLKTLLSLMTIKNYFFDFYIYSEIKMIVNYYINKSSKSKSYDSVNERFAINELEFHDQLVMYKYLYSIFDKLMFINVFFVDKYNLKSIDVKSNFIFTKDFDSVSMPLFKTTVRKLAFADYLKILNKSVSFHYIRKLRNNLEHSFTDPKSKYNIALETELLFVLVARTLIQMHRDLKNDDELLKLIKLNQVNK</t>
  </si>
  <si>
    <t>MKNNFEKINDIKIDENLNNKVFRDFIKYFENENKITISKSLYEKFEEVVSKIASYNNHKFVKPSDLFGMLFIEQEEIDDFENKFHESIKQTMFKEVITYKNLNSDIKDDFEVKYNNKTLTLEEKQHAAKLAEWIKKQVIIFSDKKLIEHNEQLDNKITGEMIKSFFKEQNEIFIRIYKWHANAFEIISN</t>
  </si>
  <si>
    <t>MENIISIVKKDLKEIAQKFNISKDPIVEINKNNIDSHFSTTLALMSAKELKQNPIQLAENIKNELLQKDYYDQIEIAGPGFINIKLKTELLSTTIKNITTLKEAYGKNKIKNKIINIEYVSANPTGFLHVGHARNAVTGSVLEEVLKFDGYEVQTEFYTNDAGNQINILAVTVFVHYLWALGIETEKPANTYGGTFYDDLANIMIQKYGDKFKNLTFTETAISDEETHQIFRKEAVQHFLTEIKQQLKDFGVVIDHYSSEQEMYDTNQIEKLLKEYKEKNATYEADGALWLKTTEFGDDKDRVLVKKDGSLTYIVPDLATHNIRIQRTHADVLINIWGGDHHGYIPRMRAGLQLLGHNPDILEIEMVQMVRLIKDGKEYKMSKRKGTAVWLVDIMEMVGKDALRYMLASKSSSSHMDLDLDLVQQKNATNPVYYAQYATARCHSILNQADQKNIKANLNVSNLLSNKKEVELLLTLDNFNQVIQMSAKNRAPQLICEYIQTVCKQFHSYYADTKILDENDVPTSEARLGLVLSVLQVLTNAFNIIGVSALETM</t>
  </si>
  <si>
    <t>MDEILLIAEQQMEDTVVAWQEHIKTIRTGRASATMLDKVMVNYYGTPTPVNQTAQISTPEPQLLVIKPWDKTLIQEVVAAINKSDLNLNPVSDAEVVRINIPALTEEIRKDLVKKMNKELENFKVRIRNIRRDSIDTAKKDKSISEDVVKGIETDIQKLTDSSIKQLDEISKVKEKELMAI</t>
  </si>
  <si>
    <t>MKYKYSTVLLKLSGEALKSENEIYNKEKLEDIAKQIVELAKNGLKLGIVIGGGNIWRGKLGTDIDMPQINADYMGMLATVMNGLALESTIKRLGYDKVNVYSSLPIETVTDDYNFKRARLKMNEGYISIFVGGTGFSYFTTDTNSVIRAIEIGADAVLMAKNGVKGVYDSDPNLNPNAKFYKKLTHREIAENQLRVMDLTAATLAKDAKLPIEVFDMQGQNNIIKVMEGSLESTIIEE</t>
  </si>
  <si>
    <t>MKKQIYKLIIFFLMLICFIFSFISMSHNKEVNKIKTKEKVVMLTFDDGPSASADEQILDILKQYNIKATFFMTGINLEKYETEPGVKRVVDRMVNEGHTLGNHSYYHNEYINDQKQLVKELNNVNDMIIKAYAENGKIVESKDIPIRMPYLQYYRGLGYVQSKVKNPFWVRGYLGTDFLEEKTGKNEIIKQYMDNLKKGQIFVAHTRDYAKEWLPEFIETLQEKGYKFSNFTKNSESYWSNYGKLGF</t>
  </si>
  <si>
    <t>MSSKFLIMSIVLIGVSLLLLLTLAFYYYQFIKLDTKSKKYGLVLPIVTVSLISISEIMGIITAIIYKPDNSNANTGAIVTTVIGMVFIAASVIALFFFIPHFGVALTKDSVNLIGEKIDNKNIVKIIKDTRTENIYVFYKQGKRVTKKVKFSRKMVDASFFDEKMTGIKIDTEDALAYHNKTIRNK</t>
  </si>
  <si>
    <t>MAVNAQLIKELREITQAGMMDCKKALEATDGNIEDAIVWLRENGLAKAAKKSDRVAAEGVALAKEDDKKVVILEVNSETDFVAQNEKFINLIDEIANVLLASNAKTLEEGLALKTNSGETIEQVLVSATATIGEKIQLRRFTLIEKEAGNTTTLYNHANKRVSVALNFKGTLDSTDAYNLAMHVAAMSPQYKSIDEIPAEFKESEFSIIKAEAKEDPKLQGKPENVLENILKGKLSKRLSEISLVDQQYVVDESFKVGQFLESKKVTLIDMVRYEVGEGIEKVVTDFASEVAAQLGN</t>
  </si>
  <si>
    <t>MAYKEVTRDELSAAGVQYGHQTKRWNPKMAPFIYGSKSKNHVIDLEKTLIQLRQAEKLVQSIGAKGEKVLFVGTRRSAKLAVKEAALRSGNYYVNQRWLGGTLTNFKTIVKRIKALWEIEESEKNGQLALRTKKEQILILKEKANLEKSLGGIKQMRKLPAALIVVDPKSDEIAVKEAIKLNIPVIGLCDTNVDPDIVTLPIPANDDLQESVNIMINALVDAFADGANLKLAPSVLKTVVVKRERTEGENNYSNNRSWNKPERTNN</t>
  </si>
  <si>
    <t>MNTFKANQNDDNQSLFKFLKKNYKTTPLSVIYKWLRKGDIKINGKRIKDKDYLIKANDEIIVYDNNKPVLRDDFKKITNYDIDVIYEDSNLLIVKKPYNVEVHSPVKTSMDDIVKNYLFDTNQYNPSEENSYVISHIHRLDKLTSGLIMYAKNKQTHDIMVEAIQDKEKIEKYYRCRIDVPVTESLIAKGWIKYDPIIQKSVFSEEFRSDYKEATTIFNVVSLDVTNEQTELEVQILTGRKHQIRATLEYYGASIINDSRYSGTIINNEKMIFLFANKLVFNGFEGNLENLNGKIIEIEPTW</t>
  </si>
  <si>
    <t>MAQFTAVITDKIGLHARPATAIISAASKYGSDIQIVSGSKSGNLRSIMNILSMQIKNGDEITIIADGSDAEEAVAGIKEAMIAAALIEG</t>
  </si>
  <si>
    <t>MNNLLLQLNEQQLAAVTITDKPLRIVAGAGSGKTKVITTKIAYLIEELKMAPYKILAVTFTNKAAREMRDRVTKIIPDLKSNPHISTFHAWCSRVLREDFELVGLNKNFLIIDQGDQIAILRSLINEHFSHLPELKKYTEKKIIYRIGNWKNDLTSPLEATEECYSGIERAIATLYQKYEDYLKTINSIDFNDLQVLVFKLFNEHPEALEKWRNRYDYVMVDEFQDTNDLQFDLIKFLTRDKNNLTVVGDPDQTIYSWRGAKVDIILNFTKSFSNGVSITLNQNYRSTQKILDLANDFINNNKNREAKDIFTNNATGDLPIIKECESRNDEARYVTLKIKELIKDGYEYKDIFVLYRLNAWSQEFEKEFQNNKIPFQLIGGIRFKDRKVIKEANAFLRTLATQDEQAVERVLKSIPKVGDVTIKKLKEKANDMNVSLYDLIVNEDELHINQVSKHLTTIRNVLSNSVNVYNESKNIRMTLQYMLVESGYIQKLKDTEKKEDLSYIDSLYDQLENFDKSYQTEELNEGSTDKIVSYLQEEALLNSDADDIEAQKVTLLTVHAAKGLENKIVFVVGLNQDVFPGRLSSNSAREIEEERRTLYVAITRAEEKVYITYIKGEFSFISQSELAPSKFIKEFDQDLYQFEGKYQKSSNPFANTSHLSSIKSNQHVKTSAGYEKNDVIEHMIFGDGVVIEINDQTMKVAFSSSYGIMPISVNDATISKKN</t>
  </si>
  <si>
    <t>MFEVNKNVDGNYELLKVEENALKENEFYLPSLWKIFFARLTDLIISSLLFLILGFIFKDQAKEGNWIFLFIIFSAALIWNFSYFVLLPYFFNGKTVGKIIFRIKLVKFKASEKLKFKDIFERELWFILLPWCLLYLGNILFLFLMSKYDKTKSSGYLDAGYIIYQLNYWIFLIWNIAIALSIKLQKNHQASVDMKNKVIVVLEKQKQTKIYKNQSGKSVLKETPGKFDDAILNEIGNSEEKEFYNSIQVDKPSLTENLKIEKKNQKQIEQKEKGESHE</t>
  </si>
  <si>
    <t>MLVSFIISSQAREEKLFKTINTLKKQTNDSYELIIVVDEPNIEKEAIDFVRDQFIENDKIMLIFNSKGQGESLNWNNGIELARGEYVSFLKEGDLINENYVQTVQNIVESNEAKIDLIEVQYEQSNLFEGDTQPLLETNKLYDLQDNKEVFAYISQEIYGKLFRSKFIKDFRITFKKNVRFDMLFLFMALAHSRNFYLSGDVLFKHKVSVPKYSIFDIVNQWPHVLNYYRRIGTYKEFKDELNFAANYCMAYDFLNLSKSIKNPAINKKAILFVNTKLDRKVKEFTTQNAIFLENANPDFTIRMENFNSFINERLKKLG</t>
  </si>
  <si>
    <t>MSIKNYLLQNEIPTNEWLTKDDNKEVIRSVSTKVADVNNLSKDEELTMKKLIDFVVASQDEEFNYEGKEDYLRPAVGLAAPQIGVNKDMFYIRFNLPNNQIEEYAMINTEYLAKSSRMAALEEGEGCLSVDEDKHGIVPRSWIISVKGFDWLKKEWVELKLKDYRSIVFQHEMDHNIGNLYYDHINVNEPEFIGEDWVVL</t>
  </si>
  <si>
    <t>MEKEKITSTNQIIEKEDFEPFVFKQKEVQRKYIKTESPTKVFALGGLEEIGKNTYCIEHENEIIMIDAGVKFPDDSMLGINAVIPDYSYLKENESKIKALFITHGHEDHIGGIHYLVKQVNIPVIYAPELAAALIRDRLKEHKLTDKTIVKEYVADDIWATKNLRVSYAALNHSIPDAFGILVETPNGNIFSTGDYKFDWSPLGHFAELSKLASMGDKGIELLMSDSTNAEVEGYTPGEKGIIENIDKLFLKAKGRIFITTFASNVHRIQQIVELANKYDKKVVILGRSIERIIKIIRQMGHLKINDKMFIKANDIDKHPANKIMIISTGSQGEPMAALSRIATNRHQSISIIPGDTVIFSSSPIPGNRADVEILINRLTRIGANVIESSPSNRIHTSGHASQEEQKLLFTLLRPNYFMPMHGEFRMLKKHIETAESVNLQKGHGFVMANGDQLELLQGNAQIGKRVDADAIYVDGKDMTAHASNIIRERDILSKDGLISVVVSIDSQTNKLLCAPRIISRGSFYVKDSGNVISEAITIVTEAINEVLNSNKPTFGAIKKAIKQSLSPYIFKTKRRNPLIIPVILNKK</t>
  </si>
  <si>
    <t>MIEFKKVEKVWPNGKHVLKDINLKINAGEFVAVIGLSGAGKTTLLKTINKINNISSGEIFIDINENEKYEINKTKGKSLRNLRKHIGLMSQEYNNIEKQTVLKNVLNSRVAQMNFFRAMAGFFTKEEKQNALAALEKLNLLEFSYIRADNLSGGQQQRVALARTINQNPKIIIADEPVSALDPILANRVMEDFKKINSELNITVIINIHHVDLALKYCDRIIGLKDGEIVFDGDPKKLNESKLEEIYGK</t>
  </si>
  <si>
    <t>MKKLLAIVGAIGLTGTAATTVVSCGTTDTFDIIFIPSNNATEVINTVKPLEGKLQAEMKARAEERGETFTKKVKISTSTNYEAAGSTLAAGKADLAFLPVGTYNKNKGTLKEDGTYDKLGILLESSRDAYSVEAGMPDGPITQSDSLKYAKNYNELLDISEEENITKEQIREKYLDTKEKSAYYRSYVYVNNKLLEKQGIDISSIQDDSYGETLRKLILPDAKGDEAKGTVNFAVSKSKTSSAGTIYPLMWLKNVAKFNDQQVKYIYINSKKQENYPSAAEVVSNSESVAVGFSDIRYEIKDEAASIKAFKNTSVIGMTDKIINDGIMYSRKRVNDDKVIKDLRDSFKDLISKEENKEIFNVYNHADYIGPEGEQAPIEWETALDKEITVTSVEAEKIEALIKDL</t>
  </si>
  <si>
    <t>MKNCNYCKKPIKPYQLSRSGQSSAGAIYTPNNSNLGFVSTSGRIYTSHMGCYKTVNKKILPWVILALIFVVIASILMSVGMIDLFTSKSYDWEDLNNHVIIDEAKKTKGIIELVFCGIFFVLCFVSGFGGYAYALSFVKNGEHANDYIDEEAKMIYDAALKKAKKELK</t>
  </si>
  <si>
    <t>MNYNLKKTLKDINVKGKKVLVRVDFNVPLKDGVITDDNRIQAALPTIKYLVENGAKVILFSHLSRIKSEDDKKTKSLAPVAKRLEEVLAQSVNFVNQTRGTELETAINALNEKEVLLFENTRFEDVKDGEVVKAESKNDPELGKYWASLGDVFINDAFGTAHRAHASNVGIASNISESALGFLVQNEIEMLGKGIDAPERPFVAILGGAKVSDKIGVIDNLLTKVDKILIGGGMTYTFHKAMGLEIGNSLLEADKVELAKEYLEKANGKIMLPVDSLCAPEYADVAPTLCGENVPAGMMGLDIGPKTIEMYEKELANAKTVVWNGPMGVSEFENFKAGTVAVCEAAAKRKADGGFTLIGGGDSAAAAIKLGFKDEFSWISTGGGASLEYMEGKELPGIAAIQNK</t>
  </si>
  <si>
    <t>MSKKVAINGFGRIGRLTFRQLFNQGVEIVAVNDLTDTKTLAYLLEFDSAQGKFQEGKISYTDNSIIVNGKEIKIFAERNAADLPWGKLGIDLVIESTGFYTDKEKASAHLTAGAKKVIISAPATGEMKTIVYGVNHKNLSAEDVIISGASCTTNCLSPVAKIMDEKFGIVKGKMVTVHAVTNDQKLLDLPHGDLRRGRAAAWNIVPSTTGAAKAVSLVLPNLKGKLDGYALRVPTITGSITDVTLQLSKKTTVEEINATVEAAIKADAELSKAIKFNTQQIVSGDTIGSSFGSIFDATLTKITEVDGEQLVTVCAWYDNESSYVSQLVRTTIYFMGL</t>
  </si>
  <si>
    <t>MDIQIFKDNKVIANLIENSKNESHEITDEVLKQNFIILFEFVSDYTECSTGPIKECKQRIRGRQLNLTFKNSNFYLSSSPCTHFLYENKNQTIKNNYIYKDFSVDAFPKTVKNYLEDLKTENFFSAEEIQERELIIKNSGKLVVDYIKDIKNIDRTNIKGVYLHGNPGIGKTTMLKTLANEAAKRDAKVFFCTAPDIIEKCKEQFSKNSNSSIPYIDQMKKADILFIDDFAGEMVSSWTRDNLWYIILNYRMNRKKLTFMSSNFTFYELDKIYNINKNNKEIEVMKVARLKERITTLTTFVTLMGKQSKRT</t>
  </si>
  <si>
    <t>MNILNRKYLIHWSKELSKIDHEVLFNLYQPIIGSSAIGLYNTLILESNWSKKLNSSPFTLERIALITASPEKQLKKNLGKLSKLKLIKCFKSKKSGNMAIVVNLPLSPKQFFENQATRGWLLKKVGEENFELAHLQFKNKEFNIDDLDYEVEDMFENNEDNELDLIDIEQAVETIKKDVYICDEMLNLFELNNILTKKGVLIEFNESVKSNLDALLLKKEFSIEFIAELLVNHYKKSIKEIDWIALNIEFKAISKEFIRKTFGNDLSDDDINIINSFNSTEWLTFYNKCMDVEADQNVIDIISSLKTKYNLSDGILNCLISYSYLKNNKKFIYNYVVKIVESLKNKQISTTKELYTYLKNVSKKTDKNTEDQNYTYANQQTTEFVMEQNIDIEW</t>
  </si>
  <si>
    <t>MKKILLVDGNSLLFRAYYASAYAGPVLKTTTGIPTNAIFSFANMLTSLISDRNYYDVKVAFDKSKKTFRHDKLENYKAGRSATPEDLIPQFQIVREFLDSSNISWWEKENYEADDLIGTMSKIIENNFSEFEVEILTSDKDMFQLISDKTKILLPKTGTSNLELFGEAELLEKWEVAPKNVVDLKGLMGDPSDNLKGVEGVGEKTAIKLLKEFQTIEGIYENIDSISGKLQEKLINGKDSAILCKEIATINCEVEIENLVFEPINLNLNGLINFLEKYEMNSLVKRLSTRVGNINGKDEQINKEEIKFNQLKKWNNEFSCETNFLYIESIDENYHKGQILGLAICNEKGFFYLNDIINDLELEQFFLNDNFKKNTYDIKKTVTLLRNNNIKFSFSSFTYDAMIASYVLNPNVTSRIQNLANIVETELFVEEDELFYGKGVKQNKEIDTASKAKFIVGKLELLYSTHKPIINLLKENNQFNLYEKIELPLVEVLFNMEQKGILIDKVELDKQTARTLFLIEELEEKMKVILKDQISENFNFGSPKQIKELLFDQIGLPSNKKQSTDKEALEKIIHLHPVINLLLEHRKLNKLYSTYLRGFEKFIFDDNKVHTIFNQTLTNTGRLSSSEPNIQNISVKDELQREARKIFISNNDTKFFSFDYSQIELRVLAQLGQEDTLLNIFKNDRDVHAEAARKIFKLEENEEITSDQRRIAKVFNFGIIYGLSDFGLSNDLKISIPEAKRFIDDYYLSFPKLMTYKNSLINQATVNGYAETYANRRRIVNELASSNFMVKNFGNRIAVNMPIQGTAADILKVAMNNIHKEFRENNLKSFMTAQIHDEIIFEIFESEESLAVKIVEECMQNAFIDLSKIVQKEEQPIEVKLEVNKSKGNNWFELK</t>
  </si>
  <si>
    <t>MSNFIPLINVRSVYNFQESLIKINDYISFAKNEGFKHLFYCENKTMYGVAEFFQKALKENIKPIIGLSIELNDKKIITLIPKNKAAYKYTCIISSNLNEDVKLNDEEIFDLLKKYVDNNSFLITNVDNKNEFFNNAEIINTNDKKIFFNPIRYISDDEQDLYKGLFALKNNLTSTEANKIYKINEAYPYADEISQIFPNSEEIGKYISDNVNLNIFEDNEKHMAKFIAPDNMPSFSYLKQKCLAGLQHYFKNVKHEPIKEEYIQRLNHELSIIEKTGFADYFLIVHDYVSFARRNDIIVGPGRGSAAGSLVSFLLRITTIDPIEYNLLFERFLNPERITMPDIDIDFQDNRRDEVIEYLFEKYGKYNVATIVTYQTIAFKSAFRDACRIYQIDMNLVNLITKSLTDDYLSFDEILKTQKLIKEYSEKAEFKNIFKLVEKLIGCPRQTGTHAAGIIISDTDLRNVLPIRQGLNGIYQTQFDMNYLEDIGLIKMDLLGLRNLTTLKEILDLVKKNHNEDFTLSKIDLNDAKTFKILREGNTTGIFQLESQGMTNLIIDMKVNNINDISAASSLYRPGPQEMIPDYINNKNNRRVSLIDKSLANILLPTYGVIVYQEQVMQILQLVGNFSLGKADIVRRAMGKKQIEYMMEVKDEFINNAMANNYSNEKAVAIWNWIEQFAKYGFNKSHAIAYSYIGYWLAWFKAHYPAEFYTALLNGVVGNPSKTSRYIKEVKQFGIEVIKPSVKPAISKKLEDTIKLNYTSSENRIYMPLTLIKGIGRDFIATLNKVYEEHSNLFDDLNNFFFYMKNKGLNESNYTLLAKAGSFDCFGYNKSTMVANKDFIFSAMMAFNENISLDKQTKIENLFEEELNEEVESSYEKEVFGFYISSNPLTKLKNENAFFKPNDIIKLVENMNDVNIIGQISGIRVIKDKNQKNMAFVTVFDDTESIDLTVFSSNFENLQYDLVTNKNYVLKIRTQKYKNKITGILESIVKPV</t>
  </si>
  <si>
    <t>MFISKLLDNIKYKLKKFDQSKIKFIKDNNSLVIDAEEEILEDVLEELKTVFGIYSLSVIEKCEKDLDKIAEKIIEIAKKSEYKRFKLEITRKDKSFPMTSADLKLALAPMVLKAVDNLIVDVHNPDLKIEVLVKKDGIQIFSKRIQGLKGLPVGVSGKGLSLLSGGIDSPVASFLTMKRGMHVDFIHFMTPPHTSPEALDKVFELAKIVSKYNSKKFNLYVCDFSMLLQELQHMPEESYKITIMRRMFMRIANKLAKQNGQEALITGESLGQVASQTIQSIDVINSTSELPILRPVLTYDKEEIILISKFIKSYETSILPFDDACSLFVPKQPVTKPKKWMAEQQENAILWNELLDYTMENKIQKFVFWNGSFTEEINKED</t>
  </si>
  <si>
    <t>MILMSTLSNKPTALLIVGIVFVVISILGLLATLITLVLYKKTVEYTYESSRKLTYVDSSPLLKKIIIIYRIYIKNKDNRNLESTFYIMLRNYYNIFAERFVTLATETAEMFNENSYNPKPTIRNYLKAKKIFYRAEILHADTVDVINNIEQILEMQKIARDWYINVIEETNNIKSLIKAGNGSTNDTWSPNGLNSNFFNNLNLYIESAGLDIKNAKYNEAISNLKDAYEIISRLILILDDTEKIVYLIDYQLKNKLEEIRSSIFESTAGSELQKNNKKSQFNSISGFYANWVKTIKREIYSINIEKAYENSRRLLSQICLFEINMKYETSIKQFIESSQKVIKNAFSSISNEVVALKDIRNLNKKFGTNNNINSIKSRIFSVEQTIKDQEERYINLLNEFALSETSVQKLHYAKQGSNLMDIISKIFLSFENLRLIRAQLTSQEEIINEIQSRNISLKKVLVVMEVMIAKNPSISVLKTYQEQINNGFKILEKSEKNVRVYPDTFLSRPVFDEMIEYLDGKIVSFAILKNDMASTIYLAKLAEVSLSYLNRFGGIESIDKNIAKSLEKLKQENYTECLKDNVLILNKLNSQNIAVS</t>
  </si>
  <si>
    <t>MSRYTGSTFKKARRYGFSILENGKEFSKGKKRVTTPGQHGKDKARLKMSGYGAQLQEKQKVKFMYGMTERQFRNTFAKAKKVHGGILGTNFLVLLESRLDNIVFRLGFAMTRQAARQLVNHGHILVNGKKLDIPSYQVKPGDSIEVKEAMKKNDKIAEALQNNESTVEFVKVDKANLKGQFVRLPERQELNLEINDALIVEWYNRLIK</t>
  </si>
  <si>
    <t>MNIIKELEWRGLVKQITNEERLLKAQNDGAAVYCGFDPTADSLHVGHLMMIVTLKRFDKAGFQAIGLIGGGTGMIGDPSFKADERKLQTDEQVKFHATAIQNQLLRIIPDVTFANNVDWLGNMSLIDFLRDVGKDFNISYLLNKDSIATRISTGLSVTEFSYTMLQAYDFYNLYINHNCKVQIGGSDQWGNITSGTDYISTRVGSANTEAAGFTIPLLTKSDGQKFGKTESGAVWLDSNKTSVYDFYQFWINQDDNDCVKMLKYLTFLTKEEIDELEAKHKEAPHLRTMQKTLASEITKFVHGDKELNKAIKLTDAFFTGNILNLDDDLLELAIKSIPTIQLEKTTSAIDAIVNVNAASSKREAREFINAKAISFNDVAVQDENMLLSEIKTIKNNKIIVKKGKKKYYLLEIK</t>
  </si>
  <si>
    <t>MNKINFDKKIKDGYYIADYFKKTSLIINNEFPNSIVTMQFFQRKNNITLSGINEVIQLLEFACKDYKNLKIWALKDGDIINANEPVLKIEGNYSSFGWLEGMIDGILARNSCIATNSSKIVKAANGKPVLNMMDRADSYLTLPSDGYSSWVGGIKLFVTEASVELIDDSSVPKPSGTMPHALIQAFDGDILKATEAFYRNFPESNLLSLVDYNNDCVRDSVKVANHFKEKLWAIRIDTSGNLIDKYLEENRNKYPENANLYGVNQYLIKEVRKALDESGNKHVKIIVSSGLTEEKIKEFENNNTPVDIYGVGGYLAKIDNNFTGDAVLINGKEQAKFGRKNIASDRLTQIK</t>
  </si>
  <si>
    <t>MSTKFGVFYNKQFNCLMLTFKNKPITSSEKKGNIVILKNEEELVGINIFEVKLEINKNFIYNDSDILTYINSELKDVIKLEPLEQFVIGKIIKCDAIPDTHLSACEVDIKTKILKIVCGAKNAREGIFVVVATDGSWMPNGMQIQKGKLRGYDSEGMLCSAKELNIEEGKFNSEGIIELDEKYRNNLGSEFKG</t>
  </si>
  <si>
    <t>MKIAILTDSSFDGNLKSFKDLYQVPLLIVEEDGTTHFSDDKLDDNFFYDLLEKQALKTAQTTPGEMLKVWDKLLTEYDQIIFLPLSKGLSGQFNTYRMLSETEEEYKGKVFVCDTNGVSIINQEFVKKVAFWIAQNKRGFEIMELVSKANEDFIGYIIPKTLDTLKRGGRISPAAASLAKMLKIVPILRYDGKIDKEATARTFKKAVNEALDLIKKNAKGVKVVDISYSRMQPETLAEVIQIIEEKGFQINLKSQITSVIAAHTGKETLAIAVWKK</t>
  </si>
  <si>
    <t>MKIVILLDSSGTNQSEKIKNKNIEVLPLHFTFPNGTDMLDTPKEVKEKGIIKLISEGVDIKTSQASPGEVENKYDELLKTYDHIFHIPITGNLSSMLQTAMMVSRDDKYIGKVTVYENLNIAAQAIEQTALHISKLLEEGKIKTPEEITQAIKEYEKEMYIAILPGDLKRLTNGGRGKKAVTTVLNILKTKVLIKWEAEPKKEAMGRTINSIMDRITKVYHESYSKGFEMVFVRTPLTSSKIYEAARGALVEAKVNFSEELIPNIYTAHAGVDTIGFIITKKI</t>
  </si>
  <si>
    <t>MNIHNEIIKELKSKGAKGNLTAETQFSSIGLDSLDLMDMITVLEDRLSIFVPDDKLLEIKTIKDLENVIAELTK</t>
  </si>
  <si>
    <t>MKKTSNKVVLVGTGAVGMSFIYSAVNQGLAEEYVLIDVNTKAAEGNAIDIQDTMAVLDKPFTIKAGTYEDCKDADLIVITAGRPQRPGETRLELIADNSRIMKGIAEAIKASGFNGVTVIASNPCDVLTTVYQQVTGYDEHSVVGAGTTLDSARLRRLVAEKLNVAPKSVNAYIMGEHGDSSVAAYSKATVMGQPISKYLAEGKITEADLEECWTRAIRMAYEIIERKGATYYGIGVCLNAISSAILRDEKTTFMVGAKLNGEYGQKGFYTGVPVILGSKGWETIIEWDLSDAEKAAFKKSCDALDATYQKAKEAIA</t>
  </si>
  <si>
    <t>MENKNNKVIKIELASADTIRSWSHGEVTKPETINYKTLKAEKDGLFDEKIFGPTKNYECFCGKFKKANPMNKGKKCEKCGVELTESIVRRERMGHIELAEPVTHIWMVKVSPSRIASLLDLKSKELEEVVYFVSHIVLDPGTSKHFAAKEVLDLGVSKSQKTRSKLRPAIEEIVTLINDPAHRDTLKAERLLEELNNPTIPFSIDEATALISKYTDAKFGIGASAIEELLKQIDLDKEIEITKNTLDAIGPNADNSKLLKRLDILESLKRSNQKPEWMVLRVLPVIPPDIRPIIQLDGGRFTTSEINDLYRRIIIRNERLLKVKEMGAPSIIINNEKRMLQEAVDALLDNERKPRPIQGKDKRPLKSLTSVLKGKQGRFRQNLLGKRVDYSGRSVIAIGPDLKMYQAGIPREMALTLFKPFVIQWLQEHEYAENVKVAEKMILQNDPKIWEALEHVIKDRPVLLNRAPTLHRLGIQAFEPKLVKGKAIRLHPLVTTAFNADFDGDQMAVHVPITKEAVAEARALMLGSNAILGPKDGKAIVTPGQDIILGNYYATFEEKGQLGEGTMFAEITEAINAFDTGIVSLNAVIGIAVDALPAEKFTEEQRKGYLLTTVGKILFNQIFDASFPWINSSSIYDAKEAVNSFIFDFSKDINEAIAEYTIVTPIKKKELSIIIEIYFNKFGARKTAEMLDKMKDLGFKYSTKSGTTISAGDVVAFKHKYEEFAEADQKVAEITSFYNEGMLTKEEKKHRVIEVWSDVKDDIQKRLELVLKQDTKNPVFVMADSGARGNVSNFTQLVGMRGLMNDTKGDIKEIPIKSSFREGLSVSEYFVSTHGARKGMADLALKTADSGYLTRRLVDVSQEIVVVNEDCKANKGFEIESVIDTKHNNVIVPLKDRIVGRYSFNDIKDIKGNVIVAKDTLIESKEADAIIAAGITKVTIRSVLTCDNQKGVCQRCYGRNLATASLVKIGEPVGVIAAQSIGEPGTQLTMRTFHTGGVAGDADITQGLPRIKELLDVTTQKGSVAIIAEKAGVVSDIINKNGINTIVVTEEVNGTQIEKQYKTMYNAVLRVNKGDQVKPGKKLTEGSINLHDLLEVAGTTAVQNYILKEVQKVYRLQGIEISDKYIEIIVKQMLNKVKVIQSGESHLLQGEIVTQQKFKEVVTQCIREGLVPPVAKNQILGIKKAPLKSESWLSSASFQDTARVLTDAIIKGREDKLEGLKENIMLGNLIPAGTGLTGIEEVMEIAEEYHKNEY</t>
  </si>
  <si>
    <t>MAYKIKKVNRGVERRDYRKVSGNLELPNLIEIQTKTFEWFKTKGIDEVLNEFFAMSSNDASASLFLEGWEIKEAKISPSKAKEQSKIYDAPIYVDLQLMFTKTEDISKEFEEIVEKDVKKVLSNWIAEKTDSKNVSLVKNTDNIYFFDVKLKGTEKNDLFQITILEEKEDIIVAEVSVRKWGQVFFGDFPLMTDAGTFVINGSQKVIVSQLVRSPGSYFKTEINNKTGESLYNGDIIPSRGTWLEFETDTKKTAETTNSLFVKIDKSRKTTATSFLKILGLDRDTILNIYDKDKVIVETLKNDNDTGDTYADWAQHVQEIYKKIRQGETATSDGASKYINGLLFDRRKYDLTKAGRFKLQQKLAVKNRLMGRILAEDIVDASGKILVAKNTEISKANIKEVSDALSQDGVMVSSIEYREDIPGSRQIQKVKVYQDNNSKDETFTIVGITPNSKEEHITVVDIVATVSYLLGLEYNIGEYDDIDNLANRRVRTVGELLQNQFRMGLTRIDKNVKEKLSTSDLYKVKVSTIINAKPLTAVIGEFFNLSQLSQFMDQINPLAELTNKRRLTALGPGGLSRDRASLEVRDVHPSHYGRICPIETPEGPNIGLINNLSTYAIVDELGFIRTPYLKVIDGVIQNEHEYLSADEEKEYIISQSNVTKDENGKILDETVVSHYKGDDYIAKVSEVQFIDVSPKQIVSVATSAIPFLENDDANRALMGANMQRQAVPTIVPESPFVGTGIEFEAARDSGVCIVATENGIVKYVDAKQITVESKAGIKTYTLANFERSNNGSSIVQKPIVKVGDSIEAGQIIADGPSVDNGELALGQNVVVAFTTYNGYNFEDAIVMSERVIMEDKFTSVHIDEYVLEVRNTKQGAEEITSEIPNISDNAKKYLDNEGIVAIGTEVKTGDILVGKVTPKGQTQLSPEDKLLHAIFGEKSRSVKDNSLKVPNGGEGIVQSVKRFKAKSAANPDGIDLPADVLEVIKVYIVQKRKIQEGDKMSGRHGNKGIISKVLPVEDMPHLEDGTPVDILLNPQGIPSRMNIGQILEIHLGMAAKKLGVKIATPVFEGVNSNDLDEIMAEAGMENYGKVKLIDGQTGEAIDKPISVGVMYMLKLSHMVDDKLHARSVGPYSLITQQPLGGKAQNGGQRFGEMEVWALEAYGAAHTLREILTIKSDDLKGRTKTYEAIVRSKNIPTPGTPESFNVLSKEIMGLGFDIYLLDNKGNKSQINAYDDDNDLINDESMKHASIDKLTFEDSISLVEIEDLDSFEEVDESEINLSFEEE</t>
  </si>
  <si>
    <t>MSLNYFLNKKIIDSMNQIVEEQSYLTLDFPLSIMQKMNFEPVQEIEGDKYLTNYFQAYTFTKNKELNDFILTSNISSLMFLENLAEGSSTISIHNMIRRIENGAKPKTKKEKLAMNLIEAVRLVKKADFEINEDNYELLIHILFRNTEFNLDRKANYYRTDNKKLLTDVLINFESIDDELKGLFKFINDTPENSFDGFTKAIIIFLQILIIQPYQKFNSTLALLMSLWFIGQSKEKEIFQIWIFDLLNHWDEIIEKINESFVNNLNVNNLLKVVKKHLQDSVKRGFIASLVKEWIAQDLEVRSKFFPSDYELIVLISILTERTKEVSVKRITDKLKIAGYAAVKKQEIKDALENLKSANIVKVTKNDANFTVADKQLNKYKYILE</t>
  </si>
  <si>
    <t>MAITKEDIIKALEEMKLTELNELVKAIEEHFDVVASAGVAVAAGPAVADAAPSEVAIMLTNAGGQKVAVIKVVKEVTGLGLMDAKKLVDGTLPVAIKENVKIEEADAIKAQLIEAGASVEYK</t>
  </si>
  <si>
    <t>MSTNRPAHAKKAEIVAEIVSKIQSAQGVAIAEYKHLTVEQMSNLRRQALKQGIEVKIYKDSLVRRAVEELNLTELNEYLTQQNVFVFSNDDAIGAAKLVANFAKENEALKLKAGVYEGAAMDTAAIMEVATLPSKEDLYSMFASSLLYPLRQVMAVINAVADTKQD</t>
  </si>
  <si>
    <t>MEKINKYKYSLKTVLITLLQMKSIKKNSSSHFLDYKNFCYNYYRDGFTKEGIKVNSLDIYYDDLKNKNLNYLTDTFNEKSIEEFDLFNSNGKISCLVAKNANSKKWVVGLHGWTENKFLALRLVHHFWKQGYNILTFDAFAHGLSYGEKTDIGYSSISMLETIVEHLKNEEQADSIGLIGNSMGASTSILFVQKNKLRSKINWVVADCGFSNIKLQYRYYIENNLYHVPWWKIGFLFTHKFSKETKTKQRKYNLLLNMKKAKSNPIFFVHSKGDTFIPYEMSQIMYEKKIKYEKVKISKIWTPEGSEHVNTIKTYNDDYILKTINFARKWEVNETK</t>
  </si>
  <si>
    <t>MKIEFKKLSELTSYEAWEIFKSRSEVFVVEQKWVACEIDEQDLTATHLIIRNDDNELVAYLRIYEKLDGTASFGRVLTPFKFRGLKMGKTLLQNAIDWINKEWPNKDIKISAQYYLLNFYKSFGFVECSEVYDDDGIDHIDMIIKK</t>
  </si>
  <si>
    <t>MAKISKRMKSVKGLVDKQKVYALDEAIKLAKETSTTKFDSTVELSFNLNIDPRKADQQIRGALVLPAGTGKTQKVLVLTNTKVKEAQDAGADFVGGEELITKIQKENWFEFDVIVATPEMMAKLGAIGKVLGPKGLMPNPKTGTVTMDVAKAIDEIKKGKIEFRADKEGNIHTIIGKASFTAEQLKENFTTILNEMKRVKPQTVKGDYIINITISTTMGPGIKVEIN</t>
  </si>
  <si>
    <t>MAKRITRIAKLEFMAMQAKPGAELASLGINMPEFTKQFNDATKDRAGDVVPVVITAYDDKSFDFILKTTPAAILLKKAAGIEKGASNAKTQTVATISADKVREIAEYKLVDLNANDVEAAMKIIAGTAKNMGIKITGMEETN</t>
  </si>
  <si>
    <t>MKKLLSLIGGITLVVSSSSIVVSCFNTRPIINHTFKDEFTIFDLGAISGAENAPSIETIYNGISVAHQNVPDWRWSVPIEHITFVDEPTTDSCIIRVIDGHNQPTLTGEVQFRYNYQKIENREITFYSSGQNNGIKRRTGTIEEISKFSNLITNWNWIEKISSEPSLAYTDLSNYASTGGTGLCEYIALNMLINYSQVFGKYNLYPNSDIRKYFYQLDSKSIYHYASGSGNKDAVPYLMYKKVSDKYGGRWYDIREGKNIRKIMKTWLGDYSKNLIDDYSANWSHTSKPEDWIKKYNRPILLSFFVKGEAHSIVIYGYNESTNEYAVNYGWSGSQYSKQIIKKSEIWSYFSMGFWYGLRDK</t>
  </si>
  <si>
    <t>MKKLTTNEIRKMWLDFFKEKNHHFLEPVSLIPVEDPSLLWINSGVATLKPYFDGRKTPPSPRLTNSQKAIRTNDIENVGVTARHHTMFEMLGNFSIGDYFKKEAISFAWELLTSDKWFAIPVEKLYITVFNEDIEAYEYWINDIGIKQDHIFRLTRDTNFWDVGQGPCGPNTEIFFDRGEKWDKENIGPRLLAEDIENDRYIEIWNIVFSQFNNDGFNNYSELPRKNIDTGAGLERIASIFQDTPTNFETDIFWPTIKQIENICDANFKYSIENYFDEKAEQTKINTAFKVIADHVRATSFAIADGVFPGNKDRGYIIRRLIRRALMKGMELGINGPFLSTLVINVIDVMKDFYPYLLEKQNLIETTILIEEEKFLKTLSKGYEALNKMIENDKKVTGKNALLLFESYGYPIEQTIEIAEDRKVKVEIEEFNSLLEQAKEQARNARKDLKAWDKQNEIFTKINVESEFTGWEETSHKNAKIVYIFTDDEILTEATDKEVYVILDKTPFYAEKGGQAADKGYLVNKEARCEVIDTQQGPNHQHIHKILLDGSIKIGDQIDAFVDETKRTLTMKNHSGTHLIHSALRVVLGETVMQSGSYNDEHGLRMDFTYNDSIKAEELIAAEKLVLDKINEKINREVYFCSMKDAVSKYGALAFFTEKYDDIVRVVKFGDFSSELCGGTHVDNTIDIEDFMITGLESKGSGVYRVKCLTSKKAINEYLNTEFNKLLKLIQEQNSKYENTKLIQADQNIENIVKESVTKTISKESIQELKLILEKLSAALKIYERKIEDLLTSKKLEQFKAFEPITNDKGVGTIEQQVNGLNIKDMKNLVDEYKNKFEKLIIILTSETEEGNFVVVGVSEKIQNEYSAIEIFKNLTISPKGGGNSSLAQGKF</t>
  </si>
  <si>
    <t>MQLKDKNKKRLILIDLDGTTLKNDHISINPITKNALQDAIKNGHTVCICTGRSLKDTLHIYNELELDSLLVTLDGGHISDPVHRNFKRIVLPISEEVTKGILRHPILKGKIENIIVEYYHTNMIQNPADNFFVVDSNAEQPVQGNILKDWNGPCSNIIIKLNTNLNFFNVVDTLNDEFGDAVKVKSNLIYGIENIGEKPILIITNKFVNKGFAAEMVAQYYNKNINDVIAFGDQMNDFEMIQTVGHGIALTSGNPKLKEVAWGITDLSNEDGGLGDTLNKLLK</t>
  </si>
  <si>
    <t>MKFIKDDFLWGGATAASQVEGAYNEGGKTLTLLEMKPFLPIKNRKAIHFGGQTKEEMLDSIENKQNLHYPKRFGIDFYHRYKEDIALFKEAGMNIYRMSIAWSRIFPNGDDEKPNEAGIDFYRNVFEECKKAGIKVMVTMHHFDTPYEITKKYGGWTNRKVIDLFVKYAKTLFEEFDDVVDFWLPFNEINVAIWSTEVGLGVFESDFKSKNERDQAAYQGLHHQFIAQAKVIELGKKMCKLKTKFGCMVANITTYALDCNPINEIENLKSQQISRWFFYDVVAKGEYPTYIKRYFTENNINIIMENDDEKVLKNNTVDFISFSYYMSATVAVQGKDKASGNVSTGGKNPFLEATEWGWQIDPIGLRVSLNQMWDRYQKPLFISENGIGVLENLDSNNTVKDDYRIDYLGKHFEQINEAIKDGIDVFGYTMWTPIDVVSASTNEMSKRYGMIYVDYDDYHNGTGNRFKKKSFNWFQNFMKTKEF</t>
  </si>
  <si>
    <t>MNKFPKDFLWGAATSAYQVEGGIYQGGKVPSSMDPSSKKHANKEITDFSVAADHYNHWKEDVALMAEMGFKSYRFSISWPRIIKDKEGNINQEGIDFYNNLLDELIKNNIEPVVTIFHFDIPMFVEDDGGLESKNVYKHYERYCSVLFKNFGSKVKYWLTVNELNVMVLVSQIINTNKEKSSSNEWQVMHNMNVVQAKAILMCREMCPGVKIGPAPNISVNYPASCKPEDFTAKLNMDLLRNWVYLDILCRGSYSKKFLKYLEENNKQIKTTEEEMELFKVAKPDFIAINYYSSGTVEAINSSNGDDGATNNDQQSGFAFKGFAKSVKNPNLQKTQFGWEIDPVGFRNTLREVWERYQLPIMVTENGIGAKDVLTEDGKVHDDYRIDYYKKHIHQMGLAIEDGVEMIGYMPWSAIDLVSTHEGISKRYGFIYVNRDEFDLKDMKRIRKDSFYWYKELIKNNGDYNE</t>
  </si>
  <si>
    <t>MNIYEKLKTQHKNFTNTTNQIIATEILNSARQGKFLKQKELSEKSFVSESTITKFSKSLGFSGYKELVFDLKKQNKLNEINEIGNMKNFLRDINDWLISKKDTIKLIATSIAAEKNVYIYSSYQFRIASNFIYELLLEGEITPIIFETQYIFMKNIKKKKQSINIILFGGLDTESLVDQVEFEMLENFKKEKSFLITSQFSEEKLKKFNFNTICLDINHDSASFLIRNIAIQMLFIEVLNELKKLSK</t>
  </si>
  <si>
    <t>MAKEAFDRSLPHVNIGTIGHVDHGKTTLTAAITKVLADKGGAEFKDYANIDNAPEERERGITINTSHVEYKTENRHYAHVDCPGHADYVKNMITGAAQMDGGILVVAATDGPMPQTREHILLSRQVGVPKIVVFLNKCDMVDDEEMIDLVEMEVRDLLSAYDFDGDGAPVIRGSALGALNGEAKWVAAIEELMAAVDEYIPTPTRDSDKTFLMPVEDVFTITGRGTVATGRVERGTIKVNEEVEIVGLVEEAKKTVVTGLEMFRKLLDFAEAGDNVGALLRGVDRESIERGQVLAKPGTIKPHTKLQASVYALTTEEGGRQKPFFNKYRPQFYFRTTDVTGEVILPAGTDMVMPGDNVEMTVELIKPIAVEDGTKFSIREGGRTIGAGTVISVQ</t>
  </si>
  <si>
    <t>MPREFSLENTRNLGIMAHIDAGKTTTTERILFHTGKIHKIGETHEGASQMDWMAQEQERGITITSAATTAFWKNNRFNIIDTPGHVDFTVEVERSLRVLDGAVAVLDGQSGVEPQTETVWRQATTYRVPRIVFVNKMDKTGADFIYSVKSIGDRLGAKAAPIQLPIGAEDNFTGIIDLVEMKAYEFDGKAEEIAKEIEIPADLKDQAEILRSELVEAAVEYDEELMMKFLDGEEITIPELKQAIRKGVIGAEFFPVLAGSAFKNKGVKLLLDAVVDYLPSPLDVPSIKGVLPNGEEAERHADDNEPFSALAFKVMTDPFVGKLTFFRVYSGILTKGSYVLNSTKGDKERVGRILQMHANNRNEIEEVYAGDIAAAVGLKNTTTGDTLVDEKHEIILESMVFPEPVIQLALEPKTKADQEKMGLALSKLAEEDPTFRTYTDEETGQTIIAGMGELHLDIIVDRMRREFKVETNVGAPQVSYRETIKLPAKAEGKYVKQSGGRGSYGHVVIEFEPNVDKGFEWVDKITGGRVSKEYINAARVGLENALTNGVVAGYPMIDVKATIVDGSMHDVDSNEMAYKIAASFALKEACKKMNPVILEPIMNVEVTVPDEYYGDVMGNISSKRGLIEGSEQRGNAQTIKSKVPLTEMFGYATELRSFTQGRGNYTMIFSHYAEAPRSIAEEIIKKSGK</t>
  </si>
  <si>
    <t>MRKNRAEKRDVLADPIYNSKLVTRAINKIMLDGKRGTAQTIIYDAFDIIKEKTGEEPIEIFNKAIENIKPHLELKVRRIGGANYQVPVEVSDERQVTLALRWLINYARLRNEKVMTVKLANEIIDASNNMGGSVKKREDTHKMAEANKAFAHYRW</t>
  </si>
  <si>
    <t>MPTINQLVKTNRKAKTWKTKAPALNRGVNSLKKKVTKVSAPQKRGVCTRVATMTPKKPNSALRKYARVRLTNGMEVNAYIPGEGHNLQEHSVVLIRGGRVKDLPGVRYHIIRGTLDTQAVNNRKQSRSLYGAKRPKK</t>
  </si>
  <si>
    <t>MRDTYDIVFDHKDNKHFNQDLSNLIKRSSNNNFEKWLFKDKQLENFSPITIVNEKNEIIAALGILKFDVFISGEKCSAVQVGNFFIKEAFIEEKLEEILIEAAIYKYSNLVDILISYCGVKDEEVLIKSGFERKQEYLFFLPWNNREKQESSKIIKLDLSLAHDFELVKEAILHSSKQSSILDTKGDSLVKFHNIQKHFEDDLWYIPSLQTVVCFRIKNGIFDFIGSFSSHNIDLEELLKIIVPNGIKRVDFGFMPDIKEGIHITKTDTFVKTGLDIHSCLYLKEVTTGLKDKKFMFPLLSRQK</t>
  </si>
  <si>
    <t>MNPKTYEALETMQKRVDQIDKDLQSEEIVSDVKKMLELNKERANLIEVVEKFIEYKTIIQSIADAKEILGNEKDAEMIELAKMELSENEDAVEPIVAIIEELLLPKDPNDDKNVIVEIRGAAGGDEANIFAGDLLRMYKLYAETQNWKITMLDANSSEAGGFSQVSFMVKGDRVYSKLKFESGAHRVQRVPKTEAKGRIQTSTATVAVLPEMSDVEIEIKNSDLRIDTYRSSGAGGQHVNTTDSAVRITHIPTGVVAASQDGRSQHDNKDIAMTMLRARIYEAELEKQQAEADATRKNAVGTGARSEKIRTYNYPQNRVTDHRVGLTLNKLDQVMEGKIDDFIIALVNDEQRQKVEAQLQDNE</t>
  </si>
  <si>
    <t>MIPNRDTIEQKQLGWVELITGCMFAGKTEEFIKRLRRHAFAKRNVIAFKPVIDTRYAVNEVASHAGTLLPSIPVNSTAELKEKLEAKILEKKVDVVGIDEIQFFDEAIVDYIEELADRGIIVIVTGLDKDFRSQPFKNVDRILPLAEMVDKLTAICQKCGNFANRTQRIIDGKPADWNSPLILVDGNDSYEARCRNCYQIEKG</t>
  </si>
  <si>
    <t>MKETNYKLLIKKIKKYKNIIILKHIRPDWDAQGSSMGLAYLIQENFPGKTIVVPGDRLDDNKDFLKSKISNDFIKSALVITVDTATKSRLDFDKYDIAVETFKIDHHVNIDPYAKNEIVKETAMACTEVITLWADAMKLKWNANAASNLYKGLVTDSGRFLFPNTSFKTFNAAKILLENGANLKAVHDSLFVSDLKRKQYANFAFSKLQLSKKGVGHITITKEDQKPWKYSYEEIKSALGTMSGIDEIKIWVLVIELDEEIKVSIRSRDFEIDKVANKYDGGGHKLASGCKLNTLSDISKLVKDLDAVITKGNK</t>
  </si>
  <si>
    <t>MSYKIKNFSPSNNKETLKKVDFESKPGQITNVYLEDEKQKSFKKIILGRQKNKTGRYQVDNEDVINKNFIKLHTEYIKTDTWFERLVPTKWILALSLLSDLQFLRNARIKYAEKKYEYLSLLDSKNDLSDLKLRRDIDEAINKFIKFSNESHEKIINNLDDVLSKLNEGMSQKMFNEFSPQVKVLSKALFDIEKEKLLKRMEFKFVQVLYDRVESLNELRDCCTCEFNTKKSNNKLLRKRKNLFEYKQTKFIVEKQLKFLNIRLNKLRLESILLFFRKRTISTQFKFELDKFYKTYSVAKEVQQEISSELNKWKKVIKDKVSDQNLTEKKFLFNFIKTESSLLTKFIISNIHNYHKLILTGEVKYGNKNEFLSLRKHYKKQIVPVFKQAELWMENNFKNLDINFEWFLKGSFKLTSLNMIYVKILKAINLGKKNIILSDFLHLLTNKDYEMLFDTISKINEFYPEISFIILHSRTFTISDISKNKKIYWSRNNELVKTTNKEFFEKNLIDICKNELGESNVFSYTKESDNLIDVENRLWNVNTKKFNESGFIFINPLEISTEFIENNSVPINVRIIRTNKYHDKNMYFGITKNKTKIYFYSEDKTFERENEAVLYFEEHSISAII</t>
  </si>
  <si>
    <t>MPKKDIQPKYFEEAKFICTTCANEFICGTTKREEMRIDVCSNCHPFFSGAQNFANTTGRVEQFKSKFARKEAINATAQKNSEDQKSKNKENK</t>
  </si>
  <si>
    <t>MTRLYHEKLVNATAMVKAAHENKYAIGHFNINNLEWTKAILEAAQASNTPVILGTSEGAIKYMGGPVTVVGMVNGLLEELNITVPVALHLDHGQSIEMAKKCILAGYSSVMFDGSHLPYEENLAKTKELLIFANEHEISVEAEIGSIGGEEDGVVGNGELGDPTQAAEISKTGIAMLAAGIGNIHGKYPEWWTGLSFDTLEELQAACKMPMVLHGGSGIPQDQVEKAISMGISKINVNTELQLAFRDATRKYIEAGKDLDDKTKGFDPRKLLNPGYQALKETFNELTEWFGCKGKA</t>
  </si>
  <si>
    <t>MFKKIDTFNFKKQSSIFKNLTLLVYKSFIKEPRSIIFMLVVPIFFSVMFFFIFGKEGKTLFNYALLPCLTVLTSLTPAIVEWKNSVFLKRIDITGVKKSMFIGSIWLVYLLAGIFFYIVVLSFNAILSIIVLGAGDSNSFLKAFSSIKIGYLLLSIILICATSIALATLFGGIANSSGSIQGIVMMVYFFSIFLSGIMLPTESLFKSQGMVIFTYFIPHKYPVFLYMYSFSKTGWTETYQGTQVTFQGAVNSFTSSWQPIVGSLAILGGLFTLTTFTFKWTAKR</t>
  </si>
  <si>
    <t>MKNIIEISNLKKAFKNKVVLNNLNLDIKEGERVAIMGANGCGKTTLVEMIAQFNNPDKGTIKINLEGNIKNEIGIQLQTGDWPAGITPLDMLAFYRSIYPKFTKEWENTIADVFDIKEFIKTPLKKLSGGQKQRFNAMISVMNNPKIVILDELTTGLDMELQYKITDFFRENVKKSKQTLLLVSHHPEEVEILCDRIIIIKDGGIFFDKKISAVIKKYGSVRDLMNLFFKGELK</t>
  </si>
  <si>
    <t>MAKFVFVTGGVVSGLGKGITASSLGNLLKASGLKVFMQKFDPYLNVDPGTMSPYQHGEVFVTDDGGETDLDLGHYERFIDEKLTKMSSTSAGKIYLETINAERRGDWGGQTIQVVPHITDSIKNKVYQAAKTSGADVIISEIGGTVGDIESQPFIEAIRQIRMEQGKENVVFIHVALLLYLNASKEYKTKPIQMSVKELLSLGIQPDIIVQRTDKHSSKEIKEKISLFCNIPTSNVIDAIDKESIYEVPLEMYEQNLHGLVLDQLQIRTKKTDMESWIKFCEKIKASKEEFEVTFVGKYIELQDAYLSVIESLKIAGYEFKRKLKINWIQADKLNESNYKEVLQNAKGILVPGGFGDRGIEGMILASKFARENSIPYLGICLGMQIATISIARDWLNLPEANSTEFDHSGAVPIFDFIRGIDVQNLGGTLRLGAFYKTTIKEGTKAEKLYGSREVFERHRHRYEFNNEYKKALEEKGLVFSGIYEEKKLVEIIELPNHPFFVGSQYHPEFTSRPNKPNPLFKGFVEAIVNNK</t>
  </si>
  <si>
    <t>MESLSNIDLAYELLRKRKSPMKLMAIWESIKDKAINHKNDENEAIADLYSDLVLDVRFALSTKGEWALSDDSKIEDIKKKFDPKPVKKKKNESDDENDEVVSEDEDDENPEVYDDLFVEEEEEDSTSIYYNDDEEDSM</t>
  </si>
  <si>
    <t>MEKVFRDSIHGDIFIHDEIFMEIINSPEMQRLRRILQLGGAQFAYAGATHTRFTHCLGVYHIISQFLKAPDFEKISAKEKKIVLLAGLMHDIGHGPFSHTFEKISNRSHEEYSADIIRNPEGNISKILKKHKVDPEDIIAILEGKYPNKVLNSLVSSQLDADRIDYLMRDSYYCGVNYSSLDTEFLIRNVRIMDDKIVFPKKTIHAIESYLLGRYHMYKQVYEHKISTAFDVTLISWFERIIDLNEKGYKFLDDRINNYFSYIFNGQNIPIHLYLILDDFTMFDIMKSCQKENDHILNDLSDRLINRNFLKLKEADEFKIREIKTLLKEEGKDPKYYFIEPKVKKPSIYKDGVTDGKDQTIYIVDKNNVVKSLTKFSLLANTVKLIEDEKTIKKYFFPKEVM</t>
  </si>
  <si>
    <t>MTKFRLRYAPSPTGFLHIGNTRTALMNYLFAKHYNGDFIVRIEDTDLERNVEGAIESQFENLNWLGINADESFLKPGEEKYGKYMQSQKFGRYQELAEKLISIKKAYRCFCTTEELEKDYEDQVAKGIVATKYSGKCSRLSESEIESNLKSNKDFSIRFLVPETTLNIKDFIKGEITFDSKELGDFVILKTNKIATYNFAVVVDDFDMEISHVLRGEEHISNTPRQILIYQAFGWETPQFGHMSLIVDSTGKKLSKRSGNALFFIEQYKNQGYLPEAMFNYISLLGWSPIGEKELLTKQELISMFDDKRFSKSPSTFDMTKMKWINSQYMKALSEEEYLEFTKKYINTEMFNTKEKSEDWLNQVLLLFKKELEFADQINNHLNIFFNEVDVTSETIEILKTIEEHESVIKEFETQISTLNEWEIENIKSLIKLVSENTGKKGKDLFMPIRIASSSSEHGPSLADVIYLLGKDKVLANIAKVK</t>
  </si>
  <si>
    <t>MLLSSFKETFLQNFLSISTWQSLLAIVLFFGLMGGFWYGLRQIKIKFVYRIFIGISIGLIFGIAIQAIIGFPGGSWFSHDGQSAWALVDGNWLNISEYYIEKPNLEGMAEIKGNYVQIKLIIGLDGYEAIINGLTKLSLFKDAKGANVAFNSAISFSPEVKSGINWIIEFNTWASMLRQIFINGILLITIPVVFIAIFRVVAKPGSKGLGRISGKAVAILLINVAIAFTITFWIGYVLKIGKGLNFDQQIPGGSGRTDSKALPEIIWGYIPSNFVATLSATAIIPVIVLAALVGYATTFVRKKHPESMDNLMNFMDRAWDIVMSILMTFMKIMPLAVMAMLTTSITTRAIGALASIGLILGVGYLGLIIMLGVMTLILFLSGINVKAWWKHAWRPFVQAFSTQSSNATLPVTMDTLSNGMKIKDKVTSIVAPLSTSLGLVACAGVQAGLITSVLYTGSETVASMNIFAFFILGLFTTIVASIGIAGVPGTATVVTSAVLNGIGFGAFFAPVYAIFGAIDGLFDMGRTATNVTGGIFAATLVAKDELLFEEGTELISEKKLTALIENKEKKENLKKASKDKKKTNK</t>
  </si>
  <si>
    <t>MKTVIIGGSATGMGVAAKLKRLNEQNEIVVIQDKDYVSLGACGIPYYIGHNFENPETLIARKIEKFEESQISVISNSKVNKIDFENKKVIFEESQISYDNLVIAVGAKPITPEIKNIDAKNIFTVNSKEDAIEIRKTINDDSNVLIIGSGLIGLEMVENIKHSTAAKISIIEKADRVLKNLFDEEFSELVEKEILNQEIELFKNNEVIEFVKDNNGKVTGAKTINGEIIKCDVVILSIGVIPNTSFLRDTDLELENNGAIKINEYCETNIPNVYAGGDCCSSLSYLYKNTRTFYLATVANKQAKIIANNVNKNKSSKFVGALGTTIIRFFDLELARTGENRMFIDMNSIETKEVLIKDKDHTNYVTGQEDIWLKVIIDVKTKEIINVQMIGKNKSVLRIYGLVGLIWSRSKVDETLEQIDLPYSPPFSRTTDIIHIALSKLI</t>
  </si>
  <si>
    <t>MAKYLVLLESPSKVEKIKHYLEKNFQEDSFEVLASGGHINRIADSGPWGLGIDLQTMTPTFKIETTKKKNVSEIVKAGKSADKIILASDPDREGEAIAWHLANLFAKDNKEIKRITFNEITESAVVKAFGEMREIDIDLVNAQLSRQMLDKIIGYMVSNSLQKSTGLLSAGRVQTPALKILVDRDKIIKAFVETIYKKIFVMDSKQNVKLFLYKDDNNLVVNDPKNYYISEEQSKVIINNLGEDYKCTKYKAKEFEVRSFKPYSTASLLQDGFSKLRMSAAQITVAAQKLYEAGLVTYIRTDSNRYSSDFVLEAKNFINKNFKGDLFKEAVPVRTQANAQEAHESIRPTDLNQRPENISSQIEDKNMIRLYNLIWWNTVKSLMKGPSGFYHNWTFWNNGYEFKQSWKEVLDLGYNKLDKFETDEDVELDENDDEISNDDEIKPPFEFKENYVFSINKNAIVTEEAKTSPPRMFNQASLVRELKDLGIGRPSTYTPTLSKLKEREYAIPHRGKPFEVTEKGYQAEEFLYNKYEDFFNVNYTAKMEENLDEIAEGKFDYKDWIKTIYEDLNASVKAQIQEAKTSDIKCPRCHEGNLVFIKSKFGRGRGCSNFTTTKCGYREYEQRDGSWLEYVAKPKETK</t>
  </si>
  <si>
    <t>MKKVKKILERNILIEELTHKYYLDGIEVNKPSVSKLIDLLPHHVFDTSFAETPEGQQILDLAIARGKHLHKIAENFINEKVTKNCCEIKSHFEMKEWLLWVLNKISNDYPESEGWEIISELSMIGKEYVGTLDLLLINTKLKKYVIGDIKTTKLLAKNKEALQVVLYNDLLKERFKQVKFSGFELQSFFVINCNLINKQIYLIDEETLLKANTEKEEILAILKSLKI</t>
  </si>
  <si>
    <t>MSLKVGIVGLPNVGKSTLFNAITNSNVEAANYPFATIEPNVGVVEVPDERLDKINEIFNSKKKIATTIEFVDIAGLIAGASKGEGLGNAFLANIRETDAICEVVRCFENKDITHVEGSVDPIRDIEIINLELMLSDEATIKKRIERITPKVRGGDKTLVAEMEVLKKAAECLDSNKLLNTLELNDEEDKILKGFQFLTAKTFIYVANVNDDELIEDNEYVKQVKEFALNNNASVVKICAKIEEDLSEATPEEKAEFLNDLGVKYSGLEQVIKAAYEALDLETYFTAGPQEARSWQYKKGWTAPQCAGVIHTDFERGFIKADIYNVQDLIELGDEKKVKESGKMRLEGKGYIMQDGDVCFFKFNV</t>
  </si>
  <si>
    <t>MFNNWKIFEDNLGFVPSEEIKDKLNEYYKILVEENLKYNLTRITNEEDVYEKHFLDSLLFTKETKIDNQKIIDIGTGPGFPGIVLKIFFPETDITLIDSNNKKINFLNIVIKKLNLKQIEAKHARAEELARIENEKYDIAISRAVAYLDVILELAVRFLKIQGKLILLKGPRADEEIKNSKNIDQKLKIKLTNKQSLADTGFGERINLFYEKEKSTPELYPREYAKIVKESGKK</t>
  </si>
  <si>
    <t>MTPHISAKKEDIAKTVLMPGDPLRAKKIAETYLENVKLVNEVRNMFMYTGTYKGIQVTIAGSGMGCPSIGIYSYELFNFYNVENIIRIGSAGSYKEEIKVYDVYNVKEAYGDSNYAKLAANIDDKVIKAGDKLYSLIEKIAKDKKIKTLTGRAHSADVFYRHDDITEFVKENNLDVVEMESVALFANAIKAKKQAACLLTISDNLVTKEVTTAEERQNNFMQMVEIALDAAVESN</t>
  </si>
  <si>
    <t>MRKINQWKFKTKSIAYIKSTTFKTKTSYVKVSFISIILGLLCGIIFLYCFGMNGFGFIFSSLIKPFTSPVEPEGTVILLAVFILLGLGLALGFRIKLFNMGGSGQAIGGLLITYLFLNAVTGGSDFSNLPGGYGILLFLIFIVSGAIVSSLTGILKVLFNIHEVATSIVINWILWYLLKYVLFIKFDTQLNSPNLPEVFGSQLWVFAIIFALVSIVLVFVVCETTTVGYKYKVVGTQSTAAKYAGIKTNSFIIGVTALQGVFISAAGFFYYFGLKSNISVTNDIMPLLGFDGIPIALVAFNNFLGIIPVAILWAVLKDGIQLTMNSPQYMGLPSETSDLLFGIIILFSTMYLLLMKINISNYVNIIIHKIRDPKFKTEIEIINSDIKELKKEKNILILNLDSTNEKLKIKELKKQIQNKSENLEILRDELNSLTNEYKENKAFQISKIKNKIKDLKLEKHLFINKELDKYNEHSIKGLKKVYEGKYNSTTFPILDQVVSIESEIQNIKESLSNSNIKEQEKLIAKKNKLELKAASLINKQESQIKYFKNNFASTKQEAKTYLNDLKLIYKKEIKELEAKKGSRTFKKLKIRKLKIDLLEKQMEVVKIYGSNI</t>
  </si>
  <si>
    <t>MKNINAVEMKNISMIFNKKIIANKNINLDVKKGEVHALMGENGAGKSTLMSILFGIYEPTEGNIFINGKEEIISSPVKATKLGIGMVHQHFKLVDIFPVWKNIILGSEETQYKQIINKKKIIEDLTSIMKEYNLEVDLNAKVKDISVGMKQRVEILKILYRKAEIMVFDEPTAVLTPSEIDGLLKVIKELKGMGKTIILITHKMAEIKEVADRATIIRKGHYVGTFDVKKTSASKLAEAMVGRKIIEIKNTHKQNNNEDLIVIKNLNVKKHSNNKVLGLKNFSTTIKAGEILGIAGVEGNGQIELAEALSGMTKVDSGKIYVNDKNITHESISKRYNVHKMGFIPEDRHKFGLVLDANLITNVALQDISTKKYSKHGFINKTAMQTHTQKIISKFDVRNADAGFAIARQLSGGNQQKMIIGRELSRDNNFIIIFQPTRGLDVGSIEFIHSEILKAKEEGKAILLISYELSEILQLSDRILVLNSGQIVGEISGKNATREKLGEMMVSSVVE</t>
  </si>
  <si>
    <t>MKKLLLALLSTTIISTSATTVISCGTEKHFGEIYLITDSGKVDDKSFNQSTYEAGTEFVQEILGINQKIAYIQPESTAPKTMKRAYKTAESNNAKTLLLPGFHHAMPGEGEHQAAEVMKNSGSTIILDSNSAANNEIGVVFRGDVSGFYAGMSSIIYSLKNENYTNNTLSLGAYGGVSNPASVDNFIVGYLASIEVYNYLAKDTEFLNHFDIPEATRNVTVTKAQTGWPKSKDDTTWFSNSFLIGQSKLVLDNLRDTSKSIKPNVLMPVAGPQTSDALSYDTSWKVIGVDTNQAESYGKDAQNRFITSAEKDLKNAAIVSLAHTPEWMNNEQYPDILKKVDEGYKDKIQITKEVITDNKSEFVDVNIGDKELWTGTDVWVNGTMSYGGSNLLDEDLAIKIKKYFSAEALTEASKSLFSKYINGTIPSTGTIIAQEPIKDYADTILNELNKSTKKINE</t>
  </si>
  <si>
    <t>MSIEMKNKKHTRTIALIFLLVLFIALIFAFKLINQATNGTSQWAQTIAGSGLIESKHINAVWFTDKGLSHFLAGPMGFKSFAQFKLVATVGTTETYSTFLLPIFWDLLINWIALVGIIFLVVSIVLSFVKENKINKILSEKGTTTAIEETKEITKEEIKQEAIELEEKLEEEIVAKQPVKKKVKKPVAKKVEEVKVEEVKVEEAKVVAKKPVAKKPAAKKVEEAKVVAKKPVAKKPAAKKVEEAKVVAKKPVAKKPAAKKVEEAKVEEAKVVAKKPAAKKPAAKKVEEAKVVAKKPVAKKPVAKKVEEVKVEETKVAATAKTESKYVIKKHYNQVSKKDLLIKLEETHSEFSKKSVKEVVDSAFEIMSNAIINNEEVLISNFGKLTKIHKEAKKGINPSTGETIDIPASNTVKFKANKHLKENMSKGKWTGLTKVKKEIKK</t>
  </si>
  <si>
    <t>MNKHFDVIVIGGGHAGVEAALASARLNKKTALINLYKDRIAAMPCNPSVGGPAKGIVVREIDALGGEMAKAADKTALQTKLLNSSRGPGVWALRVQSDKEEYSKYMQKIVEEQINLQLIESIATDLIIENNTVTGVLLKDGEILKSKCVVLTTGTYLKSEILTGHEKFSSGPNEEPTSNGISESLKKSGVELFRFKTGTPPRIYKNSVDLSKAIKEPGTDAKLAFSFSTNEYTPIEKQELCYLIHSSSETKKIIEDNLTKSAMYSGKVESIGPRYCPSFEDKIVRFSSKETHQIFIEPESISGDAWYIQGFSTSMPTDVQLLMIRSLPGFEKAEVKTWAYAIEYDCVNPMQLNPSLEIKNINNLFTAGQINGTSGYEEAAGQGLIAGINASRKIDGLDPLILRRDEAYIGVMIDDLINKGVWEPYRLLTSRAEHRLLLRNDNAEHRLKEKGYEIGLIKQAEYNEYLKYTEEINNAIKELEEIRFTPKSELAIKLKELGQADLSHGYSGIEILKIPTVDIEVMIPYISSLQNLKNNQLQSIVIETRFAGYVKTERKTVERLVKLEKKKIPSDIDYDKVENLATEARQKLKKVKPLNIGQASRITGVNPADIQMLLFYLKNNYATEQK</t>
  </si>
  <si>
    <t>MADKPYPWPALVYQGSVGMALLVSLAPLLIYVLLFGGIIWFMMKSSSGAGAGAGNIFGMGKNRARAEKSDVKFANVAGIEEEKSELVELVDYLKFPAKYAEAGARAPKGVLMEGPPGTGKTLLAKAVAGEAGVSFFSIAGSEFEEMFVGVGASRVREMFNDAKKSAPAIIFIDEIDAVGRKRNNGMGSGGNEQTLNQLLVEMDGFGTNSGIIVMAATNRADVLDPALLRPGRFDRVIQVSLPDIKERKAILELHAKGKKIDGSVDWYRVAERTPGFSGAQLENVLNEAAILMVREKRDIITITEIDEAIDRVVGGPAKKSRAMTKQDKDIVSYHESGHALIGLKLDSASKVQKVTIIPRGNAGGYTIMTPKDETVFSSKKDLFATIAGYLGGRAAEEIMFGKENVTTGAHDDLDKATNIARRMVVQFGMSSLGMTKFLTMAEESYGKMEGTYSDETAARIDAEISKILEESYKIALKIIKENMETLELLAESLRVLETITAEQIEYINVNKKLPEEVLEQKNRMAKEDEKIKKGEIIDIKVEDLDID</t>
  </si>
  <si>
    <t>MKILNDLLGYEDRKIYQDSEMFNFTLDSVLIARFINLKSSIKKIVDFGTNNAVIPLIVSKYTNAKIVGVEIQTKAAELAIENIELNKLTEQVEIVNSDIKTYAKEMANKFDAVICNPPFFKKHEESKVKKISEEVVNARHETLITLEEIIKNAGLILKNGGSFTLVHRPERIGEIINLMYKYKFAPKRMQFVHSKANDEAKTVLIDAILEGNEGMQILKPLISHKDDESYTNELLRYFKD</t>
  </si>
  <si>
    <t>MKKREALEKFVEQLKNKKMFSSILISNDNQETLNDFANNLSRTIFCENLGIEKDSCDNCKRFENKSLSNFVVLGDGSLAINKNDVVELMQKFSLTTNEVNKFKVYVLSNAENLKNESANSLLKFIEEPPENTIAILLTKNKSQVLPTIKSRCKLIVLENENQDESPKNIIEELLEKDKNSILLANAELKKIDKSELIAMLEVAYNRTIIKKYLNLAEATLQLINDLKFTFQTNLAIDVFLIHISEVV</t>
  </si>
  <si>
    <t>MFITIEGMDGSGKTTALQRVKQYLEDLNYKVVMTREPGGLPLSEKIRELILNKDGVGMEPWTEALLFIAARKEHLEKVIKPYLKKGYIVISDRFMDSTTAYQGGARGLGVDYLNELQKNILEGFLPDLTLYFELSFEDAEKRLSARPEEKNRLDEEGRKFKEAVKLAFEELVVKEPNRITVIDASKSPEEVFEETKKVILEKIELWKKEKR</t>
  </si>
  <si>
    <t>MEQNKALYRKYRPSNFGDIAGHQNVVEILKNELKNNKISHSFLFAGQRGTGKTSIARILAKSVNCLNIKDGLACEVCESCIASNEQRNPDIIEMDAASNNGVDEIREIKNNINSLPFIGKYKIYIIDEVHMLTKAAFNALLKTLEEPPVHAIFILATTEYAKIPATILSRCQIFNFKKIDRISLMNRLSFICENEGYKIDKAVLEEIAIISEGSLRDASNVIEQLMTVTSDHITVEDLKSVFYVATKNEKMKILTNILNNDPATIINYFEKANNQGMDFDVFTLSLIEIVKEIIEFKFTNDENVLNILDKSDLNEFAQVNVKSLFEVADNLSEAYAKTKGTNINFNYLLISLLKTLKEPTEHKIKIEESVLTIQENIIVKEVIAEPVHIQEPEKQILIEKVEEIKEEVIEQPIKTFEEKITQVKDIEIKEESVSIDDDYELKTLTNLKIQLNKNLVDNEEKKTYKVEINEVINLLVGANKNKREDIENKINSFFKVDEQDNLLNPDLAKKYINFFNFKVIAASQNEILLRADDFENVNNLLVFLQNEEYRESIQKEFGKALFLPIDETLWNEVKISFKRLKENNQLPSYEEINYDSYFDKKKQSMVLSHFDDKTIEAASRLFNIDELEIED</t>
  </si>
  <si>
    <t>MKWLFTDFDGTLRNSRNEKNIISEKDMNFVKNLQQKGNKIIISTGRPFEHIDKHIKETYSDFLPDYYLTNAGAAIYDNQGKEIFSQYLDENLSKEIIEFVKNNRSEIFSLVYSFKGEEDFFYHDFWKEEMEITFMGMKPQNRSFDYIDGKQIICFKMSCTPSVWTKLMQTLENKNLKFSYVSNNLKEITFNEIHHANVSKGNAIKEMAKVFNICNDDIIVAGDDNNDLSMFKEFYDNSYIVMQEHNKNIRDKAKFIIDSLSDIKLD</t>
  </si>
  <si>
    <t>MYNENQLFMSNPKKNGVMSYMNSNSTTKSKKTFWQKMSDSNDRKRILKLIWKWFKILGFLFIIISMIWGCVQMYQDPYLIQEVTDMTGRRVYMPGVSFEIVISALGERPSQNWAVIVTGLNGQQYAYNVISSWSEAFSKTGSPFYGFFVYPTALLLNSLIKGMSGTLNPELGNTSYGVSVIFAILFTVIIIKSISLAFTWKSQVNQHKQQAFQLKQADIQAKYKGDKSPQARQKMSAEMQALQKKEGFSPFSSMAGAFASMPFLFAIYAIVRSTKSLKIANVGMIALIEKPWSQMLNGEVIYLSLLAVYLPLQIISMLLPLVLQSIKQKSITLTEAQRKSRKKQFIMQGVFAFVFIFVVASVASGVAIYWIFSSTFQIIQTLGFFFWNQHKANRSVQEVQRRKRQEERRLKKLSK</t>
  </si>
  <si>
    <t>MKRTWQPSKIKHARVHGFRARMATKNGRKVIKARRAKGRAKLTA</t>
  </si>
  <si>
    <t>amino acid sequence</t>
  </si>
  <si>
    <t>possible coverage (%)</t>
  </si>
  <si>
    <t>coverage (%)</t>
  </si>
  <si>
    <t>#peptides</t>
  </si>
  <si>
    <t>#peptide spectrum matches (PSMs)</t>
  </si>
  <si>
    <t>spectrum counting (NSAF)</t>
  </si>
  <si>
    <t>fraction of total protein NSAF (%)</t>
  </si>
  <si>
    <t>normalized MW according to NSAF fraction (kDa)</t>
  </si>
  <si>
    <t>fraction of total protein mass (%)</t>
  </si>
  <si>
    <t>protein mass (fg)</t>
  </si>
  <si>
    <t>number of moles</t>
  </si>
  <si>
    <t>number of protein molecules</t>
  </si>
  <si>
    <t>total</t>
  </si>
  <si>
    <t>protein ID</t>
  </si>
  <si>
    <t>YP_053241.1</t>
  </si>
  <si>
    <t>YP_053242.1</t>
  </si>
  <si>
    <t>YP_053243.1</t>
  </si>
  <si>
    <t>YP_053244.1</t>
  </si>
  <si>
    <t>YP_053245.1</t>
  </si>
  <si>
    <t>YP_053246.1</t>
  </si>
  <si>
    <t>YP_053247.1</t>
  </si>
  <si>
    <t>YP_053252.1</t>
  </si>
  <si>
    <t>YP_053253.1</t>
  </si>
  <si>
    <t>YP_053254.1</t>
  </si>
  <si>
    <t>YP_053255.1</t>
  </si>
  <si>
    <t>YP_053257.1</t>
  </si>
  <si>
    <t>YP_053258.1</t>
  </si>
  <si>
    <t>YP_053259.1</t>
  </si>
  <si>
    <t>YP_053260.1</t>
  </si>
  <si>
    <t>YP_053261.1</t>
  </si>
  <si>
    <t>YP_053262.1</t>
  </si>
  <si>
    <t>YP_053263.1</t>
  </si>
  <si>
    <t>YP_053264.1</t>
  </si>
  <si>
    <t>YP_053265.1</t>
  </si>
  <si>
    <t>YP_053266.1</t>
  </si>
  <si>
    <t>YP_053267.1</t>
  </si>
  <si>
    <t>YP_053268.1</t>
  </si>
  <si>
    <t>YP_053269.1</t>
  </si>
  <si>
    <t>YP_053270.1</t>
  </si>
  <si>
    <t>YP_053271.1</t>
  </si>
  <si>
    <t>YP_053276.1</t>
  </si>
  <si>
    <t>YP_053277.1</t>
  </si>
  <si>
    <t>YP_053278.1</t>
  </si>
  <si>
    <t>YP_053279.1</t>
  </si>
  <si>
    <t>YP_053280.1</t>
  </si>
  <si>
    <t>YP_053281.1</t>
  </si>
  <si>
    <t>YP_053282.1</t>
  </si>
  <si>
    <t>YP_053283.1</t>
  </si>
  <si>
    <t>YP_053284.1</t>
  </si>
  <si>
    <t>YP_053285.1</t>
  </si>
  <si>
    <t>YP_053286.1</t>
  </si>
  <si>
    <t>YP_053287.1</t>
  </si>
  <si>
    <t>YP_053288.1</t>
  </si>
  <si>
    <t>YP_053289.1</t>
  </si>
  <si>
    <t>YP_053290.1</t>
  </si>
  <si>
    <t>YP_053291.1</t>
  </si>
  <si>
    <t>YP_053292.1</t>
  </si>
  <si>
    <t>YP_053293.1</t>
  </si>
  <si>
    <t>YP_053297.1</t>
  </si>
  <si>
    <t>YP_053298.1</t>
  </si>
  <si>
    <t>YP_053299.1</t>
  </si>
  <si>
    <t>YP_053300.1</t>
  </si>
  <si>
    <t>YP_053302.1</t>
  </si>
  <si>
    <t>YP_053304.1</t>
  </si>
  <si>
    <t>YP_053305.1</t>
  </si>
  <si>
    <t>YP_053306.1</t>
  </si>
  <si>
    <t>YP_053307.1</t>
  </si>
  <si>
    <t>YP_053310.1</t>
  </si>
  <si>
    <t>YP_053311.1</t>
  </si>
  <si>
    <t>YP_053312.1</t>
  </si>
  <si>
    <t>YP_053313.1</t>
  </si>
  <si>
    <t>YP_053314.1</t>
  </si>
  <si>
    <t>YP_053315.1</t>
  </si>
  <si>
    <t>YP_053316.1</t>
  </si>
  <si>
    <t>YP_053320.1</t>
  </si>
  <si>
    <t>YP_053321.1</t>
  </si>
  <si>
    <t>YP_053322.1</t>
  </si>
  <si>
    <t>YP_053323.1</t>
  </si>
  <si>
    <t>YP_053324.1</t>
  </si>
  <si>
    <t>YP_053325.1</t>
  </si>
  <si>
    <t>YP_053327.1</t>
  </si>
  <si>
    <t>YP_053328.1</t>
  </si>
  <si>
    <t>YP_053331.1</t>
  </si>
  <si>
    <t>YP_053332.1</t>
  </si>
  <si>
    <t>YP_053333.1</t>
  </si>
  <si>
    <t>YP_053334.1</t>
  </si>
  <si>
    <t>YP_053335.1</t>
  </si>
  <si>
    <t>YP_053336.1</t>
  </si>
  <si>
    <t>YP_053337.1</t>
  </si>
  <si>
    <t>YP_053338.1</t>
  </si>
  <si>
    <t>YP_053340.1</t>
  </si>
  <si>
    <t>YP_053341.1</t>
  </si>
  <si>
    <t>YP_053342.1</t>
  </si>
  <si>
    <t>YP_053345.1</t>
  </si>
  <si>
    <t>YP_053346.1</t>
  </si>
  <si>
    <t>YP_053347.1</t>
  </si>
  <si>
    <t>YP_053351.1</t>
  </si>
  <si>
    <t>YP_053352.1</t>
  </si>
  <si>
    <t>YP_053353.1</t>
  </si>
  <si>
    <t>YP_053354.1</t>
  </si>
  <si>
    <t>YP_053355.1</t>
  </si>
  <si>
    <t>YP_053356.1</t>
  </si>
  <si>
    <t>YP_053357.1</t>
  </si>
  <si>
    <t>YP_053359.1</t>
  </si>
  <si>
    <t>YP_053360.1</t>
  </si>
  <si>
    <t>YP_053361.1</t>
  </si>
  <si>
    <t>YP_053362.1</t>
  </si>
  <si>
    <t>YP_053363.1</t>
  </si>
  <si>
    <t>YP_053364.1</t>
  </si>
  <si>
    <t>YP_053365.1</t>
  </si>
  <si>
    <t>YP_053366.1</t>
  </si>
  <si>
    <t>YP_053367.1</t>
  </si>
  <si>
    <t>YP_053368.1</t>
  </si>
  <si>
    <t>YP_053369.1</t>
  </si>
  <si>
    <t>YP_053370.1</t>
  </si>
  <si>
    <t>YP_053371.1</t>
  </si>
  <si>
    <t>YP_053372.1</t>
  </si>
  <si>
    <t>YP_053373.1</t>
  </si>
  <si>
    <t>YP_053374.1</t>
  </si>
  <si>
    <t>YP_053375.1</t>
  </si>
  <si>
    <t>YP_053376.1</t>
  </si>
  <si>
    <t>YP_053377.1</t>
  </si>
  <si>
    <t>YP_053378.1</t>
  </si>
  <si>
    <t>YP_053379.1</t>
  </si>
  <si>
    <t>YP_053380.1</t>
  </si>
  <si>
    <t>YP_053381.1</t>
  </si>
  <si>
    <t>YP_053382.1</t>
  </si>
  <si>
    <t>YP_053383.1</t>
  </si>
  <si>
    <t>YP_053384.1</t>
  </si>
  <si>
    <t>YP_053385.1</t>
  </si>
  <si>
    <t>YP_053386.1</t>
  </si>
  <si>
    <t>YP_053387.1</t>
  </si>
  <si>
    <t>YP_053388.1</t>
  </si>
  <si>
    <t>YP_053389.1</t>
  </si>
  <si>
    <t>YP_053390.1</t>
  </si>
  <si>
    <t>YP_053391.1</t>
  </si>
  <si>
    <t>YP_053392.1</t>
  </si>
  <si>
    <t>YP_053393.1</t>
  </si>
  <si>
    <t>YP_053395.1</t>
  </si>
  <si>
    <t>YP_053396.1</t>
  </si>
  <si>
    <t>YP_053397.1</t>
  </si>
  <si>
    <t>YP_053398.1</t>
  </si>
  <si>
    <t>YP_053399.1</t>
  </si>
  <si>
    <t>YP_053400.1</t>
  </si>
  <si>
    <t>YP_053402.1</t>
  </si>
  <si>
    <t>YP_053403.1</t>
  </si>
  <si>
    <t>YP_053405.1</t>
  </si>
  <si>
    <t>YP_053407.1</t>
  </si>
  <si>
    <t>YP_053409.1</t>
  </si>
  <si>
    <t>YP_053410.1</t>
  </si>
  <si>
    <t>YP_053411.1</t>
  </si>
  <si>
    <t>YP_053412.1</t>
  </si>
  <si>
    <t>YP_053413.1</t>
  </si>
  <si>
    <t>YP_053414.1</t>
  </si>
  <si>
    <t>YP_053415.1</t>
  </si>
  <si>
    <t>YP_053416.1</t>
  </si>
  <si>
    <t>YP_053417.1</t>
  </si>
  <si>
    <t>YP_053418.1</t>
  </si>
  <si>
    <t>YP_053419.1</t>
  </si>
  <si>
    <t>YP_053420.1</t>
  </si>
  <si>
    <t>YP_053421.1</t>
  </si>
  <si>
    <t>YP_053422.1</t>
  </si>
  <si>
    <t>YP_053423.1</t>
  </si>
  <si>
    <t>YP_053426.1</t>
  </si>
  <si>
    <t>YP_053427.1</t>
  </si>
  <si>
    <t>YP_053428.1</t>
  </si>
  <si>
    <t>YP_053429.1</t>
  </si>
  <si>
    <t>YP_053430.1</t>
  </si>
  <si>
    <t>YP_053431.1</t>
  </si>
  <si>
    <t>YP_053432.1</t>
  </si>
  <si>
    <t>YP_053433.1</t>
  </si>
  <si>
    <t>YP_053434.1</t>
  </si>
  <si>
    <t>YP_053435.1</t>
  </si>
  <si>
    <t>YP_053436.1</t>
  </si>
  <si>
    <t>YP_053438.1</t>
  </si>
  <si>
    <t>YP_053439.1</t>
  </si>
  <si>
    <t>YP_053440.1</t>
  </si>
  <si>
    <t>YP_053441.1</t>
  </si>
  <si>
    <t>YP_053442.1</t>
  </si>
  <si>
    <t>YP_053445.1</t>
  </si>
  <si>
    <t>YP_053447.1</t>
  </si>
  <si>
    <t>YP_053448.1</t>
  </si>
  <si>
    <t>YP_053449.1</t>
  </si>
  <si>
    <t>YP_053450.1</t>
  </si>
  <si>
    <t>YP_053455.1</t>
  </si>
  <si>
    <t>YP_053456.1</t>
  </si>
  <si>
    <t>YP_053458.1</t>
  </si>
  <si>
    <t>YP_053459.1</t>
  </si>
  <si>
    <t>YP_053461.1</t>
  </si>
  <si>
    <t>YP_053462.1</t>
  </si>
  <si>
    <t>YP_053463.1</t>
  </si>
  <si>
    <t>YP_053464.1</t>
  </si>
  <si>
    <t>YP_053468.1</t>
  </si>
  <si>
    <t>YP_053469.1</t>
  </si>
  <si>
    <t>YP_053470.1</t>
  </si>
  <si>
    <t>YP_053471.1</t>
  </si>
  <si>
    <t>YP_053472.1</t>
  </si>
  <si>
    <t>YP_053473.1</t>
  </si>
  <si>
    <t>YP_053474.1</t>
  </si>
  <si>
    <t>YP_053476.1</t>
  </si>
  <si>
    <t>YP_053477.1</t>
  </si>
  <si>
    <t>YP_053478.1</t>
  </si>
  <si>
    <t>YP_053479.1</t>
  </si>
  <si>
    <t>YP_053480.1</t>
  </si>
  <si>
    <t>YP_053481.1</t>
  </si>
  <si>
    <t>YP_053482.1</t>
  </si>
  <si>
    <t>YP_053483.1</t>
  </si>
  <si>
    <t>YP_053485.1</t>
  </si>
  <si>
    <t>YP_053486.1</t>
  </si>
  <si>
    <t>YP_053487.1</t>
  </si>
  <si>
    <t>YP_053488.1</t>
  </si>
  <si>
    <t>YP_053490.1</t>
  </si>
  <si>
    <t>YP_053491.1</t>
  </si>
  <si>
    <t>YP_053493.1</t>
  </si>
  <si>
    <t>YP_053495.1</t>
  </si>
  <si>
    <t>YP_053496.1</t>
  </si>
  <si>
    <t>YP_053498.1</t>
  </si>
  <si>
    <t>YP_053500.1</t>
  </si>
  <si>
    <t>YP_053501.1</t>
  </si>
  <si>
    <t>YP_053502.1</t>
  </si>
  <si>
    <t>YP_053503.1</t>
  </si>
  <si>
    <t>YP_053504.1</t>
  </si>
  <si>
    <t>YP_053505.1</t>
  </si>
  <si>
    <t>YP_053507.1</t>
  </si>
  <si>
    <t>YP_053509.1</t>
  </si>
  <si>
    <t>YP_053510.1</t>
  </si>
  <si>
    <t>YP_053511.1</t>
  </si>
  <si>
    <t>YP_053513.1</t>
  </si>
  <si>
    <t>YP_053514.1</t>
  </si>
  <si>
    <t>YP_053515.1</t>
  </si>
  <si>
    <t>YP_053516.1</t>
  </si>
  <si>
    <t>YP_053517.1</t>
  </si>
  <si>
    <t>YP_053519.1</t>
  </si>
  <si>
    <t>YP_053522.1</t>
  </si>
  <si>
    <t>YP_053523.1</t>
  </si>
  <si>
    <t>YP_053525.1</t>
  </si>
  <si>
    <t>YP_053526.1</t>
  </si>
  <si>
    <t>YP_053529.1</t>
  </si>
  <si>
    <t>YP_053530.1</t>
  </si>
  <si>
    <t>YP_053532.1</t>
  </si>
  <si>
    <t>YP_053533.1</t>
  </si>
  <si>
    <t>YP_053536.1</t>
  </si>
  <si>
    <t>YP_053537.1</t>
  </si>
  <si>
    <t>YP_053538.1</t>
  </si>
  <si>
    <t>YP_053539.1</t>
  </si>
  <si>
    <t>YP_053542.1</t>
  </si>
  <si>
    <t>YP_053544.1</t>
  </si>
  <si>
    <t>YP_053545.1</t>
  </si>
  <si>
    <t>YP_053546.1</t>
  </si>
  <si>
    <t>YP_053547.1</t>
  </si>
  <si>
    <t>YP_053548.1</t>
  </si>
  <si>
    <t>YP_053549.1</t>
  </si>
  <si>
    <t>YP_053550.1</t>
  </si>
  <si>
    <t>YP_053551.1</t>
  </si>
  <si>
    <t>YP_053555.1</t>
  </si>
  <si>
    <t>YP_053556.1</t>
  </si>
  <si>
    <t>YP_053561.1</t>
  </si>
  <si>
    <t>YP_053562.1</t>
  </si>
  <si>
    <t>YP_053563.1</t>
  </si>
  <si>
    <t>YP_053565.1</t>
  </si>
  <si>
    <t>YP_053566.1</t>
  </si>
  <si>
    <t>YP_053569.1</t>
  </si>
  <si>
    <t>YP_053570.1</t>
  </si>
  <si>
    <t>YP_053571.1</t>
  </si>
  <si>
    <t>YP_053572.1</t>
  </si>
  <si>
    <t>YP_053573.1</t>
  </si>
  <si>
    <t>YP_053574.1</t>
  </si>
  <si>
    <t>YP_053575.1</t>
  </si>
  <si>
    <t>YP_053577.1</t>
  </si>
  <si>
    <t>YP_053578.1</t>
  </si>
  <si>
    <t>YP_053582.1</t>
  </si>
  <si>
    <t>YP_053583.1</t>
  </si>
  <si>
    <t>YP_053584.1</t>
  </si>
  <si>
    <t>YP_053589.1</t>
  </si>
  <si>
    <t>YP_053590.1</t>
  </si>
  <si>
    <t>YP_053591.1</t>
  </si>
  <si>
    <t>YP_053592.1</t>
  </si>
  <si>
    <t>YP_053594.1</t>
  </si>
  <si>
    <t>YP_053595.1</t>
  </si>
  <si>
    <t>YP_053596.1</t>
  </si>
  <si>
    <t>YP_053597.1</t>
  </si>
  <si>
    <t>YP_053598.1</t>
  </si>
  <si>
    <t>YP_053601.1</t>
  </si>
  <si>
    <t>YP_053602.1</t>
  </si>
  <si>
    <t>YP_053603.1</t>
  </si>
  <si>
    <t>YP_053604.1</t>
  </si>
  <si>
    <t>YP_053605.1</t>
  </si>
  <si>
    <t>YP_053607.1</t>
  </si>
  <si>
    <t>YP_053608.1</t>
  </si>
  <si>
    <t>YP_053609.1</t>
  </si>
  <si>
    <t>YP_053610.1</t>
  </si>
  <si>
    <t>YP_053611.1</t>
  </si>
  <si>
    <t>YP_053614.1</t>
  </si>
  <si>
    <t>YP_053616.1</t>
  </si>
  <si>
    <t>YP_053617.1</t>
  </si>
  <si>
    <t>YP_053618.1</t>
  </si>
  <si>
    <t>YP_053622.1</t>
  </si>
  <si>
    <t>YP_053623.1</t>
  </si>
  <si>
    <t>YP_053624.1</t>
  </si>
  <si>
    <t>YP_053625.1</t>
  </si>
  <si>
    <t>YP_053626.1</t>
  </si>
  <si>
    <t>YP_053627.1</t>
  </si>
  <si>
    <t>YP_053629.1</t>
  </si>
  <si>
    <t>YP_053630.1</t>
  </si>
  <si>
    <t>YP_053632.1</t>
  </si>
  <si>
    <t>YP_053633.1</t>
  </si>
  <si>
    <t>YP_053634.1</t>
  </si>
  <si>
    <t>YP_053635.1</t>
  </si>
  <si>
    <t>YP_053637.1</t>
  </si>
  <si>
    <t>YP_053638.1</t>
  </si>
  <si>
    <t>YP_053639.1</t>
  </si>
  <si>
    <t>YP_053641.1</t>
  </si>
  <si>
    <t>YP_053642.1</t>
  </si>
  <si>
    <t>YP_053644.1</t>
  </si>
  <si>
    <t>YP_053645.1</t>
  </si>
  <si>
    <t>YP_053646.1</t>
  </si>
  <si>
    <t>YP_053647.1</t>
  </si>
  <si>
    <t>YP_053648.1</t>
  </si>
  <si>
    <t>YP_053649.1</t>
  </si>
  <si>
    <t>YP_053650.1</t>
  </si>
  <si>
    <t>YP_053652.1</t>
  </si>
  <si>
    <t>YP_053653.1</t>
  </si>
  <si>
    <t>YP_053654.1</t>
  </si>
  <si>
    <t>YP_053655.1</t>
  </si>
  <si>
    <t>YP_053657.1</t>
  </si>
  <si>
    <t>YP_053658.1</t>
  </si>
  <si>
    <t>YP_053659.1</t>
  </si>
  <si>
    <t>YP_053660.1</t>
  </si>
  <si>
    <t>YP_053661.1</t>
  </si>
  <si>
    <t>YP_053662.1</t>
  </si>
  <si>
    <t>YP_053665.1</t>
  </si>
  <si>
    <t>YP_053666.1</t>
  </si>
  <si>
    <t>YP_053670.1</t>
  </si>
  <si>
    <t>YP_053671.1</t>
  </si>
  <si>
    <t>YP_053672.1</t>
  </si>
  <si>
    <t>YP_053680.1</t>
  </si>
  <si>
    <t>YP_053682.1</t>
  </si>
  <si>
    <t>YP_053684.1</t>
  </si>
  <si>
    <t>YP_053687.1</t>
  </si>
  <si>
    <t>YP_053689.1</t>
  </si>
  <si>
    <t>YP_053690.1</t>
  </si>
  <si>
    <t>YP_053693.1</t>
  </si>
  <si>
    <t>YP_053694.1</t>
  </si>
  <si>
    <t>YP_053699.1</t>
  </si>
  <si>
    <t>YP_053700.1</t>
  </si>
  <si>
    <t>YP_053701.1</t>
  </si>
  <si>
    <t>YP_053702.1</t>
  </si>
  <si>
    <t>YP_053705.1</t>
  </si>
  <si>
    <t>YP_053706.1</t>
  </si>
  <si>
    <t>YP_053707.1</t>
  </si>
  <si>
    <t>YP_053711.1</t>
  </si>
  <si>
    <t>YP_053712.1</t>
  </si>
  <si>
    <t>YP_053713.1</t>
  </si>
  <si>
    <t>YP_053716.1</t>
  </si>
  <si>
    <t>YP_053717.1</t>
  </si>
  <si>
    <t>YP_053719.1</t>
  </si>
  <si>
    <t>YP_053720.1</t>
  </si>
  <si>
    <t>YP_053722.1</t>
  </si>
  <si>
    <t>YP_053723.1</t>
  </si>
  <si>
    <t>YP_053724.1</t>
  </si>
  <si>
    <t>YP_053725.1</t>
  </si>
  <si>
    <t>YP_053726.1</t>
  </si>
  <si>
    <t>YP_053727.1</t>
  </si>
  <si>
    <t>YP_053731.1</t>
  </si>
  <si>
    <t>YP_053732.1</t>
  </si>
  <si>
    <t>YP_053733.1</t>
  </si>
  <si>
    <t>YP_053734.1</t>
  </si>
  <si>
    <t>YP_053735.1</t>
  </si>
  <si>
    <t>YP_053736.1</t>
  </si>
  <si>
    <t>YP_053737.1</t>
  </si>
  <si>
    <t>YP_053738.1</t>
  </si>
  <si>
    <t>YP_053739.1</t>
  </si>
  <si>
    <t>YP_053741.1</t>
  </si>
  <si>
    <t>YP_053744.1</t>
  </si>
  <si>
    <t>YP_053745.1</t>
  </si>
  <si>
    <t>YP_053746.1</t>
  </si>
  <si>
    <t>YP_053747.1</t>
  </si>
  <si>
    <t>YP_053748.1</t>
  </si>
  <si>
    <t>YP_053752.1</t>
  </si>
  <si>
    <t>YP_053755.1</t>
  </si>
  <si>
    <t>YP_053756.1</t>
  </si>
  <si>
    <t>YP_053757.1</t>
  </si>
  <si>
    <t>YP_053758.1</t>
  </si>
  <si>
    <t>YP_053759.1</t>
  </si>
  <si>
    <t>YP_053760.1</t>
  </si>
  <si>
    <t>YP_053762.1</t>
  </si>
  <si>
    <t>YP_053764.1</t>
  </si>
  <si>
    <t>YP_053765.1</t>
  </si>
  <si>
    <t>YP_053766.1</t>
  </si>
  <si>
    <t>YP_053767.1</t>
  </si>
  <si>
    <t>YP_053768.1</t>
  </si>
  <si>
    <t>YP_053769.1</t>
  </si>
  <si>
    <t>YP_053771.1</t>
  </si>
  <si>
    <t>YP_053772.1</t>
  </si>
  <si>
    <t>YP_053773.1</t>
  </si>
  <si>
    <t>YP_053774.1</t>
  </si>
  <si>
    <t>YP_053775.1</t>
  </si>
  <si>
    <t>YP_053776.1</t>
  </si>
  <si>
    <t>YP_053777.1</t>
  </si>
  <si>
    <t>YP_053781.1</t>
  </si>
  <si>
    <t>YP_053782.1</t>
  </si>
  <si>
    <t>YP_053783.1</t>
  </si>
  <si>
    <t>YP_053785.1</t>
  </si>
  <si>
    <t>YP_053787.1</t>
  </si>
  <si>
    <t>YP_053789.1</t>
  </si>
  <si>
    <t>YP_053790.1</t>
  </si>
  <si>
    <t>YP_053791.1</t>
  </si>
  <si>
    <t>YP_053792.1</t>
  </si>
  <si>
    <t>YP_053794.1</t>
  </si>
  <si>
    <t>YP_053795.1</t>
  </si>
  <si>
    <t>YP_053796.1</t>
  </si>
  <si>
    <t>YP_053797.1</t>
  </si>
  <si>
    <t>YP_053798.1</t>
  </si>
  <si>
    <t>YP_053800.1</t>
  </si>
  <si>
    <t>YP_053801.1</t>
  </si>
  <si>
    <t>YP_053802.1</t>
  </si>
  <si>
    <t>YP_053803.1</t>
  </si>
  <si>
    <t>YP_053805.1</t>
  </si>
  <si>
    <t>YP_053807.1</t>
  </si>
  <si>
    <t>YP_053808.1</t>
  </si>
  <si>
    <t>YP_053809.1</t>
  </si>
  <si>
    <t>YP_053810.1</t>
  </si>
  <si>
    <t>YP_053811.1</t>
  </si>
  <si>
    <t>YP_053812.1</t>
  </si>
  <si>
    <t>YP_053814.1</t>
  </si>
  <si>
    <t>YP_053815.1</t>
  </si>
  <si>
    <t>YP_053817.1</t>
  </si>
  <si>
    <t>YP_053819.1</t>
  </si>
  <si>
    <t>YP_053820.1</t>
  </si>
  <si>
    <t>YP_053821.1</t>
  </si>
  <si>
    <t>YP_053822.1</t>
  </si>
  <si>
    <t>YP_053824.1</t>
  </si>
  <si>
    <t>YP_053825.1</t>
  </si>
  <si>
    <t>YP_053826.1</t>
  </si>
  <si>
    <t>YP_053827.1</t>
  </si>
  <si>
    <t>YP_053828.1</t>
  </si>
  <si>
    <t>YP_053829.1</t>
  </si>
  <si>
    <t>YP_053830.1</t>
  </si>
  <si>
    <t>YP_053831.1</t>
  </si>
  <si>
    <t>YP_053832.1</t>
  </si>
  <si>
    <t>YP_053833.1</t>
  </si>
  <si>
    <t>YP_053835.1</t>
  </si>
  <si>
    <t>YP_053838.1</t>
  </si>
  <si>
    <t>YP_053839.1</t>
  </si>
  <si>
    <t>YP_053840.1</t>
  </si>
  <si>
    <t>YP_053841.1</t>
  </si>
  <si>
    <t>YP_053843.1</t>
  </si>
  <si>
    <t>YP_053844.1</t>
  </si>
  <si>
    <t>YP_053845.1</t>
  </si>
  <si>
    <t>YP_053847.1</t>
  </si>
  <si>
    <t>YP_053848.1</t>
  </si>
  <si>
    <t>YP_053849.1</t>
  </si>
  <si>
    <t>YP_053850.1</t>
  </si>
  <si>
    <t>YP_053851.1</t>
  </si>
  <si>
    <t>YP_053854.1</t>
  </si>
  <si>
    <t>YP_053855.1</t>
  </si>
  <si>
    <t>YP_053856.1</t>
  </si>
  <si>
    <t>YP_053858.1</t>
  </si>
  <si>
    <t>YP_053859.1</t>
  </si>
  <si>
    <t>YP_053862.1</t>
  </si>
  <si>
    <t>YP_053863.1</t>
  </si>
  <si>
    <t>YP_053864.1</t>
  </si>
  <si>
    <t>YP_053865.1</t>
  </si>
  <si>
    <t>YP_053869.1</t>
  </si>
  <si>
    <t>YP_053874.1</t>
  </si>
  <si>
    <t>YP_053875.1</t>
  </si>
  <si>
    <t>YP_053876.1</t>
  </si>
  <si>
    <t>YP_053877.1</t>
  </si>
  <si>
    <t>YP_053878.1</t>
  </si>
  <si>
    <t>YP_053884.1</t>
  </si>
  <si>
    <t>YP_053885.1</t>
  </si>
  <si>
    <t>YP_053886.1</t>
  </si>
  <si>
    <t>YP_053888.1</t>
  </si>
  <si>
    <t>YP_053889.1</t>
  </si>
  <si>
    <t>YP_053890.1</t>
  </si>
  <si>
    <t>YP_053891.1</t>
  </si>
  <si>
    <t>YP_053892.1</t>
  </si>
  <si>
    <t>YP_053893.1</t>
  </si>
  <si>
    <t>YP_053894.1</t>
  </si>
  <si>
    <t>YP_053895.1</t>
  </si>
  <si>
    <t>YP_053900.1</t>
  </si>
  <si>
    <t>YP_053902.1</t>
  </si>
  <si>
    <t>YP_053905.1</t>
  </si>
  <si>
    <t>YP_053907.1</t>
  </si>
  <si>
    <t>YP_053908.1</t>
  </si>
  <si>
    <t>YP_053909.1</t>
  </si>
  <si>
    <t>YP_053910.1</t>
  </si>
  <si>
    <t>YP_053911.1</t>
  </si>
  <si>
    <t>YP_053912.1</t>
  </si>
  <si>
    <t>YP_053914.1</t>
  </si>
  <si>
    <t>YP_053915.1</t>
  </si>
  <si>
    <t>YP_053916.1</t>
  </si>
  <si>
    <t>YP_053918.1</t>
  </si>
  <si>
    <t>YP_053920.1</t>
  </si>
  <si>
    <t>YP_053921.1</t>
  </si>
  <si>
    <t>YP_053923.1</t>
  </si>
  <si>
    <t>peg.515</t>
  </si>
  <si>
    <t>peg.517</t>
  </si>
  <si>
    <t>peg.507</t>
  </si>
  <si>
    <t>peg.526</t>
  </si>
  <si>
    <t>peg.524</t>
  </si>
  <si>
    <t>peg.533</t>
  </si>
  <si>
    <t>peg.543</t>
  </si>
  <si>
    <t>peg.549</t>
  </si>
  <si>
    <t>peg.547</t>
  </si>
  <si>
    <t>peg.551</t>
  </si>
  <si>
    <t>peg.556</t>
  </si>
  <si>
    <t>peg.486</t>
  </si>
  <si>
    <t>peg.480</t>
  </si>
  <si>
    <t>peg.483</t>
  </si>
  <si>
    <t>peg.495</t>
  </si>
  <si>
    <t>peg.463</t>
  </si>
  <si>
    <t>peg.469</t>
  </si>
  <si>
    <t>peg.475</t>
  </si>
  <si>
    <t>peg.457</t>
  </si>
  <si>
    <t>peg.451</t>
  </si>
  <si>
    <t>peg.8</t>
  </si>
  <si>
    <t>peg.9</t>
  </si>
  <si>
    <t>peg.10</t>
  </si>
  <si>
    <t>peg.11</t>
  </si>
  <si>
    <t>peg.16</t>
  </si>
  <si>
    <t>peg.32</t>
  </si>
  <si>
    <t>peg.33</t>
  </si>
  <si>
    <t>peg.34</t>
  </si>
  <si>
    <t>peg.35</t>
  </si>
  <si>
    <t>peg.54</t>
  </si>
  <si>
    <t>peg.55</t>
  </si>
  <si>
    <t>peg.56</t>
  </si>
  <si>
    <t>peg.61</t>
  </si>
  <si>
    <t>peg.63</t>
  </si>
  <si>
    <t>peg.68</t>
  </si>
  <si>
    <t>peg.69</t>
  </si>
  <si>
    <t>peg.77</t>
  </si>
  <si>
    <t>peg.78</t>
  </si>
  <si>
    <t>peg.79</t>
  </si>
  <si>
    <t>peg.80</t>
  </si>
  <si>
    <t>peg.87</t>
  </si>
  <si>
    <t>peg.90</t>
  </si>
  <si>
    <t>peg.99</t>
  </si>
  <si>
    <t>peg.103</t>
  </si>
  <si>
    <t>peg.104</t>
  </si>
  <si>
    <t>peg.108</t>
  </si>
  <si>
    <t>peg.109</t>
  </si>
  <si>
    <t>peg.117</t>
  </si>
  <si>
    <t>peg.153</t>
  </si>
  <si>
    <t>peg.160</t>
  </si>
  <si>
    <t>peg.163</t>
  </si>
  <si>
    <t>peg.165</t>
  </si>
  <si>
    <t>peg.182</t>
  </si>
  <si>
    <t>peg.183</t>
  </si>
  <si>
    <t>peg.195</t>
  </si>
  <si>
    <t>peg.201</t>
  </si>
  <si>
    <t>peg.202</t>
  </si>
  <si>
    <t>peg.204</t>
  </si>
  <si>
    <t>peg.209</t>
  </si>
  <si>
    <t>peg.210</t>
  </si>
  <si>
    <t>peg.211</t>
  </si>
  <si>
    <t>peg.212</t>
  </si>
  <si>
    <t>peg.215</t>
  </si>
  <si>
    <t>peg.218</t>
  </si>
  <si>
    <t>peg.223</t>
  </si>
  <si>
    <t>peg.224</t>
  </si>
  <si>
    <t>peg.225</t>
  </si>
  <si>
    <t>peg.233</t>
  </si>
  <si>
    <t>peg.242</t>
  </si>
  <si>
    <t>peg.247</t>
  </si>
  <si>
    <t>peg.250</t>
  </si>
  <si>
    <t>peg.252</t>
  </si>
  <si>
    <t>peg.255</t>
  </si>
  <si>
    <t>peg.257</t>
  </si>
  <si>
    <t>peg.264</t>
  </si>
  <si>
    <t>peg.266</t>
  </si>
  <si>
    <t>peg.270</t>
  </si>
  <si>
    <t>peg.276</t>
  </si>
  <si>
    <t>peg.278</t>
  </si>
  <si>
    <t>peg.279</t>
  </si>
  <si>
    <t>peg.282</t>
  </si>
  <si>
    <t>peg.285</t>
  </si>
  <si>
    <t>peg.286</t>
  </si>
  <si>
    <t>peg.289</t>
  </si>
  <si>
    <t>peg.292</t>
  </si>
  <si>
    <t>peg.293</t>
  </si>
  <si>
    <t>peg.298</t>
  </si>
  <si>
    <t>peg.299</t>
  </si>
  <si>
    <t>peg.301</t>
  </si>
  <si>
    <t>peg.310</t>
  </si>
  <si>
    <t>peg.311</t>
  </si>
  <si>
    <t>peg.312</t>
  </si>
  <si>
    <t>peg.315</t>
  </si>
  <si>
    <t>peg.316</t>
  </si>
  <si>
    <t>peg.317</t>
  </si>
  <si>
    <t>peg.318</t>
  </si>
  <si>
    <t>peg.322</t>
  </si>
  <si>
    <t>peg.325</t>
  </si>
  <si>
    <t>peg.326</t>
  </si>
  <si>
    <t>peg.334</t>
  </si>
  <si>
    <t>peg.337</t>
  </si>
  <si>
    <t>peg.338</t>
  </si>
  <si>
    <t>peg.339</t>
  </si>
  <si>
    <t>peg.343</t>
  </si>
  <si>
    <t>peg.344</t>
  </si>
  <si>
    <t>peg.345</t>
  </si>
  <si>
    <t>peg.346</t>
  </si>
  <si>
    <t>peg.351</t>
  </si>
  <si>
    <t>peg.357</t>
  </si>
  <si>
    <t>peg.358</t>
  </si>
  <si>
    <t>peg.364</t>
  </si>
  <si>
    <t>peg.370</t>
  </si>
  <si>
    <t>peg.371</t>
  </si>
  <si>
    <t>peg.373</t>
  </si>
  <si>
    <t>peg.377</t>
  </si>
  <si>
    <t>peg.378</t>
  </si>
  <si>
    <t>peg.379</t>
  </si>
  <si>
    <t>peg.386</t>
  </si>
  <si>
    <t>peg.389</t>
  </si>
  <si>
    <t>peg.394</t>
  </si>
  <si>
    <t>peg.398</t>
  </si>
  <si>
    <t>peg.401</t>
  </si>
  <si>
    <t>peg.409</t>
  </si>
  <si>
    <t>peg.412</t>
  </si>
  <si>
    <t>peg.415</t>
  </si>
  <si>
    <t>peg.422</t>
  </si>
  <si>
    <t>peg.423</t>
  </si>
  <si>
    <t>peg.426</t>
  </si>
  <si>
    <t>peg.427</t>
  </si>
  <si>
    <t>peg.428</t>
  </si>
  <si>
    <t>peg.432</t>
  </si>
  <si>
    <t>peg.433</t>
  </si>
  <si>
    <t>peg.434</t>
  </si>
  <si>
    <t>peg.435</t>
  </si>
  <si>
    <t>peg.436</t>
  </si>
  <si>
    <t>peg.437</t>
  </si>
  <si>
    <t>peg.438</t>
  </si>
  <si>
    <t>peg.440</t>
  </si>
  <si>
    <t>peg.442</t>
  </si>
  <si>
    <t>peg.444</t>
  </si>
  <si>
    <t>peg.445</t>
  </si>
  <si>
    <t>peg.446</t>
  </si>
  <si>
    <t>peg.448</t>
  </si>
  <si>
    <t>peg.449</t>
  </si>
  <si>
    <t>peg.450</t>
  </si>
  <si>
    <t>peg.454</t>
  </si>
  <si>
    <t>peg.455</t>
  </si>
  <si>
    <t>peg.456</t>
  </si>
  <si>
    <t>peg.460</t>
  </si>
  <si>
    <t>peg.461</t>
  </si>
  <si>
    <t>peg.462</t>
  </si>
  <si>
    <t>peg.468</t>
  </si>
  <si>
    <t>peg.473</t>
  </si>
  <si>
    <t>peg.474</t>
  </si>
  <si>
    <t>peg.479</t>
  </si>
  <si>
    <t>peg.493</t>
  </si>
  <si>
    <t>peg.494</t>
  </si>
  <si>
    <t>peg.506</t>
  </si>
  <si>
    <t>peg.513</t>
  </si>
  <si>
    <t>peg.514</t>
  </si>
  <si>
    <t>peg.541</t>
  </si>
  <si>
    <t>peg.542</t>
  </si>
  <si>
    <t>peg.559</t>
  </si>
  <si>
    <t>peg.567</t>
  </si>
  <si>
    <t>peg.569</t>
  </si>
  <si>
    <t>peg.576</t>
  </si>
  <si>
    <t>peg.579</t>
  </si>
  <si>
    <t>peg.581</t>
  </si>
  <si>
    <t>peg.586</t>
  </si>
  <si>
    <t>peg.598</t>
  </si>
  <si>
    <t>peg.599</t>
  </si>
  <si>
    <t>peg.604</t>
  </si>
  <si>
    <t>peg.608</t>
  </si>
  <si>
    <t>peg.614</t>
  </si>
  <si>
    <t>peg.615</t>
  </si>
  <si>
    <t>peg.619</t>
  </si>
  <si>
    <t>peg.622</t>
  </si>
  <si>
    <t>peg.623</t>
  </si>
  <si>
    <t>peg.628</t>
  </si>
  <si>
    <t>peg.629</t>
  </si>
  <si>
    <t>peg.630</t>
  </si>
  <si>
    <t>peg.632</t>
  </si>
  <si>
    <t>peg.633</t>
  </si>
  <si>
    <t>peg.634</t>
  </si>
  <si>
    <t>peg.635</t>
  </si>
  <si>
    <t>peg.641</t>
  </si>
  <si>
    <t>peg.642</t>
  </si>
  <si>
    <t>peg.643</t>
  </si>
  <si>
    <t>peg.644</t>
  </si>
  <si>
    <t>peg.645</t>
  </si>
  <si>
    <t>peg.649</t>
  </si>
  <si>
    <t>peg.658</t>
  </si>
  <si>
    <t>peg.659</t>
  </si>
  <si>
    <t>peg.660</t>
  </si>
  <si>
    <t>peg.661</t>
  </si>
  <si>
    <t>peg.663</t>
  </si>
  <si>
    <t>peg.665</t>
  </si>
  <si>
    <t>peg.666</t>
  </si>
  <si>
    <t>peg.668</t>
  </si>
  <si>
    <t>peg.675</t>
  </si>
  <si>
    <t>peg.679</t>
  </si>
  <si>
    <t>peg.681</t>
  </si>
  <si>
    <t>peg.684</t>
  </si>
  <si>
    <t>MASTTSLNSRMNKSYDDIVRNYEKFDYSYSTKASESNLSTSNKTLLPILDLMPTSTNYFVQANKSIHDSFNVVLNNHGIKTEGYEENLITKTFFDQNTGKPTQAMQNVWNGIPWYNSWKFFSLLKSDPNKGEFLYYPQSFKTNFGSNLENFGGGDYFNAYASMTYLIVKEISDTLYNELLLDEPNESFVQSLIYKYWKANDLKVEKDFKKIDAPIDLNQTNNFDWISEYKKQVSSLGEFQLYIYNALESIGYFITYQINQFLSNSYARTAKSINFDWNIAGSDEEKSKLYVTKFNEMAEQTQEMKIFMELHTSSGTSEITGKDGETVESISNYNNELTFEYIFGTNLVDQTLNPKFTVKYGNAENTYQIKGMDNQIIGSNLDAKKDGLRGLANPTTIKKDEEYNEYSISTMNLLNPWEKNDLSQKWENQNTGKKYDYEYDASKYATMYDWSNIYSNNIFHQKMAAEINDLDLYLREEAFMYDRNTKTNFRFVVTDNNYDYNFKVTAGLPVMHSSEIVISQQYAFKNGYSVGDKIKIGNSNFIISGFGSDALTYYPLVDPEVPLSDVANSVIVYAPKYVINEIMKNGNEKDVTFTTYYFIRDNLKDKETIGKRMSNFDSSLLSNKSKLSESFIDSKNENLSFGDKKSANEIKLFEKTYFNLNWTLQPKMLEIVTIISIVTSVLVLIMSFVSIVFGIKKTIDHNSSQIGFLKAKGVDSYRLSLSYIGYSIILLFIIVPLAWLAAGFFQEIITKLFATYFSTTLYEFVFDYKILLILLVVFGIGSLILSYFIAFLLVSKDVMQIINKESQQRKVRNWLPRKLNVINIIDFKFRFPLKISLRGSKQIAMISFTALITTFVITFSVLTPSMLNVYIRDAGKYYQYNNQYVMQDQLTGLPTAKASLTASRGLPTTEELYQEPKTLLGTSTRDQISDIYFDNNKYYTDSSWDSSIFPPILLGEGWTNGQWTKDELNWTEKWIFDENSSTRDDTSKLLKMAMPVIGQLGNLNGITISAGEFEKISSYIWNAEINPNTGKSYFDGQQINPNTLQNIWEMKKNSAKGSIEFIQMALQVAMQSLANSEDNGLPTIERPTDTTWKEDLILLALAFLPNVGQQYLKDSPNRASQFGISINAENYTPGIETLSTDVYTQMNNNFVNVNGLKDNQTVYNLDSIDDDKVFIKDQETIDKLNVLFNDKENYTGGDIYLNDDFKIYDSNTKVLNIPVVTNLKSYKQQNLNKSVPIQGMSYKTLSIGGKEVPKNAWIYDNREITNNKNLFSSDLNMKNEEDWINPSKIDPNKLTYTKQFRYDDNGNITSLNDQSKWFINSIVNDQYNIDGLDFEIRPYYHYNNLKLFVPRNLTDIDSLLNGKNANTSKTSKNSSSDWRSNIDIWHGSVLSVDVPEEVKKAWGSEYANQTEWEWISPFSLNYSRKITDPNRKGWIQNIDTDLQQIYTWASDKIVASGSSSDAVVTVSNKLPSFLSDVRMQSVDTIQTYNGNIVIADQDILNLLTNKSTEKYLPVDYDFYGAPIKQIPNGQITSGDHTITVNSMRNPIEQLNMMRENKTFFMKDDLMNKYEITDQEAYRKVLQNRDFNSKFSSFDEAYGITGGVKGIMVDSPGVFALQGSTDRIEETLGMTYNKIDLVSTQLGMIISISESILLVALFLITGIIIISVLIITIISDVYIMKYHRFMVTMKALGYSNKETIINTILIPAVISTIFVLIGYLVGKWLLGSMMIQAQKFGIFIPLITNWWATPLILLGIIIMFVLAFTFSLRKPIKDELKTLT</t>
  </si>
  <si>
    <t>MKEKLFTNKDEQKLLEEINNEILTSNEVYLIYPFISKSILNKIAPTFEFCAKNNIQIKIISTTFDDLAQYNNLNELKLLADKYSNIKIKIEDNLERTSERIHIKASIFKRNHELSTAIMGSSNLTVKGMISGREWNIKLTEQNNKELINKMINEFDNLWNEEFVDFSNEFERELLIQKIKENQQAVVQSKIELLSNNLTKKYLYKFQKEIIDKLSYRRHINKNKNLVIMATGTGKTLVSAFDYKRQSGQAKKDLKILFLAHQREIVDQAIKTYRHVLENNKFGEVMYDGSINSEKPIHLFATIQTLSTRLNKFKPNDFDIIVYDEAHHIAANTFDKVFNYFKPQQILGLTATPEREDNKDIKAYFDDEYATELRLWDAIDQKLLCPFDYYCIDDTNTNLQGVNLNSDKDIFKVVNTDSRNELLFKTIEKYLGVYARPTALIFCVTVEHAINISNYLNSKNLKAEVLTSQNTKDRKRILHEFSTGRINYLCVVNIFNEGVDIPEINTIILLRPTNSKTVYLQQLGRGLRKTELKNKLEVYDLISNIDNKYDITLGIRNLFNPAIRSSKSISAKEGLPYNCTINLEKHTEEIIINSMKSWYLNKNSMKSYIVEYYERFKEKALNNILKDYDLTLIDFYNNLDNLFIPIAKQINNFNQNENNTNRNKNILKQFLFLNNHKIIDYFYKRLSNQLSSNEINLDLDNLLITSCLYEITSFDKFLDIYPNYLKINDLVKNFIDEHKVIVEELVMILKYKLDNETLIFENEYEIGLNINSTYTVKQVLSLVNRTNFLHYRTEMKVLTFQAGFLTFDNSKQIILADEDSDNYGKKTKYDELNNIFYWSLPEKMTIKNKIVSDFENEYIKKYLFIQDQQNVNKKNLYLKLYKFVGIGKFEKMLIDDVLTAKFKLK</t>
  </si>
  <si>
    <t>MYGVTCLIAFWNPTINLGKAPVAILNEDNTVWVYKNNDMEKLDFKIGVLTDYKYNSLDGYISKEQAISSAYDIEKGILYTNTGTIAASKEEVANHIFQFNVWDIIKSALNEKTDKNIKDEDYVFSSPELKEDMAFTNIRYISSEKEIEKQWKGKKYYVQAKIEKGFGEYLIQQVGTTFNKKNEAPKLPKSNINLWTTFERNFIFGYYLNSMMEMKSALIVSAIEDFLGENIPSFISNIVYKNFYKQVTYTPLNDEKVSVSQSFGTINNSDVIIEANKQYVISDSVNESTSSLEDVQKVKSENTIFGDIREEITSKADAAQKTNGIFTNTIASLLGSDQLKTIAKILKIDLYNSKLMGYILLLNDNSHILNKYLYDVMHGIDPFEDSQKMWINLDHIDKLGLDSKVQKAITAFVAGINNSPIQNLKFNFKTYLPKISSILNEKTGFNLRLIKSQEVFNSTLNPLNRNVTTVFEFNKNMDKLAVANGFGNQISFLNTLSKKVIETIKHKTFDRFEIVNIEIAGLKNGIYGIGIGEFFIIIGLFVGTFMQTFIYDRARRTKKLKTGKWYVSKTLLMFVTGIVQATALTIALSLTGWIAIGSAAMLSVWLWLLFVDLIFVLTIQGLWFLFKDETISKVLVIIYLVINISSGWGTFPSFMQFEFFHKISFVAEFTYVLHGLGSIIYGVGENGFNSTDTLYIMQQAGILLIFAVFFVTLGLIGARNRNREIRFGSFLGKHVIDGMISLGLVKELAEFKSDRKFFKYNWNSMSDDIYIELAQEVRRLHPFEGQFEWYKKRQNDGVFPPNETDMDIIKRNDDVEV</t>
  </si>
  <si>
    <t>MEIKIYAPVDCEVLTIDKCSDKAFSQKLLGDGLLIKPKKGNFTLPFDEAKTIMVFDTKHAYGFDISGVGILIHCGLETVNLNGEPFSTSLQPNQTVKKGEKIFDVDLKILKNKNISSETPIVFDKNVKIKNLREGSYKQGELICNIEFLNENKDQEIKIDSLEDFFNVKNKYQKIAFDINKCVGNKENYKNVYNCMTRLRFQIKNKELVNEEELQKISLVKQLVWNGAELQVIIGQEVYKVKDEVVAQNEFVESVVKDANKEKKSIIGKFMQLIGGTLIRQIPVMTGCGIIQALMALLVIGGIMPSIVTSGTPGEGQISLFDPNLNAGWVALFIIARSATYFAGIVVAYSASEYFGLNPILGITIGIILSSPLIFLYGGPNGIGEEKLWINLGELNTNNIPFNNITRIFKIAPLGTKVFVIMPVIWIASKINTWVLKWMPTALDLMFRPFILFLVCSLVGFFLFAPVWYTFEALFGALMYYVTSAPLGIGVGIYVGMWQLCVIFGLHGPLGIAAQVEYLSNGGWSYLAIGGSVSVWAQVGALIGVAIITRDSVLKNQAWGMVPMGLLGITEPILYGINLPKKRPLIAGIMAAFIAGAFMNWMGVSMRAQTGIGVFEAIGFFADPTMGGTATLGGLQNGLFYIFGCLLSVGSAIGITMLIYKERFEEKSLVAKTTRKMFKYVVKEKDFEKELAKNLKENLNEISQTYTKEENKFIKEQEKNIQQYLKLVAKINEKNIQNDEKIEKCYKEGKKAIKSNNNSKALLMKEKIDSLSKLDLSDLEREKNELKSKIDFNGINEIKNQKLKLINAIVDKVEKENNVDLSKYKNEYSKDVDSLLLNYAL</t>
  </si>
  <si>
    <t>MKKLNFPKSFLWGGATSAAQIEGAWNIDGKSLTLPEIQPFIELKDKSDLSKLHNERNIIFKNALEGKFEGHYPKRFGIDFYHRYKEDIALFKEAGMNIFRMSISWARIFPNAFDEKPNLNGLKFYRDVFEECKKNNMEIMVTMSHFDYPFELMKSNPKGWLDPKVKELFLKYAKTILDEYADIVKYWLPFNEINIGAFAVEAGLGIMPDSKRTEAETKELSIKGLHNLFVAQAEIVKYAKKFKNIKLGCMMADMTTYSLDCNPVNVLANMKREQILKFMFYDVMIKGKYPGYFKNIVKTLTNKEITFDENELKLLKENPLEFISFSYYMSNTVSTDPNQEKTQGNLTSAGKNPFLKATDWGWQIDPIGLRYVLNQLWDRYEVPLFISENGIGVLETLNEENAVNDDYRIDYLSKHIEQIDLALKDGVDVFGYTMWTPIDLVSASTCEMAKRYGLIFVDYDDYHNGTGNRYPKKSFNWFKEFIKTKEI</t>
  </si>
  <si>
    <t>MKEKMAFRFLEEIAEQDFNLTNKLIAETLLENAMKGHFLAQKDVCDKCFVSASTITKFSKTLGYEGFRELIFSLKNEYDVIAQKKKTIDKINIFESIESWIINSKNFIENLGKNIINSKRINIYYSYCLKSSAESLYETILGINKDVFLINHNQISIINHQLRTGDINIFLVSGKDNQTLLKYYQYILANQKSSNFVIASKLSNWVEKNNDFAITFDIGDDFSLSLYRNIALQCLTLELLKLIV</t>
  </si>
  <si>
    <t>MNKFPKDFLWGASTSAYQFEGAIKQGGKVSSIMDRFDEQPSYPKGITGFKEASDHYNHWKEDVKLMSEMGFKSYRFSISWPRIIKNKEGEINKEGIKFYNDLIDELFKHKIEPIVTMFHFDIPDFIQEIGGVCTNEFTKQFEIYSEVLFKNFGSKIKYWLTINELNMFALAGQIIGVVPSDQKINSWQLMHHLNVAQAKAIVLCRKICPSAKIGPAPNISTVYPDSNKPLDYVAKLNLDMVRNWVYLDIVCRGEYSPIFINGLKKMGLEITITEEEKQILKNSKPDFIAFNYYSTMTVKMPTEESLKNTKKDQQQGLSMPGFGESVKNDKLEKTQFGWEIDPVGFRNTLREVYDRYQLPIMITENGIGARDVLEEDGKIHDNYRIEYYEKHIQQMALAIADGVEMIGYMPWSAIDLVSTHEGISKRYGFVYVNRDEFDLKDMKRYKKDSFHWYKELIKNNGENI</t>
  </si>
  <si>
    <t>MNTKKTKTKTFEFLTLFVMVIGTVIGSGIYMKNSELLNQTNNPIIALILWSFVGVICIMSMIVFIEISSSTKHFGNGTLGNWAKIFINRKTASFFSIMYGWVYIPSTQSVFVAGAVNYLLLAIGAPITPYQQLLIYLVVGISIFITCTILSIYKRFINRKIQVVGILIKFLPLLIAFIAGFILIDKTGGTSAWWNGGIDKNTWGTNEWSPILFLGGFGGILFAFDGYVYIANAQKTATNKDVVPKALFAGMIFVAIFYVLMALSLFMGSPDGSIVKLLEKMLGGKESAAARIISNLILMSICLLGSNIFVDIAIVDLASDANNKTIYTKKRSMNYKEAGFIQLIIFIVAYTFLITIGISTTRDGWDGIGSAVGSGSIENVEELLNRPTDYINWFSSGTSALVFIMVLAVMVAGVVNRFTKKVKVEQTKLFMVCGIISSLFMAIFIFFGIFAFIWEPKNIAKGDWGITQSGMWFLIILVVSLTINVIVFLIQEYKFKKDPYLDGWDGEINPNIEIEDSISIKTDLIYLKNKVFKRKEN</t>
  </si>
  <si>
    <t>MENFYEKLEYLSKGYVDSAYKNMSVSLLSSIRNGNFKKSKELAEECFVSESTVTKFSKYLGFSGYREMIFFLKEDHNSFFVKKTTKKNKNFSSLIEWISLHEDFIDKLCKAIEVKNVQVNIFGSYQLQESISLLNKLLLSFDIDSKILYQNVLFANTKISKQAVNIIFFSGRDNETLEIFLQEINKSKKQIKNFLVISEKQKNKVKFECEQIQFSQDHSFVNRNLSVMMMCHEIANKLSLK</t>
  </si>
  <si>
    <t>MEIKIYAPVNCEVKSMQKCSDPTFAGKMLGDGIVIEPKNNVFTSPFENATCTMVFETKHAYGFEVQGCEFLIHCGIDTVNLNGKPFKTNLRQNMSVKLGDQIFSVDLKSIRENNLSTETPIIFTSTDKKIKIKKFKEGTYKKGELICVFEVTSEIKKKAKIEKENEDIIKFESKYAKTAKEFIELVGGRQNFSDVYNCMTRLRFKIKNKDLVDSTKIEKNSIVKGINWNGSELQVIIGGECYKVKDEILKLDNAQVEISSQGTEEIATSTLSQKIFAAIAGIMAPNIPILMSAGIIAAIYSILNTIGVTVDLGSGDKTIEADMLSLILFVLSKSGILLIGVFFCYNTTKYFGGDPLYGLLIGIILASRFFMGTGAESNAITNPSEYEFGKFIMDAQFGSRGWYLFSISNYPIVIKSYEGSVLPYLAAGIMAVYIDIWVKKWMPAAIDIVFRAAIVVVLTVVPVLFVIGPALSLVEFGMTYVVKGLGYIPLGIGVGLFAMIWQPLVLTGVHVGVAMTLLIPLMTQQEPSIFLPALQIAVFAQVGACLGVAILTKNPMERRVALGAIPGGVFGITEPIIYSTNLPKVKPFLVGCVAAFVGGTISGIIGIAQVNPGAAQGFLYILGVDGLTNQLLLALIFVITVAVALGLMFLTYSQKVNETKYSQKLNKKIDSILKNTKLSEKAKKEINEKLLAITEMFKENKEAYLKYEKYIQNISKFEASLISLEEKEEKHKTKLFNRVNKLKKAKKQNAELVKKAIAEFNSYSLEQEKQKIADEKENYIKENAELVLIYEKAKKQNELSIQKYIDYIQNQETVSELANYSKLYSNALNSVEIGYGLQDKVVYKMPKEFKVKLKNKEV</t>
  </si>
  <si>
    <t>MKFEKKDFLWGGATSASQVEGAFDAEGKSLTIAEMRPFNPNLDRKSVDELNKYTRSDYEKSIDNKDNLHYPKRIGIDFYHRYKEDIALFKEAGMNIYRMSIAWSRIFPNGDEAQPNAAGIKFYKDVFEECKKNGMEVMLTIQHYDVPYPITKKYGGWSNKKVIDLYIKFATVIMKEYKDLVKYWLPFNEINVATLAPTTGLGIFREDFDTTEDYKNASWQGLHNQFYAQAKVIELAKSISSNIKIGCMVANMTTYSSDCNPVNIWENLATQQMQRYFYYDVMVKGDYPSYSKRYFKENNIKFETTPEEMEVIKNNNIQYITFSYYMTSTISKELKDAAGGNLMMGGKNPFLKATEWGWQIDPIGLRITLNELWDRYQLPLFISENGIGVIETLNENNTVDDDYRIEYLSKHFEQINEAIKDGVDVFGYTMWTPIDVVSLSTNEMSKRYGLIFVDYDDYHKGTGNRFKKKSFEWFKNFIKTKEL</t>
  </si>
  <si>
    <t>MKRYFYLSIKKITTKDIAVMGLMLSLYLVLNLIAGYSIPPFFITLNLQFIPLFVLACYTDWLRTLIVVFLAGIIAFFMPANYDSAIPLAYLFDYFIPLLLVALCSVFIPREYKQYLEKANVNLKFWDRVKFNVKRISLWILNRWVFILVIIIYSFLGFWSKTFAGVLFYGQYAPEGQGVWIYSMSVNAVNSVFDLLLYLITIPIICYTLTPLKNKIY</t>
  </si>
  <si>
    <t>MTQSFIFIFLFIVVILEVTFISLNKSMKWKIILILYYVGWLVFWLSFNIIEIVSAPNRNDEFGPGVNGWFLDSQKIRQYILIAIFIIETLGFVATFYYLRFKFSNRAGLLKNGYRVDSIKTLTIYILSSLVVWIMKPVFGRPYFYSVDFFNLFYSDRLQPEWRDYWMQTGHTIKSWGDFKWRNSRICFYKERIET</t>
  </si>
  <si>
    <t>MNTLNEKRTILIIDGYHLLHKGYYGTLKRKKLATNREGVPINAIYTFVAKINQLVKKNNYYSIIVTLDMDEGCWRRELYPEYKAKRKETPEDLVPQKQIIREFLTAANIPWYEMPRYEADDIIGTINRIALKLDYDVHILSNDKDIFQLVGERTTVITNSSKDDEHILIDHEKVVEKFGCHPSQVADIKALMGDPSDNIKGVRYLHYAQAIDLLNKYGNIDNIFEHIDEINKNISKRLNESKELILTNKKITTIQDRLPIGRVNLKPIRVNWYGLSKFLKKQKMWAYVADVEKMASESRNKNSKVNKIKNEHISKEK</t>
  </si>
  <si>
    <t>MKTIKTKMVYSETTEIKKSKFICTAFQVNSKEELEQFLKDFSLKDARHNCYAYKIGTKNVFGGYSDDGEPKGTAGKPIFNVIEKNNLTNICVLVTRYFGGIKLGAGPLTRAYTSSAANIIKIVELEEIKEINSLSITFKINNIKDIELFLSKNNIEIMNKTFNESLCIFELNTFEETLLEIKHLLN</t>
  </si>
  <si>
    <t>MLFWITNIIAMLLIIAMFFIGIFIDKIHAKKFTVKNITLLGLIVALSIILTNVIGYSMVFGFRIMIGNFMIFFAGMVFGPLGGIMAGFCSDLVGSMINITGTFHFGFMLSKIFIGFCGSLVFIFKKNNFWFIKMIFFLIFSLAITSFLITPICLVASGLGSLATINYVKKIIILPIELLIFIPSLFACLKISSLLLKNEIQQPSKPWFLRHGELKFHIDKKANK</t>
  </si>
  <si>
    <t>MWQQYQDFYRWINISNKTPEDMRLLFGLVPAYPVFMFLGICLVILVTVIQMNKRKIPLRELEIGIVIVVPIGIIGGTFFGKIFLNNYQSWSNFYKVFFFWQPGMSFFGALALGSAAGFGWFYKRSKTTQISMWVYLDLILVNILLGHALGRWGNLYNQEILGNPVSYESISWMPSFIKNRLFYFPPLINFTNVADGRSLYSDPTWWVRIFDSTGQLNTAYTDNFTYNGQTLTQVMLGEIQYRSPLFLIEGLGNIVLWMLITFGVRNINRFSNKGNNPWKLCPEAYPCLWNPKFKTISEEKLKDWYTLAPVKYRKVKVKTENGETLELTMSLRSVWNKAYYWVEPDYDANKKLYAEIEEWKNDLYKTTLKYQNDKKQLKVKLEKMKLEFNKKYKFTKQSLQNQLKEDYKKNIIIEKEKLAEKKAEITKNFTFGERYLGFNPYGKELEKANNPNNFIVARSGIASGSYILGYGILRTILETQRQATEYMIPNHVVANFLVLSLIILTGIFIIFMAQFVIPYKWREIGWLYEKTY</t>
  </si>
  <si>
    <t>MSSATAQIVILVIEIIAMIASIIMILIGIFQNKNSQSGLSALNGGNDELFSNSKERGLDKTLSTWMMSLGIIFFIVALAACILTNIYL</t>
  </si>
  <si>
    <t>MKLRLILKQSWKDYKNKSILYFVFIIFLTIILGVIIGILSFTTFAELNMKEAHLSRYGGQIYVKNNLISKNYLENNNHLTNRSIVDAEGKLNEYIYKNLEVTTKKTLGEEYEEIINSYIDILGQYFQGNIKTFKYSASGAKEDGLKKLGISKYDLNIIDQINEDLYKNLPLISGELFMLYIYDNLKDKYSFWSHPIEWHLKDQLNNDLTLSLNPNYRDNFVNEEEFNKYSDFTENEASNFKIYNEKPTSEFSLEDREKIYNGQFVYVTPRYLELNNFKIGDTISIFYEEKMYPFLIKGTIITPYLTAMNYDQGKMTTGVQGYYYLKGKNKKLSNGEKDLRLDSQRLSYSILNKDIYDVNAYINNFMNDGFNYSDELDQNGNLKANYLSTLWDEPYKTDIYSVTYKVLSMILLVVIIGLLSVVFIVFYFMCENFSKLNKETFYNLKASGCGNLTLTLISTISAVIPILLSFVLSLFIAVPISQMFSFSVATSYSFVWPRIMITWNLIIYTLLVVVGIFGIFLINNYIVISGKKSKINRFKETKKPSKFIISVKKLIAPLPSKTRIGLTFALSNIAKNIYCFIILSLVFSVILFTFQFNTSVNNSANSMVSFAYPDVSIKYQSNSWDFKTNYSKENGEIKVTYDFSTGQITDYKDLDKLIKVFDYDSLVGMIINTSFYPELGLTQNDVSNYMITGDFIWNFASSIHSQNELQENILNPLKLAIYWNPSIDASIKDKSIEWLSDSNNENIIWEYYKIFQDRVISLKTDLDSLNIEEEDTFPINLLFGKTVIIPGTKNYWSSGVKFSNISDGNTWGYATSVAASKKQIQNNIQIGMYDSTNSLGDTITTVTMANGTQAAALKVDVAKPLADKYGMKPGHTMLMSVESLKTDEISEVRIPIYISGIRKDDLITNNVYFEKTDYFKVLNETIKNRAEVFDNPTNFQTKNSEWESYENLIEEIIEKSESNNPIENQILNNSQFSKEDIPVNLRYLTLPKISNKVLVKSNSESSRTDLLSYWDDIDSSSQFWNSKNGKYLNSLSQDVWNYRLIKEAILAKAAPFQNIMRTLDQALVGMVLSISLVLISLILFENKNTIILFKSLGYKTREINKYLVTGYLIAAIGALIVALVINNFTIGYLSPIIYETAGISLIYVLSFSYVLYGIILSSTFILLILTSIKIYTKRQNPKEIIK</t>
  </si>
  <si>
    <t>MKLIVGLGNYGSQYEATRHNAGWIALDQLIEKYGFTQQKNEHNSIIFFSTVNNEKVLFVKPQTYMNNSGIAIQAIMHYYKIEIKDLVILHDEKDFPVGKNQFKMNGSAAGHNGIKSVIQYLGTQNFNRYRIGIGQPEQGWKIIDWVLSKFKPEELENIILASKSISNFVNDWTKGTTFQNIMNLYN</t>
  </si>
  <si>
    <t>MKYYNYQSKYNNSTIKLKWIYSFLNYNLFLGNLCHIFLFQIKEWLKRQYKFLFFQYIIRSMKSNKENYYGNLSSLVYNQSKPPGTSIDGDIEFYTNELIKRDGLVLEAGVGNGRMAIPLLRKGISIFGLDNSKEMLAIYEENLKKYNMESQLILGDLINFETDLKFETIIMPNGSFCLLNRNDIYSVLSNFKRHLTENGKIYLDLIFPTSFKPGNIHEYDFILDNNDTVKIKNKSISIDWLLQKTYTELEYLNNSEIEIQPFSLWWYGVEEFKSILEKLEFKNIKTIKNYNNIKNLNLKTLTFVFEK</t>
  </si>
  <si>
    <t>MNHNFKLKEKKIWIKSYWWALIILVGSLLITTFFDYQITDFFTQGMNNYFLRQIVNFVSSGGNFIITIPIGIIAATILETLYFKYKIKNNFIKLVPYTLLILGLIFFGSLYCIQKASYTFSDDIKNNTLNSIWIKTLTTWKEPIIICSIWIVLMTAILSYGTFFFRIKFASRNDILENKYWIGAFEMLTVFIISYFTVLVLKLFFARPFYFSVEYRNLFGMSDSNEIEHLFDGLTIENYVNHPGAKLLIDLYLQTEGLELNDNNFKLATNWMAETLWQIPYGPAPEPAWRWTYWFIPNIFSRVDSHTINDGVIYWSSQAFNGDFPSGHIEIPLSIFGTFFIIRRSGSVNFKNKKILLFTILTSIMFVLTFFFMIVYRFHWITDMIFTPILYFAFLPIAYFKTERWIYAIMFRFSKNKKILITNNGNKTEFKITVNQEYVIFKIKKKGKKAFKYEYKIKTKYPSLLVDRI</t>
  </si>
  <si>
    <t>MILTTHITIVALRESHRIESIVATSDPVSEFIKSNKNNKLKILKIKPTRRKKKTVQV</t>
  </si>
  <si>
    <t>MDNFLKWLMSGNHLAYASSLLTFCCLALFGLGSFIYKKYLVRKGEFFISPTFNTKNITYMGIMIACSVSVTVVISLVAPITVFPPIRVAFEGIMIKITGMIFGPIIGLIVGLITELLTMLFIPSFIHPAYFLVAIGFGFWAGMASFTFKLKSKQQWITITIITLFIIAATAFLYNTLQYLTPDENGNVKLFGIAVKKELIPMLFIIMMGILLSICYIMCGIFVLLKKQKWLEIILPIFLICIVTEILITVLTAAWGDAGLLTSNTDDGYISMVALRVVQIPLKIIFNTALLATVYSVLRPLIKK</t>
  </si>
  <si>
    <t>MAKKKHEEVVLVEEQIVEQTNTEKNKKQKIKISKKTKKSIKVKKQKEKKNFKLAIKEFPIKIVKELNKIKWSGWDNLKKKYIIVLLFMIFFAILFFCIGLGIEALFRLINVY</t>
  </si>
  <si>
    <t>MKERIINSLDDNKISIYIWDEVKNPKAIIQLVYGSCEHSLRYKEFAKKMNDNQIIVISSDHRGHGKTALLNNKPLGYFSKNNGWNIIISDLKQVNSFIKNQYMNLPIIMLGHSMGSFMARTYMIDYPNTVDAYVISGTAWHNKALLIFSKNIAHIRSKINGGKKPDNFIWKLSYKPLNKKFNSKKATGFEWLSNDSINKNEFILDPLTGQVFSSSAFKDMFYGLTYIQKKSNIKKIKKSTPILLISGKEDPVGNYGKMVLKTNKIFRQNNLNVKVNLYENQRHEILFDEKKSKVEKDIIVFINETLQNK</t>
  </si>
  <si>
    <t>MRNQSTFKNDKPTIYLVGTPIGNLEDISFRALETLKKVSVICCEDTRTSQTFLKKYEINKKLISLHKYNESERIEEIIKILDDKNDVAIISDAGCPAISDPGANFIKEILNIYDCNVTSVNVGPAYIHAIVASGYTAKENYFHGFLENKSDKSKVDELKDMLNKNSKSIISFYESVHRIKDTISKMSEILNSNQSVLIGRELTKLNEQYIQGEIEVVNNFVQSEEFILKGEIVIVVDTQKQQVDAINDNEIILLVEEEIKQGYKLKQACDIVGAKINKSKNEVYQIFIKK</t>
  </si>
  <si>
    <t>MNNYEISKNEFYKLVDEGYIVIDVRSIGEDEMTGLSYKGSHNIPYPGVIKNAERLFPNKNEKMIIVCNYGSRSGLTAKTYRQMGYPNVFVLHGGLYELK</t>
  </si>
  <si>
    <t>MDNMLEGLWSLTTQFSAIIITTILICAICITYNIKVRGQDEDKELSGLIVIIDMFVSSVENLVISIMGRKYRKLTPYFLYICLYIIVGSMVSLLGFESPSSSYTVTLSMAFVTFVMIYYFAFRYQKWAYLKRYINPIEIFTQFTPLLSMSFRLFGNLLGGSIILGLVYAMFIGFQSSWAHGTISFGDEGMHWPSFGFWNAGVLGDDAWKMQYTYWWSGVNIFTSVITPFLHMYFDMFDAVIQAVVFTMLSLSYWAEGMGEEQELTHKGEDRNSSKKTQKLKRIELQK</t>
  </si>
  <si>
    <t>MLFTDYMANFLVGYFSVLSSIMPLLAETSSTGEGLKLLGAGVAIIGVAGAGIGQGAVGQGACMAIGRNPEMAPKITSTMIIAAGIAESGAIYALVVAILLIFVA</t>
  </si>
  <si>
    <t>MKIIIKQHFWLFSLFLFLSIVGAVGTLFFAYFFGKVIEFAISKDLQNFIFYIIVALLTTIIAIVSDYLSVLIQNKIIKEINQELRKKYYDKILSDQFNSNIDTGKFINNSSNKISQLEIFYYQSIFLIFSGICFLILSVVMVIYYNWLIFIITTLFSILVFLVPFLTTKKSHKKIEISNQTNDEFLQFSKDSVKSYWNYWSLNKTHKLKSDLMKISNNYEKANKISKNFQGLQVMLSTITIYLIQIILITLISYFLFKNIFTVAIVVTLSQVTTQYIQSFGIILNHFIKYLNLRKTNDEINDPYIKELENFTKTEVIEEKLESIVFKDFTFKYDQTTILDKINLKIVSGDKVLILGKSGVGKSTLLKQLFYPKSFDVKSEISINKTRCDNYDIRKQAVYIDQDIFLSKDTIWNNITLANPEISKEEVDFYLKFLQLDHLIDRLEFGLETIILDNMQNLSGGERQRFAILRGLVAKKPWMFLDEVNSALDKKTSNLIMNYLLNKKNLTIIMVAHHIDKEELNKFNKIIKL</t>
  </si>
  <si>
    <t>MRVTFGRYLPKNSIIHAMDPRFKLVMIILLMVSIFLPIGFTGYIICAVVILTIFALSKLSFRMLLGLLPPVLFVFFVIFLMNAFLTHPDSSILEYFLAKNNQVSGVWANKISGGAVTGQFLVSSSNLSSMPDGYQNIGLFYKIGPVWFSEKALYNALIMTFRIYLMISLTCILTASTSPLQLTLAIEDLLYPLKWIGIPVYILSMIISIALRMIPTLIDEAGRIMKAQSSRGIDVKNGKLKDKVKGLTSLIIPLLVSAFQKAEDLSYAMEARGYDPYSKRTRYIQFKFRAMDLVLLLFAFALMLFLILYSVNVLGLWHISFPRLDTIIGIRN</t>
  </si>
  <si>
    <t>MKDKKYYQELAQDSMLRFSDAEIEEIVAKQEDLKKEFEKVLKIDTRNVKPLFYPYDDIHSYLREDEETTTIDQTIILSNAPTSEGDFVTIKKVVK</t>
  </si>
  <si>
    <t>MKEWAKKNLWSLVSVIAAVAFAVLVIITIFGIGLGAKQGGSVIKYGAVGLEELHKSVNSMISAALALACIAIVPVVIRLILGILGIDAFARLFNSASVGLALISVILLIVGNITLLNADGVKVAVGSIIGFYVVIILGFLVLTGPIVRK</t>
  </si>
  <si>
    <t>MSTNTNKSNKSKWLHFKKNKEQKNKFDPHKAFLKLKTWWPLSKVSGRIFLIYLFIVLFGGFLLCIPGIVVNNDLNGYDFRWDYLTGIFTASSAFSDTGINIIDPSHDYTFWGQLILLILIEMGGIGVLTLKIILFISINKKISLSDTVVAQSERGNDVKSSTIELIKDGFIFLTFIQLIAAGVLFFLFFFSEPATQSLNGTELNVVSPYHNFIKSIWFAIFHSTSAINNAGYDLLSTNSLQPYNIEGHQAYAIQIVFLLEWVIGGLGYPTFHDIKRKMRARRVGQKVKFSLFTKLNFWVYSTLFVVGPLLIFLSEYSNQTNSLIFNYYTYDVDPLTQMPINVIVTEAKPTFVVAMDIIFNTTACRNAGFSTVPINDFNASSKTILSSLMFIGSAPSSTAGGIRTTTFAIILLSTWAIIRNKSYTSAFKKVIPAETVRRSFSVFFISVFILTIVIILIYFDSNGFLTPGIENGVAGELVQNQGDASIVQILTLITSAYGTVGMNPFTQHQMYNFGVLTKLLIILCMFLGQLGISNTLLAFIKPSRKTNFKYLEEDVTIG</t>
  </si>
  <si>
    <t>MKTNKNFKIFLRLMKAQTFNYITDPINIILGFVLTTVTMLCWLAFKPHDAESGLLADSFVLASAIGISAIRNSQYNLNLTLADWRETRFIRNLLTTPVSKKVLYASILCFNWIVNILVTIILISLAMLFSSQRKVISNVQWTPFLIGFILNIFLSNVIALFLSTTFKNKEYVFIISLLSYFGPMYLLGLGIPWNVVGQIPAINILTYIAPHRYTLHLMQAAWVGNASNMSFPGVESSSWLGVHGFGYGGNGWWLPALIACIFIFIFAFAFYYRLKSNYQFGTRKYSKFKGVKKHANNIELIKRTNSIEELKILVEIAGLDYKTKKVKKKKPSKKRGDK</t>
  </si>
  <si>
    <t>MNLEKLKKEYKVFSMLFIIQTKHWFKNPLNIFLGVFISLYTILCWLAFKHNDPFLLVSGICVAMVRNSMYIYLRTINDWRGKNFVDKMSMSNISNKTKHLSLLVFNFISTFVICLIIFLISIILFPSQLSYIEKLNPLMMIFGLLICWVTCYVIALFLYTFISNTKWTTMIGLLIYFSTMYFLGLGFPFQTIIQQDWLNYLLYLHPMRYSINIVQAGFVNAPNFHYINPDINIDVDFGYGENAWLAYFLALLTIGGYIICLVSKRLIDSNYKFRSRNKVKRLKAESKLYIKQINESNDIEFLKRLREDRRQRD</t>
  </si>
  <si>
    <t>METNNSRKIAFEILKKVFKNKSFSNILLNDVSKMPISDKFKNLIFAIVHGTITNQILLDHVSRKLIDVKKTNIDIQILLWMSIYQLRFLKTIPQYAVVNESVMIAKSVNHKFSGLLNACLKKVIKNEEELFDFSFKSENQKICIENSFPKNLFNLIEKGYGKDIAKKVAIDSNQKPVISFRVNTLKISENDFFEKYKDEYELEKTEIKNCLISKKAIVKSDAYTSGQITIQDPASILVGNVLNPTKGSKVLDMCSAPGGKLTHLSMIMENTGQVTGFEISENKIKLIEENIKRLDCKNISLKCGDATLINEKENFDFILLDAPCSGFGVLKRKPEIKINNIEINNINNIVNIQEKLLDTAYYNLKQQGVMVYSTCTINPAENQNQIKKFIEKYKDIKIISENQLFGYEMNTDGFYICKMIKE</t>
  </si>
  <si>
    <t>MLIELLAKGLISKHKLLLENYKKISMNENQVMIVLLTMQFSDENKKMITPLKLSKFMNISIDTIEVELQDLVDKRLVKIKPKEIDFSQLFLKIVLLIENESLKKGETYFIQTIEKEIGWKFTIPQIEEIKDLLQNSISRQQVLDILYKHQISDYDTFLKLIGKYSNKIEKSLKFNWLEN</t>
  </si>
  <si>
    <t>MNPIKNQGMFLETLLNITHQKYIDNNDCVVSKIPTNIIPITTKNNQITSAKFKDSLNCDYIGAYKGTYFEFEAKETYKDYFDFHLIRKNQNEKLKLVLNNKGIAFIIVYFGNYEEFFLVNYLTLINWVNKNKKTIPYEWFLDNAYQVYLDNEFKLNYLPKLNFLIS</t>
  </si>
  <si>
    <t>MEAMIKLVNYLNKTNQTISTCESFTGGMFANEITNISGASNVYLGSFVSYQNSFKQSIVGVGERTIKKYGVVSEECAIEMAQNTLKLTKSDFSISFTGNAGPLAMENKEIGLAYICICSKSKYKVVEINEKNMNRIEFKENGLTVALNLFLDFIK</t>
  </si>
  <si>
    <t>MGEHVIALNKKAKFNYEILETWEAGIELYGPEIKSIRNHEANIAEAFILIRKKEAFLINANIKKYDYANFVKGIDPLRTRKLLLHKKEINKILKRVMLEKLTIVPLRLYLKGNYAKLEIGLGRGKKIHDKRETIKKRDIERKEMRKYKY</t>
  </si>
  <si>
    <t>MNRQQTIGLIILLIGLAFFIGFGLIALFYRKTIKKSDDFLTEKKYVGMREFTKTNFTLFLSLFGLVLAIAGLVFLI</t>
  </si>
  <si>
    <t>MENSTNMNSLPSWGIAILIVIFVIALIIACWGFLSGFNLKRKHSTTSSSIVWNELFVNKKAIKFDQTFNINKGIFALTFAKVEKNDFFLPIYIFETDDFKRESKELISKIIENEFETINNYMKENKKNLKDIFFVQLEEKTSDLKKEEWIKKTGSKNRGFNT</t>
  </si>
  <si>
    <t>METNKLLGLIIMIIGLLIMVIFGVLAFWVKNRSKIHDEFYRRNKESQTIWEFTKKNFPIFLSLFGFVMAFSGLMMLV</t>
  </si>
  <si>
    <t>MNWKNTENKLNEFIDNKLFNGVVLKITNENKTIYFNSFGYSNLEEEVKMNNDNIFALYSMTKPITVIACLLLIQRGLLSFEDKICYFYSDFNEEIKIKHLLNMTSGLTYFWNNSESGKEIKDAFDLVENENISLQNFCEKISKAKVISKPGAEWHYGVSLDIIGGIIEKISNQGFNDFVNENILAPLEMQDTAFYIKDLNRKTQVYEFKKTIDGNKLVSNKDFHFLMPFTNKQPAASLGGSGLFSTADDYSKFLNFLIDGKINGIQYLESELLEEMRSDQLKDIKETFKWTFNKDYSYGYGVRVRLRNELDPLTEIGEFGWDGALGSAGLVDPKNNITMTFLSSSYPGNNRIVQTELFGAVYKDLRELNIIK</t>
  </si>
  <si>
    <t>MNLILTFLFFIFSFNQNINFKSGPKINNQKIFKNEIEYPSKMYSTNINFNQNLNNGDLWHSNYNYTFVVNLTDFKKYTFEYYNFKIEYQILERIIDKNNNVISTKNGISLLVRNEISSKAKINNYVLEEIGTSNKIEYQSFLMADLEIKQDYKLTTIITNNRAKEAAIKSTNLFKQRTLSVSQIEVFLIPKIDYEIFDNQSLEVKYDPSKMPNSIDNINKELNNKLLQMIDQLNLNSQIFFYFFSGIQLSNNNLNDLSEITPNLIKTMEIEVSKSYIIEKDAFLKPLTPLKLKVIFLQTFNITNIGLAKEIFVENYSIVNKEFLISKFDSLAFLFDDILFIEKEREDKWIIDVKYKYKTYIYGTLEINIHLYSNNWNESNNENIDSENPSWIDGEIYDENPQFKNIKESKYLKSIILFSISILMFSSILLPELLKKLKKKHRKNDKI</t>
  </si>
  <si>
    <t>MIKNIIIVAAKTNINLNIFNNDESFIIGVERGCLDLIDKKIKIDLAISDFDQVLDEEIEIIKSYAKKINILSSEKDYLDGEIAIIEAKKISSTANIVFIANPTKRYDMNFSILNLIFKYGIKLMNDESVIFKLNKGKTELSFENFQVYTYVSFFSKVDTKITLKNLKYECENLELKAWENTCISNAIVLNKNPIIYSDDEIICIATK</t>
  </si>
  <si>
    <t>MPWKIVKNEKEVIVTQDELGSFKEKEDAISEAKKLAREHKLIAKIYENNENTHSTEEMTIDYTSFFNSHEIHERSLSELKLAKAEVNVAKLELDQRKQELKSNKNEFEKITFKAKIRNAKIRLKKAKLNLKAAEKRIKLQEKKEI</t>
  </si>
  <si>
    <t>MKKQENKILMLNIFNILVTILFNLLIIAVIIFVCVSLKQVIVAILAVLPIVSIISLIIFYTISYKKRKIGVTNLLLFMCSINIPSLLISYKIISELETLDIFANANNDEKTIEKNNLMADWEIKIEQEKIEKKLAKLNSKNESNNNSKKVIEQKREERKREIYKSYSKFVYNKIIKKYPDEKNTFKLISLTTEALENSNFLGAYIKQEKLINLLQEFDWTKEQVIEILNEKDIEQIVITFKENRKNF</t>
  </si>
  <si>
    <t>MFLNKKSEDNGFKPKTFKPKQNFNAKFFKSLIYTLTFTVLAILFILVLFVILKSLHVFEEQGFWSFITGTNWKPGKDGEGQYGIGLIIIMTIVLLTISMLFAIPLTIFTTLFISEYLSVGMQKKVLTVIKLLASVPSVVFGLFARDQIGALFQLMGAPNNDNLMVASMTMTFMAAPTMISLSYNAVQSVPEGYRLGSLGLGISKEQTTFKIIRKSASAKIISAIILGMARVIGETMAIMMIAGNSTGGFITNSGISGFLFSSIRTLAATIGLEMTENSGSTHQSALYAIGLILFLLVFIINIVILFMSNVDNIKYSRRIKREEKLNSNSSRKIKTPKYVYDKKMLGMMVHNRTENKFFKKTYSAVMLFLMWISTAIIISFTFWILGDVIIKGLMGLSDPIAFIHMDTENRTGGGIFAALFTTILLVVCTLIFAIPFALGAAIYLNEYARQSSVLTKSFRFAINLLASTPSIVFGIFGLSIFIVLLGLPFSILAAGLTMTVVVLPMLISNFEDALQQVPHQYREAGSALGLTKIQTLFKIILPNAMEGIITGIILAMAKIIGESAPIYLTLGTDIQMPTQGFLSQGTTLTTGIYMMVAEGIPGHGQGTIYLMALITIILIIGLNFTSGRLSSLLVQKSKDLKAKSKIKRKEFNVKTKAKIKKMKPSLKFKWMKLQSKFRKGEIKITFFKEMASKNKLWVKRRKEYRKLKKGVIDHE</t>
  </si>
  <si>
    <t>MNKKWNSLLTNQDLSKRIENTIELAYKTNEKIYPSKEDCLRLFDLISPDEIKVVIIGQDPYHNPKQANGIAFSASKDIKTPKSLINIFKELENDLGIKHYDNNDLSNWVKQGVLLINTCWTVIENQPGSHSKLGWQEIVSDILVNLNKQNPNIVYCLWGNYAKKVYENLEHKANNVINSAHPSPFSYLKGFKNSKPFSTINTILVNNSLEPIDWSK</t>
  </si>
  <si>
    <t>MKDLKKYFPFYDKQSNLIYFDSSATSLKIKSVIDAEMKFLSENGSNPHAVDYKKGFEAFEIIKNARQLTQEFINAKKVNEIIFTSGTTHSINLLANGLKKIIKKDDEILVTELEHSANLLPWIALANSVGAKVKKIKLNEDFTIDHESLKLQLSDKTKIVSFASVYNTVGAKNDVKLITKVIKEFNINIIVHVDAAQSIGHTKTDVTDSNIDFMSWSFHKMYGPFGVGCLYGKYELLNQLEPLFYGGGMSLKIEENLIDYSLSSLPEKLEGGTPNISAIAGVVESIKFINLIGLDQIEEHEITLKDYFKIKVKENNLNDHITFYNLDTKSPIILFNVKGVNPQDITNFLDEKYNILVRGGANCARRIEGVIGTKIAIRASFGINNNKAEIDQFIEALKDTNSFLDVLF</t>
  </si>
  <si>
    <t>MEKLYIKDISKELSIPEYVLRFYDKKGLFPFFERDENNYRYIEREKLEWVRIVSCLKKSGMPLNKISEYIGLALEGKNTYAKRLEMMIEQEKIVLEKMKDLQEQLDYIKYKKKLYENN</t>
  </si>
  <si>
    <t>MTKCNLCKLDIKPYQLRKKEVNPSQTQNNPHMSNFGFTIIGARVMYSHLGCYNLYYKKNKYWTWIGALIAIIGIALFIPGFFHFFNSVTDQIDPQTNDWIINHALRKQGMIELICASCLIIGSIIIITIGNIYAKKFIKDGSHANDFIDEKIKIEYYKNIDKEKNI</t>
  </si>
  <si>
    <t>MIKKVSGFQIIKTHLKSNWKLILFLFLIALAGSVLVLWIFILGDAGRRYIAPWSLTVTSSGPWGTGTSLSGGMGLQYPISSILLSTGCVSIFSILSLILIFITFNKEVKSTQISIWLTSPVSKKNIMLFKFLFVILTLFLIYLPMFFSIIIFASLSYDADKYFINVFAQLIYFFVFVILISAVFSLILTTLSDKVTLAIILCVAILVWMFLTSIIISFSHITKARQEDIEGTIVIVYRRPYKWLENFKYIAPQTLYAQFLTFNMDKYILDQSPKPNEIYEVATLKIAKTWWLVISLFINITLICLIEVLNLKIVNKKDFNI</t>
  </si>
  <si>
    <t>MEKITSTSNKKIKDLIKLRDDKKFQTVENLFVIEGLHMVNEAIKRNIVKTIFLEEKMFSKIYDINNFECVLISENVSNKISSTKTSQGIFATCILEDQKINMLENILILDQIQDPGNMGTLIRSAASFEFQTVVASNNSVSFYNPKVLRSTQGNLFSINLINDDLIKTIDELKQNNYQIIGTVLNDETKFMKQIEFSKNQKYALIIGNEAKGISDELKPLIDINLNIEMSNEVESLNAAIAGSIIMYNIKK</t>
  </si>
  <si>
    <t>MISIDFINETDLKVKEWEDLAKQIINSGFKYLKLKNKINLSITFLDSEPAQKINQEYRNHSYIPDVTSFPIEMSPQEIKALGYQEIGDIFICIEEAERKSIKYDHSLKEEMGFLFTHGFLHLMGYDHETNEKDEEEMFFIQDEILKINKINYTIKFTEEDYKEIEEKDE</t>
  </si>
  <si>
    <t>MSEVKIRGIVLDSLNYEENDKIITVYSDEFGKLSFIALGANKASSKNNYSLNVFSESDFEIFKSRKTQSISKLKTGILVRNNFKIAKSYNNYLFASIISSVILQEELFYNKDFKLFDMLREAIRNINDEVNPFSNMVWFLFYSLKNFGGYWELNKCYRCNKASKIYRKFDLQHYGLVCPNCINENEEEHDYEFIKYLQRMDNNTFFTIQKFPINVSFEIIISKLLFSYYLNEIGIYSYPMNEILKKEVYKDDTFWEYTHKVLTKNSI</t>
  </si>
  <si>
    <t>MLTKRLRTIAELIDSCNVVADIGTDHAYLPITLVKEKRTKFAYAVDVNDEPLGWAKKNINMYNCDNQIQTILSDGLDFVLEEQIQFIDVVTICGLGSTTILDIVKKDNNKIGKYIICSNTEVSNIREWVFEKEYSISFENFIIDSKKGYWVIVIEKNKTNLIAKNDISFGNKKYFTNNDEVIKYYDNEIKKFEKILSKIDVEKHYNSHEEITNKIIEIRGYLNEINKID</t>
  </si>
  <si>
    <t>MEDKQRCDWSSNAILNEYHDNEWSKITQNDDYIFELLILENMQAGLNWLTILLKREEFKKAFDNFELKKIISYDENKINELMNNKGIIRNKLKIKSLISNAKAFKEIQIQFGSFYNYIWTFTNNKQVINNWNSIDEVPAESDLSKTISVDLRKRGFKFVGPVIVYSFLQAIGIIDDHLNKCFCKNQN</t>
  </si>
  <si>
    <t>MKKRKKVKLTLEEKYKLFNSNKARIYFAIKKAYSKFDSIPLELEDFEFYAWEAYLDILDKYYDRNMRKSFESCLVDAVYWKAMNVCAKFVTNKYKIMNQGMRTSNFMSDEYKEMINNISVEENSYDEIGWTQLFEQYFAKNTDKMPKQVFTLYIYGMSFVEIAKELNISSAKVRNTFYKVLPEIRQVVSNQVFLD</t>
  </si>
  <si>
    <t>MSYYYKPSMGYSVHALQRAKERLKLQDKQDWEVKEAIKNHIFNSTKTFKINGMLYLSASNTNIFFVINESSNTLVTVTLVSAEKQLRLMGGW</t>
  </si>
  <si>
    <t>MKVFKTDINSIIQNERETCATIGMFDALHKYHKLIIEKTQTIAQENNLESIIITFDHKPTKGTETLLNENKKINYINENFQIDKMIILQVNNDLINTSKEQFVKILKNKFKVIKLVEGSDFRFGFEKSGDVEYLKNSFGEKNVFIYERDKNISTSKIKKLVKENKIAEIDDELEVDINLL</t>
  </si>
  <si>
    <t>MTNKIESNQSKFLNLKNNNFFIRFSSSVIIVAMIILFLSTAILSEELWVHLSDKNKAEAVSQALGIVMLCISVAILMFCIYELSTSLKIKNKVFIIIMELLALGLFLAPITSIRNLNDLFIYQDWVLKAKLAEWYMQFIYLIIFLSASTITGYLSGVNLKKMVMIIGTSLIIIFGMKGFTYISLTNDYNSQDYSSIRFGYVTAIWIWLIVILTDTFAYIFGIAFGKHKMAPKISPKKSWEGAIGGFTTAFIVSVTMAILFFFFVNSHSIFKDYMSNIQTNLGTGLVIFMYILLASLISFIGQLGDLFFSLIKRKNDIKDFSNLIPGHGGVLDRLDSFMLVFLFMYLFTLIN</t>
  </si>
  <si>
    <t>MGSVMIVILSILISIIVVLVLITLHELGHFIVAKLSKAYVFEFAIGFGPKLFVIKTKETWYSVRLIPLGGYVSIASDFAEPPKGREEEFEKIPDIRKIDYAIKWKKTLFILFGPLMNLFIAYILIFSVMFGVGYKPSDPNFYGQNFSTTSIAYKMIYENEKEGQTPPVTEEKYIYNDLQIAITGWNVKIEEKPFEFKTTNSANLAPTYLQISKMFNDGKKDILNYLYKNNIESGNVEYQFSYVNLTNDYSGDVKSDGKTEFKLISEEQTIAEWRKTGQINGIAIAPPDRHFKNGAQKFGYTFVETWNQSFSLLVGIGKFFTGDFSAISGPVGIAKSSIGTTGAATTSMVASRLFYVSSISANLFMLNMLPFPPLDGYKFWETLVEWVTRKEVSQKSKTIIYAAGAILLVTFIVIVTIKDFIV</t>
  </si>
  <si>
    <t>MQRNLKRVLLVGNGFDLSIGVKEFEVNNLNDIIFLKNKSTKNQIQNFFEQSIIEIIDEANDEDLKKQETEIIYKLNLFFLNNYDKFNFNMTNGNDKIGLENFSRPFYEYLYVYSRYCKDPVKIDKKYVKKICKTFFEKVLQNIYQNYNLNNLNNLTKQSIKWRLEKYDKIISFNYTDFVDQISNRNDIKHIHGSLKENNIIIGGLDEKEDSVFIVNELKDILVDNKENIIEIDIFGFSFDEDQSVFETISNLKMKWNEFTNVKILVNYFFYSNEENKNFQKFWDDFESFFEMTSEKYTYQQKIKQKKEIFHNFYRNENFIYHRFNKQGIFDGYWLYDSPINQNNYIQRFYDYIFDSDGFSLYVIKSEKWLNK</t>
  </si>
  <si>
    <t>MLDKSALIRVVLNKNNEIFIDLTYKADGRGVYVKNDLNSVKIAKQKNLLSRGLKTKVDLSIYDELEKLFNEQN</t>
  </si>
  <si>
    <t>MNKTKLLNAIGLAYNSAKLIKGEKLLDSIKRNKVKFVILSTDMGASQKKKFSDKCKFYNIEFIDDVLTVDEISQACGSTTIVAIGVNDINIIKLIKNNL</t>
  </si>
  <si>
    <t>MLKDKTNFINKLKIQEQLKVELLFLYERFSNKTINLINKLSFEIQNIKNNINQFTDTDFSSNLYNEFKLKVLMNQDIIENKIELIDESFKEIDLKKLEQLMNEIIYKLNENYILTIKKWKQFILNKYEIDFESIEINFSENKNKFEDFSRKNILGSNSNVDFWPYEILGISLNASDMQIKQAYKALAKKYHPDNNKDPEAEEMMKLINKAYNILRGKE</t>
  </si>
  <si>
    <t>MKSTIKKILKFSLLLIIIWSIWIVIFLFSILIEIKFNLQYFSLLFKEEKDFLLILLVSTLCLSLFTLFLIESIKIALVTKSTIFYKNFNKKIKAYSFFRNGEKELINKYNSWLKLKKVKSNFEENNLFIISFFGLVICYIFPILLIIFTLIFADLNTFISKLSISFLSLSQLILPIFKLWNKFDFSSWNSLRLKISKAIDDDKEIRIIHNNKKNLLILNIVTVDDFKKTRNEIQVLDEYIKIKGKETAIYKNKKEWLEFQIDINLKFIKFTDNYFDETIETFLTYIRKNKIIFKNFLKYAKI</t>
  </si>
  <si>
    <t>MSNRVNDKIKMSEQEIKYRDLKIQKYVIKDILQKVVKTGFDKTNLYFVSLGSKARQAYKFVMFTKQWVSSIIKDVELLPIKEKYKIKAIKKLIKLENFEIVKEKRLKTYEIDQKYLDLVIQKLLSKNKLIAIRKLKKKLFILTDNRKKQYTNNLNVLNTINFKTVEDQKKMYQNLWDKEVKEYLNEREIALTRLKDPKRYNFLNDYYKKDPKNTLLKDFKPDKEKYDIFKSIIKGEINV</t>
  </si>
  <si>
    <t>MESLIHKIEKYKNHDDSKIQSIISKVLYQNFFSGNFLTIKELAEECNVSESTITVYSKNLGYSGYRELLILLKMENNFYNKTFQSEIGAKSDKQKINKYREILNEFLNEQKKEDEKIIKLVANMKKANKIVINSSYQLDDIANYFKDLLSLKFDNVLKNELKLFAYKNAQNLTEKDLAIFFVSGQDNEMMQYIFAVTKKMTKNIFIFSSRSQIEKFDMQENVIILDVPKLGSDHTYRRIILDNYVSIISLLL</t>
  </si>
  <si>
    <t>MKNKKIIIYAPVNGVIGKIKDLKDGVFSEGMLGEGVYIIPESKEFYSPIDKGELKLVTATKHAYYFEHENGPNILMHISLDTEKHQGKPFKTLSNVGDKLTLATKIVSVDLQMCKKQDVNVATPILIDTKEFSEWKFKPLDLKGKVKRGQPIGEFVKVEEKKINEESNDLTTFEFKNKYEKSAESIYEYIGTESNYSKVYNCMTRLRFYVKDKQIVNTEAIKKMPIVKGVNWNGEEIQIIIGGEVQKVKDAFENYVSNKNISKTSKKQEGFEQKIKPKKPMKEAILGAISGIMVPTLPVFITVGMLMGLKAILVQAGAMPEIVTGIAKEGQVSLTDADVFSAIFFIITEIAFKFLGIFIGYNTMKYLGGNTIMSILIGLALANPYIWQGTSWPLFTIGSTTIKVQAFTSSIMPHIAANIIFFYLDKWIKTWMPSVVDIIFRPMIAFLTTMLLAFFIVGPSLFLVEQGLAVIVGWLGSIPFGIGVAIYAILWQPFVISGMHIAIAMPLSIGLMQGTPQVISPAIMYGCYGQLGAMIGVMIMTKNSQLKATCIANLTPGVIAITEPIIYGITLPKGRPFIAGCLGAGLAGLFSGILNVRLMHSGGYGIFSIVGYIAGGPMNVAMFVVSLLIAASSAAIICLFIYQERPSELKSIKKISRVIIKNYALKTGLKNNEVEKLLDEKLSLIQNFVKKDDIEKIKKVEDSYIKISKLEATIDLLNSKDEKAQQKLNEKMIRANEKNNLLNAKKIYDELVNFKQNSKIEKLINELNEVKKANVNLENWLKDHQDKFMELTNEILLKISKEIELNDINDLNSNYFNAIHSIDINYLITEKQETFFNQKNVKKNLLNNR</t>
  </si>
  <si>
    <t>MEIKKLKKFDDDFLWGASISAFQAEGASTKDGKGLSIQDVKKISEKYSDFSVAADFYNNYKEDIALLKEMGLSSFRFSISWTRIIPDGDGEINKKGIIFYHNLIDELKKNGIEPIVTIYHFDLPFSLQQKGGWSNRDMIVKAFLKYSKVLFNEYAKKVKYWLTINEQNVMIMIGSKMKFLNGGDKKFNQNELYNQSHNMFIAQALVMEEMHNNFPNCLIAPALNIVSIYPNSNKPQDYLAAMNASVMRNWYYLDAIVRGEYNPIMYKYLEDNNFLPDFRKGDYEILKKAKPDFIAFNYYTSATVKSEINNFIEVEELIDQQRLFDVPGMFSYCENPNLEKTEYGWDIDSTGFRVTMREMYERYRLPLMITENGLGHSEQLNENNTVDDDYRIQYYEKHLNELRKCISEGIKIISYNAWTAIDIVSSHQGFSKRYGFIYVDRTEKDLKEMKRYPKKSFYWYKEYIKKIKY</t>
  </si>
  <si>
    <t>MDHGYIYSYIENKILSNEFSADQKMLSENQICIKFNVSRTLARDVYKELVVDGYLYSIHGKGYFVNDKKYWMKNIGLDKKYPHSEYKNEILDFKIELPNWFVENYKLNKNDYNCFTKARYLNNKQRHLSYVFLNNKLILNMDLKEIKKSVVNYLKKDFEFKKSYNFIKIEKATKFDADFFSINENDFIVCQYSVIYHNDEIVLQCSLDKRPIEYLNFGYIANV</t>
  </si>
  <si>
    <t>MSIRDNITKKQYAYNCVEHERIFSIESNYAIALRLSDVWEEGNKLYVEVTFNNFQKAYLSFAEYENGIVNIRYWQKQIPVNRYYDKNHENMVTTKIKYKNDKNEIVISLKNGENIIITKNKFQLALVDVNGEIKTKTSLRPGWDHLEGYCTPPLGFKIDDNIQKPFMTMQLASEELIYGLGEKFNNFVKNGVQSTIFNVDNEAVSNGDYAYSGVPLVYSSRNWGLLLNTAHKTEWEIGSPTTESLSFMSTEECLDIILFSGDSLKDLVKQYTLFTGRITGVPDEAYGLWLNRLYYHNKKELFTEIENSIKNEYPIDVFTLDPKWIKNRYTKSCNFEFNDDQFGDLETMLSEVHEKGFKMCFWINPYLQIDNSEMWNEVYEKGYHVKKADGSIAHIWSGFGNYQETASAIDLTNPDAVVYWKNKIKDLMYKGVDFIKTDYGDSVDEDAVMFNGEKGTNFKNAYAELYLRYVYEATQEVKGIDKGFCLSRPGYIGTQKYVGKWAGDSASSFNELKMQLLSGLSNSLCGTVMWGTDIGGFLDINANEEDLYARWSQFGLLTPFSRYHGVGAREPWYFGEKDLNISREAAKLKRQLLPYYKIYEKEAIESGLPIIRPLVLEFPNDTIAAKIDDQFMLGENIMVAPILSNKKYERQVYFPEGNWIDFSDKKIYEGNKKYNIDCPIEKILIFVKENSIIPMIKNPMYKFNNIDNEKIKLRIYGNVLNETLKFRINDKDYSVEVRDNKIVNENEKFEVE</t>
  </si>
  <si>
    <t>MAESKNIKIYAPVDCHVEDIKELNDGVFSEGLLGMGIFFEPKNNKICSPVYGKCVQIFHTKHAIHFEDSNGNILLMHIGIDSVQLNGEGFDLKIQPGQTVEPKTEVVDVDFKLFEKNNIIKSTPIVIEQDQKYDYKIIFLKPGDYKKGDLILEIEKTIKTETNIEKEEINLLDEQGNTLPIIFQDKWESLSAEVLKAVQSKDNVVNINNCNTRLRLQIKDTSIINTEEVKNNRWVKGVNLKGNELQIIIGPDAYKLKDAFTEFINKKQVSLKTKAPAESFKSKFIKIVNGVLVPVVPVICAASFITLVKTILETTGVIDSVSLNYIFSNNESLINGGIKILSDYGLVTGLFFILSQTAWAFVGIYFSYSTVKFLKGNEIMGILIGLTLICPFLFGGAKWDLFSLGNWTFSVTAYPSSILPHIFVGVVYVYFDRWVRKWMPVSVDLIFRHSLTYAVSLLSVFLFAGPLLALVESGLYFVIIDGLANIPYGIGTGIFGLLWQPLVLTGMHAAFYIPINQQIGEGTPLVLGTVKEIGSLGQFGACFALLFITKNSNLKQVAVSAAPPALLGITEPAIYGCNLVKVTPFIAGCIGSGIGGIYYGVTNTQLYAIGNGVLCAIGAIPGGTMNLVNCLIGFVITICSAFVITLFLYKERVDEQKGIKKIYKKISSLINPKNEAIISFDTEISEISELYSKETKEQIKRLEDLLYKKGIIENKLEKINVKEDLKKQNYSKKALKAYKKDNNEKVVKYNTLLQNVKSNKKSLNDKLEEYIREILELNSQYNKITIKAKEITNESVDRVVMITNKSEFNEIKNNFNQLIMALENNALNLPKNNEELFNFHAFAKKQKNSSKVNA</t>
  </si>
  <si>
    <t>MIEIKFKNQNEIDSYNKYKELKGVEYHQYIAKYLNTDEYAKIAAVIQYDLRLKYILYRYICFFEEYIRAVLMNCDVKDVEFFLKENVNMSEAQNLYFKNLNKIQSVYNDRPIISRNEFDGIRELRNQISHFKPIILDNILENQMNINFLYNNLTKNYQSNFKNEINMAGNEIDLVDQVKIKFDK</t>
  </si>
  <si>
    <t>MGKKQTYLKYLATASGLFFLSSLLVKYFDFKKGVFEGNTTALLITEIILFLIGCLLLGFYWFVKFYDLNKEKEYVMTKKEKIYFLSSLGLYSLSLILTMIFIIAAHNIVNITTLFFVMIVFILLGLIVGSVFEMISRLGYQSYVARKEYEQAQIIKKERIKKMISEDKSITEEEAKTIVSTNKKRTKEAETLLKADIVKKKKEKDTNPFKD</t>
  </si>
  <si>
    <t>MKFGLKKQGITLIVISSLYGIGAVASTIPGLGIESIRFINSVKKQLQIIMPKDKYVLDAESPLYEPIMHNVIRTSYLADAISTIDSFNAAEKDKFTPLYTDFTNDWYTERWQPVIDQKQNIDFYDIATDMIKFDQAIASEFQSYGYVNTGTQWIFHKNGISEMFSSDLRENAIKQQSVWDQDEYEDLIESTGPGLTGITVKQSPGTKLVNNKVWFLNQQIDSIKYAISIQSLQNPFVDKNLIVEDVADYVTIDDLYHPNFTRGLTMAQLSFIFMLSAVVVSPTCLGFGIWKYKKWEKSEKVESAGE</t>
  </si>
  <si>
    <t>MKKEFNKEIIKLSPNRINTLLVIQNNHFFESEILNRLIDFIEKMQVFEKVFENVFEKHYSLHKLIKQSFSYCNSLFILRSAIESNKIDEKLLFENFSSLTWLYCKNIIFLINEENENNKEKNYKLGSDFLEANINFLSFLRNLFSHFYLDSITIHKLLNSIYEFNFYNNKIINDLVNSKPNKLCMFDLLNSNKKTITLCKIQNKYLDEAILNFNKNDFDENMEEVLYVKDVDKIRIKLYDEIFKNFQENKINIFSNPDHWITYLRLSDNYFLRIEMYPFIHSLIEYFEIFYNILKK</t>
  </si>
  <si>
    <t>MKRRKLWLKKKQAKSKIKIVKPLKKETKKTKELLSDLNVKINNSEVSEKEKRLTLIKTHKKITNLLLKTIPYLLFLFILDVVMLSVITVLFILSAFVLDRTAANIVRYILLGVSAFMLAKFTYMNWFSKNLYFKKIIVFKYKSKVDRQKFRAVREISFTPIWFLIFFVASNFYITILVNFEIQQNFVSTGDNKVLIWAILRTTIDMMLLPSFLNSFNKIADKSKAIDANYVKLIKDQYFSNKSLFEDVEFEDNYLNLKFSKNSLTSKNGLFILVNKDDLTRPDQGRMIEINNEILDRYKEIWESYVDLLENRMKAKFNKATVHKLFWLERIYDTIFLDLFEI</t>
  </si>
  <si>
    <t>MKQILTFLTGMTLVSSSGTVAAVNIPSSKEETKEIKVVSEVIDITKDQIEYVNNDKGGSITLNLTNDGKNLFHYNETGATSAPVLSYKIYRIQTDIDAFKPTENPNEWELVELNSLSAENRFENNNTKNSNQITWGGDVFYPTSAFAKKPHSICDVKKGPMPPTTLPEEIINSRLNRISNYYWQSGSARLQYNEFSALNYTYDTGDKYEFEFIIGSYINPIWSFSSGKSWTNLGTSVTFNYTL</t>
  </si>
  <si>
    <t>MKTLLSVLGAIGLSATAASPIISLSTEENIKDIKNDKVNLEYGTNSLTPYDFSDNYLRRATTMNKFSGRGVETVESNFTVPLPNAITVNDILNDSKIDTINYGGIFNIEAASVNQRFTAILLKRDPSQNTKDKAVFMGNIHQNNSATSIGWSLDLELTYYIDSKGNAFADIKLNQTVVDGYRYTNSLTGEVGVKIFFKTERTHYYINNTVSTEQDMGTELLATIFNISSSNSAVVTTKDRVINQSISGLTGSTVSTQGINLQNTKRVSFYGTMRRSIQQAGYNSNIMLDSIDFIKNEELSTEYNLVFETNYETIGINESTGNWNSSLNLTLNINIDPATNRVTLSNKGIIDLDNSETTNANTWMETTWVFDRASLWG</t>
  </si>
  <si>
    <t>MNKALIIVDYQYDFVDSNGKLYVHAAESKKTYIEYLIKIFNENNDLVVATKDMHPLDHYSFAQWGPHCVVGTKGTDLYFDSSSIDKIIEKGKNKKTESYSAFFDEKGNSNFLDEYLRENNIQELTIVGVALEVCVKATFEHAIELGYKTNLDLKGCAGFQDKK</t>
  </si>
  <si>
    <t>MIEFNNTKKYFKVMIKRLVIFDILCFIYWMPGLVLLILSVLYDESSFVKKHEWIIIFNYFTTIFCFFISFWLFFYILNVLSLIKNTEISDNEKYLSIFALFLNHKNFKRVFIDQNKQFSNYIKIFWKKDDSKKMNTKKHGFLYITGDILFEIFTFWGVGTILLILFFILFYPIFLIIYVLVYLFSIDINIKINKELNKQLIENKKI</t>
  </si>
  <si>
    <t>MIFFYYKKERQRQINSMKKEENKQILELNEFVKNNCSIFLFYNFFN</t>
  </si>
  <si>
    <t>MVIVLDSNSKPPSPGFYYSIIFKFLNILFISISKTFKNKFDNQSLFNQKNRKIIFNLLFLLPLVNVIWLFIILVPIIKEEGIRK</t>
  </si>
  <si>
    <t>MKKLLGLLGTISLTVPTTILAVSCSTNTKKINIAIVIEKKSLGIINKPTEYEIRQAVLLNNPKLVTSDFEITNISTSESSGKATLIGQDKYNGEITVSFYIVPALEDNIINTDLGTISNKSESTIRNAILSKNPDININGFEITEIDSTSALIIGNDFIYNGSLTVVFTLQTIKPNLSSVITKKDLGILSDNNVLTIQQAVIKLNPKLTTKDINITSITQTSARVNSSASGRYTGSVNVTFTIQVVKQNLSSVLINTNLGNLQDNNASTIQASILAKNSNLLASDISIDYITQTSARVNSSASGRYTGSVNVTFTIQVVKQNLSSVLINTNLGNLQDNNASTIQASILAKNSNLLASDISIDYITQTSARVNSSASGRYTGSVYVSFTIQVVKQNLSSVLVNTNLGSLQDNNASTIQASILAKNSNLLASDISIDYITQTSARVNSSASGRYTGSVNVTFTINGTKPEKTNLTNVITNKNITTVLPNADPDLILNALVKDNSKLNSNYVRIYDAGFNSSSGWGWARVTSTNENVYINPKEGYLDLTFEVDENLLAIDLASVITNTNLGTLNKLDEITIKSQLSKLNSNLEVNYVDINNITETSAIVTSNSPSKYKGSVNITFKLDTSKAVPLSSVLKQTNLGTLSSTDENTIKQVIKSKNPNIDINAIGIDSQSITISNALVKSTDPTKYSGSVKIEYIIDTSNAVDLSTLIKERNLKGISDNLDSGIIRNILKFNPNTTIQEKDLKVINKTNEVATIQSNNLAKYKGSVQVQYEVKTLVGYHYDWGGNFENKIALNDKDLLTSSYNVINLSFLYSTVEYQMPTYSPNNPAAIKEGVKALQSQGKRVLISMGGATAEHMKFRNDQKDQLKTAIKSVINEYGFDGLDIDWESESLKSSESKNVTAEALKELKDEYKSEGKDFIITMAPEFPYLRKIKEADGNYKEFLDGLDGYYDWINPQFYNGWGDGVLVETSEDAKKTGVQQNTYITNDNVDKRGEFYYLMSKYITSKPNNQNGFYQIPADKFIIGASTNEPAGRGAGSKEAFNKAYNLLNSDGIKIRGLMTWSILFDAFEGMIPDTYGGTEPKIMWYRWSYSKWFDESFGKLQDNV</t>
  </si>
  <si>
    <t>MKYKNLEIKDNSIKLNKYQSIHFNFEGLQNKLKEIKFPVLILDTEFFNRSHDFENIKPKLYSEEEKDIVYLMNYSFAKNFNEVLTRNNHKSINSLSIKRKINDDKYNFKNQYQSMIKCFINMCVNKNIRTIIFAGQDNDKKIIEQWINTYKALFKNKKTDLFIFNKDTKSYKLNSFDIYDALEQNLSFSNYSKNGEKFYNEQNLKKGDVDDSIKIRSLKKFFDYTEDLHNKYNFKDDNITFLCSRALKLFSLENVSQYEHNKLSKSLKEARSHCYDDVLKILVLIKFLSYIMNKQMGETWASV</t>
  </si>
  <si>
    <t>MLIDEKQTFKLNDSKEQENKKRVFEFIIFIQNKLLNYKKIIISLNWILEKMGNAIEINENNKNEFDSLVDFNIERRFKKIREDIELSSNLLDSQNLFINEFEKLNLNDKKEILEKLLNSINFDSILEMHDIDEIIRISQMSTSINFLIKFIEVINKI</t>
  </si>
  <si>
    <t>MKLIIFPLLISLILMAYAFYIAIKDWKYFKQIQKLIKQDSRYFQNSKLLYICLGYLISLMIFSLAFVIITIICLVFITNIMLLVQSIICVIYMIMLIIWITLIQIKIKSIYVVVKNSKIVIWDKVFGLEEIEKIKNDIKRKKIIFKVKEIEGYDIIKVSYHWELKDFLIELKMKTEFI</t>
  </si>
  <si>
    <t>MDSKFIIAICIIILYAIILLIVGILSYVYSVKHKPFKVINDEYLKEIAEYKKVEDEILRKLKPIKTKFELSENENIYFVDELEVSFNENENKKNKKKEFDDEYDQYIKNLKKNYSLFKIKGKQNELEKTLTYISNKRIVLDNGTEFKIIKFNNVILVENYVWNFNGEYLKTIYLKTKNEEIYFVTNDLKLKSIISKFRLENE</t>
  </si>
  <si>
    <t>MKGIFDINNALVIFGKPIPFLFIFIFFASLLLISLLIYLTKFAVTKVKIDKSSNNLEIEKIKIDEEINSIVRETKLKERESK</t>
  </si>
  <si>
    <t>MFVTAWIVIAIIMLLIYQYWNSNSFEEEQEIVGKAKILKCKTNYIIVKINNTKFYIQANKNNYVVGMKLNIKGKVNQINSISNYYEFDFKEYLSKDNIRYQIKTSNLEILNNFNIRVLIYKHFNLNNAPLLINVLFLNKYDSSDLMVSELNQLGLKYLINFNFINMFLIFKLFNKITLRKFKYISTFILFVWSYLTCWPIMFTRIMFNQILDIFKTLKTDKYLKNLVSIVVIILIFPNFAFSSGFWYIVLIILFWSLVNKEKKLFNFIFFFMLLNLLNVYFTYQINGTSMFYAFLLSPIISVYYWITPLVYLINKDLLNNLYDVLLTVVILLKRISLILNVGYFNIIFILFGYLTIINFVCDLVSIKIKIYSIIAFFLFLVLNFLFKPSEYLTMLNVGNGNSFVYHNKWNNITIIFDAGVGKQRSPELVSNFLKYQGINKIDLIFISHTHEDHYNNLFSLKENFKIKQIILNEDILNTIKIKNIIINIFINPYANSENNKSLVLIVDIGNIRSLFMGDAEKETEMYLMNRIDFIYILNLKKVDILQIGHHGSKTSSSFEFINLIKPKIALISGENEGGNKKFPHKETIDTLKKLKIQYYITNGLDNIFVLFKSYKIIKK</t>
  </si>
  <si>
    <t>MKKFQYLIAFTIILILVFVTSFFSIDNFSNKEEFIFQIRYELITNIENFTYPKKLPKNNYKNYWNEFQKVNSNLNWFEPIKINLKQDKIVLDIKDQYIQKINYLNIKMSDLLVFNLSSSYSIELFLIIDQAKPSSVIESEVKAFCESKNEQFLFEKGLSKLITF</t>
  </si>
  <si>
    <t>MKLIIGAMHEELQDSIAFYKLNKVENEKFTIYKNEEIMFCITGIGLVNAAAQLSYILSKYDIDSIINIGTSGGCDKELKQGDILIIDKIYNSVADATAFGYAYGQVPRMPKYYETSNKDIIKTISKAKIKNIASSDIFIHSTEQVKNFINKIEDKISVLDMECFAYAQTAYLFEKEFSVIKIISDVIGEKNTNNVQFNDFIKIAGKEILEILKKIL</t>
  </si>
  <si>
    <t>MKAVSGLSNKIIVKEKVLVKESYSYVDKYLDRDNEIKIYEQLSNLKNDFMIIPFEWKINKTQMVSKTEFFDNAITLHETDICVNKMKSIIKIISKIHNLELIDIKVFNPKEFLNFFIKNTKECLFDLDFIKDQVNLIIDNYWSDNSKPVFSHNDLVKGNFINYKKGWKIIDFEYAMYNHYLFDYASFISESLNKKRWNVFLNLLNLSEAELNKITNLILYQNYLWIYWASYMFEQTNDQIFKDIAKEKFENIK</t>
  </si>
  <si>
    <t>MQFLKEKNKLNKFIIYPLIGIFLLNLFFFIFSSFYDYEIMEIFAQLLKIDFIKYLSIYYLQSGYTDLYIVFALIAFIIIEYILINLNKKKGLDKDFWSWIFFAVILIAWFIFMFLKVDSSWKFNRTVETIDGDILKFDIKRFISAKDFRKMLVIIAVLQFGILLSILLYAKLVWFKKPFFYENKYWIKCIQIIVFFFLAYGLVGTLKILMGRDYYNLMEVVLKERVNMFQEKYGIAINFNPDWVKSPDVFQPWWIFNGLIGNPDKIDWSLDKLFDANAFPSGHMAQMGMCGFAFIFIIDFKNPNNLSKGKIAAIYLFFVHQLFLVISFLINGSHWLTDTTFTWMWIIICSYLSIVIVNKIVNKKILVKS</t>
  </si>
  <si>
    <t>MFYSSSMKAMVDVLSNFNFWSILIAASFIIFIGFIFQRKTLIFADWEKVVVKIILYAALPALALKSFLIDINTDYIWESIFIAILGLIFYTSLTFGSKYFFIGKSKSLQDTLGMSVAFSSAVYFGVMIIKAISPADQQQSIDLYSSLFLIGFWIFMYSAADNIMKKKRYNENEVQNSLLQEKQKTSFISMLKVFKNPVIIATFIGIFLWLFQLIPGVKVIHIDNTYYSISRIDKFIPGLSQVLGILAPLASPLAWFSMGAVLAKSQIKESFQSWLVWWATFVKNIITPLICVVLFIIFSLLLKTVIGKGITSLAFVLCVAIIASPTANTIVGYAIIYNKEPKIASHVGTLTILTSIITIPLWILISSAIGATGLFS</t>
  </si>
  <si>
    <t>MKRENFLNWEQFFMTVAKVCAMRSKDPSTQVGAILVNNLNQIISTGYNGFPRGVNDDEFPWTREGEWIDTKYPYVAHAELNAIVSARTNLTDSDVYVTLFPCNECTKIIIQAGIKKVYYLEDKYKDSNEVKASKRMLDAAKIEYKQINDFNVKISID</t>
  </si>
  <si>
    <t>MFKNQISNLIFGLKSYDFKWKFKLIIATPIMSFLILLDWIIKWVVVATMKENDSKTFINGFLNIQYKINLGSAYGRGDYADGLAKTVTLAALFVALLIIVFIFLNDKKWIITCSILLAGGFANLLARAWAPATIRDGQEIYGGVVDMFVWGFDFLGSSGYIFNLADMWVNIGIGIGAVCFIIEMINIFKPKKQKEINKEVDKNENKS</t>
  </si>
  <si>
    <t>MLKNNKTFTTVEIRKSVVKINAYRVLKNNIISIFENEIEAKNNSTFLNENGVVRDSISTLLKKDISAMIKSIVKEQSELKDNKIFMVVPSSTYSFTTKKKTISSEMPILMTEEYVNDCFKKIVKREQQANNAYHLDIELVQVKIDGNKQEVNKLNVQGKEIELIISIKSIYKKVFESHKNVIEKIEEGKDSYMTNLEALYNSIQRPSKDESDIIVVDWKEDHIEAGLFKKGAFVEYASTNNGMNSIIKKISNEFGLSDEMSKHYLYNNINFDSKNILKTVLLKFKNSLVSKTLSGEQIQLIVKKAVKNAYKEIKESFVAKEKIDFYVTPIFNFGLIQEIPNGVSLISEAKVSSDYVNQVKVIGALKNNEHFESYGLISKITSKFIFDEFKAKKQKIKNDVINMQFAFFDDFGSQNQASGQLYLKNDGILIDKVEA</t>
  </si>
  <si>
    <t>MNKQYFEKQVHTELTEIINDLESIKLNNILVKKVKYLDYDIDVDWISSIETVAVNGIINFTLDAIDSRTGEEFEYSDSIDWNDEYSFSDSINDQANIIVGEEFDVQNYVIEQININLPFNLSNNSDIIKKTGFGWTIMSEEEFHQNEQNKVDHRWDKLNEFMKK</t>
  </si>
  <si>
    <t>MEVKQSIINHFQEARIKKDQTVKVFEINFTWEYTNLFDIISKPIFLKYLNMKYKKEFIKKTVINFNETIDYLRNFNKEVEQTIWDYLIQTNNDKIIYNIYEEFLAFIYSSTKAFINDVLIEQIIFWNEGIEIKTLNNKKYDVDLYFKYELEKYKKSFQNFIFKKLKILQKEEPNNSVIGIVIQAYEENLKENEMKLIVLKQEALIK</t>
  </si>
  <si>
    <t>MLFTADGVAIQFTTGVYLTFCYLVPGYGMLVSGIVYGAIMDLALNSVITMGITIAINILMFLIMKFGSKIFTKHIAVILAASLVFLYIPFLYYVVWNTLQISTRNGLAVKEAIVDSIQWIISIIVFEVMFLALSKTKLNEKLSNF</t>
  </si>
  <si>
    <t>MDNLNVSLLTLAFNLNMLNLLIKLFIINILSTLNVLLKNNLHL</t>
  </si>
  <si>
    <t>MKKEIIGGITTFLSLMYILTVNPGLVSGTPSINTGAGNMNYFGIFFATALVSGICCIIMGLFANIPVAMSTSMGMNALVSVNIGISGGLGFEGAMIVTMLSSVVFVTVSLTPLRSFIIKSIPKGIVLAIGIGIGLFIAYVGISSMGWLAQENGIPMASVATLKDNYLPIILGSITLLLILFLAFKKIPGAVAIAILSMSVIAIILASTLPSDSKAISLLGSADLRKWEGWNYDFDGFAWNWTSTFKAFGNAKIWTSPVTYISIFVVMLINFFDATGTMAAFTHQLDQKTNQHKEISQKALVIDSMGTMMASVTGTTPLGVFAESAAGIEQGAKTGLAAVVNGILFLLAIIMFPIFKLIPQPITSAACVYIGIMMIKEAAHVEWDKPEFLVPTFLSILFMIATYEIANGVAMAFIGYSFMMMITAKAKKVHPAVYCLSFLFIIYFIAFAFIQI</t>
  </si>
  <si>
    <t>MSNDFRPSKWSEYIGQEKVIKNLKICIESSIKQNKVLDPIIFSGPSGMGKTSLAYLLSKILKTKIHIVNGPSLQRPSDLISVLTSIKENQILFIDEVHSVSKDIMEVLYPVLEENKLSIIIGKEYNSKIVNIKLPNFTIITATTEINKLPFPFLNRFPIQFELEGYNHDDLTKIIINTFNKLQYKIEIEQAKIIAKFSRLVPRVAINLVKRIYDFLITEKIKDLSEKNLIWVFKQMGLYEYGLNEKDLDYLFTLLENNTLSLDSLAQIINVPNQTILNNMEPIFLKERLIIKTGRGRQLTNKGKIYLEKNKNQHI</t>
  </si>
  <si>
    <t>MKDYLVCDINSKDDNYLYVEYQNKGEYFSYLTKDNFKNEKNIKLFIVDHNTEFENVEIVFRSRDERNLFKELVKIKTVGLKTSFYLLNNFSFEEFIKMIEEYDIEKLAKLKGIGNYTAKLIIEELQKHFFKNKITQKKEKIITSLVKLGFSYKTIMKNIANVDNLLSVDEITKIVMEQISYE</t>
  </si>
  <si>
    <t>MFQSIKEKLTVIYNNNESNTHKLIAKYLLDCLEENKTPTSKECSEVCFISESALTSFSKKYGYNGFREIAIRIKVEREYYKDFEKQKLSAKPSTLFNQVVQNIKQIDVQEDEISLLVSLLKECGRTFLFSSYEQNFNVEIFASQLQYKGIDSNFNSQRKMNPIWIDYCKEDDLCIFFAFGLDNQYLVNYYNLVKNKTKNIVIVTSSSQSHKFQEFKAEILIYEHNREDIYLSMRSVVLNYLFTKVIIKL</t>
  </si>
  <si>
    <t>MLKFPKNFHIGASMSAMQTEGKGITEIGDLTFDAYFKENPELFYHGVGPDLTSDITRHYKDDIEKFKYIGLDSVRTGFSWARLFPDGINLNKEAVKFYHDYIDEYLKNDIEIIMTLFHFDMPLWAHELGGWESREVIEKFISYCEFVFKEYGSKINYFVTFNEPLVPVFEGYVGKMHYPAKDSPKEAVAQAYGIFLAHAKAVKLFKELKIDSKIGVVYNWNFTFPFSDSAEDKISAEIYDAYVNRGPLNIMYNGNINPIIIKTLEEYNITPFHTSEEIEIIKQTEIDFLGVNYYFPCRVKTNENVKNRWALDQMHIEIPADAKINPFRGWEIYPEGLYDISIAIKKELNNIPWYIAENGMGVENEDRFRNENGQIDDDYRIEFLETHMSELKRGLDAGSNCFGYHIWAAIDCWSFRNAYKNRYGLIEVDLKDQSRKFKKSAYWYKELIENKE</t>
  </si>
  <si>
    <t>MATKSQIYKNVEKLFLSLGGHENIQYFTHCMTRMRFHLHDWDKANENEIKDGGYAVGVNKNKSNGEFQVIIGPEVESFYNAFCEVNGYDEDGKTLIVKNDKPNLTEKQNKEIVDMKNRFRVKGSFNKALSFISKVFAPIVIPLVGYGLILTIASLITVEWSGSDSSLAANSHFFKEFSGILSILVNSFSLFVTVAVGYTTAKALRCNGIYGIIIALVLTSPGLINMGDVKPADGQSILGAYDGWTLFGDGVKYPWKINFNGLIIPMIVVVSFGAFLEIQTNKIKQSTLKMIIQPIAIIGGGFLFGVFIVAPVGLLFTNYLSIGINWLSTNSIAKYIAIPVVGGLYGPLVITGLHHSLTPIILQGQAIYGATLIQGFCTISNVSQGVASIAFVVLHRRVSKMKDIGVSNGVSAIVGGITEPSLYTINLKHLFPLIGCSIGTFFGTMIMVASNSYALQGASSIFGILMFLQQAPEKTGATTWIGGGYLWGTISVLTSCIITFVATYSLGKTKYFWNRSREILLNDFHEDINELKLLPKTKKAKRA</t>
  </si>
  <si>
    <t>MEKLSKDIMLGTSISANQAEGSWNINGKGLSIAEMRRYNPSLDQKDINTERKMTEDKIKEALDPNSKFYYPKKNGIDFFKHFKEDIKLLAEMNNDCFRTSIAWTRIFPNGDETDPNEEGLKFYDQLIDELIKNNIEPIITISHYEMPYYLVEKFGGWKNRALIDFYTKYAKTLLIRFKDKVKYWIPFNEMNAANYSVWAGAGLRDDEHENILGLSIYALHNIFVANASIIKEGRKINSEFKFGSMIATLLSYADDSNPLTVLKADKDQQMKIYAYFDVLHRGEYPKYALNLYKSFGMNLKISEEDRIVLKENTCDFVGFSYYMSGVVSLNEDSLTEGNLVKVGKNKHLKENDWGWQIDPVGLRILMNRLYDRYQKPLFILENGVGFKEENPNLEMINDDYRIEYLKSHLQQVQKAVDDGVECIGYTMWSPFDIVSHGTSEMAKRYGLIYVDQDDMGNGTKKRIPKKSYYWFKEVCEKREI</t>
  </si>
  <si>
    <t>MKFTKENIVFLLENVGGSENIEKISHCISRMRFKLVDITKANTEEIKKQKWCKGVLIVGGEYQVVIGTEIESFYKMFLKTTGINENANDELKTKKQKMTFIMFVSSIFSPIMILLVVYGMWEMVRTPFFLSSNSTEIPTLIEINSFMELISKGLSWFIVMAVCWSTFRVMGGTPIIGLAIGAILISPMLTPLSALDLDGGKTIIQAMNEHGWKIFGNAVFPWKVSFEGLVIPMIFVGLLGVFIERGMNKVNLGGARMLIQPMVVIAGTVIVTMFTIAPAGLIITNYMSISFNFLMTHNITKYIFSPLIGMLYAPMVVFGLHRTITPILMQDILKFNGSFIMGLMIISNICLAVGCLTFGRLNKNCKEVKNIAYSNGISAFIAGVTEPAIYSISLKYLFPLIASAIGTYFGCLLYTSAGVWTNAAPFGILGIIGFASTIPQGINVEQWAGGSIVWGTLSVILGISITIFMTIVLSQVKYFKERTNKILFDEYGFTPELKQKSIFKFKGNKNGKIK</t>
  </si>
  <si>
    <t>MNSIYKKVDNLSRDNRETTFKQIAQQILKDFSKGLFRTQDELAKKCFVSKSTITQFAKIAECTGFRELQVRLKIEYENNFTEKNANYSKHLTVREYYVSFEKWISENYDFLIEFANDIKKKEEVFLFPSFQTQYASTFLIDVLEKHDYQANIFNLEKDLNKLKKIEWEKKLVLLILTGRDNGSLKLIYEYLTSIGSKVYIICSTNWKFDDDNTKAMYFDNKLCQRNYVDRNFWLINLFKLLEELLMTTEY</t>
  </si>
  <si>
    <t>MFSFLWTIIAVFIIWVILLIFSSLNRHWKMKNLTEKQTIYLEYVKNERKDRYIKLNWALFISLMFGIFFMMIQLNLTPIIVGDVFPIHNLDLYIGWGMYGVWVFLTIIAILNILYSGRNICNANMKMKDSMDEEEFKFYVSNYINKVKVKDLIEE</t>
  </si>
  <si>
    <t>MKKRWSFSWLNLFGLCVFWLFFIYDLIYLTFIAKTLFLSFNFVFLLIFILLLTWLISYILLIKRIKNNIKTYVVVILICSILLFIFKVHYLYEAIELFNKYDYQLSLLGYLNIFIGFIFFFTNSILAIVLIVKEKGITDYEKINQINNKNKLEVSVNNDILIAYYFLIASTIIYAILIIPLIWLIPMTLKTKRLAYNFEKRTGFGIWVLLFGGVFGLISGILLITNRIENYK</t>
  </si>
  <si>
    <t>MNRKKIIFLLQIITASLVSLFTILFLIDGIRLGVTSFFDHETGKEIIVREWTWIIPWIMSLLTSTGFWIITYFYKKNMTNTNKNKKITVWWLIYLICGLILFSIFQLLGIFLFHYFTISFFLSWIILGIVLIINIIFLSIEIDSNRIRNDFEIINTDMVIAYRLMLVSTIISGFVLIPLLWMIPMTIKTKKLTYTDENKTGFGVLVFLFGGLFGTICSIIIIASSSKK</t>
  </si>
  <si>
    <t>MLVCLKCKNDILPTHKYIQNSVGIYHLDCYNKIQKMLKYSILVGIVFSILVTIAVIAIVVVV</t>
  </si>
  <si>
    <t>MRNTKRTVLVSKYDYYESFEEFPFNSEFNNTKEYLLKNNFSFTTTNDVIKELNEAQSKILNFWLVEQKKLLKAFDQTGLEDNYQNRNFLMKFYNESLNIYMKVVTQGFVPRILKAKIDFLKGDALLDIDKEVNLMHSWFAKAIDDLINELYKQSGVYQQSETFNNQYQQYTYHQQKQSKMSDQFSDINWAYQTLGVNEKSTSDEIKKQYRKLAMTYHPDKNKTAEAKDKMVEINRAYQFLKSINKVN</t>
  </si>
  <si>
    <t>MIKVKIKNEGELLKQFEISGHAESGPYGQDLVCAAVSGITFGALNALDIHFSKEVDLKVLENKIVITNNNIENQSLQTMLKMLKIQLSTIQTQYKQFIEIMEVY</t>
  </si>
  <si>
    <t>MQKLKVDELKDIKGGAASGALLNGIGSIIGKTGDFIIDVAMLPFAYIEAAKGHDKAKFKIGNSSFEFDDTTSVKLNANSNISDNIVKLETMRSFDNSLINQNNNLEMSQPINTTLDANIGKDMVFNKYFG</t>
  </si>
  <si>
    <t>MFELIDQIFSYMLEPYNGYWKQDEILFRKDINTKKEDEEMLINYIFNK</t>
  </si>
  <si>
    <t>MIKKLHFKSLKDLIDNLKQNKNIIGIIQCGSRDYLNQDQNQQGDYDLTIVLNKTITPNITGMHFYVNDIPVDCMIKTIDQFYLQTNNVFDLMHLNGVIIHDTNNEVNKALDYFIKHNNKVINNQLLIDKYNQVNLILHLR</t>
  </si>
  <si>
    <t>MSKFLTKKQRINIIKINDELSINKAAIEYLKITGKEVGLKELEIKVFFR</t>
  </si>
  <si>
    <t>MKALQRKAGNFRPPKRDDSDIPSIIDKLNENKKWNNWSLN</t>
  </si>
  <si>
    <t>MKNFWKYDVKLVFDTLDKLNWKGFILHSDHGFQYSSYEVTKK</t>
  </si>
  <si>
    <t>MKEKVIKQKPSKEEKKFNKKVIRRKNGILLNLFGSSTTIIGLIMFSLISILIFIYIRQENFITLVDNLEKDLKTNIEKLINDAIQTVKDKTNPEEIYQKVLDSLKGDITVKIKNEVVTLSAQEVKDLFNQILPKDDFVKLINDFLDFGEIKIPDNVNLDFLRDLIKKLKLDNFNEIMFIIVIVSTSVTIINLLNIIFAWRLMLVKNKVIKILFIITSVLSINIFSWIGSLVYLFNDRKEVF</t>
  </si>
  <si>
    <t>MDFLLVIVAAVLTAINLLNIIFSSRLIVVKGKISKPLFIITSILSINIINELECWYLWLMIKKQFFNYCFFVLYSYY</t>
  </si>
  <si>
    <t>MANTKKTSAQTTKESTTKKPATKSTKKVIQPIAKKIWDCK</t>
  </si>
  <si>
    <t>MRSNNKKMHLSAKFPTKNKFAIYFKYNFFNGFKSGFVILSLFTIALIGTISLLSYVAVKMALVDEPDKTELTVGVVMMIVGALMLVFSITSMKSTLNDNISKKVNRIFLFGGIKRYQIKNFGLIYNAILLIAQAIIATLIIIIIFGLTTAISSVKVIELMNLQFFATLVLKVLSAYFLGLLLSVLIQALPKKGAIKVIIIIAFFFIQYLLVSANFSLIPLLLVDNFYRSIIGWILFMIPSVSSGSSFWWNANNWLIFAGYAYNIAFIILFIWLWTLQNRKATY</t>
  </si>
  <si>
    <t>MKTKPYYKNWIWYYHLIACLLFIGFLCWGFYLSSFVEYWYSKNAFTNYDILMSFFSVQVNIMTIVWLIIYIINFDKKEKHGILTDRFRMAIMNLNMLVFLIFWMGVVYYVKSGEDSIVNYGTNQIICTIVTHLICPILLFIIYQFSMGNERYEYNFYKKWDIYIVFIYAASYLAYVYIRGELYLQNLNTGRYPYPFVDFQNLFIGNSVWLYVLYLIITFFVWFSLQHLWLVYNNNLIQSIKYKRFVLSIT</t>
  </si>
  <si>
    <t>MKKLLNLLTGLTLTMCTSTIVISCDTKEIPIIVKTDIKTIFTDNYIEIPYWMEINKDNILNAIKVAYPKLNDCKLKLVSFELEWEVHVDDNDLYYEGFKEFSLIKNEEIPKLPSVKKELIDIVLDKNIILDENSELNELNILNKIKEIYPELISTNLLLERLTELEWNLSVYDKDPIYQGNVIINITIYKEEEIPKFQIEINSLIEEGSFIQVEENTDEGILNSVYKLVPQLINRLFVIYKEEVEPNLFYVIINVDDNDEYYQGSVMLKYYFNTTINV</t>
  </si>
  <si>
    <t>MKKLLLFITGISLSTIVISSLVACTTNDYDKNNIEQPEINNEPIDLKSLDLITKVVLLSDEELNEKLILEKFIFLNKEINIDWNELSVIKNEEYFLTSLNENIYIGFIQIEIKQKTNINIFYPNIYLKLAEENPDTIIYNFKKNNPILENANLICEKYNNTWKILAETSDENYDGYLILKVFIVKDIQEVINQKEFKVTTLNTHEILVLKLIRNSYPELNNIKMSAIKLDKSHWSIIIDSNEVLYYGECIIELYI</t>
  </si>
  <si>
    <t>MKKYSGEDDLILIIAANLRKIRSSKGLTQEELGFRCGISKNYISDFERGRRNITIKILQKLIEGLETTPQELLKA</t>
  </si>
  <si>
    <t>MVEENYEKKKTNPLQNFIKQKLIKYRRIPFVKLMKFSFKSLLKEKLFYILNLATIIISILMGIILAFVKSGSSQVVIFNFYILFFVCCLMFVFILRMIQFFFSKNFEDKTTYIVLTNQVSRTKFFIAQYLLIILICAVNILMSFIVINIFYAVFTLFHYDVFILRMTSMYVIYCLLATFFLINFISFLIFIFTLQTTTIICTLLLALSFIANIPMSFIKANEKSYYVQFTSGDIFQLNDIYDAYSLYDHVNDGNIKYPHLSKYVYNYFLSKEMVTDQFRNTTNINYRTQMWKDLGLINPNPVVITETNLDLFSKPLRDTSVPNTWAIYDKFNIQITLKDTFITNDQLDELINKTVDQNTKNILVEFRNFTNEINKYFNNDLQFEKYDLFYDFLFLDSGIEKSYLEKLNPSEEEIEENKVTYALKKQDVVSFYEYSVAGIRNDGFRFTNANDLVRNQLNFNLMYSARVIEEYFIKYSSNYIIMSSNAVSKTSGDWNSYTKGRSMMRGLSYFNLYSGLWMVYTKNLGFYNNDIWFSPNSFSKIYLEDQKNLFLGYPEYDIKLTSTNMIEKNTTSNYIKPWYYLVILFGISTFSFSIALYKFRKFDF</t>
  </si>
  <si>
    <t>MLKKVLPIASVFVLGFGLITTACGQKPKDFKQEYKPIYDYYVLGESFEQEVETKFHNALAKKQNEIIYIDQTMQQNKNLDFFTQSNLQEISLRKQNQNVSSNYELLSQREKDALNNDLNKITKNSKLEETILDSMKPEINFYSSILDFKNVDQKWFDGLSYDFNNIDFGYLNFDKENKNYIANVNLGLVFTYQYTDINKNIIKNNYHEDIVITISNQNDIIENLKFTTSELRENLIKNKFEWAWFDAYDLRVNDYARLFNLSNSDFENLFKFDKFEKSLLSYIYEHNTNLSKPTQSYNFAFKDENRFKHFKSIDKISNFDPRQNKYGSNELILDDTVSTTNTNNINLFKIIFSQLITDDQIVLENKFVKGNQDIYAYLSKEYKTWVSNFQSNVNEELNINSDSLVNFGEVTLNNFCLYFDEFNYYHPISPISYYVGISANNFNDSYLNGESEMVKNKIVLPDQDPIFKAIYQNTMSALQIFQESYGTSKTTWKSLSDNQQLISLKSSNILQSRAATTNDKSISDVNAQLSLLNNKSSTYSAESDRQSFLNKTNSSSFHFQFNNSEELQNIPIIEMNNNQLIFKKFKEGSSNLSVDFNLSFLNLSFVIKSEKFYWFERTLIESI</t>
  </si>
  <si>
    <t>MKLLIDKEKIKKPYLYVFLSIGIVLFTIFMVGTFLDAQIAENIYKENSWFGYAFDKFGQLTFLIPVNFCIVGIFIYLTRKKKDWALHLFMFKTVYYTLIYAGTIIYLFAPLMSKEEKHIHELSVDIFNSLVFVSLFIATNVFYKLNPTFVEQRNFLWKAGLVIVYIITISLTTELLKNIFSRPRPISSVINGTYEYREWWNITYAFGFGKNKSFPSGHTTSAITFLGLALLFKKESLYYYGVLAIAFLFAALVGSSRMVLAKHFLTDITFACIMAVTWFLVFENVFLKMLNKKLGGDYE</t>
  </si>
  <si>
    <t>MNYDKLLEIVKKEVYTREFETDKVTAGAVASVLVTKDNNFYTGVCVVMDCALGTCAERSAAFQMIKNNETEIKTILTIGRNGYIYPPCGACLELIKLINPNNKNTQFYISKNQTLNLNQLMIKNWQDKEKMEKY</t>
  </si>
  <si>
    <t>MFYTIEIGTLAEWFGVFLTSITLVITIIIALLIPKIKSTRNEIKSFIRKVNESKISLIEVEILKSERNLHEFIYNKMLTTFLNIKLIEDSINNLKYLNNKKINKFINVNINSIFELKKILENSFKDLNELEKNILDIVGHLYEIEDNDNLDWIEEENKRYEIKQKVYEDFFSIRIEKINNILDNILKKWN</t>
  </si>
  <si>
    <t>MEILDLYDILGNKTDQTMIRGTKPPKGFYRRKITIGIFNNKEEMLIQKVSKERKYWTGMWTPSVSGSVSTGENSQSTATREAKEELGLEIDFSNIRPSFTINFTEGFDDFYLIKKEVEIEKLILQKEEVEEVKWATKQEIIDMIKTGEFLPFHFEIIDLMFLLKDEQGSYRFKK</t>
  </si>
  <si>
    <t>MTKFKYEDWLMQFINDDWYIQINTSENNIIFDEVIQLHEKWLDSQDYNNFIKENQEAVAIDNLPGFLENEEVCKTDEYIKSFISGVFHLRIDGLYNIASDYVNAFNEINEHSFNAVDESGVDVAINKAFLELSEKYYEELITVVRNTEVPDEFKYCWRDLIELVQRFNSYESREDKLDVAYQLLDYLTTTIDGFDDLSIDLTDEMIESSNNFIALLIKFEIIFDRLILLKEHIEYQYVEQKGLPDNFYRMNILDRYKEIETFKIMNEED</t>
  </si>
  <si>
    <t>MKYYAVKQGRNIGVYETWEECKIQVEGYTNAVYKSFSSKADAEAFIKGGQTLSKPKQKIEIEENAAVAYSDGSFIKDNNTYSYGAVVMWQNKEFHFSKRYRDDELKSMWNVSGELQGAKRVMLFAYANNIKKLYLYHDYEGIAKWANHEWKAKSDEGNEYIKFVDQIRTKVELEFIWVKGHSNDYYNDLADQLAANATFEEYVKEV</t>
  </si>
  <si>
    <t>MNIKIVCFGKLDKKFFIDSFNEYANRISKYANLQVIELKEEYQKEDVVNKNINSDLLIDKLKAFSDHEIICMDVSSKNYSTEEFMSIIENNKNLKQAKIVFVIGPSDGFSDKFLQQNYKKVSFGNITLPHQLFRIILAEQIYRAFKIMNNEKYHK</t>
  </si>
  <si>
    <t>MNNKEYLSKLEIYNFDKYQLIDKKEFNEVEKYFLSDEYVIDIIVGEINAFAHMILLTNKRLFTISKFIQTASQIKQYGLEQIEDVKLGVLGDIADLTMIFKNGNIFKIDYLHTEVAQKFGYNISKMYDEFIKSL</t>
  </si>
  <si>
    <t>MPTWAFILIYIACYLFILIFVTAFSFLAIKKCKQGKQSGVWLGLLATLAIFPFVGAIPFWILYNKNSNNKKEKNDISINECNMTSLKLKQIELEDKIKAINKNSNNKSMIIKFKKEASILEKEIEEMLN</t>
  </si>
  <si>
    <t>MSIFIIIFVIILAVGLTYYGAELCFNGNPWGFLVGFLGSALLGIVLCFIMYEKYKKNNDNVQKSEIVKHKLPDSKNNNIDNIFLQNALSELEKLNSKLSFQNSKLRLREELKNNKKSGVIKENLSTLNKEIINLKKEIEITKVEIITCKNKINFLKGEN</t>
  </si>
  <si>
    <t>MRNEVIYQIFPLTFSDGKKKGKGNIKGIINKLDYLKSLGITRIWISPFTKSPFKDSGYDVSDYCGINEEFGTMEEVEILISEAKKRDLTIVLDIVFNHTSDQHEWFKKALAGDEKYMNYYIFKDPVDGKEPTNWKSKMGGLSWEFVPNLNKYYLHLFTKEQPDLNWENPEVRNELINILKFWKDKGISGFRLDVCNLYSKPTLFENDEIGDGRRFYTDGVKVEEYFNLMHNEVFGTDNEIFTVGEVSSTTKEKSAKYAKVENKELDSVFTFLHLKVDYENNDKWTNVKPDLNLFWKLQKEWQEYYQLENSTLALFMNNHDQPRAVSRFGNVDKYWYESATSIFAFTSLMRGVPFIYQGEEIGMTNLTFNNLNEFKDVESIGNANDLLKIKSEEEVLDILRIKSRDNARSVMQWNDEFNAGFSEKENIDLFVNKNYKTINVKNQLNDDKSVLNFYKKVINLRLNEEVFNDGTISFFENQDYAYCRKLKDKEIIILTNWTTENKLIKLKLDSNNWKIILNNYEDFSFDSLKPYQVIAIERK</t>
  </si>
  <si>
    <t>MGKKEKLPQVKIDLKAWSKELVEYLGGSENIISATHCLTRLRLVIKDENLINKAKVETMPSVKGTFKSSGQYQIIIGTEVEKYFKEFVAVSGVEAVSKEKAKAIANQNNGGWFLKSLNFLGEVFIPIIPVLVAGGIILGFRNILEADFNGFIIVKSGQFWQGLDDFLWIPAQVCFWWLPVHLCWSIFRKMEADQVMGIVVGLCLLVPPLMNVYEVSGEASQDGGFKWIWQIMAGMDDGAFDWGFMKYPWKIQYTAQVIPAFAIGIVGAYINKWIKRTSPAVVSQIVVPLVTILPTFTLAMFVIGPAGFIVASVISFAISWAFTNNIAKYFFGFIIGMAYAPIVLTGVHHLFNAVFVQDTIQNGGNFLFIGTCAQAIAQGSAVLGWILVNKKDPRAKDVGIPSVVSAYLGVTEPAMYGVNLKHMYPFVAASIATGLGLELAVISGVSATNSGNGAWLGILNVQVESKIEGVNTWIGTGYTWFMISMILTAAVSIGLTMVFSKVKYFEKFNIEVKAAELLK</t>
  </si>
  <si>
    <t>MHAPKFKKMIYFSIYAIVCAHFLFAFLFSFEIMKTDNYQATNVTIERVNNLFSIILIILLTSETIRFISRDDEDLIKNKNINVLTKKENIKSIFKLLGLIIPFLAIKLVRFIFFNRFKETLPLSIQIVTIVFLVMSIIIISLILYIVIKYIFKKNWLIENEGEVDLSLWIQKYEPTNNENDECDQNNEIVFINLIKHFLAYTIKKNELTFKYLKTKINKTEKMRIMPPLN</t>
  </si>
  <si>
    <t>MKNNYFTLKKQSVNKWFSNNYSVSDWKFWFKLSFVIILFAVLLMSYLKPIIDSSIYVKQINDILNNPETNIKTVEELITFAEGKNYDWLIITKVNGENVFNIISTINFTVIGEAKTLHANYQPFEEIWFRTSFFTLLSNILVLVWMTTSFIKPKSEGEKGLISTNGAILTATFITITFLIYQLSLRPTVIATSLGNGESLLQAIFPSVTSVIENEVFHTFGPIAFVLYVILGMNHDSKENISTKFLHKNWMQGIITLISYGVYAILRGLLKESGGTAPTSMYAYPYFFLQITTPAKDGLLGIPGVAWFFMFVVIIAGIYIGFSTLYRYLIIKRIDKMNK</t>
  </si>
  <si>
    <t>MFFTLKKEKLTAWYKNYTLKDWRFWYKTLFVVLMTFIVLFSYIQLFVNMSSVVKQINDLNLSSDIASDKLKEVLDNLNLSKSIQERLIFYKTSDGLLHAGYQPFEQFIQMSSFFTLISNLLILIWMYVALFKPLNEGKKGILNKRTSIIFAAYITVTFLLYNLILRITVSEIANNFMSHFVNEMFHTVAPIFFIGYVLFGVKWEKGTAFNFKELSTTWVFGILGLCSYGAYAIIRGLLKVAGGTPGSSQQAFPYPFLQVTELNVKMGAIELPGIVLFLIFMIVIASICIGFTSLYNFIIIKNANKGAKKGVNNEK</t>
  </si>
  <si>
    <t>MSKKEKQISNTFDQEQLDTAIDNQIARENKVKVRQKIKEINKVLGKTKLFNFTKGKVWPILLPFFIVMTLLVIIPIISIVVYSIVQPSGDLKMFEISLEKFIRLFKNGNIMMSMGLTIAYAFIASVMCILLGYPIALIMSEMKSKILAKNMWLLVTMPMWISMLLKVLGLRSLFLIMAPSALGTQIAIIIGMTYMFIPFAITPIYDSLDSRRRDIEEAAMDLGCSKYKTFWGVTLRSSMPGVITAITLVLLQAATSLIVVQYMGNGKINLITSIIESYFFKGSDFGFGAAISVVLAAMVFLLMMVSKFFTNKFEKKGAKAWKDSSDQLTLL</t>
  </si>
  <si>
    <t>MKNFKKLILNMAVCINVMIFGILALVAFYSIGFRDGVNLSGVTEYTQNNKQYFALALTGIILVWASMILPILKLFFRKPFQTMIISITTLIVLTIATAMMMAADITFVINQDSDTWKVFGVMLLLLVGYSITIQPQIKIIFFKNETKKSNDLIEEA</t>
  </si>
  <si>
    <t>MKKVIMRGAEILFTAESDNQQVLDQMLYDFCVGNNIPVDSVVFKEI</t>
  </si>
  <si>
    <t>MKHAKINSHFYDECKKVREAVGGIKNIELINRCSTRIRIKVIDITKLNLNKLEGSKIFVKTLLKDDFVQLIVNENIDEVFLNLLKSLKISYEEIPNDFEVRVNKEGNFFKVVTDGISVIVKPLIPLLITMAIVATLSNVFNGIDFGSGTLSETGQFAKAVGEMFDILQKALNLAFSIMIPWSIFKLMKGSQAIGISIGIVLCFHGLISTNDIMSGEYGGIFKWFGDASFLESGYPWKISYVGQILPIVAMSFIAVYIERFANKFDIPVFKEMVAIPMITISTFFIGILLVGPLGLLLTYGMNEGVVWATTDNVAKYIFNPILGLALPWLVITGLIQVLVVINLQQFTTFGGTTMMPMFTQLNIAVATSILAVTIINRHNKELKRTAIPSYSLAYVSGSTEPALFGVGLKFVYPVIAASIGATVGIIITTFAGVICTNGNASLLVFLSITTKPEILDKFNIHTIAGGPYLWMAIAIVATFITTFFATIGLSKIKVFKEMNAKVLERDFSVN</t>
  </si>
  <si>
    <t>MDNVLLYFSLKYHGDWEKIYDALDRKEKIETQDLIKVPNSIPNNFISIINPLYPNNLKQIMKPPFILYYLGNISLLQNYFQTIFINSSDNIDEYNFKVIKQVVEDLIKENRTILLSCENSQDNKLLDFIIEKQGKLIVVTKEPLQSFLNSESWAKHKNIEYYDFIIISEYEESNNFKYKSNNNKEEMNIRIINGLSKAIIFLEHSNFKKIEPLFNAVLNENKPYFAIPQNLKDTESSSNNLLKNGAKLLESATDILNQI</t>
  </si>
  <si>
    <t>MNLVNIIGQIEGDAQVTYTSKDGNAKLYKFVVRVPNLYKSKTGKNEDDLINIKAWSSAINDEFALHDQAVVGIEARIHSSVNKESSNVFNEIIANRIMYLN</t>
  </si>
  <si>
    <t>MIDESRILFDSQIREKYKTDFISGSDEAGRGAMAGPVVVASVILPKDYKNCLIRDSKKLSKKQRESLCEEIKSVAISYAIEIIEADEVDILNPKQASRIGMTKSIMNLKPKPDLCLIDAENIIIQEYVCAPFIKGDDLSQSIAAASILAKTTRDNIMLDYAKIYPEYNFESHKGYCVKEHVEKTKMLGVLPIHRKTYKPIKDILENNF</t>
  </si>
  <si>
    <t>MENKNLLSIGKIVNTFGIKGAVKIALEKSIEVNDINGIKLLFIENTNNVIIPKQVESISMQKSHLVVYFKEHNHINEVEIFKGKKVKYLNDNDAFSIFYDLTYYSVVYNKQNGKVIETMFNGNHDLVKVLLENEEKAFWVPLVDVYTNNIDDESRIITLKNIEGLK</t>
  </si>
  <si>
    <t>MKNKEKEYGTYLKDISLNEEEEISKKEHRKEDHYHGIHHFDSKGGHDHIEKDEFKLSIEFRMSRRRLIYKMVLTSVFLALTATVSALDILFEKIALPVGSGQLWIDFRFLDIAFICISIATLGPIFSSIIGLLNPFIHFAMHGGDHGIWSTVIEAPQNVLIVWMVWLVFNVLFNNSPIHRETNKIKSRFKRFAPIPLMIIFASIITTGMFILGMYLDGLTTNSHHVHEHSISLFHEGHDHSDGKLENVADINFVIGISIFAWNILRYSVAFSIFSIVEWRMRPINHRYK</t>
  </si>
  <si>
    <t>MDNLFIINLMLLIVNFIVMISLLFSVLYFNKSYINYQVPRINSYNDVISSKEIERIIEQFKRIYHLADYEIIYADTENYISLFRNLNKSKKQIVISKKIFESVGYEIDYIISRLWIASKINEKNGLVRGYKWLLVTIPFLSLALMCICLLINCILFGYMSGRTSENTDKIILWIWKIPMFSVLFFIGFISMIMSYFFSLKVKEAIEYNYTDEISSLVKLTLEEYVQDFISARTYAQNIKISYLPLIKNSEFWENAKWVGPFVYM</t>
  </si>
  <si>
    <t>MQHWDELNISNFSGPLDLLWNMVKDKKIDIFEINLSEIIDQYLKYIEGQQKLDIELASEYLVLAAQMIEMKSRILLPNDDDDSEEELMFEDLLEQINQYGQIKEVSEYFYNKQEEYLKTFSKPKTKKSFIQSIADRNDELMVNPLDIGIDEFAEIFQSILQRAQNFDEDFEYDENMLLEDAYAPIQNEIISPQVIARSIVDVMKTNKHKEWRLEEVITGYELNLINLISTFLAVLDMVRHQVAVINQKNDTLEFRFTSEALADESVLRRIEEVEEYE</t>
  </si>
  <si>
    <t>MYFVTNSKISNNDVEWLSTLDRKYQALFIFGQFAIGYTLYKILLPKIGVKNLIYGLIVISGIALLISTFIINPTWMVISNLIFGASYFILFYMWFGFAIMWNYRATKGVPVTGFIASALLVGQFLVIFVFNSIIYTKSGLFTYQSIEAIIAETNIDNIIAFENNLKIVIRITAAALFFINSIYLFLTVIWIDQVIAEFVDYANIKHIFSEYEKQSVERKINSRIVTE</t>
  </si>
  <si>
    <t>MANIIACKIIINLNQALSFNGINKSIEAAIDAIIEDLIHIFLLLIFPVIQVASGFIKIANKIELPNNSNTTIMAGGVLWKVSVKMFEFSCIKIAFITHTIKVCI</t>
  </si>
  <si>
    <t>MQPEATNATENIVIKTSARTSVWSALVGVAISLTNTIIQILMIYWILSAYGTEFNGFVRISMSIAIIGGTCEGALGITTVILMAKPIMEKDWITANESFSTAKRKYRNKLWRGLIFVTLISILYPLEIALAPHFLQGDPITTSITGPIIKDGMDPITIHLWELGFVCFFFGFKQVVSSSIFGIYENVLEADKQNYLRRAIILFTDVIVYMLIISLLSYINFKGIHISPVLVFLPIVIYPFIRGFMIMVYVKRKYPWIKFYSDFNDHNLVRKSSKLFFSSLGINTLMNADIIILLIVLGASGLKTTSMLSIYMIVGINIRIIMLNFIVSFREFFISQILREGRIEWKTYTNYELYTYIVAAFSFVMISILTPFVATGLFGNVIAKDFDGTEASAIYQAEALKYIFSGQEFSILFGLSTSAIIIVQGQYVLVQAKGIEKRTTKWLNLIATWYVVTEAITLVLIYFFAFNSGDKPNWIPNIIRYFYIIKLIFMMIAYFFLWSFTWTHITYNSSLKNVIPNFIFLLVPVISTSLFIKYGLSQFALIKINIATTEAGTISVIVDSISIPTIVSVLAITGITSLPICIILPLIFRPKIGLNIIVNLPIVKQIIQKNSSKLKIARFIDAGINAEEESNQNDQIMKSLYDQIEENNEIINDENYFEKRYKYKNTPKVYTLKPTETTVAKVKTKK</t>
  </si>
  <si>
    <t>MKLIINKLKNFMKSSLNKMRFQDQLPEEVKFKFNVFNPLIDGIIFATSVLFVPLIVLIILKFTINANTEEDTQSIINLVFVSVQIFCSAIGCFVLYKRDNELFTRTNAFGIYAFIVLPFLFVIILGSLFLALSGWNSKNNPVATQFVSMTLQIIAEVVVGIILFIKVPFLKDRIFLTLKKEWKKVIVVVLIMTIVLFAVSFGLSFIEKETANQNALSEIYKNSSITVKIFYSILLFIFSVVVAPLVEELAFRDSIFTGVGNKWFAMIISSLAFAMVHVGMGDVQNIYIYLIPSIILSATFIYTEGNVTYSWLVHLGSNLITFIWMIAGRN</t>
  </si>
  <si>
    <t>MTKRLSNSILNQKAFKIKDNYSKSPKKIFFWSITLFTLFIVILSFFTLDSKWLEFFRDMPSLFERIGEMFKWDWTDFSTINGTGHSFLYNAFVSIWDTIVMAFAGTVIGVVIAIPVAILASSNIVKNKSVNFIARLILSIFRTIPSFVYALVLVNYFGATTFTVTLSLTMFTFSISGKTLYERIEQINIKIFTASQSTGANKSVSFRAAVWPQVSHHVLSIMFYSLETNIRYVSIIAGVTRMGIGQMINNAVDYNEWNRVGFLLTLLVAVILFLELSIWLIRNYIIEDKDFRIDGKEQRKFDKKINKIKSQKDINFYIKNVLCVDIDKKINDSKSQENTKKLVEEKKELINNFKSDLSTKIENDIEAYKKLKKSNPNSFDLYAKDFETGLRYRIDKVNKVKFKFKVNEIKNAKIEEIKNERADAHKNFIENLSVEKVLRSEPKNYIKRIVLYAIILGFFIYTLTLLEFKLSSKELIEATNKNLLEILKINWSSLFISKANGGNSNAPYSVMYLLYETLSIAVVGTFIGAVIAYVLGMLSSEKIVNKYVARIFVALTSMMRAIPSYIYALIFVIVVGMGPFTGVLALIMGTIGMLTKYNRELFDDINQKIIFQLEATGVNWFTKLRYGIMSQTSTAAMSNIIYRFDINFKEVAMLGAVGAGNMGYLLNSYFSDQYFNEFGALLFGIILFTLLIEFISASIRNKLSFGTNLNWISSIINFVNQRYFATFKSNEKQLNIDSKLSYEESMSLYAYTNQTILNNAIAMKKEEKLSFKDAWNKAYIDFYDIRKKYDSSITDNNIVKLEELKFKNNKKDFASKRKAWVVQVRQESKLEIIKFRKSLKTTTDLKTRKDLKNSIKYSKNIKKLKITNINY</t>
  </si>
  <si>
    <t>MAINRNYGRSYIPRGFIKFAQILGTAVTALILIMTIYFFSSSDFLGSGDPNTVTFSSLIIGIEIYFLWKSIYSAYVIISYLNSASDEEVIANRYILAILSVGVGGLITPFILTSLPNIETQSSMNPRAFLAKHLGLTMLIGFTLFLVSFVWITLSSGITFNELIDTSTDFGLIGFLSLTLSIVGWLIGVLGFGLFSRSNSSDLMKEKNLQGYMMQIVGVIFTIIATLELVFLIIMAIFRLIGVIFQSFSYMNRYDGFLKVFAIFLAFSRIGLEIWYVTWVVSMYSKIISGLWSKEQVIKINNFEKVDEARVQEQKA</t>
  </si>
  <si>
    <t>MDKKYKLWNYKYDFSEINLKNWKEVLKDTFKLNTRKIALLSMLFAIEILMTIISKVIMGLAIPMIVGVYTIEISFFVILIIYLCSNYIYASILSITAIWFRLLLGSEPVGLLSMMISDTAFLTIFAVLFFILKKFIFLKFKFKNQIKILIALICFAGLISMIGSGFISMLCNDKFIFEMYYLSDDGSGYWKMLLWVGFGVTLAKYSINILLFASTLKVLLILIKQSRV</t>
  </si>
  <si>
    <t>MPELPEVRTVAVFLNKRIVNTTILKAECFFEKMIWRNEVKDFYKSVLNQKILKVSNYGKYLMFELSNQIIISHLRMEGKWSISKKEIDIYNANHLRLQFELSNGEYLKYYDSRKFGTIEIWDKKNYKQKSGMDKLGPEPLNSQPSFEYLKEKAIKSNSLIKAFILDQSVLCGIGNIYANEILFAAGINPERITKTLTDEELKKIIMFSNAILEKAISLKGTSIHSYKSGDGETGQFQHELKVHLRKDEKCFVCGTKILKKQVAGRGTYFCAKCQH</t>
  </si>
  <si>
    <t>MKFFKILLVSIILCSGLVTLYFAITSANFFGNKIVDNLNIKKVTFKDNEWRSFINKDGDIDKDKFISVFLLKLENQAYVENISFDFELNKVEVNIWNNYKNYKWFYQLEKA</t>
  </si>
  <si>
    <t>MLNQIKEEVNTDILVENIISNANQSFLAPEIVFINKPYTINKNSYFKMLVSLNLNPNMVDVDEYKKIYGITNLDFKLYNSDLKEIKPASTITKNYEINNKSKIFFEFEIPISLKEEHAINLSFGFSHEFKEIKYKSKGFIKINPTFNKVDNEININLINYLTYYDIKNEIKKWTSDCILSANLNLNFNQLEVNKYYKNFAKMTISFNEENQHLINNNKIILEEIQQAKNNKIFPHLILEDFKINDENDFKNYYSGKLTAKLVENENLFLINYDGLSVLDEKTKKVLLNEGLDGLYINPYNWNLDQCMVMRLNIFGETFTFNSIIKSYNKYQFIDNLKFNIQNSKKFIYKFDKLFWTILILLNAEEIKEMIKGYEIF</t>
  </si>
  <si>
    <t>MKNIEQKINEFISNNFYPGAVIKIDINGKDLYYSSFGYSDLENKKPMKKNQIFPIYSMTKPIVVVACLLLIQDGLLSLDTKVSDFYSNFNQNMKIKNLLNMTSGITYSWSAKNNIEKQIEIEEEIETNNYNLHEIIEMISKIPTEIEPGADWIYGMGIDVLGGIIEKVSGIKLSTFLKEKIFYPLKMNDTDFKIKDLNRKPVKYNLDSSNGYKLIRNENYHWMMPEDLTKIPNCCLGGSGVFTTASDYNKFLNFLLCGKIENKEYLDTKYLNEMTSNQITNLKNIKIFDLNEDYQYGYGVRVRTKNNVFPLTEVGEFGWGGVLGTTSLADPKNKVVMSFMVSVYPGNNMLVEKELFDALYKDLKDKKLI</t>
  </si>
  <si>
    <t>MKLNKKYGFWTVLASTLAAIVGSSIIISFNMVFALSEANPLLMILAWVFGALIVLPDAFIVIEPSIGYGESGSGYSWIRKCNWRILAFWFGWVLILFVSATSLASCCSAMSSMITQILELNPEEIAVETLQKSLAIFILIFLAGIQIMIKNSSKYTQLFFLFVKTLPIILVFILAIMYGSKDGLLSNSEMNKNLGHAYISSAMLIPAITYTGFAYSGHEFPTYITEEIENPKKTIPWVIISAVLIVLVIYVCYGIALLSLATPDSNGNWINPGGTTSSIFAQHRWAVLTFNIFAIFLFIGSVNSLLFFQSRLIHKLSETGDVHSVFGKVHKKTNQPYMAIILLCCVAVFYILFSSISEIISSFALATSVLKILLNSSIIKLRLKDPEYKKIYGNKTFWTLMILSLVTCALTFIGSIYLMVIMPHQQTGASTFSILWKPILMVLIAFLVYLFGIFKFNNIKIK</t>
  </si>
  <si>
    <t>MFYLFSKSILIEIGFKKDVYYIGNTKFESIPDSVLNNCYSSANWNRALKYKIEENVIEKKYFMLDVDVYWNLELNKIELMSKIFFFNEIINSKHFEESFLNTFFAHYFKHTLKINDVKKVDAEFIKIYTPEISKDNLRIQNFDNFILLNKDVQINDKKFKSIINIGENSFKWKVNKFNQILYSFPSDILNENSLLKNADFIDTNNSLFYTNTLTNLNKNIVLEFCIYNKKIRDELLQKMIIKIKDSKDPLFNWHLFNITKDTQYLKNELKKISEDPIEREDYLKNVYSKLKRNYDKELFNLNFN</t>
  </si>
  <si>
    <t>MNIIKRALSTIINGFLNGFTLGILPLVLWILNLPLVGQMIFKTPQAEGRGAALIYGLIYVLLCLSFVGIIFIIIWCLMGKQPLALQITNWLLKK</t>
  </si>
  <si>
    <t>MNKKITYDLGGSSIKKIVFNDDKVEFKDILYFTHLEKKGFQVPLEKVLDIILDDLKNEKDYFDLGISIPGVLDSEKKKVITESAFCDVEFDINAKFSKLYNMQNFEIENDGKSAAFGEFKFRNDPKLINFIHITIGSALGCGIIINSKLYKGSNFEAGQASGMFSSINDKNDKSAYALDTGLGTLIMKYKKIINSNENISGKYIFTKFNEKDQIVCKLVDEWTSSIAKAIINFHQLLDFDLLTIGGGVSENKQFMKMVIDKIKFHRNFDANSKFSKNPVFNVVEKSKLNNDAGCYGVFYKLCELEEKQNA</t>
  </si>
  <si>
    <t>MEIKIYAPVDCEVKSLSECSDETFSKKLLGDGLLIIPKKNKFYSPFLEAKTIMIFETKHAYGFDIEGINVLIHCGLDTVKLGGKPFKTNLEIDKKIRLGDEIFEVDLKMVNAEKISTETPIVFDQPIEILNSVKGNFKQGDLICTIKVLEEQIVKADPNKMTNKDFEEFFNAENKYQKEARILNELVGGPKNYRDVYNCMTRLRFLVKDKEIVNEEKIRTLSLVKSTIWQGDELQVVIGQDVYKLKDEVIAQNEFANSVVASQTNENNEKQSRGAQFIRMFASIMVKTIPVLVGCAIVQAIVGILVQINVMPDIVITAQASGNQVLLKDAAIGWIILFIMAKTTTVFGTIAIAISTAQYFKFDVIIAASIALILSTPLMFLDGGSGGMGHEWIVIDFGDLNTGNPVLDGISKVKIAAMTNKMFVVIGATIAAKYLNDWIKTWIPISLELMFRPFLLVMVIVPTSFFILLPVWNVIETLAGTLMYWIGQAPLGIGVGFYIGIWQVAVIFGIHMGLIIVGILDSIQRGGAGIFMIMGISVWAQVGALVGVILVTQNSKLKKDAIHMLPAGCLGITEPILYGISLPKKRPLIAGCIAAFFAGAYCNAVGVTARAGTGFGIFEFIGFFSSPTMGGTAELSNISNGLLYISGAAIALALGTVFSLLIYIERPNEKSSISKSANALLKFIKVKDNLTDEEIQILKSQIKEMKAVVNKDTVKQIKKIEKQIQKVVSVDSKIETLTENEYKHEQQIYKKGKKAISKNDLQTSKKLVNEFNSLSYKAKIDKLKIERDELKAKIDFKTLDKIIEPKQKEIDNLLSQISKQYNLKEEIVEIKNNYWNDLNSLKIAYDFENPKNINISLKQLTKSLKKNKKAVKTI</t>
  </si>
  <si>
    <t>MQTRKSLYLIGIILNIVYMGFAVLIALIYGLIGITANPIVGVVLLVIFLVPLVWTIPMTLAANKAYKQIGTEEEVTHIALSVCTLLFVNLVSGILFIVASVMLTDEQDKIKLENKTPVE</t>
  </si>
  <si>
    <t>MNIEKVVFNKINKSYQGFKMLDAFLFDDDFKKFKSINLRIENIAQLQELIKIVKQCKNHNLIAFKEILKNLEDDLLFYKKALSAYFKDFENMKNFINESFEKIFIVAYKENKDFILTSNEELPLFIKNTKQKEKQFSLLEKSEVLTSLLNLISSTNKTKLNLDLKNNFEIISTLVEIINLI</t>
  </si>
  <si>
    <t>MKKPFVATASLIAMFSIGGALYVAINLCLNFFIPTPLPFIFFISATHIVSMVWAIVVLCNRKRRIETRIRWAIFIIVIPFFGIMSYIFLGRVYKYNKNKNYLYNKNSVSVLQPKVQYDIENLKEIERLNPEFKRSFMMTFEQQREGIYANTEIEYLKSGNEYFSNLLNDIKNAKEYVMINCYIISEGEFLSKLTSLLVEKMSEGVRVYIIYDFLGSYGRFTTSKKRLIQEGANLIAYSPIHFPFLKWNANYRDHRKDISIDGQIGYLGGVNISDEYINKSGVFGFWNDSAIRINGEGVQEIEAIFQKDWNFYVTKKQKKIEKLEPKFGKAIRKRYTTDEFIQIVSDGPNHDRPICLELLLNLIHSAQNRIWLKSPYFIPPPEIINALCNAASTGLDVRILLPGRSDKFLLLEVSKQWTKKMFENGVKIYSMNDTFIHEKAYIFDEAISFTGSSNLDYRALFCDQQTMALIRSNNMNKKIEEKMIHDMDKSFEYKFMPNKDLPLWKRAIVKVYNIMAPLL</t>
  </si>
  <si>
    <t>MFKTTKSIKGQKHFIKLKSKEINIWLIEHGITKKEAKVLVEFAHENIILKVFLNLISLEGKNKNHFINEMIHIILYSRLLYTNLDAAETKQIKIEKLKITKIIETILPSIQSNVDFKINYEKELFNRIKTFSNFSDEIINKRKHFYYSEIGKIFSKISDDKADAFYKYGYLLSMYIITYFESDFEEKINTYNNFLFKLELNDLLCETTKDISPFYFNSIISKLNNWLTSKSKMFRFKEGAW</t>
  </si>
  <si>
    <t>MSTIKSKFNINDISEYFEFDDNCSSFKLINSIDYNDKNFNLTYYIDENQKLILDSIDDLCQKEFPFIQNPSSKILEQIFLRNKIAKELIINSVVQRKAEFLKFEKNDEDHKVAINIAKSVVHDLNKFIYKHKINHSLANIMLANLESSLNFYGKIDLLLKSNDNWFLCIFKFSKSPYEDKYKYEAMLQKKLIENNSEIKNIKIFVFNPLSDIVIKQINL</t>
  </si>
  <si>
    <t>MLSKDLIIKATNALIENEIIILPTDTIYGLSAIWNFENEKRINNIKNANEEKPLIVLISNIEQLSILGIEKNEFVDLLFNESTTVIFKTKSNNKTIAVRLIIRDDIKKIIEKTGPIFSTSVNLHGEQPINEKDELINFDRSINVYFDKVITNIKPSKIYNSITNIWVR</t>
  </si>
  <si>
    <t>MEKKIEFKSKFRLNFAIKDKVASVQEKNAHLYKVAIFSMFIFSVLMIPTYIFSWIVFSDINLKIYFDNWNALSEFLRLPSKFEILTPVYIGWGFFIATLIGFTLLKPFLTAAGVNNKFKTSFWIFVISFGIIAALMSSIAQYEFAKFQEFFTFESLIGQIDNQYVKSVPGVISEISKQFTANKDQAYKWASEDSIWWILFIQIIAIFMLSLSIQNAVIVEAESLNINKYIDYISNRKKELSQNRMKSFLAKIFKNSDKNISNWTMFAAACILLPQFVYVITISFDTTKTSILTRTVHVLPELLKRYGIDEGLSQTSFSEILKYEKNYFVYCSLPIIGLGTTMATFMYFISVSIRGENKSQNLFITQYFIIYANLVLITCLNIVSKVQVGNLVEAWNLQSENGVTAGNAFINAIKGIIGNDSDYEVIEKAYNLNLIDGHVGFLWEKTVNVIAESIILFGILISSFLIIGFNIMKTTIFKKRVGAQILFSEILAKRRKGNKNVK</t>
  </si>
  <si>
    <t>MNNANIKIALDFLLENSKIGKSDAIEIISFITKIEYSEVLFSQEKVLNKKQFKKIIKISKKLAKGKPLAYILGYKIFRTHKILVNKNTLIPRMETELIVDYVNEFINSQNEKISVLDLCCGSGCIGISIAIENKDKMENVTFSDISKKALNITSKNIENNNLVNWTKVVKSDFLNSIIKQQNKFNILVCNPPYIDFNDVDVDKMTKKYEPKLALFAKDNGLFFYKEAIKNIDKFMDITKNILIVFEIGWKQEKELDVFLKQELGLKYKWKFEKDYFNNLRYLILTK</t>
  </si>
  <si>
    <t>MKLNNYIDATLLKPDATLIEINKFVDLCIIKNVRCICVHISRIAVVKEIIKNTKISISGTVSFPFGNATTKLKINEIKECLKLGANEIDFVANIGNIKDHDWEKVNSEFQKIRNSFKDIIIKVIFETCLLTEEEIIKCCQIAVKNKLDFVKTSTGYSKMGATIEHVKLMKKIVNNECKVKASGGIKTKNFALELVEAGAERIGTSSISEVLN</t>
  </si>
  <si>
    <t>MNNKKVAVSIYVFNFLEIGKKIDELIEAGMEWIHVDIMDGNFVNNYALCQKFCKDIKDKYPKIKVDAHMMCSNSEKYIESFAEAGCDYFIFHYETLTDKNPITVNNIINKIKSYNMKPIIALNPETSFEHIKTYCDDLYAVMCMNILPGFNGQKIIESSYSKINIINKYRKENNKVFKIMTDGGLREDTYKEILDAGADIVVVGAFVNVENNKLKGQFEKIKNYEIK</t>
  </si>
  <si>
    <t>MSKNLTFAEMSALDQINKNINFFVSNNLQNLSKNYNVGEATLVRLVKKRGFSSLKEMQISYAKKIDIENLFGNSDNNQNTKIINDVANFEVFSIIQTSECINIKDINKTAELLINSNKRLFFGIENSQLSATFLANNLQKIGLNCSVYQSVHGAITELNFLNKEDSIILIFSSSGETKECIEVAKIAHEMNLRYIWIGSEFASKKSEYLQMANIKIFHSYHKNEILRFPNISSSSGQLFISNLLFNIVINNKDGTSDILTKSNTMVKGWNS</t>
  </si>
  <si>
    <t>MKKILTMGSIGVDHVFNVDKLPNKGQSIISKNFNIFFGGKGANQAVAAAKLGADVKYIGHVGNDDAGLHAIENLVKNKIDASYIKKINNINTQVANIIVDDKGDNLLIVDTGANFTFLKDEINEYKELIDHSDILLTQLETNLEFVEDFINYGHSKNKLIILNPGPAKVISNKIIEKCDFITPNESEICILLGKEYTENYELLKKYAYELWDINKKNVIVTLGENGSIWIDEKGELHKFEAYKVKAVDATACGDTFMGGISAYLAQDKTIEEAIKFATAAASLAVTKMGAQSSLPELKEVHEFIKKNG</t>
  </si>
  <si>
    <t>MNEFIFFIKGFFGAPAVLIGLFALFGSLLQRKKFTEVLVSTLKAAVGYLILSGGIGLLVSTLDDFTTAFNELFGLQGVMPNSDALAGAIMEAIPEIATIAALMMFISIVLNIIFAKFSRFKYIFLTGHHTLFICVAVSTIFHFSGMSLSTDVWYFLIVGSAIVSLYMLLSPALTKKYMNHLTGDDKLYIGHANVMGFAIAGGIGGLVGKLKKGNVKSTEEIKFPKWLSVFSNSTVSVAVMMLMLFGVTYASLWGVAGKEQMVALGIIGENDSILVKIILDALIFTAGVEILIFGITTMINELIPALEGISKKLIPGAKMAVDCSVALSYSPTAVLIGFVSSFTGGIIGLLISIGLNLAAPAAIPAVIIPGIIAHFFTGGVSGTFGNIKGGILGAILGAFVNGIILTIVPLMFILMQSQLGWIFDSNGVLQWAESDYLIFNILGWILNAEWTKWLIMAIVFVGIGGLLVDGHFWIKKDKIKRPELYVKQKTTKKSTIKEEKSN</t>
  </si>
  <si>
    <t>MKLKVVKPQWEHIEEILNALEDFKKYPNEIKENIQGSSDILSFERIEDWLEFVHEGVGNAGWMPFNQYLALDEENKVIGFINLRLKLNEYLLNFGGHIGYGVVPSRRKQGYATEMLKQTLKIAKKEGINEILITCLDSNIASEKVILNNGGIYEDSRINGDKTIKRFWIK</t>
  </si>
  <si>
    <t>MQKYIKNFKVSFLNDANSYLIVNEISKKAILIDGGYNANLILNYLINNNLDLTDIFITHFHHDHIVGLDYISIQTNANIHIHEYDFEYLFDVNVNGTQNGQKVDFTNQKISFKVFDKNLKLTINDFLINVIHKGGHSKGTTFYEVDNQYLFVGDTLFIDGFGYHKKLFSDAVNHPLKNMFDKTCNDEIFFESIKSIGNEFSEHLIYPGHWKEGFKIKEIIANNNHPFNKLK</t>
  </si>
  <si>
    <t>MIIKNEWFNKHKNVFLNMFVIITVSCLLIAAVEGIGLRQKVYYGENDLYYLNVINLSKIALINEQINNSLNLVSPYNVLYHDTYGLLVAGLTISFLSALIPLLTSFIEVKEEKGNNKIFLVSRLFAFVGVILVLVSIVFFVLKFTNITNSITNSNGQDIYTSASQIFDMGAFSGILILICVAGLLVIFIPKKLR</t>
  </si>
  <si>
    <t>MKELKQEEIGLALEPREKPKSYGQWFIFSIQHVFAMFGSTVLVPIIINGLAKEVVMTSSMALFCSGVGTLIYIALTKAKVPMYLGSSFAYMTAIGMNYQAYGNSVFVAIMVAGLIYILFGILVYYLGTGFIEKIFPVIVIGPLIMIIGLSAAPSALANAGITSAKSWSDSAKGYAQWIAALIAVFTFMVTIIVTLKAKGIAKVIPVMIGILSGFVLSLIIHFSMKNSTLIDTTKITDVSQWEWYPSFKPLWKQEAKNILPAILAISPLAIIAMAEHIGDHIAMGYITKKDFVKDPGIHRTLIADGVSIVFDGLVGGPPNTTYGENTAVIGMTKVASVWVTGGAAVIAIILSFVAPVNQTISMLPEPVMGGVGMIMFGFISINGVRIMITSKTDFMNMRNVFISATVLVIGVVLSVLGEGIDIGSFNLPGLGLAAFIGIILNLILPTKLNEGFMCIEWIKSKFKK</t>
  </si>
  <si>
    <t>MSSLKIKKTLSYQGNNLSYTITYKEQKHIILRVIQGEVRISAPFNTPDWEIEKIIYKNISKIVSVQNKHIIASVYDFNTLKPWVKVFDQEMEIIIDENLTRSKIENNKIYMKNYFNQEEQVKKLYSILAKHYKNWFISRTIDWSLKMNVQFRNVNVKLMKAKWGYCLPKDSKIAYNTKLLHFNDEIISYVIIHELTHILHPNHSKEFWHFVERYCPNYKELQTQLNSTGI</t>
  </si>
  <si>
    <t>MHTELQIGDLVVFKKSHPSGTVKWELIRIGALYKFKSTDKFDLFIELRRSVLDKQIKQIIKKEGE</t>
  </si>
  <si>
    <t>MKQKQKLNLPNWLTLIRLLLVPVVVMLVISNICDWDKSFIIGTDTSTFHITLTMLLAGIVFIVASFTDFLDGYLARKNNQVTEFGKFFDPIADKLLVNATLILFASSISIIPVWVTLVLILRDIFVDFIRMILSSKNITLSAGIFGKLKTVFQMIGLSILFFFSSFTLNIEVWQEQLILIPMYIAVAFSLYSGLDYFLKARKNLF</t>
  </si>
  <si>
    <t>MFKKRDKSSKVYEFWYLFLLIVGICIGSGIYVKNQELISQTKSPWIATVLWLTIGLVCVISIVVFMEIAKSTEKEGNGTVSNWCKLFINRKFASFVSVLYTTIYMPAYQSIFVSLTIAYFFAFTGITPDPKALLSVYILVGVSLFVLFAFVNVYSANISRKMQFFAMFIKFIPLIIAFFAGFLIAILGSNPKGNGMGMDSGTDLLFMNFLGGMGAILFSFDGYIFTANTQKSAKNKEVVPIAIISGLIFITMFYVLMAISLFLGGDGSVETVLIQVFSGFSEHPSDTSIKAASTVVYLIMFLICLLNINMFTHFGTSNLLSDHNMKLTYLRKGGNGFKKSAFTQMAISVTFYVALILVGGLSSHGKWAGMSTNVNINFFDPETQKVIYIAYLTSPMFYVGIMSSVCVVLIFIVISMLMIAAMWNRKTQKVKVSKVKFFWPSAIISTTLFLFFTICGLIVFLAPQLIDSSDMNWKTNGGMMFTIIFIVTLLATIVIWLLQERMFKINPFENGFEGEIDKDMKVNNWMAAKEAQELREINNETKTKIKST</t>
  </si>
  <si>
    <t>MEAIFSLALGFFVVFTLAAISGMFSERSGVVNLGIEGFMTIGALAYVSFCFMVKKTSNNVEDLHVLYLLIGALFSMVVAGLFSLLQTLMVLKLKTDQIISGTVINLLAQGIALFIVHIQGFGTGGTILGSLSPKLISLNYFIAYAIFTMLVTVTIGLYFTFTKVGTRHIAAGENPQALDAAGVKVNRYRFVCIIISGAIAGLAGTMFVVTQSLQNFNGSVQGLGFIALAIMIIGQWRVSLIVMFCIIFSIMFSIGQRITGWNSLPRALPFIMSIVVMVIASKWSSPPQASGVPFDKTLR</t>
  </si>
  <si>
    <t>MERFKLNTTLSYLVAVSGGPDSMFMLNELIKMNIKEIVVCHVNYNFREDSWKDQKLVEDFCLKNNLKLEKLIINQDYSKLKENFESWARNIRYDFFVEISKKYNIQNVLIAHNRNDLVETFLLQQDRKGYVKHYGLNKTSTYKEITIVRPMLNILKSEILKSLKEENIAFVIDSTNEDKKYKRNKIRANLSESTFNDFEETIKKLNKKLEIINLEVNWYVNNNMSADELKINKNLQDQDLEFIQRTIYKWLEVIKKDFVIQNRRNKTIFEIAKNIKVSEKVFWEINIGEYSIIKDYENLFIIETKAIQPKTILIKSKEDLYLSEEFINWLDLLNAIKRNKENYPYVITNDFLTYKLNTYTFGKKTNRYLIDKKIRYKNRMLKAVVYSTKTKKILNTIK</t>
  </si>
  <si>
    <t>MNNELFEEIINNINKNNGLTKKTSERLVNNLIIDKFALDNFSKQLNFIKDNFSICPICNYYQIKNECLICSDETRNQNVICVVASQLDVNNIEKINKYKGLYHVLGSEINLNKKRSPSEINFESLLSRIEKNTELILALNATFEGELTTNYIYQLTKNMNINITRIAKGIPMGGSLDYMDETTLESAFKNRKKYEV</t>
  </si>
  <si>
    <t>MKNLNTYINKIKVKNKSKDIPVFSCLIKDNKIVFKSKNNSYKIKKITGHAEINVMNKAFKKIKKGNLSEYTLFTTLEPCLMCYGAIKQAKIKEIIYLTENVKLSFRNDVNIDQIKINIRKLDHEELQSKYQKIISDFFQKKR</t>
  </si>
  <si>
    <t>MKNKKIIKKNFEFQEIISKQEFHRNSAFVIYYSKNDKGYFRYGISVGKKLGNAVTRNKIKRQIRMMIQDQIKILPEFSYDIVIIARNRMMQNSFDQNQKELNKLVVRFLK</t>
  </si>
  <si>
    <t>ND</t>
  </si>
  <si>
    <t>mfl008</t>
  </si>
  <si>
    <t>mfl009</t>
  </si>
  <si>
    <t>mfl010</t>
  </si>
  <si>
    <t>mfl011</t>
  </si>
  <si>
    <t>mfl016</t>
  </si>
  <si>
    <t>mfl032</t>
  </si>
  <si>
    <t>mfl033</t>
  </si>
  <si>
    <t>mfl034</t>
  </si>
  <si>
    <t>mfl035</t>
  </si>
  <si>
    <t>mfl054</t>
  </si>
  <si>
    <t>mfl055</t>
  </si>
  <si>
    <t>mfl056</t>
  </si>
  <si>
    <t>mfl061</t>
  </si>
  <si>
    <t>mfl063</t>
  </si>
  <si>
    <t>mfl068</t>
  </si>
  <si>
    <t>mfl069</t>
  </si>
  <si>
    <t>mfl077</t>
  </si>
  <si>
    <t>mfl078</t>
  </si>
  <si>
    <t>mfl079</t>
  </si>
  <si>
    <t>mfl086</t>
  </si>
  <si>
    <t>mfl090</t>
  </si>
  <si>
    <t>mfl099</t>
  </si>
  <si>
    <t>mfl103</t>
  </si>
  <si>
    <t>mfl104</t>
  </si>
  <si>
    <t>mfl109</t>
  </si>
  <si>
    <t>mfl110</t>
  </si>
  <si>
    <t>mfl118</t>
  </si>
  <si>
    <t>mfl154</t>
  </si>
  <si>
    <t>mfl161</t>
  </si>
  <si>
    <t>mfl164</t>
  </si>
  <si>
    <t>mfl166</t>
  </si>
  <si>
    <t>mfl183</t>
  </si>
  <si>
    <t>mfl184</t>
  </si>
  <si>
    <t>mfl196</t>
  </si>
  <si>
    <t>mfl202</t>
  </si>
  <si>
    <t>mfl203</t>
  </si>
  <si>
    <t>mfl205</t>
  </si>
  <si>
    <t>mfl210</t>
  </si>
  <si>
    <t>mfl211</t>
  </si>
  <si>
    <t>mfl212</t>
  </si>
  <si>
    <t>mfl213</t>
  </si>
  <si>
    <t>mfl216</t>
  </si>
  <si>
    <t>mfl219</t>
  </si>
  <si>
    <t>mfl224</t>
  </si>
  <si>
    <t>mfl225</t>
  </si>
  <si>
    <t>mfl226</t>
  </si>
  <si>
    <t>mfl234</t>
  </si>
  <si>
    <t>mfl243</t>
  </si>
  <si>
    <t>mfl248</t>
  </si>
  <si>
    <t>mfl251</t>
  </si>
  <si>
    <t>mfl253</t>
  </si>
  <si>
    <t>mfl256</t>
  </si>
  <si>
    <t>mfl258</t>
  </si>
  <si>
    <t>mfl265</t>
  </si>
  <si>
    <t>mfl267</t>
  </si>
  <si>
    <t>mfl271</t>
  </si>
  <si>
    <t>mfl277</t>
  </si>
  <si>
    <t>mfl279</t>
  </si>
  <si>
    <t>mfl280</t>
  </si>
  <si>
    <t>mfl283</t>
  </si>
  <si>
    <t>mfl286</t>
  </si>
  <si>
    <t>mfl287</t>
  </si>
  <si>
    <t>mfl290</t>
  </si>
  <si>
    <t>mfl293</t>
  </si>
  <si>
    <t>mfl294</t>
  </si>
  <si>
    <t>mfl299</t>
  </si>
  <si>
    <t>mfl300</t>
  </si>
  <si>
    <t>mfl302</t>
  </si>
  <si>
    <t>mfl311</t>
  </si>
  <si>
    <t>mfl312</t>
  </si>
  <si>
    <t>mfl313</t>
  </si>
  <si>
    <t>mfl316</t>
  </si>
  <si>
    <t>mfl317</t>
  </si>
  <si>
    <t>mfl318</t>
  </si>
  <si>
    <t>mfl319</t>
  </si>
  <si>
    <t>mfl323</t>
  </si>
  <si>
    <t>mfl326</t>
  </si>
  <si>
    <t>mfl327</t>
  </si>
  <si>
    <t>mfl335</t>
  </si>
  <si>
    <t>mfl338</t>
  </si>
  <si>
    <t>mfl339</t>
  </si>
  <si>
    <t>mfl340</t>
  </si>
  <si>
    <t>mfl344</t>
  </si>
  <si>
    <t>mfl345</t>
  </si>
  <si>
    <t>mfl346</t>
  </si>
  <si>
    <t>mfl347</t>
  </si>
  <si>
    <t>mfl352</t>
  </si>
  <si>
    <t>mfl358</t>
  </si>
  <si>
    <t>mfl359</t>
  </si>
  <si>
    <t>mfl364</t>
  </si>
  <si>
    <t>mfl369</t>
  </si>
  <si>
    <t>mfl370</t>
  </si>
  <si>
    <t>mfl372</t>
  </si>
  <si>
    <t>mfl376</t>
  </si>
  <si>
    <t>mfl377</t>
  </si>
  <si>
    <t>mfl378</t>
  </si>
  <si>
    <t>mfl385</t>
  </si>
  <si>
    <t>mfl388</t>
  </si>
  <si>
    <t>mfl393</t>
  </si>
  <si>
    <t>mfl397</t>
  </si>
  <si>
    <t>mfl400</t>
  </si>
  <si>
    <t>mfl408</t>
  </si>
  <si>
    <t>mfl413</t>
  </si>
  <si>
    <t>mfl420</t>
  </si>
  <si>
    <t>mfl421</t>
  </si>
  <si>
    <t>mfl424</t>
  </si>
  <si>
    <t>mfl425</t>
  </si>
  <si>
    <t>mfl426</t>
  </si>
  <si>
    <t>mfl430</t>
  </si>
  <si>
    <t>mfl431</t>
  </si>
  <si>
    <t>mfl432</t>
  </si>
  <si>
    <t>mfl433</t>
  </si>
  <si>
    <t>mfl434</t>
  </si>
  <si>
    <t>mfl435</t>
  </si>
  <si>
    <t>mfl436</t>
  </si>
  <si>
    <t>mfl438</t>
  </si>
  <si>
    <t>mfl440</t>
  </si>
  <si>
    <t>mfl442</t>
  </si>
  <si>
    <t>mfl443</t>
  </si>
  <si>
    <t>mfl446</t>
  </si>
  <si>
    <t>mfl449</t>
  </si>
  <si>
    <t>mfl450</t>
  </si>
  <si>
    <t>mfl453</t>
  </si>
  <si>
    <t>mfl454</t>
  </si>
  <si>
    <t>mfl455</t>
  </si>
  <si>
    <t>mfl456</t>
  </si>
  <si>
    <t>mfl461</t>
  </si>
  <si>
    <t>mfl462</t>
  </si>
  <si>
    <t>mfl466</t>
  </si>
  <si>
    <t>mfl467</t>
  </si>
  <si>
    <t>mfl468</t>
  </si>
  <si>
    <t>mfl472</t>
  </si>
  <si>
    <t>mfl473</t>
  </si>
  <si>
    <t>mfl476</t>
  </si>
  <si>
    <t>mfl479</t>
  </si>
  <si>
    <t>mfl486</t>
  </si>
  <si>
    <t>mfl487</t>
  </si>
  <si>
    <t>mfl488</t>
  </si>
  <si>
    <t>mfl500</t>
  </si>
  <si>
    <t>mfl501</t>
  </si>
  <si>
    <t>mfl507</t>
  </si>
  <si>
    <t>mfl508</t>
  </si>
  <si>
    <t>mfl509</t>
  </si>
  <si>
    <t>mfl511</t>
  </si>
  <si>
    <t>mfl519</t>
  </si>
  <si>
    <t>mfl521</t>
  </si>
  <si>
    <t>mfl528</t>
  </si>
  <si>
    <t>mfl536</t>
  </si>
  <si>
    <t>mfl537</t>
  </si>
  <si>
    <t>mfl538</t>
  </si>
  <si>
    <t>mfl542</t>
  </si>
  <si>
    <t>mfl544</t>
  </si>
  <si>
    <t>mfl546</t>
  </si>
  <si>
    <t>mfl551</t>
  </si>
  <si>
    <t>mfl562</t>
  </si>
  <si>
    <t>mfl564</t>
  </si>
  <si>
    <t>mfl571</t>
  </si>
  <si>
    <t>mfl574</t>
  </si>
  <si>
    <t>mfl576</t>
  </si>
  <si>
    <t>mfl581</t>
  </si>
  <si>
    <t>mfl594</t>
  </si>
  <si>
    <t>mfl595</t>
  </si>
  <si>
    <t>mfl600</t>
  </si>
  <si>
    <t>mfl605</t>
  </si>
  <si>
    <t>mfl611</t>
  </si>
  <si>
    <t>mfl612</t>
  </si>
  <si>
    <t>mfl616</t>
  </si>
  <si>
    <t>mfl619</t>
  </si>
  <si>
    <t>mfl620</t>
  </si>
  <si>
    <t>mfl625</t>
  </si>
  <si>
    <t>mfl626</t>
  </si>
  <si>
    <t>mfl627</t>
  </si>
  <si>
    <t>mfl629</t>
  </si>
  <si>
    <t>mfl630</t>
  </si>
  <si>
    <t>mfl632</t>
  </si>
  <si>
    <t>mfl633</t>
  </si>
  <si>
    <t>mfl639</t>
  </si>
  <si>
    <t>mfl640</t>
  </si>
  <si>
    <t>mfl641</t>
  </si>
  <si>
    <t>mfl642</t>
  </si>
  <si>
    <t>mfl643</t>
  </si>
  <si>
    <t>mfl647</t>
  </si>
  <si>
    <t>mfl656</t>
  </si>
  <si>
    <t>mfl657</t>
  </si>
  <si>
    <t>mfl658</t>
  </si>
  <si>
    <t>mfl659</t>
  </si>
  <si>
    <t>mfl661</t>
  </si>
  <si>
    <t>mfl663</t>
  </si>
  <si>
    <t>mfl664</t>
  </si>
  <si>
    <t>mfl666</t>
  </si>
  <si>
    <t>mfl673</t>
  </si>
  <si>
    <t>mfl677</t>
  </si>
  <si>
    <t>mfl679</t>
  </si>
  <si>
    <t>mfl682</t>
  </si>
  <si>
    <t>PTS_system,_sucrose-specific_IIA_component_(EC_2.7.1.69)_/_PTS_system,_sucrose-specific_IIB_component_(EC_2.7.1.69)_/_PTS_system,_sucrose-specific_IIC_component_(EC_2.7.1.69)_/_domain_of_unknown_function</t>
  </si>
  <si>
    <t>Amino_acid_permease</t>
  </si>
  <si>
    <t>Substrate-specific_component_ThiT_of_thiamin_ECF_transporter</t>
  </si>
  <si>
    <t>Conserved_hypothetical_prolipoprotein</t>
  </si>
  <si>
    <t>Probable_5'-3'_exonuclease_Bsu_YpcP</t>
  </si>
  <si>
    <t>FIG000605:_protein_co-occurring_with_transport_systems_(COG1739)</t>
  </si>
  <si>
    <t>Substrate-specific_component_FolT_of_folate_ECF_transporter</t>
  </si>
  <si>
    <t>Prolipoprotein_diacylglyceryl_transferase_and_tran</t>
  </si>
  <si>
    <t>preprotein_translocase,_SecG_subunit,_putative</t>
  </si>
  <si>
    <t>Peptidyl-tRNA_hydrolase_(EC_3.1.1.29)</t>
  </si>
  <si>
    <t>Methyltransferase</t>
  </si>
  <si>
    <t>Preprotein_translocase_subunit_SecE_(TC_3.A.5.1.1)</t>
  </si>
  <si>
    <t>rRNA_small_subunit_methyltransferase_I</t>
  </si>
  <si>
    <t>ATP_synthase_F0_sector_subunit_a_(EC_3.6.3.14)</t>
  </si>
  <si>
    <t>ATP_synthase_F0_sector_subunit_c_(EC_3.6.3.14)</t>
  </si>
  <si>
    <t>ABC_transporter,_ATP-binding/permease_protein</t>
  </si>
  <si>
    <t>Transmembrane_component_of_general_energizing_module_of_ECF_transporters</t>
  </si>
  <si>
    <t>Aspartyl-tRNA(Asn)_amidotransferase_subunit_C_(EC_6.3.5.6)_@_Glutamyl-tRNA(Gln)_amidotransferase_subunit_C_(EC_6.3.5.7)</t>
  </si>
  <si>
    <t>Potassium_uptake_protein_TrkH</t>
  </si>
  <si>
    <t>16S_rRNA_(cytosine(967)-C(5))-methyltransferase_(EC_2.1.1.176)</t>
  </si>
  <si>
    <t>RecU_Holliday_junction_resolvase</t>
  </si>
  <si>
    <t>C-terminal_domain_of_CinA_type_S</t>
  </si>
  <si>
    <t>tmRNA-binding_protein_SmpB</t>
  </si>
  <si>
    <t>Beta-lactamase_class_C_and_other_penicillin_binding_proteins</t>
  </si>
  <si>
    <t>Thiamin_pyrophosphokinase_(EC_2.7.6.2)</t>
  </si>
  <si>
    <t>Phosphate_transport_system_permease_protein_PstA_(TC_3.A.1.7.1)_/_Phosphate_transport_system_permease_protein_PstC_(TC_3.A.1.7.1)</t>
  </si>
  <si>
    <t>Uracil-DNA_glycosylase,_family_1</t>
  </si>
  <si>
    <t>Cysteine_desulfurase_(EC_2.8.1.7),_SufS_subfamily</t>
  </si>
  <si>
    <t>FIG011178:_rRNA_methylase</t>
  </si>
  <si>
    <t>Metal-dependent_hydrolase_YbeY,_involved_in_rRNA_and/or_ribosome_maturation_and_assembly</t>
  </si>
  <si>
    <t>DNA_recombination_and_repair_protein_RecO</t>
  </si>
  <si>
    <t>Putative_tRNA-m1A22_methylase</t>
  </si>
  <si>
    <t>DNA-3-methyladenine_glycosylase_(EC_3.2.2.20)</t>
  </si>
  <si>
    <t>FIG00833878:_hypothetical_protein</t>
  </si>
  <si>
    <t>Phosphatidate_cytidylyltransferase_(EC_2.7.7.41)</t>
  </si>
  <si>
    <t>Membrane-associated_zinc_metalloprotease</t>
  </si>
  <si>
    <t>COG2740:_Predicted_nucleic-acid-binding_protein_implicated_in_transcription_termination</t>
  </si>
  <si>
    <t>ribosomal_protein_L7Ae_family_protein</t>
  </si>
  <si>
    <t>Predicted_transcriptional_regulators</t>
  </si>
  <si>
    <t>Alpha-xylosidase_(EC_3.2.1.-)</t>
  </si>
  <si>
    <t>Nicotinamidase_(EC_3.5.1.19)</t>
  </si>
  <si>
    <t>5'-methylthioadenosine_nucleosidase_(EC_3.2.2.16)_/_S-adenosylhomocysteine_nucleosidase_(EC_3.2.2.9)</t>
  </si>
  <si>
    <t>Malate_permease</t>
  </si>
  <si>
    <t>dCMP_deaminase_(EC_3.5.4.12);_Late_competence_protein_ComEB</t>
  </si>
  <si>
    <t>Lipoprotein_signal_peptidase_(EC_3.4.23.36)</t>
  </si>
  <si>
    <t>unknown_transmembrane_protein</t>
  </si>
  <si>
    <t>Xanthine/uracil/thiamine/ascorbate_permease_family_protein</t>
  </si>
  <si>
    <t>Holliday_junction_DNA_helicase_RuvB</t>
  </si>
  <si>
    <t>Holliday_junction_DNA_helicase_RuvA</t>
  </si>
  <si>
    <t>Beta-glucosidase_(EC_3.2.1.21)</t>
  </si>
  <si>
    <t>FIG139598:_Potential_ribosomal_protein</t>
  </si>
  <si>
    <t>reticulocyte_binding_protein_2_homolog_a</t>
  </si>
  <si>
    <t>Na+_ABC_transporter,_ATP-binding_component</t>
  </si>
  <si>
    <t>Enolase_(EC_4.2.1.11)</t>
  </si>
  <si>
    <t>Translation_elongation_factor_LepA</t>
  </si>
  <si>
    <t>Prolyl-tRNA_synthetase_(EC_6.1.1.15),_archaeal/eukaryal_type</t>
  </si>
  <si>
    <t>Signal_recognition_particle,_subunit_Ffh_SRP54_(TC_3.A.5.1.1)</t>
  </si>
  <si>
    <t>Sucrose_operon_repressor_ScrR,_LacI_family</t>
  </si>
  <si>
    <t>Spermidine_Putrescine_ABC_transporter_permease_component_potC_(TC_3.A.1.11.1)_/_ABC_transporter,_periplasmic_spermidine_putrescine-binding_protein_PotD_(TC_3.A.1.11.1)</t>
  </si>
  <si>
    <t>Phosphoenolpyruvate-protein_phosphotransferase_of_PTS_system_(EC_2.7.3.9)</t>
  </si>
  <si>
    <t>NAD_synthetase_(EC_6.3.1.5)</t>
  </si>
  <si>
    <t>Ribonucleotide_reductase_of_class_Ib_(aerobic),_alpha_subunit_(EC_1.17.4.1)</t>
  </si>
  <si>
    <t>FIG00834124:_hypothetical_protein</t>
  </si>
  <si>
    <t>Ribonuclease_HII_(EC_3.1.26.4)</t>
  </si>
  <si>
    <t>50S_ribosomal_subunit_maturation_GTPase_RbgA_(B._subtilis_YlqF)</t>
  </si>
  <si>
    <t>SSU_ribosomal_protein_S16p</t>
  </si>
  <si>
    <t>Inorganic_pyrophosphatase_(EC_3.6.1.1)</t>
  </si>
  <si>
    <t>FIG000859:_hypothetical_protein_YebC</t>
  </si>
  <si>
    <t>polysaccharide_transport_protein,_putative</t>
  </si>
  <si>
    <t>Conserved_hypothetical_transmembrane_protein,_CAAX_amino_terminal_protease_family</t>
  </si>
  <si>
    <t>Phosphonate_ABC_transporter_permease_protein_phnE_(TC_3.A.1.9.1)</t>
  </si>
  <si>
    <t>FIG00835546:_hypothetical_protein</t>
  </si>
  <si>
    <t>Substrate-specific_component_RibU_of_riboflavin_ECF_transporter</t>
  </si>
  <si>
    <t>Formamidopyrimidine-DNA_glycosylase_(EC_3.2.2.23)</t>
  </si>
  <si>
    <t>Sugar_kinase_and_transcription_regulator_(EC_2.7.1.-)</t>
  </si>
  <si>
    <t>Cardiolipin_synthetase_(EC_2.7.8.-)</t>
  </si>
  <si>
    <t>TsaC_protein_(YrdC_domain)_required_for_threonylcarbamoyladenosine_t(6)A37_modification_in_tRNA</t>
  </si>
  <si>
    <t>Protein-N(5)-glutamine_methyltransferase_PrmC,_methylates_polypeptide_chain_release_factors_RF1_and_RF2</t>
  </si>
  <si>
    <t>transcriptional_regulator</t>
  </si>
  <si>
    <t>Ribokinase_(EC_2.7.1.15)</t>
  </si>
  <si>
    <t>Transport_protein_SgaT,_putative</t>
  </si>
  <si>
    <t>Acetyltransferase_(EC_2.3.1.-)</t>
  </si>
  <si>
    <t>Hydroxyacylglutathione_hydrolase_(EC_3.1.2.6)</t>
  </si>
  <si>
    <t>Uracil_permease</t>
  </si>
  <si>
    <t>Putative_predicted_metal-dependent_hydrolase</t>
  </si>
  <si>
    <t>FIG001891:_protein_involved_in_chromosome_partitioning</t>
  </si>
  <si>
    <t>CDP-diacylglycerol--glycerol-3-phosphate_3-phosphatidyltransferase_(EC_2.7.8.5)</t>
  </si>
  <si>
    <t>tRNA(Ile)-lysidine_synthetase_(EC_6.3.4.19)</t>
  </si>
  <si>
    <t>Recombination_protein_RecR</t>
  </si>
  <si>
    <t>tRNA-specific_adenosine-34_deaminase_(EC_3.5.4.-)</t>
  </si>
  <si>
    <t>Ribonuclease_P_protein_component_(EC_3.1.26.5)</t>
  </si>
  <si>
    <t>YP_053248.1</t>
  </si>
  <si>
    <t>YP_053249.1</t>
  </si>
  <si>
    <t>YP_053250.1</t>
  </si>
  <si>
    <t>YP_053251.1</t>
  </si>
  <si>
    <t>YP_053256.1</t>
  </si>
  <si>
    <t>YP_053272.1</t>
  </si>
  <si>
    <t>YP_053273.1</t>
  </si>
  <si>
    <t>YP_053274.1</t>
  </si>
  <si>
    <t>YP_053275.1</t>
  </si>
  <si>
    <t>YP_053294.1</t>
  </si>
  <si>
    <t>YP_053295.1</t>
  </si>
  <si>
    <t>YP_053296.1</t>
  </si>
  <si>
    <t>YP_053301.1</t>
  </si>
  <si>
    <t>YP_053303.1</t>
  </si>
  <si>
    <t>YP_053308.1</t>
  </si>
  <si>
    <t>YP_053309.1</t>
  </si>
  <si>
    <t>YP_053317.1</t>
  </si>
  <si>
    <t>YP_053318.1</t>
  </si>
  <si>
    <t>YP_053319.1</t>
  </si>
  <si>
    <t>YP_053326.1</t>
  </si>
  <si>
    <t>YP_053330.1</t>
  </si>
  <si>
    <t>YP_053339.1</t>
  </si>
  <si>
    <t>YP_053343.1</t>
  </si>
  <si>
    <t>YP_053344.1</t>
  </si>
  <si>
    <t>YP_053349.1</t>
  </si>
  <si>
    <t>YP_053350.1</t>
  </si>
  <si>
    <t>YP_053358.1</t>
  </si>
  <si>
    <t>YP_053394.1</t>
  </si>
  <si>
    <t>YP_053401.1</t>
  </si>
  <si>
    <t>YP_053404.1</t>
  </si>
  <si>
    <t>YP_053406.1</t>
  </si>
  <si>
    <t>YP_053424.1</t>
  </si>
  <si>
    <t>YP_053425.1</t>
  </si>
  <si>
    <t>YP_053437.1</t>
  </si>
  <si>
    <t>YP_053443.1</t>
  </si>
  <si>
    <t>YP_053444.1</t>
  </si>
  <si>
    <t>YP_053446.1</t>
  </si>
  <si>
    <t>YP_053451.1</t>
  </si>
  <si>
    <t>YP_053452.1</t>
  </si>
  <si>
    <t>YP_053453.1</t>
  </si>
  <si>
    <t>YP_053454.1</t>
  </si>
  <si>
    <t>YP_053457.1</t>
  </si>
  <si>
    <t>YP_053460.1</t>
  </si>
  <si>
    <t>YP_053465.1</t>
  </si>
  <si>
    <t>YP_053466.1</t>
  </si>
  <si>
    <t>YP_053467.1</t>
  </si>
  <si>
    <t>YP_053475.1</t>
  </si>
  <si>
    <t>YP_053484.1</t>
  </si>
  <si>
    <t>YP_053489.1</t>
  </si>
  <si>
    <t>YP_053492.1</t>
  </si>
  <si>
    <t>YP_053494.1</t>
  </si>
  <si>
    <t>YP_053497.1</t>
  </si>
  <si>
    <t>YP_053499.1</t>
  </si>
  <si>
    <t>YP_053506.1</t>
  </si>
  <si>
    <t>YP_053508.1</t>
  </si>
  <si>
    <t>YP_053512.1</t>
  </si>
  <si>
    <t>YP_053518.1</t>
  </si>
  <si>
    <t>YP_053520.1</t>
  </si>
  <si>
    <t>YP_053521.1</t>
  </si>
  <si>
    <t>YP_053524.1</t>
  </si>
  <si>
    <t>YP_053527.1</t>
  </si>
  <si>
    <t>YP_053528.1</t>
  </si>
  <si>
    <t>YP_053531.1</t>
  </si>
  <si>
    <t>YP_053534.1</t>
  </si>
  <si>
    <t>YP_053535.1</t>
  </si>
  <si>
    <t>YP_053540.1</t>
  </si>
  <si>
    <t>YP_053541.1</t>
  </si>
  <si>
    <t>YP_053543.1</t>
  </si>
  <si>
    <t>YP_053552.1</t>
  </si>
  <si>
    <t>YP_053553.1</t>
  </si>
  <si>
    <t>YP_053554.1</t>
  </si>
  <si>
    <t>YP_053557.1</t>
  </si>
  <si>
    <t>YP_053558.1</t>
  </si>
  <si>
    <t>YP_053559.1</t>
  </si>
  <si>
    <t>YP_053560.1</t>
  </si>
  <si>
    <t>YP_053564.1</t>
  </si>
  <si>
    <t>YP_053567.1</t>
  </si>
  <si>
    <t>YP_053568.1</t>
  </si>
  <si>
    <t>YP_053576.1</t>
  </si>
  <si>
    <t>YP_053579.1</t>
  </si>
  <si>
    <t>YP_053580.1</t>
  </si>
  <si>
    <t>YP_053581.1</t>
  </si>
  <si>
    <t>YP_053585.1</t>
  </si>
  <si>
    <t>YP_053586.1</t>
  </si>
  <si>
    <t>YP_053587.1</t>
  </si>
  <si>
    <t>YP_053588.1</t>
  </si>
  <si>
    <t>YP_053593.1</t>
  </si>
  <si>
    <t>YP_053599.1</t>
  </si>
  <si>
    <t>YP_053600.1</t>
  </si>
  <si>
    <t>YP_053606.1</t>
  </si>
  <si>
    <t>YP_053612.1</t>
  </si>
  <si>
    <t>YP_053613.1</t>
  </si>
  <si>
    <t>YP_053615.1</t>
  </si>
  <si>
    <t>YP_053619.1</t>
  </si>
  <si>
    <t>YP_053620.1</t>
  </si>
  <si>
    <t>YP_053621.1</t>
  </si>
  <si>
    <t>YP_053628.1</t>
  </si>
  <si>
    <t>YP_053631.1</t>
  </si>
  <si>
    <t>YP_053636.1</t>
  </si>
  <si>
    <t>YP_053640.1</t>
  </si>
  <si>
    <t>YP_053643.1</t>
  </si>
  <si>
    <t>YP_053651.1</t>
  </si>
  <si>
    <t>YP_053656.1</t>
  </si>
  <si>
    <t>YP_053663.1</t>
  </si>
  <si>
    <t>YP_053664.1</t>
  </si>
  <si>
    <t>YP_053667.1</t>
  </si>
  <si>
    <t>YP_053668.1</t>
  </si>
  <si>
    <t>YP_053669.1</t>
  </si>
  <si>
    <t>YP_053673.1</t>
  </si>
  <si>
    <t>YP_053674.1</t>
  </si>
  <si>
    <t>YP_053675.1</t>
  </si>
  <si>
    <t>YP_053676.1</t>
  </si>
  <si>
    <t>YP_053677.1</t>
  </si>
  <si>
    <t>YP_053678.1</t>
  </si>
  <si>
    <t>YP_053679.1</t>
  </si>
  <si>
    <t>YP_053681.1</t>
  </si>
  <si>
    <t>YP_053683.1</t>
  </si>
  <si>
    <t>YP_053685.1</t>
  </si>
  <si>
    <t>YP_053686.1</t>
  </si>
  <si>
    <t>YP_053688.1</t>
  </si>
  <si>
    <t>YP_053691.1</t>
  </si>
  <si>
    <t>YP_053692.1</t>
  </si>
  <si>
    <t>YP_053695.1</t>
  </si>
  <si>
    <t>YP_053696.1</t>
  </si>
  <si>
    <t>YP_053697.1</t>
  </si>
  <si>
    <t>YP_053698.1</t>
  </si>
  <si>
    <t>YP_053703.1</t>
  </si>
  <si>
    <t>YP_053704.1</t>
  </si>
  <si>
    <t>YP_053708.1</t>
  </si>
  <si>
    <t>YP_053709.1</t>
  </si>
  <si>
    <t>YP_053710.1</t>
  </si>
  <si>
    <t>YP_053714.1</t>
  </si>
  <si>
    <t>YP_053715.1</t>
  </si>
  <si>
    <t>YP_053718.1</t>
  </si>
  <si>
    <t>YP_053721.1</t>
  </si>
  <si>
    <t>YP_053728.1</t>
  </si>
  <si>
    <t>YP_053729.1</t>
  </si>
  <si>
    <t>YP_053730.1</t>
  </si>
  <si>
    <t>YP_053742.1</t>
  </si>
  <si>
    <t>YP_053743.1</t>
  </si>
  <si>
    <t>YP_053749.1</t>
  </si>
  <si>
    <t>YP_053750.1</t>
  </si>
  <si>
    <t>YP_053751.1</t>
  </si>
  <si>
    <t>YP_053753.1</t>
  </si>
  <si>
    <t>YP_053761.1</t>
  </si>
  <si>
    <t>YP_053763.1</t>
  </si>
  <si>
    <t>YP_053770.1</t>
  </si>
  <si>
    <t>YP_053778.1</t>
  </si>
  <si>
    <t>YP_053779.1</t>
  </si>
  <si>
    <t>YP_053780.1</t>
  </si>
  <si>
    <t>YP_053784.1</t>
  </si>
  <si>
    <t>YP_053786.1</t>
  </si>
  <si>
    <t>YP_053788.1</t>
  </si>
  <si>
    <t>YP_053793.1</t>
  </si>
  <si>
    <t>YP_053804.1</t>
  </si>
  <si>
    <t>YP_053806.1</t>
  </si>
  <si>
    <t>YP_053813.1</t>
  </si>
  <si>
    <t>YP_053816.1</t>
  </si>
  <si>
    <t>YP_053818.1</t>
  </si>
  <si>
    <t>YP_053823.1</t>
  </si>
  <si>
    <t>YP_053836.1</t>
  </si>
  <si>
    <t>YP_053837.1</t>
  </si>
  <si>
    <t>YP_053842.1</t>
  </si>
  <si>
    <t>YP_053846.1</t>
  </si>
  <si>
    <t>YP_053852.1</t>
  </si>
  <si>
    <t>YP_053853.1</t>
  </si>
  <si>
    <t>YP_053857.1</t>
  </si>
  <si>
    <t>YP_053860.1</t>
  </si>
  <si>
    <t>YP_053861.1</t>
  </si>
  <si>
    <t>YP_053866.1</t>
  </si>
  <si>
    <t>YP_053867.1</t>
  </si>
  <si>
    <t>YP_053868.1</t>
  </si>
  <si>
    <t>YP_053870.1</t>
  </si>
  <si>
    <t>YP_053871.1</t>
  </si>
  <si>
    <t>YP_053872.1</t>
  </si>
  <si>
    <t>YP_053873.1</t>
  </si>
  <si>
    <t>YP_053879.1</t>
  </si>
  <si>
    <t>YP_053880.1</t>
  </si>
  <si>
    <t>YP_053881.1</t>
  </si>
  <si>
    <t>YP_053882.1</t>
  </si>
  <si>
    <t>YP_053883.1</t>
  </si>
  <si>
    <t>YP_053887.1</t>
  </si>
  <si>
    <t>YP_053896.1</t>
  </si>
  <si>
    <t>YP_053897.1</t>
  </si>
  <si>
    <t>YP_053898.1</t>
  </si>
  <si>
    <t>YP_053899.1</t>
  </si>
  <si>
    <t>YP_053901.1</t>
  </si>
  <si>
    <t>YP_053903.1</t>
  </si>
  <si>
    <t>YP_053904.1</t>
  </si>
  <si>
    <t>YP_053906.1</t>
  </si>
  <si>
    <t>YP_053913.1</t>
  </si>
  <si>
    <t>YP_053917.1</t>
  </si>
  <si>
    <t>YP_053919.1</t>
  </si>
  <si>
    <t>YP_053922.1</t>
  </si>
  <si>
    <t>conserved domains</t>
  </si>
  <si>
    <t>dnaA</t>
  </si>
  <si>
    <t>beta_clamp</t>
  </si>
  <si>
    <t>NBD_sugar-kinase_HSP70_actin superfamily</t>
  </si>
  <si>
    <t>DUF4093 superfamily</t>
  </si>
  <si>
    <t>ksgA</t>
  </si>
  <si>
    <t>gyrB</t>
  </si>
  <si>
    <t>PRK05560</t>
  </si>
  <si>
    <t>PTS_IIB_glc superfamily;PTS_EIIA_1;Spc7 superfamily</t>
  </si>
  <si>
    <t>BglB</t>
  </si>
  <si>
    <t>HTH_6 superfamily</t>
  </si>
  <si>
    <t>NagC</t>
  </si>
  <si>
    <t>trmE</t>
  </si>
  <si>
    <t>YfcC</t>
  </si>
  <si>
    <t>AA_permease_2</t>
  </si>
  <si>
    <t>PRK05431</t>
  </si>
  <si>
    <t>HSP33</t>
  </si>
  <si>
    <t>ABC_MJ0796_LolCDE_FtsE;Neuromodulin_N superfamily</t>
  </si>
  <si>
    <t>Periplasmic_Binding_Protein_Type_2 superfamily</t>
  </si>
  <si>
    <t>MalK;V_ATPase_I superfamily</t>
  </si>
  <si>
    <t>UgpA</t>
  </si>
  <si>
    <t>UgpE</t>
  </si>
  <si>
    <t>metallo-hydrolase-like_MBL-fold superfamily</t>
  </si>
  <si>
    <t>DUF1904 superfamily</t>
  </si>
  <si>
    <t>Dus superfamily</t>
  </si>
  <si>
    <t>lysS</t>
  </si>
  <si>
    <t>SugarP_isomerase superfamily</t>
  </si>
  <si>
    <t>PTS_IIB_glc superfamily;PTS_EIIA_1;aro_clust_Mycop superfamily</t>
  </si>
  <si>
    <t>Thia_YuaJ</t>
  </si>
  <si>
    <t>PRK12267 superfamily</t>
  </si>
  <si>
    <t>NirB superfamily</t>
  </si>
  <si>
    <t>Lip_prot_lig_C superfamily</t>
  </si>
  <si>
    <t>PDH_E1_alph_x</t>
  </si>
  <si>
    <t>AcoB</t>
  </si>
  <si>
    <t>PRK11856</t>
  </si>
  <si>
    <t>lipoamide_DH;E3_binding superfamily</t>
  </si>
  <si>
    <t>PTA_PTB superfamily</t>
  </si>
  <si>
    <t>PRK00180</t>
  </si>
  <si>
    <t>P5CR_dimer superfamily</t>
  </si>
  <si>
    <t>PRK01355</t>
  </si>
  <si>
    <t>TatD_DNase</t>
  </si>
  <si>
    <t>TatD_DNAse</t>
  </si>
  <si>
    <t>PRK14054</t>
  </si>
  <si>
    <t>HxlR</t>
  </si>
  <si>
    <t>FMN_red superfamily</t>
  </si>
  <si>
    <t>Uup</t>
  </si>
  <si>
    <t>53EXOc</t>
  </si>
  <si>
    <t>UPF0029</t>
  </si>
  <si>
    <t>secA</t>
  </si>
  <si>
    <t>PRK05298</t>
  </si>
  <si>
    <t>uvrA</t>
  </si>
  <si>
    <t>FolC superfamily</t>
  </si>
  <si>
    <t>ECF_S_folT_fam</t>
  </si>
  <si>
    <t>hpr-ser</t>
  </si>
  <si>
    <t>LGT superfamily;DUF1410;</t>
  </si>
  <si>
    <t>Pyr_redox_2 superfamilyLGT superfamily</t>
  </si>
  <si>
    <t>LGT superfamily</t>
  </si>
  <si>
    <t>HTH_WhiA superfamily</t>
  </si>
  <si>
    <t>HTH_XRE</t>
  </si>
  <si>
    <t>FtsX</t>
  </si>
  <si>
    <t>Peptidase_M17</t>
  </si>
  <si>
    <t>Peptidase_M17 superfamily</t>
  </si>
  <si>
    <t>PRK01117</t>
  </si>
  <si>
    <t>Adenylsuccinate_lyase_1;ADSL_C</t>
  </si>
  <si>
    <t>PRK01259</t>
  </si>
  <si>
    <t>PTH</t>
  </si>
  <si>
    <t>Methyltransf_25;SmtA</t>
  </si>
  <si>
    <t>rpsF</t>
  </si>
  <si>
    <t>SSB_OBF</t>
  </si>
  <si>
    <t>rpsR</t>
  </si>
  <si>
    <t>rplI</t>
  </si>
  <si>
    <t>DnaB</t>
  </si>
  <si>
    <t>PRK09609 superfamily</t>
  </si>
  <si>
    <t>cysS</t>
  </si>
  <si>
    <t>SpoU</t>
  </si>
  <si>
    <t>SecE</t>
  </si>
  <si>
    <t>NusG superfamily</t>
  </si>
  <si>
    <t>RnjA</t>
  </si>
  <si>
    <t>MotA_ExbB superfamily</t>
  </si>
  <si>
    <t>DppB</t>
  </si>
  <si>
    <t>DppC</t>
  </si>
  <si>
    <t>DppD;AAA superfamily</t>
  </si>
  <si>
    <t>GsiA</t>
  </si>
  <si>
    <t>PBP2_NikA_DppA_OppA_like superfamily</t>
  </si>
  <si>
    <t>Abhydrolase_1 superfamily</t>
  </si>
  <si>
    <t>FtsK;SLC5-6-like_sbd superfamily</t>
  </si>
  <si>
    <t>uvrC</t>
  </si>
  <si>
    <t>greA</t>
  </si>
  <si>
    <t>RsmI</t>
  </si>
  <si>
    <t>RHOD</t>
  </si>
  <si>
    <t>LacAB_rpiB</t>
  </si>
  <si>
    <t>glyA</t>
  </si>
  <si>
    <t>upp</t>
  </si>
  <si>
    <t>PRK05815</t>
  </si>
  <si>
    <t>ATP-synt_C superfamily</t>
  </si>
  <si>
    <t>AtpF</t>
  </si>
  <si>
    <t>PRK13436</t>
  </si>
  <si>
    <t>PRK09281</t>
  </si>
  <si>
    <t>PRK05621</t>
  </si>
  <si>
    <t>PRK09280</t>
  </si>
  <si>
    <t>ATP-synt_DE_N</t>
  </si>
  <si>
    <t>organ_hyd_perox</t>
  </si>
  <si>
    <t>MdlB</t>
  </si>
  <si>
    <t>Y_phosphoryl</t>
  </si>
  <si>
    <t>PGM2</t>
  </si>
  <si>
    <t>PRK00507</t>
  </si>
  <si>
    <t>rpsJ</t>
  </si>
  <si>
    <t>rplC</t>
  </si>
  <si>
    <t>rplD</t>
  </si>
  <si>
    <t>Ribosomal_L23</t>
  </si>
  <si>
    <t>rplB</t>
  </si>
  <si>
    <t>rpsS</t>
  </si>
  <si>
    <t>rplV</t>
  </si>
  <si>
    <t>rpsC</t>
  </si>
  <si>
    <t>rplP</t>
  </si>
  <si>
    <t>rpmC</t>
  </si>
  <si>
    <t>rpsQ</t>
  </si>
  <si>
    <t>rplN</t>
  </si>
  <si>
    <t>rplX</t>
  </si>
  <si>
    <t>rplE</t>
  </si>
  <si>
    <t>rpsN</t>
  </si>
  <si>
    <t>rpsH</t>
  </si>
  <si>
    <t>rplF</t>
  </si>
  <si>
    <t>rplR</t>
  </si>
  <si>
    <t>rpsE</t>
  </si>
  <si>
    <t>rplO</t>
  </si>
  <si>
    <t>secY</t>
  </si>
  <si>
    <t>Cdd</t>
  </si>
  <si>
    <t>adk</t>
  </si>
  <si>
    <t>PRK05716</t>
  </si>
  <si>
    <t>infA</t>
  </si>
  <si>
    <t>rpmJ</t>
  </si>
  <si>
    <t>rpsM</t>
  </si>
  <si>
    <t>PRK05309</t>
  </si>
  <si>
    <t>PRK05182</t>
  </si>
  <si>
    <t>rplQ</t>
  </si>
  <si>
    <t>cbiO;SunT superfamily</t>
  </si>
  <si>
    <t>cbiO</t>
  </si>
  <si>
    <t>EcfT</t>
  </si>
  <si>
    <t>PseudoU_synth_EcTruA</t>
  </si>
  <si>
    <t>Mollicu_LP superfamily</t>
  </si>
  <si>
    <t>ligA</t>
  </si>
  <si>
    <t>PRK12821 superfamily</t>
  </si>
  <si>
    <t>gatA</t>
  </si>
  <si>
    <t>gatB</t>
  </si>
  <si>
    <t>TrkA</t>
  </si>
  <si>
    <t>TrkG</t>
  </si>
  <si>
    <t>FolD</t>
  </si>
  <si>
    <t>Hydrolase_3 superfamily</t>
  </si>
  <si>
    <t>PRK05458</t>
  </si>
  <si>
    <t>HTH_YyaN</t>
  </si>
  <si>
    <t>17beta-HSD-like_SDR_c</t>
  </si>
  <si>
    <t>PRK03202</t>
  </si>
  <si>
    <t>PRK05826</t>
  </si>
  <si>
    <t>SnoaL_2</t>
  </si>
  <si>
    <t>ThrS superfamily</t>
  </si>
  <si>
    <t>TRX_family</t>
  </si>
  <si>
    <t>GlpR</t>
  </si>
  <si>
    <t>pfkB</t>
  </si>
  <si>
    <t>PRK09765 superfamily</t>
  </si>
  <si>
    <t>AAA superfamily</t>
  </si>
  <si>
    <t>ABC2_membrane superfamily</t>
  </si>
  <si>
    <t>Form_Nir_trans</t>
  </si>
  <si>
    <t>PTS_EIIA_1</t>
  </si>
  <si>
    <t>infC</t>
  </si>
  <si>
    <t>rpmI</t>
  </si>
  <si>
    <t>rplT</t>
  </si>
  <si>
    <t>PRK00927</t>
  </si>
  <si>
    <t>DAGK_cat superfamily</t>
  </si>
  <si>
    <t>AdoMet_MTases superfamily</t>
  </si>
  <si>
    <t>gmk</t>
  </si>
  <si>
    <t>Methyltr_RsmF_N superfamily</t>
  </si>
  <si>
    <t>NK superfamily</t>
  </si>
  <si>
    <t>PRK00093</t>
  </si>
  <si>
    <t>gpsA</t>
  </si>
  <si>
    <t>HU</t>
  </si>
  <si>
    <t>DnaD_Mollicutes</t>
  </si>
  <si>
    <t>RecU</t>
  </si>
  <si>
    <t>PncC</t>
  </si>
  <si>
    <t>recA</t>
  </si>
  <si>
    <t>PRK12704</t>
  </si>
  <si>
    <t>MviM</t>
  </si>
  <si>
    <t>RNB superfamily</t>
  </si>
  <si>
    <t>smpB</t>
  </si>
  <si>
    <t>MLANA superfamily</t>
  </si>
  <si>
    <t>PRK10110 superfamily</t>
  </si>
  <si>
    <t>metallo-dependent_hydrolases superfamily</t>
  </si>
  <si>
    <t>Beta-lactamase</t>
  </si>
  <si>
    <t>MgtE</t>
  </si>
  <si>
    <t>trmB</t>
  </si>
  <si>
    <t>PTC1</t>
  </si>
  <si>
    <t>STKc_PknB_like</t>
  </si>
  <si>
    <t>DUF258 superfamily</t>
  </si>
  <si>
    <t>RPE</t>
  </si>
  <si>
    <t>TPK</t>
  </si>
  <si>
    <t>rpmB</t>
  </si>
  <si>
    <t>YloV</t>
  </si>
  <si>
    <t>PRK05331</t>
  </si>
  <si>
    <t>RNaseIII</t>
  </si>
  <si>
    <t>SMC_N superfamily</t>
  </si>
  <si>
    <t>PBP2_LTTR_substrate superfamily</t>
  </si>
  <si>
    <t>PstA;PstC</t>
  </si>
  <si>
    <t>PstB</t>
  </si>
  <si>
    <t>PhoU superfamily</t>
  </si>
  <si>
    <t>PRK10416</t>
  </si>
  <si>
    <t>PRK00118</t>
  </si>
  <si>
    <t>YmdB</t>
  </si>
  <si>
    <t>PRK05250</t>
  </si>
  <si>
    <t>M13</t>
  </si>
  <si>
    <t>PRK05335</t>
  </si>
  <si>
    <t>PRK05254</t>
  </si>
  <si>
    <t>YhaM superfamily</t>
  </si>
  <si>
    <t>HINT_subgroup</t>
  </si>
  <si>
    <t>CsdA</t>
  </si>
  <si>
    <t>IscU_like</t>
  </si>
  <si>
    <t>MTHFS_bact</t>
  </si>
  <si>
    <t>Tas</t>
  </si>
  <si>
    <t>pgi</t>
  </si>
  <si>
    <t>ABC_DR_subfamily_A</t>
  </si>
  <si>
    <t>dUTPase_2</t>
  </si>
  <si>
    <t>ALDH_F11_NP-GAPDH</t>
  </si>
  <si>
    <t>GATase1_DJ-1</t>
  </si>
  <si>
    <t>Peptidase_C39_like superfamily;SunT superfamily</t>
  </si>
  <si>
    <t>UPF0054</t>
  </si>
  <si>
    <t>era</t>
  </si>
  <si>
    <t>RecO_C superfamily</t>
  </si>
  <si>
    <t>PRK04173</t>
  </si>
  <si>
    <t>Toprim_N superfamily</t>
  </si>
  <si>
    <t>RpoD_Cterm;Sigma70_r1_2</t>
  </si>
  <si>
    <t>Methyltransf_18</t>
  </si>
  <si>
    <t>NIF3</t>
  </si>
  <si>
    <t>SrmB</t>
  </si>
  <si>
    <t>YitT</t>
  </si>
  <si>
    <t>SecD superfamily</t>
  </si>
  <si>
    <t>PRK02304</t>
  </si>
  <si>
    <t>Adenine_glyco</t>
  </si>
  <si>
    <t>SpoT</t>
  </si>
  <si>
    <t>HTH superfamily;sigma70-ECF</t>
  </si>
  <si>
    <t>DPCK</t>
  </si>
  <si>
    <t>PseudoU_synth_EcTruB</t>
  </si>
  <si>
    <t>nt_trans superfamily</t>
  </si>
  <si>
    <t>rpsO</t>
  </si>
  <si>
    <t>DUF3552 superfamily</t>
  </si>
  <si>
    <t>CTP_transf_1 superfamily</t>
  </si>
  <si>
    <t>S2P-M50_PDZ_RseP-like;RseP superfamily</t>
  </si>
  <si>
    <t>polC</t>
  </si>
  <si>
    <t>NfsB_like_nitroreductase</t>
  </si>
  <si>
    <t>AbiH superfamily</t>
  </si>
  <si>
    <t>PRK14643</t>
  </si>
  <si>
    <t>nusA</t>
  </si>
  <si>
    <t>DUF448</t>
  </si>
  <si>
    <t>Ribosomal_L7Ae superfamily</t>
  </si>
  <si>
    <t>infB</t>
  </si>
  <si>
    <t>DUF3696 superfamily;AAA_15 superfamily</t>
  </si>
  <si>
    <t>DUF2075</t>
  </si>
  <si>
    <t>DnaJ superfamily</t>
  </si>
  <si>
    <t>MFS_1 superfamily</t>
  </si>
  <si>
    <t>Methyltrans_RNA</t>
  </si>
  <si>
    <t>DUF1524;DUF262</t>
  </si>
  <si>
    <t>PRK05480</t>
  </si>
  <si>
    <t>Restriction_endonuclease_like superfamily</t>
  </si>
  <si>
    <t>TOP2c superfamily</t>
  </si>
  <si>
    <t>PRK05561</t>
  </si>
  <si>
    <t>RpiR</t>
  </si>
  <si>
    <t>PTS_IIB_glc superfamily;PTS_EIIA_1;SMC_N superfamily</t>
  </si>
  <si>
    <t>SSL2;PLDc_SF superfamily</t>
  </si>
  <si>
    <t>WHTH_GntR;MngR</t>
  </si>
  <si>
    <t>GH31_xylosidase_YicI;GH31_N</t>
  </si>
  <si>
    <t>DUF1863</t>
  </si>
  <si>
    <t>RecD superfamily</t>
  </si>
  <si>
    <t>fatty_acyltransferase_like</t>
  </si>
  <si>
    <t>PolY_Pol_IV_kappa</t>
  </si>
  <si>
    <t>YqxC</t>
  </si>
  <si>
    <t>xseB</t>
  </si>
  <si>
    <t>xseA</t>
  </si>
  <si>
    <t>nusB</t>
  </si>
  <si>
    <t>PRK01060</t>
  </si>
  <si>
    <t>Flavokinase</t>
  </si>
  <si>
    <t>PRK14399</t>
  </si>
  <si>
    <t>cysteine_hydrolases superfamily</t>
  </si>
  <si>
    <t>RpsA superfamily</t>
  </si>
  <si>
    <t>guaA</t>
  </si>
  <si>
    <t>IMPDH</t>
  </si>
  <si>
    <t>GH18_chitinase-like superfamily</t>
  </si>
  <si>
    <t>UPF0154 superfamily</t>
  </si>
  <si>
    <t>TktA</t>
  </si>
  <si>
    <t>DUF896</t>
  </si>
  <si>
    <t>GTPase_YqeH</t>
  </si>
  <si>
    <t>valS</t>
  </si>
  <si>
    <t>HAD_like superfamily;Cation_ATPase_C</t>
  </si>
  <si>
    <t>GTPase_YsxC</t>
  </si>
  <si>
    <t>PRK07578</t>
  </si>
  <si>
    <t>rpsU</t>
  </si>
  <si>
    <t>aspS</t>
  </si>
  <si>
    <t>hisS</t>
  </si>
  <si>
    <t>DNA_pol3_delt_C superfamily</t>
  </si>
  <si>
    <t>rpsT</t>
  </si>
  <si>
    <t>ComEC superfamily</t>
  </si>
  <si>
    <t>rbfA</t>
  </si>
  <si>
    <t>PNP_UDP_1 superfamily</t>
  </si>
  <si>
    <t>nadD</t>
  </si>
  <si>
    <t>TrmL</t>
  </si>
  <si>
    <t>Ham1p_like</t>
  </si>
  <si>
    <t>PKc_like superfamily</t>
  </si>
  <si>
    <t>Mem_trans superfamily</t>
  </si>
  <si>
    <t>APP-like;Creatinase_N</t>
  </si>
  <si>
    <t>Ribosomal_L33 superfamily</t>
  </si>
  <si>
    <t>LPLAT_AGPAT-like;tRNA-synt_1g superfamily</t>
  </si>
  <si>
    <t>DHFR</t>
  </si>
  <si>
    <t>ACPS superfamily</t>
  </si>
  <si>
    <t>deoxycytidylate_deaminase</t>
  </si>
  <si>
    <t>CAP_GLY superfamily</t>
  </si>
  <si>
    <t>RluA</t>
  </si>
  <si>
    <t>PRK14766</t>
  </si>
  <si>
    <t>ileS</t>
  </si>
  <si>
    <t>DUF552</t>
  </si>
  <si>
    <t>PRK09330</t>
  </si>
  <si>
    <t>PRK00050</t>
  </si>
  <si>
    <t>PRK00326</t>
  </si>
  <si>
    <t>rpmF</t>
  </si>
  <si>
    <t>DUF177 superfamily</t>
  </si>
  <si>
    <t>pheT_bact</t>
  </si>
  <si>
    <t>pheS</t>
  </si>
  <si>
    <t>PolC superfamily</t>
  </si>
  <si>
    <t>GATase1_Hsp31_like</t>
  </si>
  <si>
    <t>PRK13342</t>
  </si>
  <si>
    <t>Lon superfamily</t>
  </si>
  <si>
    <t>tig</t>
  </si>
  <si>
    <t>efp</t>
  </si>
  <si>
    <t>ECF_trnsprt superfamily</t>
  </si>
  <si>
    <t>fmt</t>
  </si>
  <si>
    <t>DUF2779</t>
  </si>
  <si>
    <t>WASH_WAHD superfamily</t>
  </si>
  <si>
    <t>mnmA</t>
  </si>
  <si>
    <t>AzgA</t>
  </si>
  <si>
    <t>PRK14296</t>
  </si>
  <si>
    <t>dnaK</t>
  </si>
  <si>
    <t>GrpE</t>
  </si>
  <si>
    <t>hrcA</t>
  </si>
  <si>
    <t>ClpB_D2-small superfamily</t>
  </si>
  <si>
    <t>Thymidylat_synt</t>
  </si>
  <si>
    <t>ruvB</t>
  </si>
  <si>
    <t>RuvA_N superfamily</t>
  </si>
  <si>
    <t>ABC_MTABC3_MDL1_MDL2;MdlB</t>
  </si>
  <si>
    <t>PTS_IIB_glc superfamily</t>
  </si>
  <si>
    <t>DUF2130 superfamily;PheS superfamily</t>
  </si>
  <si>
    <t>Bac_DNA_binding</t>
  </si>
  <si>
    <t>M20_PepV</t>
  </si>
  <si>
    <t>rpmA</t>
  </si>
  <si>
    <t>YsxB-like</t>
  </si>
  <si>
    <t>rplU</t>
  </si>
  <si>
    <t>DUF285;Flavi_NS2B superfamily</t>
  </si>
  <si>
    <t>NosY</t>
  </si>
  <si>
    <t>CcmA;SMC_N superfamily</t>
  </si>
  <si>
    <t>HptA</t>
  </si>
  <si>
    <t>RuvX</t>
  </si>
  <si>
    <t>PAP2_like_6</t>
  </si>
  <si>
    <t>Cdd superfamily</t>
  </si>
  <si>
    <t>eno</t>
  </si>
  <si>
    <t>GTP_EFTU superfamily</t>
  </si>
  <si>
    <t>ASCH</t>
  </si>
  <si>
    <t>Nudix_Hydrolase_34</t>
  </si>
  <si>
    <t>PRK05433</t>
  </si>
  <si>
    <t>PldB</t>
  </si>
  <si>
    <t>RNase_HI_bacteria_like;Cauli_VI</t>
  </si>
  <si>
    <t>PRK08661</t>
  </si>
  <si>
    <t>SPOUT_MTase</t>
  </si>
  <si>
    <t>PRK10867</t>
  </si>
  <si>
    <t>asnC</t>
  </si>
  <si>
    <t>Cof</t>
  </si>
  <si>
    <t>AXE1 superfamily</t>
  </si>
  <si>
    <t>T6A_TsaD_YgjD</t>
  </si>
  <si>
    <t>DUF1640 superfamily</t>
  </si>
  <si>
    <t>NrnA</t>
  </si>
  <si>
    <t>leuS</t>
  </si>
  <si>
    <t>TIGR04141 superfamily</t>
  </si>
  <si>
    <t>rpsI</t>
  </si>
  <si>
    <t>rplM</t>
  </si>
  <si>
    <t>T6A_YeaZ</t>
  </si>
  <si>
    <t>TsaE</t>
  </si>
  <si>
    <t>P-type_ATPase_Mg</t>
  </si>
  <si>
    <t>trehalose_treC</t>
  </si>
  <si>
    <t>PurR</t>
  </si>
  <si>
    <t>PRK05434</t>
  </si>
  <si>
    <t>HAD_Pase</t>
  </si>
  <si>
    <t>tpiA</t>
  </si>
  <si>
    <t>PotC;Periplasmic_Binding_Protein_Type_2 superfamily;NBD94 superfamily</t>
  </si>
  <si>
    <t>PotB</t>
  </si>
  <si>
    <t>PotA</t>
  </si>
  <si>
    <t>bac_FRK</t>
  </si>
  <si>
    <t>Glyco_hydro_32C superfamily</t>
  </si>
  <si>
    <t>MngR</t>
  </si>
  <si>
    <t>PtsA</t>
  </si>
  <si>
    <t>NAD_synthase</t>
  </si>
  <si>
    <t>obgE</t>
  </si>
  <si>
    <t>DsbC_N superfamily</t>
  </si>
  <si>
    <t>DUF3196 superfamily</t>
  </si>
  <si>
    <t>SrmB;Rho superfamily;RRM superfamily</t>
  </si>
  <si>
    <t>Glyco_hydro_32N;Glyco_hydro_32C superfamily</t>
  </si>
  <si>
    <t>PRK07187</t>
  </si>
  <si>
    <t>nrdI</t>
  </si>
  <si>
    <t>PRK13965</t>
  </si>
  <si>
    <t>Asd superfamily</t>
  </si>
  <si>
    <t>ABC_ATPase superfamily;MdlB</t>
  </si>
  <si>
    <t>Smf superfamily</t>
  </si>
  <si>
    <t>RPA_2b-aaRSs_OBF_like superfamily</t>
  </si>
  <si>
    <t>RNase_HII_bacteria_HII_like</t>
  </si>
  <si>
    <t>GTPase_YlqF</t>
  </si>
  <si>
    <t>rplS</t>
  </si>
  <si>
    <t>trmD</t>
  </si>
  <si>
    <t>RimM superfamily</t>
  </si>
  <si>
    <t>rpsP</t>
  </si>
  <si>
    <t>Pyrophosphatase</t>
  </si>
  <si>
    <t>PRK12378</t>
  </si>
  <si>
    <t>dNK</t>
  </si>
  <si>
    <t>RsuA</t>
  </si>
  <si>
    <t>SMC_ScpB</t>
  </si>
  <si>
    <t>SMC_ScpA superfamily</t>
  </si>
  <si>
    <t>argS</t>
  </si>
  <si>
    <t>frr</t>
  </si>
  <si>
    <t>AAK_UMPK-PyrH-Ec</t>
  </si>
  <si>
    <t>CE4_NodB_like_6s_7s</t>
  </si>
  <si>
    <t>tsf</t>
  </si>
  <si>
    <t>rpsB</t>
  </si>
  <si>
    <t>Abi;YdiL</t>
  </si>
  <si>
    <t>PTS-HPr</t>
  </si>
  <si>
    <t>UvrD superfamily</t>
  </si>
  <si>
    <t>RDD</t>
  </si>
  <si>
    <t>WcaA</t>
  </si>
  <si>
    <t>Pep_deformylase</t>
  </si>
  <si>
    <t>PhnE superfamily</t>
  </si>
  <si>
    <t>ABC_PhnC_transporter</t>
  </si>
  <si>
    <t>Phosphonate-bd superfamily</t>
  </si>
  <si>
    <t>pgk</t>
  </si>
  <si>
    <t>GAPDH-I</t>
  </si>
  <si>
    <t>DnaI_N superfamily</t>
  </si>
  <si>
    <t>DnaB superfamily</t>
  </si>
  <si>
    <t>PRK01103</t>
  </si>
  <si>
    <t>5_3_exonuc_N superfamily</t>
  </si>
  <si>
    <t>DnaE</t>
  </si>
  <si>
    <t>PRK01565</t>
  </si>
  <si>
    <t>rpsD</t>
  </si>
  <si>
    <t>PRK05912</t>
  </si>
  <si>
    <t>PRK07188</t>
  </si>
  <si>
    <t>tRNA_bind_bactPheRS</t>
  </si>
  <si>
    <t>DegV</t>
  </si>
  <si>
    <t>DegV superfamily</t>
  </si>
  <si>
    <t>PP-binding</t>
  </si>
  <si>
    <t>HicDH_like</t>
  </si>
  <si>
    <t>PRK00566</t>
  </si>
  <si>
    <t>rpoB;RNAP_largest_subunit_C superfamily</t>
  </si>
  <si>
    <t>rplL</t>
  </si>
  <si>
    <t>Ribosomal_L10</t>
  </si>
  <si>
    <t>ABC2_membrane superfamily;YhgE superfamily</t>
  </si>
  <si>
    <t>AA_permease_2 superfamily</t>
  </si>
  <si>
    <t>ElaA superfamily</t>
  </si>
  <si>
    <t>rplA</t>
  </si>
  <si>
    <t>rplK</t>
  </si>
  <si>
    <t>Peptidase_C39_like superfamily</t>
  </si>
  <si>
    <t>alaS</t>
  </si>
  <si>
    <t>PRK00049</t>
  </si>
  <si>
    <t>PRK00007</t>
  </si>
  <si>
    <t>PRK05302</t>
  </si>
  <si>
    <t>rpsL</t>
  </si>
  <si>
    <t>PLDc_2 superfamily</t>
  </si>
  <si>
    <t>Sua5_yciO_yrdC superfamily</t>
  </si>
  <si>
    <t>RF_mod_PrmC</t>
  </si>
  <si>
    <t>prfA</t>
  </si>
  <si>
    <t>PRK04296</t>
  </si>
  <si>
    <t>rpmE</t>
  </si>
  <si>
    <t>DeoC</t>
  </si>
  <si>
    <t>ribokinase</t>
  </si>
  <si>
    <t>ulaA</t>
  </si>
  <si>
    <t>TBP_aldolase_IIB</t>
  </si>
  <si>
    <t>ABC2_membrane_3 superfamily</t>
  </si>
  <si>
    <t>CcmA</t>
  </si>
  <si>
    <t>COG3981</t>
  </si>
  <si>
    <t>pyrG</t>
  </si>
  <si>
    <t>RNAP_delt_lowGC</t>
  </si>
  <si>
    <t>YdhJ</t>
  </si>
  <si>
    <t>gltX</t>
  </si>
  <si>
    <t>SDF</t>
  </si>
  <si>
    <t>TOP1Bc superfamily</t>
  </si>
  <si>
    <t>metallo-hydrolase-like_MBL-fold</t>
  </si>
  <si>
    <t>HCO3_cotransp superfamily</t>
  </si>
  <si>
    <t>DUF45</t>
  </si>
  <si>
    <t>PRK09601</t>
  </si>
  <si>
    <t>DUF951</t>
  </si>
  <si>
    <t>gidB</t>
  </si>
  <si>
    <t>CDP-OH_P_transf superfamily</t>
  </si>
  <si>
    <t>YufQ</t>
  </si>
  <si>
    <t>COG4603;SMC_N superfamily</t>
  </si>
  <si>
    <t>YufO</t>
  </si>
  <si>
    <t>Med superfamily</t>
  </si>
  <si>
    <t>IHF;tRNA-synt_1g superfamily;RhaT</t>
  </si>
  <si>
    <t>PRK05192</t>
  </si>
  <si>
    <t>TIP49 superfamily</t>
  </si>
  <si>
    <t>PP-ATPase</t>
  </si>
  <si>
    <t>TrmN6</t>
  </si>
  <si>
    <t>DNA_pol3_delta2</t>
  </si>
  <si>
    <t>tmk</t>
  </si>
  <si>
    <t>recR</t>
  </si>
  <si>
    <t>dnaX_nterm</t>
  </si>
  <si>
    <t>TadA</t>
  </si>
  <si>
    <t>PRK02201</t>
  </si>
  <si>
    <t>Ribonuclease_P</t>
  </si>
  <si>
    <t>rpmH</t>
  </si>
  <si>
    <t>#peptides unique to protein</t>
  </si>
  <si>
    <t>#validated peptides unique to protein</t>
  </si>
  <si>
    <t>#validated PSMs</t>
  </si>
  <si>
    <t>#validated peptides</t>
  </si>
  <si>
    <t>Dataset EV6 - 2D LC-MS/MS protein quantification results and corresponding intracellular abundances.</t>
  </si>
  <si>
    <t>Sheet 1 -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</si>
</sst>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6" fillId="0" borderId="0" xfId="0" applyFont="1" applyBorder="1" applyAlignment="1">
      <alignment horizontal="left"/>
    </xf>
    <xf numFmtId="164" fontId="16" fillId="0" borderId="0" xfId="0" applyNumberFormat="1" applyFont="1" applyBorder="1" applyAlignment="1">
      <alignment horizontal="left"/>
    </xf>
    <xf numFmtId="165" fontId="16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19" fillId="0" borderId="0" xfId="0" applyFont="1"/>
    <xf numFmtId="0" fontId="0" fillId="0" borderId="0" xfId="0" applyFont="1"/>
    <xf numFmtId="0" fontId="0" fillId="0" borderId="14" xfId="0" applyBorder="1"/>
    <xf numFmtId="0" fontId="0" fillId="0" borderId="14" xfId="0" applyBorder="1" applyAlignment="1">
      <alignment horizontal="left"/>
    </xf>
    <xf numFmtId="0" fontId="19" fillId="0" borderId="14" xfId="0" applyFont="1" applyBorder="1"/>
    <xf numFmtId="2" fontId="0" fillId="0" borderId="14" xfId="0" applyNumberFormat="1" applyBorder="1" applyAlignment="1">
      <alignment horizontal="left"/>
    </xf>
    <xf numFmtId="164" fontId="0" fillId="0" borderId="14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0" fontId="0" fillId="0" borderId="0" xfId="0" applyBorder="1"/>
    <xf numFmtId="0" fontId="19" fillId="0" borderId="0" xfId="0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024E-F650-264B-B4F3-B2E93D51A5F8}">
  <dimension ref="A1:A2"/>
  <sheetViews>
    <sheetView tabSelected="1" workbookViewId="0">
      <selection activeCell="G7" sqref="G7"/>
    </sheetView>
  </sheetViews>
  <sheetFormatPr baseColWidth="10" defaultRowHeight="16" x14ac:dyDescent="0.2"/>
  <sheetData>
    <row r="1" spans="1:1" ht="24" x14ac:dyDescent="0.3">
      <c r="A1" s="35" t="s">
        <v>3743</v>
      </c>
    </row>
    <row r="2" spans="1:1" ht="24" x14ac:dyDescent="0.3">
      <c r="A2" s="36" t="s">
        <v>3744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8"/>
  <sheetViews>
    <sheetView topLeftCell="J1" workbookViewId="0">
      <selection activeCell="V3" sqref="V3"/>
    </sheetView>
  </sheetViews>
  <sheetFormatPr baseColWidth="10" defaultRowHeight="16" x14ac:dyDescent="0.2"/>
  <cols>
    <col min="1" max="2" width="7.1640625" style="1" bestFit="1" customWidth="1"/>
    <col min="3" max="3" width="6.6640625" style="1" customWidth="1"/>
    <col min="4" max="4" width="16.6640625" style="1" bestFit="1" customWidth="1"/>
    <col min="5" max="5" width="18.1640625" style="1" customWidth="1"/>
    <col min="6" max="6" width="14.83203125" style="8" customWidth="1"/>
    <col min="7" max="7" width="13" style="1" customWidth="1"/>
    <col min="8" max="8" width="10.83203125" style="9"/>
    <col min="9" max="9" width="20.83203125" style="1" customWidth="1"/>
    <col min="10" max="10" width="12.83203125" style="1" customWidth="1"/>
    <col min="11" max="11" width="24.1640625" style="1" customWidth="1"/>
    <col min="12" max="12" width="10.83203125" style="1"/>
    <col min="13" max="13" width="25" customWidth="1"/>
    <col min="14" max="14" width="18.6640625" customWidth="1"/>
    <col min="15" max="15" width="32.83203125" customWidth="1"/>
    <col min="16" max="16" width="31" style="1" customWidth="1"/>
    <col min="17" max="17" width="16.83203125" customWidth="1"/>
    <col min="18" max="18" width="30.33203125" style="1" customWidth="1"/>
    <col min="19" max="19" width="43.1640625" style="1" customWidth="1"/>
    <col min="20" max="20" width="29.5" style="1" customWidth="1"/>
    <col min="21" max="21" width="16.1640625" style="3" customWidth="1"/>
    <col min="22" max="22" width="16.33203125" style="1" customWidth="1"/>
    <col min="23" max="23" width="25.6640625" style="1" customWidth="1"/>
    <col min="24" max="24" width="194" style="1" bestFit="1" customWidth="1"/>
    <col min="25" max="25" width="69" style="10" bestFit="1" customWidth="1"/>
    <col min="26" max="26" width="117.83203125" style="1" customWidth="1"/>
    <col min="27" max="16384" width="10.83203125" style="1"/>
  </cols>
  <sheetData>
    <row r="1" spans="1:26" s="2" customFormat="1" ht="22" customHeight="1" x14ac:dyDescent="0.2">
      <c r="A1" s="25" t="s">
        <v>1364</v>
      </c>
      <c r="B1" s="25" t="s">
        <v>1365</v>
      </c>
      <c r="C1" s="25" t="s">
        <v>1363</v>
      </c>
      <c r="D1" s="25" t="s">
        <v>484</v>
      </c>
      <c r="E1" s="25" t="s">
        <v>967</v>
      </c>
      <c r="F1" s="23" t="s">
        <v>1859</v>
      </c>
      <c r="G1" s="25" t="s">
        <v>1367</v>
      </c>
      <c r="H1" s="31" t="s">
        <v>1366</v>
      </c>
      <c r="I1" s="25" t="s">
        <v>1847</v>
      </c>
      <c r="J1" s="25" t="s">
        <v>1848</v>
      </c>
      <c r="K1" s="25" t="s">
        <v>1851</v>
      </c>
      <c r="L1" s="25" t="s">
        <v>1849</v>
      </c>
      <c r="M1" s="25" t="s">
        <v>3739</v>
      </c>
      <c r="N1" s="25" t="s">
        <v>3742</v>
      </c>
      <c r="O1" s="25" t="s">
        <v>3740</v>
      </c>
      <c r="P1" s="25" t="s">
        <v>1850</v>
      </c>
      <c r="Q1" s="25" t="s">
        <v>3741</v>
      </c>
      <c r="R1" s="27" t="s">
        <v>1852</v>
      </c>
      <c r="S1" s="27" t="s">
        <v>1853</v>
      </c>
      <c r="T1" s="27" t="s">
        <v>1854</v>
      </c>
      <c r="U1" s="27" t="s">
        <v>1855</v>
      </c>
      <c r="V1" s="29" t="s">
        <v>1856</v>
      </c>
      <c r="W1" s="27" t="s">
        <v>1857</v>
      </c>
      <c r="X1" s="25" t="s">
        <v>1362</v>
      </c>
      <c r="Y1" s="33" t="s">
        <v>3232</v>
      </c>
      <c r="Z1" s="25" t="s">
        <v>1846</v>
      </c>
    </row>
    <row r="2" spans="1:26" s="2" customFormat="1" ht="20" customHeight="1" thickBot="1" x14ac:dyDescent="0.25">
      <c r="A2" s="26"/>
      <c r="B2" s="26"/>
      <c r="C2" s="26"/>
      <c r="D2" s="26"/>
      <c r="E2" s="26"/>
      <c r="F2" s="24"/>
      <c r="G2" s="26"/>
      <c r="H2" s="32"/>
      <c r="I2" s="26"/>
      <c r="J2" s="26"/>
      <c r="K2" s="26"/>
      <c r="L2" s="26"/>
      <c r="M2" s="26"/>
      <c r="N2" s="26"/>
      <c r="O2" s="26"/>
      <c r="P2" s="26"/>
      <c r="Q2" s="26"/>
      <c r="R2" s="28"/>
      <c r="S2" s="28"/>
      <c r="T2" s="28"/>
      <c r="U2" s="28"/>
      <c r="V2" s="30"/>
      <c r="W2" s="28"/>
      <c r="X2" s="26"/>
      <c r="Y2" s="34"/>
      <c r="Z2" s="26"/>
    </row>
    <row r="3" spans="1:26" ht="17" thickTop="1" x14ac:dyDescent="0.2">
      <c r="A3">
        <v>0</v>
      </c>
      <c r="B3">
        <v>1332</v>
      </c>
      <c r="C3" t="s">
        <v>1</v>
      </c>
      <c r="D3" s="10" t="s">
        <v>0</v>
      </c>
      <c r="E3" s="13" t="s">
        <v>485</v>
      </c>
      <c r="F3" t="s">
        <v>1860</v>
      </c>
      <c r="G3" s="10">
        <v>443</v>
      </c>
      <c r="H3" s="11">
        <v>50.232089860000002</v>
      </c>
      <c r="I3" s="10">
        <v>100</v>
      </c>
      <c r="J3" s="10">
        <v>17.61</v>
      </c>
      <c r="K3" s="10">
        <v>1.6629043999999999E-2</v>
      </c>
      <c r="L3" s="10">
        <v>107</v>
      </c>
      <c r="M3" s="10">
        <v>107</v>
      </c>
      <c r="N3" s="10">
        <v>5</v>
      </c>
      <c r="O3" s="10">
        <v>5</v>
      </c>
      <c r="P3" s="10">
        <v>151</v>
      </c>
      <c r="Q3" s="10">
        <v>12</v>
      </c>
      <c r="R3" s="3">
        <f t="shared" ref="R3:R66" si="0">K3/SUM(K$3:K$687)*100</f>
        <v>3.2497102262467339E-2</v>
      </c>
      <c r="S3" s="3">
        <f t="shared" ref="S3:S66" si="1">H3*R3/100</f>
        <v>1.6323973610378687E-2</v>
      </c>
      <c r="T3" s="3">
        <f t="shared" ref="T3:T66" si="2">S3/SUM(S$3:S$687)*100</f>
        <v>6.6668215943568337E-2</v>
      </c>
      <c r="U3" s="3">
        <f t="shared" ref="U3:U66" si="3">T3*10.27/100</f>
        <v>6.846825777404468E-3</v>
      </c>
      <c r="V3" s="4">
        <f t="shared" ref="V3:V66" si="4">U3/1000000000000000000/H3</f>
        <v>1.3630382085409951E-22</v>
      </c>
      <c r="W3" s="3">
        <f t="shared" ref="W3:W66" si="5">V3*6.0221409E+23</f>
        <v>82.084081439174554</v>
      </c>
      <c r="X3" t="s">
        <v>968</v>
      </c>
      <c r="Y3" s="10" t="s">
        <v>3657</v>
      </c>
      <c r="Z3" s="10" t="s">
        <v>1769</v>
      </c>
    </row>
    <row r="4" spans="1:26" x14ac:dyDescent="0.2">
      <c r="A4">
        <v>1559</v>
      </c>
      <c r="B4">
        <v>2681</v>
      </c>
      <c r="C4" t="s">
        <v>1</v>
      </c>
      <c r="D4" s="10" t="s">
        <v>2</v>
      </c>
      <c r="E4" s="13" t="s">
        <v>486</v>
      </c>
      <c r="F4" t="s">
        <v>1861</v>
      </c>
      <c r="G4" s="10">
        <v>373</v>
      </c>
      <c r="H4" s="11">
        <v>42.476844919999998</v>
      </c>
      <c r="I4" s="10">
        <v>92.23</v>
      </c>
      <c r="J4" s="10">
        <v>14.48</v>
      </c>
      <c r="K4" s="10">
        <v>8.1188561000000006E-2</v>
      </c>
      <c r="L4" s="10">
        <v>60</v>
      </c>
      <c r="M4" s="10">
        <v>60</v>
      </c>
      <c r="N4" s="10">
        <v>5</v>
      </c>
      <c r="O4" s="10">
        <v>5</v>
      </c>
      <c r="P4" s="10">
        <v>119</v>
      </c>
      <c r="Q4" s="10">
        <v>41</v>
      </c>
      <c r="R4" s="3">
        <f t="shared" si="0"/>
        <v>0.15866173481527671</v>
      </c>
      <c r="S4" s="3">
        <f t="shared" si="1"/>
        <v>6.7394499044866732E-2</v>
      </c>
      <c r="T4" s="3">
        <f t="shared" si="2"/>
        <v>0.27524370738232007</v>
      </c>
      <c r="U4" s="3">
        <f t="shared" si="3"/>
        <v>2.8267528748164267E-2</v>
      </c>
      <c r="V4" s="4">
        <f t="shared" si="4"/>
        <v>6.6548089438852483E-22</v>
      </c>
      <c r="W4" s="3">
        <f t="shared" si="5"/>
        <v>400.76197122657157</v>
      </c>
      <c r="X4" t="s">
        <v>969</v>
      </c>
      <c r="Y4" s="10" t="s">
        <v>3407</v>
      </c>
      <c r="Z4" s="10" t="s">
        <v>1531</v>
      </c>
    </row>
    <row r="5" spans="1:26" x14ac:dyDescent="0.2">
      <c r="A5">
        <v>2707</v>
      </c>
      <c r="B5">
        <v>3682</v>
      </c>
      <c r="C5" t="s">
        <v>4</v>
      </c>
      <c r="D5" s="10" t="s">
        <v>3</v>
      </c>
      <c r="E5" s="13" t="s">
        <v>487</v>
      </c>
      <c r="F5" t="s">
        <v>1862</v>
      </c>
      <c r="G5" s="10">
        <v>324</v>
      </c>
      <c r="H5" s="11">
        <v>36.809336530000003</v>
      </c>
      <c r="I5" s="10">
        <v>89.2</v>
      </c>
      <c r="J5" s="10">
        <v>17.28</v>
      </c>
      <c r="K5" s="10">
        <v>2.4336793999999998E-2</v>
      </c>
      <c r="L5" s="10">
        <v>44</v>
      </c>
      <c r="M5" s="10">
        <v>44</v>
      </c>
      <c r="N5" s="10">
        <v>5</v>
      </c>
      <c r="O5" s="10">
        <v>5</v>
      </c>
      <c r="P5" s="10">
        <v>68</v>
      </c>
      <c r="Q5" s="10">
        <v>17</v>
      </c>
      <c r="R5" s="3">
        <f t="shared" si="0"/>
        <v>4.7559876764930183E-2</v>
      </c>
      <c r="S5" s="3">
        <f t="shared" si="1"/>
        <v>1.7506475091656429E-2</v>
      </c>
      <c r="T5" s="3">
        <f t="shared" si="2"/>
        <v>7.1497632235768854E-2</v>
      </c>
      <c r="U5" s="3">
        <f t="shared" si="3"/>
        <v>7.3428068306134612E-3</v>
      </c>
      <c r="V5" s="4">
        <f t="shared" si="4"/>
        <v>1.9948218367448692E-22</v>
      </c>
      <c r="W5" s="3">
        <f t="shared" si="5"/>
        <v>120.130981712744</v>
      </c>
      <c r="X5" t="s">
        <v>970</v>
      </c>
      <c r="Y5" s="10" t="s">
        <v>3343</v>
      </c>
      <c r="Z5" s="10" t="s">
        <v>1465</v>
      </c>
    </row>
    <row r="6" spans="1:26" x14ac:dyDescent="0.2">
      <c r="A6">
        <v>3750</v>
      </c>
      <c r="B6">
        <v>4278</v>
      </c>
      <c r="C6" t="s">
        <v>1</v>
      </c>
      <c r="D6" s="10" t="s">
        <v>5</v>
      </c>
      <c r="E6" s="13" t="s">
        <v>488</v>
      </c>
      <c r="F6" t="s">
        <v>1863</v>
      </c>
      <c r="G6" s="10">
        <v>175</v>
      </c>
      <c r="H6" s="11">
        <v>20.063691110000001</v>
      </c>
      <c r="I6" s="10">
        <v>100</v>
      </c>
      <c r="J6" s="10">
        <v>22.29</v>
      </c>
      <c r="K6" s="10">
        <v>1.3333332999999999E-2</v>
      </c>
      <c r="L6" s="10">
        <v>78</v>
      </c>
      <c r="M6" s="10">
        <v>78</v>
      </c>
      <c r="N6" s="10">
        <v>4</v>
      </c>
      <c r="O6" s="10">
        <v>4</v>
      </c>
      <c r="P6" s="10">
        <v>113</v>
      </c>
      <c r="Q6" s="10">
        <v>7</v>
      </c>
      <c r="R6" s="3">
        <f t="shared" si="0"/>
        <v>2.6056500061009551E-2</v>
      </c>
      <c r="S6" s="3">
        <f t="shared" si="1"/>
        <v>5.2278956863179181E-3</v>
      </c>
      <c r="T6" s="3">
        <f t="shared" si="2"/>
        <v>2.1351080739575333E-2</v>
      </c>
      <c r="U6" s="3">
        <f t="shared" si="3"/>
        <v>2.1927559919543865E-3</v>
      </c>
      <c r="V6" s="4">
        <f t="shared" si="4"/>
        <v>1.0928976029049256E-22</v>
      </c>
      <c r="W6" s="3">
        <f t="shared" si="5"/>
        <v>65.81583353965712</v>
      </c>
      <c r="X6" t="s">
        <v>971</v>
      </c>
      <c r="Y6" s="10" t="s">
        <v>3683</v>
      </c>
      <c r="Z6" s="10" t="s">
        <v>1797</v>
      </c>
    </row>
    <row r="7" spans="1:26" x14ac:dyDescent="0.2">
      <c r="A7">
        <v>4279</v>
      </c>
      <c r="B7">
        <v>5083</v>
      </c>
      <c r="C7" t="s">
        <v>1</v>
      </c>
      <c r="D7" s="10" t="s">
        <v>6</v>
      </c>
      <c r="E7" s="13" t="s">
        <v>489</v>
      </c>
      <c r="F7" t="s">
        <v>1864</v>
      </c>
      <c r="G7" s="10">
        <v>267</v>
      </c>
      <c r="H7" s="11">
        <v>31.007443370000001</v>
      </c>
      <c r="I7" s="10">
        <v>100</v>
      </c>
      <c r="J7" s="10">
        <v>13.11</v>
      </c>
      <c r="K7" s="10">
        <v>1.9350810999999999E-2</v>
      </c>
      <c r="L7" s="10">
        <v>63</v>
      </c>
      <c r="M7" s="10">
        <v>63</v>
      </c>
      <c r="N7" s="10">
        <v>3</v>
      </c>
      <c r="O7" s="10">
        <v>3</v>
      </c>
      <c r="P7" s="10">
        <v>88</v>
      </c>
      <c r="Q7" s="10">
        <v>7</v>
      </c>
      <c r="R7" s="3">
        <f t="shared" si="0"/>
        <v>3.7816081545558357E-2</v>
      </c>
      <c r="S7" s="3">
        <f t="shared" si="1"/>
        <v>1.1725800069992029E-2</v>
      </c>
      <c r="T7" s="3">
        <f t="shared" si="2"/>
        <v>4.7888963179915513E-2</v>
      </c>
      <c r="U7" s="3">
        <f t="shared" si="3"/>
        <v>4.9181965185773231E-3</v>
      </c>
      <c r="V7" s="4">
        <f t="shared" si="4"/>
        <v>1.5861341613658239E-22</v>
      </c>
      <c r="W7" s="3">
        <f t="shared" si="5"/>
        <v>95.519234060483285</v>
      </c>
      <c r="X7" t="s">
        <v>972</v>
      </c>
      <c r="Y7" s="10" t="s">
        <v>3397</v>
      </c>
      <c r="Z7" s="10" t="s">
        <v>1520</v>
      </c>
    </row>
    <row r="8" spans="1:26" x14ac:dyDescent="0.2">
      <c r="A8">
        <v>5301</v>
      </c>
      <c r="B8">
        <v>7209</v>
      </c>
      <c r="C8" t="s">
        <v>1</v>
      </c>
      <c r="D8" s="10" t="s">
        <v>7</v>
      </c>
      <c r="E8" s="13" t="s">
        <v>490</v>
      </c>
      <c r="F8" t="s">
        <v>1865</v>
      </c>
      <c r="G8" s="10">
        <v>635</v>
      </c>
      <c r="H8" s="11">
        <v>70.946530820000007</v>
      </c>
      <c r="I8" s="10">
        <v>88.98</v>
      </c>
      <c r="J8" s="10">
        <v>29.92</v>
      </c>
      <c r="K8" s="10">
        <v>4.2917538999999998E-2</v>
      </c>
      <c r="L8" s="10">
        <v>135</v>
      </c>
      <c r="M8" s="10">
        <v>133</v>
      </c>
      <c r="N8" s="10">
        <v>24</v>
      </c>
      <c r="O8" s="10">
        <v>22</v>
      </c>
      <c r="P8" s="10">
        <v>292</v>
      </c>
      <c r="Q8" s="10">
        <v>122</v>
      </c>
      <c r="R8" s="3">
        <f t="shared" si="0"/>
        <v>8.3871066414667628E-2</v>
      </c>
      <c r="S8" s="3">
        <f t="shared" si="1"/>
        <v>5.9503611982944841E-2</v>
      </c>
      <c r="T8" s="3">
        <f t="shared" si="2"/>
        <v>0.2430167891584358</v>
      </c>
      <c r="U8" s="3">
        <f t="shared" si="3"/>
        <v>2.4957824246571354E-2</v>
      </c>
      <c r="V8" s="4">
        <f t="shared" si="4"/>
        <v>3.5178357501217919E-22</v>
      </c>
      <c r="W8" s="3">
        <f t="shared" si="5"/>
        <v>211.84902550290624</v>
      </c>
      <c r="X8" t="s">
        <v>973</v>
      </c>
      <c r="Y8" s="10" t="s">
        <v>3608</v>
      </c>
      <c r="Z8" s="10" t="s">
        <v>1718</v>
      </c>
    </row>
    <row r="9" spans="1:26" x14ac:dyDescent="0.2">
      <c r="A9">
        <v>7235</v>
      </c>
      <c r="B9">
        <v>9713</v>
      </c>
      <c r="C9" t="s">
        <v>1</v>
      </c>
      <c r="D9" s="10" t="s">
        <v>8</v>
      </c>
      <c r="E9" s="13" t="s">
        <v>491</v>
      </c>
      <c r="F9" t="s">
        <v>1866</v>
      </c>
      <c r="G9" s="10">
        <v>825</v>
      </c>
      <c r="H9" s="11">
        <v>92.692485300000001</v>
      </c>
      <c r="I9" s="10">
        <v>89.33</v>
      </c>
      <c r="J9" s="10">
        <v>35.880000000000003</v>
      </c>
      <c r="K9" s="10">
        <v>2.5948830999999999E-2</v>
      </c>
      <c r="L9" s="10">
        <v>209</v>
      </c>
      <c r="M9" s="10">
        <v>209</v>
      </c>
      <c r="N9" s="10">
        <v>30</v>
      </c>
      <c r="O9" s="10">
        <v>30</v>
      </c>
      <c r="P9" s="10">
        <v>436</v>
      </c>
      <c r="Q9" s="10">
        <v>99</v>
      </c>
      <c r="R9" s="3">
        <f t="shared" si="0"/>
        <v>5.0710180007851484E-2</v>
      </c>
      <c r="S9" s="3">
        <f t="shared" si="1"/>
        <v>4.7004526149381276E-2</v>
      </c>
      <c r="T9" s="3">
        <f t="shared" si="2"/>
        <v>0.19196967444615709</v>
      </c>
      <c r="U9" s="3">
        <f t="shared" si="3"/>
        <v>1.9715285565620334E-2</v>
      </c>
      <c r="V9" s="4">
        <f t="shared" si="4"/>
        <v>2.1269561930302819E-22</v>
      </c>
      <c r="W9" s="3">
        <f t="shared" si="5"/>
        <v>128.08829882555955</v>
      </c>
      <c r="X9" t="s">
        <v>974</v>
      </c>
      <c r="Z9" s="10" t="s">
        <v>1693</v>
      </c>
    </row>
    <row r="10" spans="1:26" x14ac:dyDescent="0.2">
      <c r="A10">
        <v>9836</v>
      </c>
      <c r="B10">
        <v>12362</v>
      </c>
      <c r="C10" t="s">
        <v>1</v>
      </c>
      <c r="D10" s="10" t="s">
        <v>2362</v>
      </c>
      <c r="E10" s="13" t="s">
        <v>2753</v>
      </c>
      <c r="F10" t="s">
        <v>3038</v>
      </c>
      <c r="G10" s="10">
        <v>841</v>
      </c>
      <c r="H10" s="11">
        <v>93.87</v>
      </c>
      <c r="I10" s="1" t="s">
        <v>2752</v>
      </c>
      <c r="J10" s="1">
        <v>0</v>
      </c>
      <c r="K10" s="1">
        <v>0</v>
      </c>
      <c r="L10" s="1">
        <v>0</v>
      </c>
      <c r="M10" s="10">
        <v>0</v>
      </c>
      <c r="N10" s="10">
        <v>0</v>
      </c>
      <c r="O10" s="10">
        <v>0</v>
      </c>
      <c r="P10" s="1">
        <v>0</v>
      </c>
      <c r="Q10" s="10"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4">
        <f t="shared" si="4"/>
        <v>0</v>
      </c>
      <c r="W10" s="3">
        <f t="shared" si="5"/>
        <v>0</v>
      </c>
      <c r="X10" t="s">
        <v>2947</v>
      </c>
      <c r="Y10" s="10" t="s">
        <v>3350</v>
      </c>
      <c r="Z10" s="10" t="s">
        <v>1472</v>
      </c>
    </row>
    <row r="11" spans="1:26" x14ac:dyDescent="0.2">
      <c r="A11">
        <v>12375</v>
      </c>
      <c r="B11">
        <v>13839</v>
      </c>
      <c r="C11" t="s">
        <v>1</v>
      </c>
      <c r="D11" s="10" t="s">
        <v>2363</v>
      </c>
      <c r="E11" s="13" t="s">
        <v>2754</v>
      </c>
      <c r="F11" t="s">
        <v>3039</v>
      </c>
      <c r="G11" s="10">
        <v>487</v>
      </c>
      <c r="H11" s="11">
        <v>56.66</v>
      </c>
      <c r="I11" s="1" t="s">
        <v>2752</v>
      </c>
      <c r="J11" s="1">
        <v>0</v>
      </c>
      <c r="K11" s="1">
        <v>0</v>
      </c>
      <c r="L11" s="1">
        <v>0</v>
      </c>
      <c r="M11" s="10">
        <v>0</v>
      </c>
      <c r="N11" s="10">
        <v>0</v>
      </c>
      <c r="O11" s="10">
        <v>0</v>
      </c>
      <c r="P11" s="1">
        <v>0</v>
      </c>
      <c r="Q11" s="10">
        <v>0</v>
      </c>
      <c r="R11" s="3">
        <f t="shared" si="0"/>
        <v>0</v>
      </c>
      <c r="S11" s="3">
        <f t="shared" si="1"/>
        <v>0</v>
      </c>
      <c r="T11" s="3">
        <f t="shared" si="2"/>
        <v>0</v>
      </c>
      <c r="U11" s="3">
        <f t="shared" si="3"/>
        <v>0</v>
      </c>
      <c r="V11" s="4">
        <f t="shared" si="4"/>
        <v>0</v>
      </c>
      <c r="W11" s="3">
        <f t="shared" si="5"/>
        <v>0</v>
      </c>
      <c r="X11" t="s">
        <v>975</v>
      </c>
      <c r="Y11" s="10" t="s">
        <v>3347</v>
      </c>
      <c r="Z11" s="10" t="s">
        <v>1469</v>
      </c>
    </row>
    <row r="12" spans="1:26" x14ac:dyDescent="0.2">
      <c r="A12">
        <v>13897</v>
      </c>
      <c r="B12">
        <v>14632</v>
      </c>
      <c r="C12" t="s">
        <v>1</v>
      </c>
      <c r="D12" s="10" t="s">
        <v>2364</v>
      </c>
      <c r="E12" s="13" t="s">
        <v>2755</v>
      </c>
      <c r="F12" t="s">
        <v>3040</v>
      </c>
      <c r="G12" s="10">
        <v>244</v>
      </c>
      <c r="H12" s="11">
        <v>28.2</v>
      </c>
      <c r="I12" s="1" t="s">
        <v>2752</v>
      </c>
      <c r="J12" s="1">
        <v>0</v>
      </c>
      <c r="K12" s="1">
        <v>0</v>
      </c>
      <c r="L12" s="1">
        <v>0</v>
      </c>
      <c r="M12" s="10">
        <v>0</v>
      </c>
      <c r="N12" s="10">
        <v>0</v>
      </c>
      <c r="O12" s="10">
        <v>0</v>
      </c>
      <c r="P12" s="1">
        <v>0</v>
      </c>
      <c r="Q12" s="10"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4">
        <f t="shared" si="4"/>
        <v>0</v>
      </c>
      <c r="W12" s="3">
        <f t="shared" si="5"/>
        <v>0</v>
      </c>
      <c r="X12" t="s">
        <v>976</v>
      </c>
      <c r="Y12" s="10" t="s">
        <v>3388</v>
      </c>
      <c r="Z12" s="10" t="s">
        <v>1511</v>
      </c>
    </row>
    <row r="13" spans="1:26" x14ac:dyDescent="0.2">
      <c r="A13">
        <v>14853</v>
      </c>
      <c r="B13">
        <v>16248</v>
      </c>
      <c r="C13" t="s">
        <v>1</v>
      </c>
      <c r="D13" s="10" t="s">
        <v>2365</v>
      </c>
      <c r="E13" s="13" t="s">
        <v>2756</v>
      </c>
      <c r="F13" t="s">
        <v>3041</v>
      </c>
      <c r="G13" s="10">
        <v>464</v>
      </c>
      <c r="H13" s="11">
        <v>53.9</v>
      </c>
      <c r="I13" s="1" t="s">
        <v>2752</v>
      </c>
      <c r="J13" s="1">
        <v>0</v>
      </c>
      <c r="K13" s="1">
        <v>0</v>
      </c>
      <c r="L13" s="1">
        <v>0</v>
      </c>
      <c r="M13" s="10">
        <v>0</v>
      </c>
      <c r="N13" s="10">
        <v>0</v>
      </c>
      <c r="O13" s="10">
        <v>0</v>
      </c>
      <c r="P13" s="1">
        <v>0</v>
      </c>
      <c r="Q13" s="10"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4">
        <f t="shared" si="4"/>
        <v>0</v>
      </c>
      <c r="W13" s="3">
        <f t="shared" si="5"/>
        <v>0</v>
      </c>
      <c r="X13" t="s">
        <v>977</v>
      </c>
      <c r="Y13" s="10" t="s">
        <v>3524</v>
      </c>
      <c r="Z13" s="10" t="s">
        <v>1636</v>
      </c>
    </row>
    <row r="14" spans="1:26" x14ac:dyDescent="0.2">
      <c r="A14">
        <v>16263</v>
      </c>
      <c r="B14">
        <v>17718</v>
      </c>
      <c r="C14" t="s">
        <v>1</v>
      </c>
      <c r="D14" s="10" t="s">
        <v>9</v>
      </c>
      <c r="E14" s="13" t="s">
        <v>492</v>
      </c>
      <c r="F14" t="s">
        <v>1867</v>
      </c>
      <c r="G14" s="10">
        <v>484</v>
      </c>
      <c r="H14" s="11">
        <v>56.652045409999999</v>
      </c>
      <c r="I14" s="10">
        <v>77.69</v>
      </c>
      <c r="J14" s="10">
        <v>19.420000000000002</v>
      </c>
      <c r="K14" s="10">
        <v>1.3739668999999999E-2</v>
      </c>
      <c r="L14" s="10">
        <v>70</v>
      </c>
      <c r="M14" s="10">
        <v>65</v>
      </c>
      <c r="N14" s="10">
        <v>6</v>
      </c>
      <c r="O14" s="10">
        <v>6</v>
      </c>
      <c r="P14" s="10">
        <v>86</v>
      </c>
      <c r="Q14" s="10">
        <v>11</v>
      </c>
      <c r="R14" s="3">
        <f t="shared" si="0"/>
        <v>2.6850577131520757E-2</v>
      </c>
      <c r="S14" s="3">
        <f t="shared" si="1"/>
        <v>1.5211401149396215E-2</v>
      </c>
      <c r="T14" s="3">
        <f t="shared" si="2"/>
        <v>6.2124394515525372E-2</v>
      </c>
      <c r="U14" s="3">
        <f t="shared" si="3"/>
        <v>6.3801753167444554E-3</v>
      </c>
      <c r="V14" s="4">
        <f t="shared" si="4"/>
        <v>1.1262038767656306E-22</v>
      </c>
      <c r="W14" s="3">
        <f t="shared" si="5"/>
        <v>67.821584280088643</v>
      </c>
      <c r="X14" t="s">
        <v>975</v>
      </c>
      <c r="Y14" s="10" t="s">
        <v>3473</v>
      </c>
      <c r="Z14" s="10" t="s">
        <v>1588</v>
      </c>
    </row>
    <row r="15" spans="1:26" x14ac:dyDescent="0.2">
      <c r="A15">
        <v>17727</v>
      </c>
      <c r="B15">
        <v>18645</v>
      </c>
      <c r="C15" t="s">
        <v>1</v>
      </c>
      <c r="D15" s="10" t="s">
        <v>10</v>
      </c>
      <c r="E15" s="13" t="s">
        <v>493</v>
      </c>
      <c r="F15" t="s">
        <v>1868</v>
      </c>
      <c r="G15" s="10">
        <v>305</v>
      </c>
      <c r="H15" s="11">
        <v>34.305680809999998</v>
      </c>
      <c r="I15" s="10">
        <v>79.02</v>
      </c>
      <c r="J15" s="10">
        <v>5.9</v>
      </c>
      <c r="K15" s="10">
        <v>5.5555559999999997E-3</v>
      </c>
      <c r="L15" s="10">
        <v>64</v>
      </c>
      <c r="M15" s="10">
        <v>64</v>
      </c>
      <c r="N15" s="10">
        <v>2</v>
      </c>
      <c r="O15" s="10">
        <v>2</v>
      </c>
      <c r="P15" s="10">
        <v>92</v>
      </c>
      <c r="Q15" s="10">
        <v>2</v>
      </c>
      <c r="R15" s="3">
        <f t="shared" si="0"/>
        <v>1.0856876165392552E-2</v>
      </c>
      <c r="S15" s="3">
        <f t="shared" si="1"/>
        <v>3.724525283236536E-3</v>
      </c>
      <c r="T15" s="3">
        <f t="shared" si="2"/>
        <v>1.5211213997076117E-2</v>
      </c>
      <c r="U15" s="3">
        <f t="shared" si="3"/>
        <v>1.5621916774997172E-3</v>
      </c>
      <c r="V15" s="4">
        <f t="shared" si="4"/>
        <v>4.5537404902465696E-23</v>
      </c>
      <c r="W15" s="3">
        <f t="shared" si="5"/>
        <v>27.423266854299918</v>
      </c>
      <c r="X15" t="s">
        <v>978</v>
      </c>
      <c r="Y15" s="10" t="s">
        <v>3688</v>
      </c>
      <c r="Z15" s="10" t="s">
        <v>1801</v>
      </c>
    </row>
    <row r="16" spans="1:26" x14ac:dyDescent="0.2">
      <c r="A16">
        <v>18680</v>
      </c>
      <c r="B16">
        <v>20039</v>
      </c>
      <c r="C16" t="s">
        <v>4</v>
      </c>
      <c r="D16" s="10" t="s">
        <v>11</v>
      </c>
      <c r="E16" s="13" t="s">
        <v>494</v>
      </c>
      <c r="F16" t="s">
        <v>1869</v>
      </c>
      <c r="G16" s="10">
        <v>452</v>
      </c>
      <c r="H16" s="11">
        <v>50.588586130000003</v>
      </c>
      <c r="I16" s="10">
        <v>74.56</v>
      </c>
      <c r="J16" s="10">
        <v>16.37</v>
      </c>
      <c r="K16" s="10">
        <v>3.8830012999999997E-2</v>
      </c>
      <c r="L16" s="10">
        <v>60</v>
      </c>
      <c r="M16" s="10">
        <v>60</v>
      </c>
      <c r="N16" s="10">
        <v>7</v>
      </c>
      <c r="O16" s="10">
        <v>7</v>
      </c>
      <c r="P16" s="10">
        <v>110</v>
      </c>
      <c r="Q16" s="10">
        <v>27</v>
      </c>
      <c r="R16" s="3">
        <f t="shared" si="0"/>
        <v>7.5883069604839357E-2</v>
      </c>
      <c r="S16" s="3">
        <f t="shared" si="1"/>
        <v>3.8388172025132013E-2</v>
      </c>
      <c r="T16" s="3">
        <f t="shared" si="2"/>
        <v>0.15677989951069149</v>
      </c>
      <c r="U16" s="3">
        <f t="shared" si="3"/>
        <v>1.6101295679748016E-2</v>
      </c>
      <c r="V16" s="4">
        <f t="shared" si="4"/>
        <v>3.1827921892048368E-22</v>
      </c>
      <c r="W16" s="3">
        <f t="shared" si="5"/>
        <v>191.67223018810986</v>
      </c>
      <c r="X16" t="s">
        <v>979</v>
      </c>
      <c r="Y16" s="10" t="s">
        <v>3644</v>
      </c>
      <c r="Z16" s="10" t="s">
        <v>1754</v>
      </c>
    </row>
    <row r="17" spans="1:26" x14ac:dyDescent="0.2">
      <c r="A17">
        <v>20110</v>
      </c>
      <c r="B17">
        <v>21676</v>
      </c>
      <c r="C17" t="s">
        <v>4</v>
      </c>
      <c r="D17" s="10" t="s">
        <v>12</v>
      </c>
      <c r="E17" s="13" t="s">
        <v>495</v>
      </c>
      <c r="F17" t="s">
        <v>1870</v>
      </c>
      <c r="G17" s="10">
        <v>521</v>
      </c>
      <c r="H17" s="11">
        <v>56.384955859999998</v>
      </c>
      <c r="I17" s="10">
        <v>34.93</v>
      </c>
      <c r="J17" s="10">
        <v>1.92</v>
      </c>
      <c r="K17" s="10">
        <v>8.3682010000000005E-3</v>
      </c>
      <c r="L17" s="10">
        <v>37</v>
      </c>
      <c r="M17" s="10">
        <v>37</v>
      </c>
      <c r="N17" s="10">
        <v>1</v>
      </c>
      <c r="O17" s="10">
        <v>1</v>
      </c>
      <c r="P17" s="10">
        <v>48</v>
      </c>
      <c r="Q17" s="10">
        <v>2</v>
      </c>
      <c r="R17" s="3">
        <f t="shared" si="0"/>
        <v>1.6353452648864331E-2</v>
      </c>
      <c r="S17" s="3">
        <f t="shared" si="1"/>
        <v>9.2208870576481541E-3</v>
      </c>
      <c r="T17" s="3">
        <f t="shared" si="2"/>
        <v>3.7658728458106153E-2</v>
      </c>
      <c r="U17" s="3">
        <f t="shared" si="3"/>
        <v>3.867551412647502E-3</v>
      </c>
      <c r="V17" s="4">
        <f t="shared" si="4"/>
        <v>6.8591902816247088E-23</v>
      </c>
      <c r="W17" s="3">
        <f t="shared" si="5"/>
        <v>41.307010335854677</v>
      </c>
      <c r="X17" t="s">
        <v>980</v>
      </c>
      <c r="Y17" s="10" t="s">
        <v>3694</v>
      </c>
      <c r="Z17" s="10" t="s">
        <v>1811</v>
      </c>
    </row>
    <row r="18" spans="1:26" x14ac:dyDescent="0.2">
      <c r="A18">
        <v>21758</v>
      </c>
      <c r="B18">
        <v>23372</v>
      </c>
      <c r="C18" t="s">
        <v>4</v>
      </c>
      <c r="D18" s="10" t="s">
        <v>2366</v>
      </c>
      <c r="E18" s="13" t="s">
        <v>2757</v>
      </c>
      <c r="F18" t="s">
        <v>3042</v>
      </c>
      <c r="G18" s="10">
        <v>537</v>
      </c>
      <c r="H18" s="11">
        <v>59.68</v>
      </c>
      <c r="I18" s="1" t="s">
        <v>2752</v>
      </c>
      <c r="J18" s="1">
        <v>0</v>
      </c>
      <c r="K18" s="1">
        <v>0</v>
      </c>
      <c r="L18" s="1">
        <v>0</v>
      </c>
      <c r="M18" s="10">
        <v>0</v>
      </c>
      <c r="N18" s="10">
        <v>0</v>
      </c>
      <c r="O18" s="10">
        <v>0</v>
      </c>
      <c r="P18" s="1">
        <v>0</v>
      </c>
      <c r="Q18" s="10"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4">
        <f t="shared" si="4"/>
        <v>0</v>
      </c>
      <c r="W18" s="3">
        <f t="shared" si="5"/>
        <v>0</v>
      </c>
      <c r="X18" t="s">
        <v>2948</v>
      </c>
      <c r="Y18" s="10" t="s">
        <v>3348</v>
      </c>
      <c r="Z18" s="10" t="s">
        <v>1470</v>
      </c>
    </row>
    <row r="19" spans="1:26" x14ac:dyDescent="0.2">
      <c r="A19">
        <v>23457</v>
      </c>
      <c r="B19">
        <v>24726</v>
      </c>
      <c r="C19" t="s">
        <v>4</v>
      </c>
      <c r="D19" s="10" t="s">
        <v>13</v>
      </c>
      <c r="E19" s="13" t="s">
        <v>496</v>
      </c>
      <c r="F19" t="s">
        <v>1871</v>
      </c>
      <c r="G19" s="10">
        <v>422</v>
      </c>
      <c r="H19" s="11">
        <v>47.764547210000003</v>
      </c>
      <c r="I19" s="10">
        <v>81.99</v>
      </c>
      <c r="J19" s="10">
        <v>41.23</v>
      </c>
      <c r="K19" s="10">
        <v>4.3421704999999998E-2</v>
      </c>
      <c r="L19" s="10">
        <v>84</v>
      </c>
      <c r="M19" s="10">
        <v>84</v>
      </c>
      <c r="N19" s="10">
        <v>21</v>
      </c>
      <c r="O19" s="10">
        <v>21</v>
      </c>
      <c r="P19" s="10">
        <v>209</v>
      </c>
      <c r="Q19" s="10">
        <v>91</v>
      </c>
      <c r="R19" s="3">
        <f t="shared" si="0"/>
        <v>8.4856326545031058E-2</v>
      </c>
      <c r="S19" s="3">
        <f t="shared" si="1"/>
        <v>4.053124015327312E-2</v>
      </c>
      <c r="T19" s="3">
        <f t="shared" si="2"/>
        <v>0.16553233517120072</v>
      </c>
      <c r="U19" s="3">
        <f t="shared" si="3"/>
        <v>1.7000170822082314E-2</v>
      </c>
      <c r="V19" s="4">
        <f t="shared" si="4"/>
        <v>3.5591608871198828E-22</v>
      </c>
      <c r="W19" s="3">
        <f t="shared" si="5"/>
        <v>214.33768348004929</v>
      </c>
      <c r="X19" t="s">
        <v>981</v>
      </c>
      <c r="Y19" s="10" t="s">
        <v>3341</v>
      </c>
      <c r="Z19" s="10" t="s">
        <v>1463</v>
      </c>
    </row>
    <row r="20" spans="1:26" x14ac:dyDescent="0.2">
      <c r="A20">
        <v>24874</v>
      </c>
      <c r="B20">
        <v>25738</v>
      </c>
      <c r="C20" t="s">
        <v>1</v>
      </c>
      <c r="D20" s="10" t="s">
        <v>14</v>
      </c>
      <c r="E20" s="13" t="s">
        <v>497</v>
      </c>
      <c r="F20" t="s">
        <v>1872</v>
      </c>
      <c r="G20" s="10">
        <v>287</v>
      </c>
      <c r="H20" s="11">
        <v>32.668823179999997</v>
      </c>
      <c r="I20" s="10">
        <v>100</v>
      </c>
      <c r="J20" s="10">
        <v>33.799999999999997</v>
      </c>
      <c r="K20" s="10">
        <v>2.1785299000000001E-2</v>
      </c>
      <c r="L20" s="10">
        <v>53</v>
      </c>
      <c r="M20" s="10">
        <v>53</v>
      </c>
      <c r="N20" s="10">
        <v>8</v>
      </c>
      <c r="O20" s="10">
        <v>8</v>
      </c>
      <c r="P20" s="10">
        <v>84</v>
      </c>
      <c r="Q20" s="10">
        <v>21</v>
      </c>
      <c r="R20" s="3">
        <f t="shared" si="0"/>
        <v>4.2573649418537085E-2</v>
      </c>
      <c r="S20" s="3">
        <f t="shared" si="1"/>
        <v>1.3908310249814976E-2</v>
      </c>
      <c r="T20" s="3">
        <f t="shared" si="2"/>
        <v>5.6802482855968027E-2</v>
      </c>
      <c r="U20" s="3">
        <f t="shared" si="3"/>
        <v>5.833614989307916E-3</v>
      </c>
      <c r="V20" s="4">
        <f t="shared" si="4"/>
        <v>1.785682623817096E-22</v>
      </c>
      <c r="W20" s="3">
        <f t="shared" si="5"/>
        <v>107.53632363308249</v>
      </c>
      <c r="X20" t="s">
        <v>982</v>
      </c>
      <c r="Y20" s="10" t="s">
        <v>3301</v>
      </c>
      <c r="Z20" s="10" t="s">
        <v>1430</v>
      </c>
    </row>
    <row r="21" spans="1:26" x14ac:dyDescent="0.2">
      <c r="A21">
        <v>25860</v>
      </c>
      <c r="B21">
        <v>27675</v>
      </c>
      <c r="C21" t="s">
        <v>1</v>
      </c>
      <c r="D21" s="10" t="s">
        <v>15</v>
      </c>
      <c r="E21" s="13" t="s">
        <v>498</v>
      </c>
      <c r="F21" t="s">
        <v>1873</v>
      </c>
      <c r="G21" s="10">
        <v>604</v>
      </c>
      <c r="H21" s="11">
        <v>68.020548230000003</v>
      </c>
      <c r="I21" s="10">
        <v>95.7</v>
      </c>
      <c r="J21" s="10">
        <v>71.03</v>
      </c>
      <c r="K21" s="10">
        <v>6.4233106999999998E-2</v>
      </c>
      <c r="L21" s="10">
        <v>345</v>
      </c>
      <c r="M21" s="10">
        <v>345</v>
      </c>
      <c r="N21" s="10">
        <v>59</v>
      </c>
      <c r="O21" s="10">
        <v>59</v>
      </c>
      <c r="P21" s="10">
        <v>846</v>
      </c>
      <c r="Q21" s="10">
        <v>351</v>
      </c>
      <c r="R21" s="3">
        <f t="shared" si="0"/>
        <v>0.12552674987299373</v>
      </c>
      <c r="S21" s="3">
        <f t="shared" si="1"/>
        <v>8.5383983438911168E-2</v>
      </c>
      <c r="T21" s="3">
        <f t="shared" si="2"/>
        <v>0.34871398238528145</v>
      </c>
      <c r="U21" s="3">
        <f t="shared" si="3"/>
        <v>3.5812925990968407E-2</v>
      </c>
      <c r="V21" s="4">
        <f t="shared" si="4"/>
        <v>5.2650157816830649E-22</v>
      </c>
      <c r="W21" s="3">
        <f t="shared" si="5"/>
        <v>317.06666878019058</v>
      </c>
      <c r="X21" t="s">
        <v>983</v>
      </c>
      <c r="Y21" s="10" t="s">
        <v>3338</v>
      </c>
      <c r="Z21" s="10" t="s">
        <v>1460</v>
      </c>
    </row>
    <row r="22" spans="1:26" x14ac:dyDescent="0.2">
      <c r="A22">
        <v>27766</v>
      </c>
      <c r="B22">
        <v>29887</v>
      </c>
      <c r="C22" t="s">
        <v>1</v>
      </c>
      <c r="D22" s="10" t="s">
        <v>16</v>
      </c>
      <c r="E22" s="13" t="s">
        <v>499</v>
      </c>
      <c r="F22" t="s">
        <v>1874</v>
      </c>
      <c r="G22" s="10">
        <v>706</v>
      </c>
      <c r="H22" s="11">
        <v>79.491351219999999</v>
      </c>
      <c r="I22" s="10">
        <v>78.47</v>
      </c>
      <c r="J22" s="10">
        <v>42.07</v>
      </c>
      <c r="K22" s="10">
        <v>1.9982726999999999E-2</v>
      </c>
      <c r="L22" s="10">
        <v>105</v>
      </c>
      <c r="M22" s="10">
        <v>105</v>
      </c>
      <c r="N22" s="10">
        <v>26</v>
      </c>
      <c r="O22" s="10">
        <v>26</v>
      </c>
      <c r="P22" s="10">
        <v>225</v>
      </c>
      <c r="Q22" s="10">
        <v>83</v>
      </c>
      <c r="R22" s="3">
        <f t="shared" si="0"/>
        <v>3.9050995523372677E-2</v>
      </c>
      <c r="S22" s="3">
        <f t="shared" si="1"/>
        <v>3.1042164006390652E-2</v>
      </c>
      <c r="T22" s="3">
        <f t="shared" si="2"/>
        <v>0.12677830427377831</v>
      </c>
      <c r="U22" s="3">
        <f t="shared" si="3"/>
        <v>1.3020131848917031E-2</v>
      </c>
      <c r="V22" s="4">
        <f t="shared" si="4"/>
        <v>1.6379306237835306E-22</v>
      </c>
      <c r="W22" s="3">
        <f t="shared" si="5"/>
        <v>98.638490008493122</v>
      </c>
      <c r="X22" t="s">
        <v>976</v>
      </c>
      <c r="Y22" s="10" t="s">
        <v>3580</v>
      </c>
      <c r="Z22" s="10" t="s">
        <v>1687</v>
      </c>
    </row>
    <row r="23" spans="1:26" x14ac:dyDescent="0.2">
      <c r="A23">
        <v>30125</v>
      </c>
      <c r="B23">
        <v>30965</v>
      </c>
      <c r="C23" t="s">
        <v>1</v>
      </c>
      <c r="D23" s="10" t="s">
        <v>17</v>
      </c>
      <c r="E23" s="13" t="s">
        <v>500</v>
      </c>
      <c r="F23" t="s">
        <v>1875</v>
      </c>
      <c r="G23" s="10">
        <v>279</v>
      </c>
      <c r="H23" s="11">
        <v>31.529170189999999</v>
      </c>
      <c r="I23" s="10">
        <v>75.27</v>
      </c>
      <c r="J23" s="10">
        <v>64.52</v>
      </c>
      <c r="K23" s="10">
        <v>0.127000101</v>
      </c>
      <c r="L23" s="10">
        <v>78</v>
      </c>
      <c r="M23" s="10">
        <v>78</v>
      </c>
      <c r="N23" s="10">
        <v>28</v>
      </c>
      <c r="O23" s="10">
        <v>28</v>
      </c>
      <c r="P23" s="10">
        <v>260</v>
      </c>
      <c r="Q23" s="10">
        <v>170</v>
      </c>
      <c r="R23" s="3">
        <f t="shared" si="0"/>
        <v>0.24818836666381308</v>
      </c>
      <c r="S23" s="3">
        <f t="shared" si="1"/>
        <v>7.8251732517214845E-2</v>
      </c>
      <c r="T23" s="3">
        <f t="shared" si="2"/>
        <v>0.3195853856379155</v>
      </c>
      <c r="U23" s="3">
        <f t="shared" si="3"/>
        <v>3.2821419105013919E-2</v>
      </c>
      <c r="V23" s="4">
        <f t="shared" si="4"/>
        <v>1.0409858206615212E-21</v>
      </c>
      <c r="W23" s="3">
        <f t="shared" si="5"/>
        <v>626.89632869258116</v>
      </c>
      <c r="X23" t="s">
        <v>976</v>
      </c>
      <c r="Y23" s="10" t="s">
        <v>3351</v>
      </c>
      <c r="Z23" s="10" t="s">
        <v>1473</v>
      </c>
    </row>
    <row r="24" spans="1:26" x14ac:dyDescent="0.2">
      <c r="A24">
        <v>31148</v>
      </c>
      <c r="B24">
        <v>31826</v>
      </c>
      <c r="C24" t="s">
        <v>1</v>
      </c>
      <c r="D24" s="10" t="s">
        <v>18</v>
      </c>
      <c r="E24" s="13" t="s">
        <v>501</v>
      </c>
      <c r="F24" t="s">
        <v>1876</v>
      </c>
      <c r="G24" s="10">
        <v>225</v>
      </c>
      <c r="H24" s="11">
        <v>23.576365729999999</v>
      </c>
      <c r="I24" s="10">
        <v>70.22</v>
      </c>
      <c r="J24" s="10">
        <v>49.33</v>
      </c>
      <c r="K24" s="10">
        <v>0.32254827000000003</v>
      </c>
      <c r="L24" s="10">
        <v>55</v>
      </c>
      <c r="M24" s="10">
        <v>55</v>
      </c>
      <c r="N24" s="10">
        <v>12</v>
      </c>
      <c r="O24" s="10">
        <v>12</v>
      </c>
      <c r="P24" s="10">
        <v>222</v>
      </c>
      <c r="Q24" s="10">
        <v>140</v>
      </c>
      <c r="R24" s="3">
        <f t="shared" si="0"/>
        <v>0.63033594202841292</v>
      </c>
      <c r="S24" s="3">
        <f t="shared" si="1"/>
        <v>0.1486103070202594</v>
      </c>
      <c r="T24" s="3">
        <f t="shared" si="2"/>
        <v>0.606934578328861</v>
      </c>
      <c r="U24" s="3">
        <f t="shared" si="3"/>
        <v>6.2332181194374024E-2</v>
      </c>
      <c r="V24" s="4">
        <f t="shared" si="4"/>
        <v>2.6438417993770246E-21</v>
      </c>
      <c r="W24" s="3">
        <f t="shared" si="5"/>
        <v>1592.1587833157973</v>
      </c>
      <c r="X24" t="s">
        <v>976</v>
      </c>
      <c r="Y24" s="10" t="s">
        <v>3365</v>
      </c>
      <c r="Z24" s="10" t="s">
        <v>1487</v>
      </c>
    </row>
    <row r="25" spans="1:26" x14ac:dyDescent="0.2">
      <c r="A25">
        <v>32115</v>
      </c>
      <c r="B25">
        <v>34194</v>
      </c>
      <c r="C25" t="s">
        <v>1</v>
      </c>
      <c r="D25" s="10" t="s">
        <v>19</v>
      </c>
      <c r="E25" s="13" t="s">
        <v>502</v>
      </c>
      <c r="F25" t="s">
        <v>1877</v>
      </c>
      <c r="G25" s="10">
        <v>692</v>
      </c>
      <c r="H25" s="11">
        <v>75.087251800000004</v>
      </c>
      <c r="I25" s="10">
        <v>81.36</v>
      </c>
      <c r="J25" s="10">
        <v>67.77</v>
      </c>
      <c r="K25" s="10">
        <v>0.139473122</v>
      </c>
      <c r="L25" s="10">
        <v>134</v>
      </c>
      <c r="M25" s="10">
        <v>134</v>
      </c>
      <c r="N25" s="10">
        <v>64</v>
      </c>
      <c r="O25" s="10">
        <v>64</v>
      </c>
      <c r="P25" s="10">
        <v>850</v>
      </c>
      <c r="Q25" s="10">
        <v>619</v>
      </c>
      <c r="R25" s="3">
        <f t="shared" si="0"/>
        <v>0.27256361270675478</v>
      </c>
      <c r="S25" s="3">
        <f t="shared" si="1"/>
        <v>0.20466052618829778</v>
      </c>
      <c r="T25" s="3">
        <f t="shared" si="2"/>
        <v>0.83584747688949712</v>
      </c>
      <c r="U25" s="3">
        <f t="shared" si="3"/>
        <v>8.5841535876551356E-2</v>
      </c>
      <c r="V25" s="4">
        <f t="shared" si="4"/>
        <v>1.1432238338565928E-21</v>
      </c>
      <c r="W25" s="3">
        <f t="shared" si="5"/>
        <v>688.46550077225925</v>
      </c>
      <c r="X25" t="s">
        <v>976</v>
      </c>
      <c r="Y25" s="10" t="s">
        <v>3643</v>
      </c>
      <c r="Z25" s="10" t="s">
        <v>1753</v>
      </c>
    </row>
    <row r="26" spans="1:26" x14ac:dyDescent="0.2">
      <c r="A26">
        <v>34225</v>
      </c>
      <c r="B26">
        <v>36583</v>
      </c>
      <c r="C26" t="s">
        <v>1</v>
      </c>
      <c r="D26" s="10" t="s">
        <v>20</v>
      </c>
      <c r="E26" s="13" t="s">
        <v>503</v>
      </c>
      <c r="F26" t="s">
        <v>1878</v>
      </c>
      <c r="G26" s="10">
        <v>785</v>
      </c>
      <c r="H26" s="11">
        <v>90.610299240000003</v>
      </c>
      <c r="I26" s="10">
        <v>89.3</v>
      </c>
      <c r="J26" s="10">
        <v>45.1</v>
      </c>
      <c r="K26" s="10">
        <v>2.6630001E-2</v>
      </c>
      <c r="L26" s="10">
        <v>295</v>
      </c>
      <c r="M26" s="10">
        <v>295</v>
      </c>
      <c r="N26" s="10">
        <v>36</v>
      </c>
      <c r="O26" s="10">
        <v>36</v>
      </c>
      <c r="P26" s="10">
        <v>561</v>
      </c>
      <c r="Q26" s="10">
        <v>144</v>
      </c>
      <c r="R26" s="3">
        <f t="shared" si="0"/>
        <v>5.2041348002122532E-2</v>
      </c>
      <c r="S26" s="3">
        <f t="shared" si="1"/>
        <v>4.7154821153252993E-2</v>
      </c>
      <c r="T26" s="3">
        <f t="shared" si="2"/>
        <v>0.19258348944074813</v>
      </c>
      <c r="U26" s="3">
        <f t="shared" si="3"/>
        <v>1.9778324365564832E-2</v>
      </c>
      <c r="V26" s="4">
        <f t="shared" si="4"/>
        <v>2.1827898739389296E-22</v>
      </c>
      <c r="W26" s="3">
        <f t="shared" si="5"/>
        <v>131.45068175953472</v>
      </c>
      <c r="X26" t="s">
        <v>984</v>
      </c>
      <c r="Y26" s="10" t="s">
        <v>3684</v>
      </c>
      <c r="Z26" s="10" t="s">
        <v>1798</v>
      </c>
    </row>
    <row r="27" spans="1:26" x14ac:dyDescent="0.2">
      <c r="A27">
        <v>36575</v>
      </c>
      <c r="B27">
        <v>37565</v>
      </c>
      <c r="C27" t="s">
        <v>1</v>
      </c>
      <c r="D27" s="10" t="s">
        <v>21</v>
      </c>
      <c r="E27" s="13" t="s">
        <v>504</v>
      </c>
      <c r="F27" t="s">
        <v>1879</v>
      </c>
      <c r="G27" s="10">
        <v>329</v>
      </c>
      <c r="H27" s="11">
        <v>37.019069430000002</v>
      </c>
      <c r="I27" s="10">
        <v>68.09</v>
      </c>
      <c r="J27" s="10">
        <v>5.47</v>
      </c>
      <c r="K27" s="10">
        <v>4.7900261999999999E-2</v>
      </c>
      <c r="L27" s="10">
        <v>46</v>
      </c>
      <c r="M27" s="10">
        <v>46</v>
      </c>
      <c r="N27" s="10">
        <v>3</v>
      </c>
      <c r="O27" s="10">
        <v>3</v>
      </c>
      <c r="P27" s="10">
        <v>79</v>
      </c>
      <c r="Q27" s="10">
        <v>22</v>
      </c>
      <c r="R27" s="3">
        <f t="shared" si="0"/>
        <v>9.3608490819615267E-2</v>
      </c>
      <c r="S27" s="3">
        <f t="shared" si="1"/>
        <v>3.4652992208888553E-2</v>
      </c>
      <c r="T27" s="3">
        <f t="shared" si="2"/>
        <v>0.1415251716778155</v>
      </c>
      <c r="U27" s="3">
        <f t="shared" si="3"/>
        <v>1.4534635131311651E-2</v>
      </c>
      <c r="V27" s="4">
        <f t="shared" si="4"/>
        <v>3.9262562120302463E-22</v>
      </c>
      <c r="W27" s="3">
        <f t="shared" si="5"/>
        <v>236.44468118346418</v>
      </c>
      <c r="X27" t="s">
        <v>985</v>
      </c>
      <c r="Y27" s="10" t="s">
        <v>3666</v>
      </c>
      <c r="Z27" s="10" t="s">
        <v>1779</v>
      </c>
    </row>
    <row r="28" spans="1:26" x14ac:dyDescent="0.2">
      <c r="A28">
        <v>37573</v>
      </c>
      <c r="B28">
        <v>38899</v>
      </c>
      <c r="C28" t="s">
        <v>1</v>
      </c>
      <c r="D28" s="10" t="s">
        <v>22</v>
      </c>
      <c r="E28" s="13" t="s">
        <v>505</v>
      </c>
      <c r="F28" t="s">
        <v>1880</v>
      </c>
      <c r="G28" s="10">
        <v>441</v>
      </c>
      <c r="H28" s="11">
        <v>51.325985029999998</v>
      </c>
      <c r="I28" s="10">
        <v>60.09</v>
      </c>
      <c r="J28" s="10">
        <v>5.67</v>
      </c>
      <c r="K28" s="10">
        <v>1.3931888999999999E-2</v>
      </c>
      <c r="L28" s="10">
        <v>90</v>
      </c>
      <c r="M28" s="10">
        <v>90</v>
      </c>
      <c r="N28" s="10">
        <v>2</v>
      </c>
      <c r="O28" s="10">
        <v>2</v>
      </c>
      <c r="P28" s="10">
        <v>126</v>
      </c>
      <c r="Q28" s="10">
        <v>7</v>
      </c>
      <c r="R28" s="3">
        <f t="shared" si="0"/>
        <v>2.7226220674041384E-2</v>
      </c>
      <c r="S28" s="3">
        <f t="shared" si="1"/>
        <v>1.3974125947393246E-2</v>
      </c>
      <c r="T28" s="3">
        <f t="shared" si="2"/>
        <v>5.7071278631025811E-2</v>
      </c>
      <c r="U28" s="3">
        <f t="shared" si="3"/>
        <v>5.8612203154063507E-3</v>
      </c>
      <c r="V28" s="4">
        <f t="shared" si="4"/>
        <v>1.1419596354518031E-22</v>
      </c>
      <c r="W28" s="3">
        <f t="shared" si="5"/>
        <v>68.770418268033936</v>
      </c>
      <c r="X28" t="s">
        <v>986</v>
      </c>
      <c r="Y28" s="10" t="s">
        <v>3692</v>
      </c>
      <c r="Z28" s="10" t="s">
        <v>1809</v>
      </c>
    </row>
    <row r="29" spans="1:26" x14ac:dyDescent="0.2">
      <c r="A29">
        <v>38898</v>
      </c>
      <c r="B29">
        <v>40035</v>
      </c>
      <c r="C29" t="s">
        <v>1</v>
      </c>
      <c r="D29" s="10" t="s">
        <v>23</v>
      </c>
      <c r="E29" s="13" t="s">
        <v>506</v>
      </c>
      <c r="F29" t="s">
        <v>1881</v>
      </c>
      <c r="G29" s="10">
        <v>378</v>
      </c>
      <c r="H29" s="11">
        <v>41.609982170000002</v>
      </c>
      <c r="I29" s="10">
        <v>73.540000000000006</v>
      </c>
      <c r="J29" s="10">
        <v>17.46</v>
      </c>
      <c r="K29" s="10">
        <v>4.2982456000000002E-2</v>
      </c>
      <c r="L29" s="10">
        <v>47</v>
      </c>
      <c r="M29" s="10">
        <v>47</v>
      </c>
      <c r="N29" s="10">
        <v>5</v>
      </c>
      <c r="O29" s="10">
        <v>5</v>
      </c>
      <c r="P29" s="10">
        <v>91</v>
      </c>
      <c r="Q29" s="10">
        <v>29</v>
      </c>
      <c r="R29" s="3">
        <f t="shared" si="0"/>
        <v>8.3997929653923761E-2</v>
      </c>
      <c r="S29" s="3">
        <f t="shared" si="1"/>
        <v>3.4951523552166824E-2</v>
      </c>
      <c r="T29" s="3">
        <f t="shared" si="2"/>
        <v>0.14274439394162422</v>
      </c>
      <c r="U29" s="3">
        <f t="shared" si="3"/>
        <v>1.4659849257804806E-2</v>
      </c>
      <c r="V29" s="4">
        <f t="shared" si="4"/>
        <v>3.5231568227814034E-22</v>
      </c>
      <c r="W29" s="3">
        <f t="shared" si="5"/>
        <v>212.16946799585941</v>
      </c>
      <c r="X29" t="s">
        <v>987</v>
      </c>
      <c r="Y29" s="10" t="s">
        <v>3609</v>
      </c>
      <c r="Z29" s="10" t="s">
        <v>1719</v>
      </c>
    </row>
    <row r="30" spans="1:26" x14ac:dyDescent="0.2">
      <c r="A30">
        <v>40144</v>
      </c>
      <c r="B30">
        <v>40462</v>
      </c>
      <c r="C30" t="s">
        <v>1</v>
      </c>
      <c r="D30" s="10" t="s">
        <v>24</v>
      </c>
      <c r="E30" s="13" t="s">
        <v>507</v>
      </c>
      <c r="F30" t="s">
        <v>1882</v>
      </c>
      <c r="G30" s="10">
        <v>105</v>
      </c>
      <c r="H30" s="11">
        <v>12.16838641</v>
      </c>
      <c r="I30" s="10">
        <v>73.33</v>
      </c>
      <c r="J30" s="10">
        <v>33.33</v>
      </c>
      <c r="K30" s="10">
        <v>2.8571428999999999E-2</v>
      </c>
      <c r="L30" s="10">
        <v>13</v>
      </c>
      <c r="M30" s="10">
        <v>13</v>
      </c>
      <c r="N30" s="10">
        <v>2</v>
      </c>
      <c r="O30" s="10">
        <v>2</v>
      </c>
      <c r="P30" s="10">
        <v>16</v>
      </c>
      <c r="Q30" s="10">
        <v>5</v>
      </c>
      <c r="R30" s="3">
        <f t="shared" si="0"/>
        <v>5.5835359507006237E-2</v>
      </c>
      <c r="S30" s="3">
        <f t="shared" si="1"/>
        <v>6.7942622982251899E-3</v>
      </c>
      <c r="T30" s="3">
        <f t="shared" si="2"/>
        <v>2.7748228273741616E-2</v>
      </c>
      <c r="U30" s="3">
        <f t="shared" si="3"/>
        <v>2.8497430437132635E-3</v>
      </c>
      <c r="V30" s="4">
        <f t="shared" si="4"/>
        <v>2.341923528473208E-22</v>
      </c>
      <c r="W30" s="3">
        <f t="shared" si="5"/>
        <v>141.03393465490819</v>
      </c>
      <c r="X30" t="s">
        <v>976</v>
      </c>
      <c r="Y30" s="10" t="s">
        <v>3398</v>
      </c>
      <c r="Z30" s="10" t="s">
        <v>1521</v>
      </c>
    </row>
    <row r="31" spans="1:26" x14ac:dyDescent="0.2">
      <c r="A31">
        <v>40464</v>
      </c>
      <c r="B31">
        <v>41442</v>
      </c>
      <c r="C31" t="s">
        <v>1</v>
      </c>
      <c r="D31" s="10" t="s">
        <v>25</v>
      </c>
      <c r="E31" s="13" t="s">
        <v>508</v>
      </c>
      <c r="F31" t="s">
        <v>1883</v>
      </c>
      <c r="G31" s="10">
        <v>325</v>
      </c>
      <c r="H31" s="11">
        <v>36.042529029999997</v>
      </c>
      <c r="I31" s="10">
        <v>100</v>
      </c>
      <c r="J31" s="10">
        <v>39.69</v>
      </c>
      <c r="K31" s="10">
        <v>2.5733668000000001E-2</v>
      </c>
      <c r="L31" s="10">
        <v>78</v>
      </c>
      <c r="M31" s="10">
        <v>78</v>
      </c>
      <c r="N31" s="10">
        <v>14</v>
      </c>
      <c r="O31" s="10">
        <v>14</v>
      </c>
      <c r="P31" s="10">
        <v>141</v>
      </c>
      <c r="Q31" s="10">
        <v>35</v>
      </c>
      <c r="R31" s="3">
        <f t="shared" si="0"/>
        <v>5.028970039314247E-2</v>
      </c>
      <c r="S31" s="3">
        <f t="shared" si="1"/>
        <v>1.8125679863298397E-2</v>
      </c>
      <c r="T31" s="3">
        <f t="shared" si="2"/>
        <v>7.4026506541401665E-2</v>
      </c>
      <c r="U31" s="3">
        <f t="shared" si="3"/>
        <v>7.6025222218019505E-3</v>
      </c>
      <c r="V31" s="4">
        <f t="shared" si="4"/>
        <v>2.1093198580693357E-22</v>
      </c>
      <c r="W31" s="3">
        <f t="shared" si="5"/>
        <v>127.02621388461542</v>
      </c>
      <c r="X31" t="s">
        <v>988</v>
      </c>
      <c r="Y31" s="10" t="s">
        <v>3680</v>
      </c>
      <c r="Z31" s="10" t="s">
        <v>1793</v>
      </c>
    </row>
    <row r="32" spans="1:26" x14ac:dyDescent="0.2">
      <c r="A32">
        <v>41443</v>
      </c>
      <c r="B32">
        <v>42943</v>
      </c>
      <c r="C32" t="s">
        <v>1</v>
      </c>
      <c r="D32" s="10" t="s">
        <v>26</v>
      </c>
      <c r="E32" s="13" t="s">
        <v>509</v>
      </c>
      <c r="F32" t="s">
        <v>1884</v>
      </c>
      <c r="G32" s="10">
        <v>499</v>
      </c>
      <c r="H32" s="11">
        <v>57.408359419999996</v>
      </c>
      <c r="I32" s="10">
        <v>80.56</v>
      </c>
      <c r="J32" s="10">
        <v>36.270000000000003</v>
      </c>
      <c r="K32" s="10">
        <v>5.0466904999999999E-2</v>
      </c>
      <c r="L32" s="10">
        <v>88</v>
      </c>
      <c r="M32" s="10">
        <v>88</v>
      </c>
      <c r="N32" s="10">
        <v>24</v>
      </c>
      <c r="O32" s="10">
        <v>24</v>
      </c>
      <c r="P32" s="10">
        <v>223</v>
      </c>
      <c r="Q32" s="10">
        <v>95</v>
      </c>
      <c r="R32" s="3">
        <f t="shared" si="0"/>
        <v>9.8624320956467754E-2</v>
      </c>
      <c r="S32" s="3">
        <f t="shared" si="1"/>
        <v>5.6618604650223385E-2</v>
      </c>
      <c r="T32" s="3">
        <f t="shared" si="2"/>
        <v>0.23123422343961078</v>
      </c>
      <c r="U32" s="3">
        <f t="shared" si="3"/>
        <v>2.3747754747248027E-2</v>
      </c>
      <c r="V32" s="4">
        <f t="shared" si="4"/>
        <v>4.1366370659557212E-22</v>
      </c>
      <c r="W32" s="3">
        <f t="shared" si="5"/>
        <v>249.11411263347946</v>
      </c>
      <c r="X32" t="s">
        <v>989</v>
      </c>
      <c r="Y32" s="10" t="s">
        <v>3344</v>
      </c>
      <c r="Z32" s="10" t="s">
        <v>1466</v>
      </c>
    </row>
    <row r="33" spans="1:26" x14ac:dyDescent="0.2">
      <c r="A33">
        <v>42978</v>
      </c>
      <c r="B33">
        <v>43698</v>
      </c>
      <c r="C33" t="s">
        <v>4</v>
      </c>
      <c r="D33" s="10" t="s">
        <v>27</v>
      </c>
      <c r="E33" s="13" t="s">
        <v>510</v>
      </c>
      <c r="F33" t="s">
        <v>1885</v>
      </c>
      <c r="G33" s="10">
        <v>239</v>
      </c>
      <c r="H33" s="11">
        <v>26.933143999999999</v>
      </c>
      <c r="I33" s="10">
        <v>78.239999999999995</v>
      </c>
      <c r="J33" s="10">
        <v>10.46</v>
      </c>
      <c r="K33" s="10">
        <v>3.6262203999999999E-2</v>
      </c>
      <c r="L33" s="10">
        <v>36</v>
      </c>
      <c r="M33" s="10">
        <v>36</v>
      </c>
      <c r="N33" s="10">
        <v>3</v>
      </c>
      <c r="O33" s="10">
        <v>3</v>
      </c>
      <c r="P33" s="10">
        <v>57</v>
      </c>
      <c r="Q33" s="10">
        <v>11</v>
      </c>
      <c r="R33" s="3">
        <f t="shared" si="0"/>
        <v>7.0864960826999585E-2</v>
      </c>
      <c r="S33" s="3">
        <f t="shared" si="1"/>
        <v>1.9086161945079387E-2</v>
      </c>
      <c r="T33" s="3">
        <f t="shared" si="2"/>
        <v>7.7949180540175522E-2</v>
      </c>
      <c r="U33" s="3">
        <f t="shared" si="3"/>
        <v>8.0053808414760272E-3</v>
      </c>
      <c r="V33" s="4">
        <f t="shared" si="4"/>
        <v>2.9723157613815997E-22</v>
      </c>
      <c r="W33" s="3">
        <f t="shared" si="5"/>
        <v>178.99704314330774</v>
      </c>
      <c r="X33" t="s">
        <v>990</v>
      </c>
      <c r="Y33" s="10" t="s">
        <v>3528</v>
      </c>
      <c r="Z33" s="10" t="s">
        <v>1642</v>
      </c>
    </row>
    <row r="34" spans="1:26" x14ac:dyDescent="0.2">
      <c r="A34">
        <v>43809</v>
      </c>
      <c r="B34">
        <v>44535</v>
      </c>
      <c r="C34" t="s">
        <v>1</v>
      </c>
      <c r="D34" s="10" t="s">
        <v>2367</v>
      </c>
      <c r="E34" s="13" t="s">
        <v>2758</v>
      </c>
      <c r="F34" t="s">
        <v>3043</v>
      </c>
      <c r="G34" s="10">
        <v>241</v>
      </c>
      <c r="H34" s="11">
        <v>28.21</v>
      </c>
      <c r="I34" s="1" t="s">
        <v>2752</v>
      </c>
      <c r="J34" s="1">
        <v>0</v>
      </c>
      <c r="K34" s="1">
        <v>0</v>
      </c>
      <c r="L34" s="1">
        <v>0</v>
      </c>
      <c r="M34" s="10">
        <v>0</v>
      </c>
      <c r="N34" s="10">
        <v>0</v>
      </c>
      <c r="O34" s="10">
        <v>0</v>
      </c>
      <c r="P34" s="1">
        <v>0</v>
      </c>
      <c r="Q34" s="10"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4">
        <f t="shared" si="4"/>
        <v>0</v>
      </c>
      <c r="W34" s="3">
        <f t="shared" si="5"/>
        <v>0</v>
      </c>
      <c r="X34" t="s">
        <v>976</v>
      </c>
      <c r="Y34" s="10" t="s">
        <v>3582</v>
      </c>
      <c r="Z34" s="10" t="s">
        <v>1688</v>
      </c>
    </row>
    <row r="35" spans="1:26" x14ac:dyDescent="0.2">
      <c r="A35">
        <v>44648</v>
      </c>
      <c r="B35">
        <v>47225</v>
      </c>
      <c r="C35" t="s">
        <v>1</v>
      </c>
      <c r="D35" s="10" t="s">
        <v>2368</v>
      </c>
      <c r="E35" s="13" t="s">
        <v>2759</v>
      </c>
      <c r="F35" t="s">
        <v>3044</v>
      </c>
      <c r="G35" s="10">
        <v>858</v>
      </c>
      <c r="H35" s="11">
        <v>95.24</v>
      </c>
      <c r="I35" s="1" t="s">
        <v>2752</v>
      </c>
      <c r="J35" s="1">
        <v>0</v>
      </c>
      <c r="K35" s="1">
        <v>0</v>
      </c>
      <c r="L35" s="1">
        <v>0</v>
      </c>
      <c r="M35" s="10">
        <v>0</v>
      </c>
      <c r="N35" s="10">
        <v>0</v>
      </c>
      <c r="O35" s="10">
        <v>0</v>
      </c>
      <c r="P35" s="1">
        <v>0</v>
      </c>
      <c r="Q35" s="10"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4">
        <f t="shared" si="4"/>
        <v>0</v>
      </c>
      <c r="W35" s="3">
        <f t="shared" si="5"/>
        <v>0</v>
      </c>
      <c r="X35" t="s">
        <v>2947</v>
      </c>
      <c r="Y35" s="10" t="s">
        <v>3363</v>
      </c>
      <c r="Z35" s="10" t="s">
        <v>1485</v>
      </c>
    </row>
    <row r="36" spans="1:26" x14ac:dyDescent="0.2">
      <c r="A36">
        <v>47226</v>
      </c>
      <c r="B36">
        <v>48678</v>
      </c>
      <c r="C36" t="s">
        <v>1</v>
      </c>
      <c r="D36" s="10" t="s">
        <v>2369</v>
      </c>
      <c r="E36" s="13" t="s">
        <v>2760</v>
      </c>
      <c r="F36" t="s">
        <v>3045</v>
      </c>
      <c r="G36" s="10">
        <v>483</v>
      </c>
      <c r="H36" s="11">
        <v>56.39</v>
      </c>
      <c r="I36" s="1" t="s">
        <v>2752</v>
      </c>
      <c r="J36" s="1">
        <v>0</v>
      </c>
      <c r="K36" s="1">
        <v>0</v>
      </c>
      <c r="L36" s="1">
        <v>0</v>
      </c>
      <c r="M36" s="10">
        <v>0</v>
      </c>
      <c r="N36" s="10">
        <v>0</v>
      </c>
      <c r="O36" s="10">
        <v>0</v>
      </c>
      <c r="P36" s="1">
        <v>0</v>
      </c>
      <c r="Q36" s="10"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4">
        <f t="shared" si="4"/>
        <v>0</v>
      </c>
      <c r="W36" s="3">
        <f t="shared" si="5"/>
        <v>0</v>
      </c>
      <c r="X36" t="s">
        <v>975</v>
      </c>
      <c r="Y36" s="10" t="s">
        <v>3633</v>
      </c>
      <c r="Z36" s="10" t="s">
        <v>1745</v>
      </c>
    </row>
    <row r="37" spans="1:26" x14ac:dyDescent="0.2">
      <c r="A37">
        <v>48711</v>
      </c>
      <c r="B37">
        <v>49365</v>
      </c>
      <c r="C37" t="s">
        <v>4</v>
      </c>
      <c r="D37" s="10" t="s">
        <v>2370</v>
      </c>
      <c r="E37" s="13" t="s">
        <v>2761</v>
      </c>
      <c r="F37" t="s">
        <v>3046</v>
      </c>
      <c r="G37" s="10">
        <v>217</v>
      </c>
      <c r="H37" s="11">
        <v>25.35</v>
      </c>
      <c r="I37" s="1" t="s">
        <v>2752</v>
      </c>
      <c r="J37" s="1">
        <v>0</v>
      </c>
      <c r="K37" s="1">
        <v>0</v>
      </c>
      <c r="L37" s="1">
        <v>0</v>
      </c>
      <c r="M37" s="10">
        <v>0</v>
      </c>
      <c r="N37" s="10">
        <v>0</v>
      </c>
      <c r="O37" s="10">
        <v>0</v>
      </c>
      <c r="P37" s="1">
        <v>0</v>
      </c>
      <c r="Q37" s="10"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4">
        <f t="shared" si="4"/>
        <v>0</v>
      </c>
      <c r="W37" s="3">
        <f t="shared" si="5"/>
        <v>0</v>
      </c>
      <c r="X37" t="s">
        <v>2949</v>
      </c>
      <c r="Y37" s="10" t="s">
        <v>3689</v>
      </c>
      <c r="Z37" s="10" t="s">
        <v>1802</v>
      </c>
    </row>
    <row r="38" spans="1:26" x14ac:dyDescent="0.2">
      <c r="A38">
        <v>49571</v>
      </c>
      <c r="B38">
        <v>51101</v>
      </c>
      <c r="C38" t="s">
        <v>1</v>
      </c>
      <c r="D38" s="10" t="s">
        <v>28</v>
      </c>
      <c r="E38" s="13" t="s">
        <v>511</v>
      </c>
      <c r="F38" t="s">
        <v>1886</v>
      </c>
      <c r="G38" s="10">
        <v>509</v>
      </c>
      <c r="H38" s="11">
        <v>59.166154519999999</v>
      </c>
      <c r="I38" s="10">
        <v>71.12</v>
      </c>
      <c r="J38" s="10">
        <v>13.95</v>
      </c>
      <c r="K38" s="10">
        <v>1.4662447E-2</v>
      </c>
      <c r="L38" s="10">
        <v>53</v>
      </c>
      <c r="M38" s="10">
        <v>53</v>
      </c>
      <c r="N38" s="10">
        <v>6</v>
      </c>
      <c r="O38" s="10">
        <v>6</v>
      </c>
      <c r="P38" s="10">
        <v>72</v>
      </c>
      <c r="Q38" s="10">
        <v>12</v>
      </c>
      <c r="R38" s="3">
        <f t="shared" si="0"/>
        <v>2.8653904552601313E-2</v>
      </c>
      <c r="S38" s="3">
        <f t="shared" si="1"/>
        <v>1.6953413443605406E-2</v>
      </c>
      <c r="T38" s="3">
        <f t="shared" si="2"/>
        <v>6.923889093524821E-2</v>
      </c>
      <c r="U38" s="3">
        <f t="shared" si="3"/>
        <v>7.1108340990499903E-3</v>
      </c>
      <c r="V38" s="4">
        <f t="shared" si="4"/>
        <v>1.2018415184725765E-22</v>
      </c>
      <c r="W38" s="3">
        <f t="shared" si="5"/>
        <v>72.376589637118087</v>
      </c>
      <c r="X38" t="s">
        <v>991</v>
      </c>
      <c r="Y38" s="10" t="s">
        <v>3352</v>
      </c>
      <c r="Z38" s="10" t="s">
        <v>1474</v>
      </c>
    </row>
    <row r="39" spans="1:26" x14ac:dyDescent="0.2">
      <c r="A39">
        <v>51297</v>
      </c>
      <c r="B39">
        <v>52656</v>
      </c>
      <c r="C39" t="s">
        <v>1</v>
      </c>
      <c r="D39" s="10" t="s">
        <v>29</v>
      </c>
      <c r="E39" s="13" t="s">
        <v>512</v>
      </c>
      <c r="F39" t="s">
        <v>1887</v>
      </c>
      <c r="G39" s="10">
        <v>452</v>
      </c>
      <c r="H39" s="11">
        <v>49.851878790000001</v>
      </c>
      <c r="I39" s="10">
        <v>85.4</v>
      </c>
      <c r="J39" s="10">
        <v>41.59</v>
      </c>
      <c r="K39" s="10">
        <v>9.2817155999999998E-2</v>
      </c>
      <c r="L39" s="10">
        <v>83</v>
      </c>
      <c r="M39" s="10">
        <v>83</v>
      </c>
      <c r="N39" s="10">
        <v>27</v>
      </c>
      <c r="O39" s="10">
        <v>27</v>
      </c>
      <c r="P39" s="10">
        <v>295</v>
      </c>
      <c r="Q39" s="10">
        <v>161</v>
      </c>
      <c r="R39" s="3">
        <f t="shared" si="0"/>
        <v>0.18138677185792426</v>
      </c>
      <c r="S39" s="3">
        <f t="shared" si="1"/>
        <v>9.042471364770624E-2</v>
      </c>
      <c r="T39" s="3">
        <f t="shared" si="2"/>
        <v>0.36930066661390304</v>
      </c>
      <c r="U39" s="3">
        <f t="shared" si="3"/>
        <v>3.7927178461247844E-2</v>
      </c>
      <c r="V39" s="4">
        <f t="shared" si="4"/>
        <v>7.6079737377632839E-22</v>
      </c>
      <c r="W39" s="3">
        <f t="shared" si="5"/>
        <v>458.16289812310146</v>
      </c>
      <c r="X39" t="s">
        <v>992</v>
      </c>
      <c r="Y39" s="10" t="s">
        <v>3665</v>
      </c>
      <c r="Z39" s="10" t="s">
        <v>1778</v>
      </c>
    </row>
    <row r="40" spans="1:26" x14ac:dyDescent="0.2">
      <c r="A40">
        <v>52657</v>
      </c>
      <c r="B40">
        <v>53662</v>
      </c>
      <c r="C40" t="s">
        <v>1</v>
      </c>
      <c r="D40" s="10" t="s">
        <v>30</v>
      </c>
      <c r="E40" s="13" t="s">
        <v>513</v>
      </c>
      <c r="F40" t="s">
        <v>1888</v>
      </c>
      <c r="G40" s="10">
        <v>334</v>
      </c>
      <c r="H40" s="11">
        <v>38.506770899999999</v>
      </c>
      <c r="I40" s="10">
        <v>91.32</v>
      </c>
      <c r="J40" s="10">
        <v>23.65</v>
      </c>
      <c r="K40" s="10">
        <v>4.0541536000000003E-2</v>
      </c>
      <c r="L40" s="10">
        <v>64</v>
      </c>
      <c r="M40" s="10">
        <v>64</v>
      </c>
      <c r="N40" s="10">
        <v>9</v>
      </c>
      <c r="O40" s="10">
        <v>9</v>
      </c>
      <c r="P40" s="10">
        <v>108</v>
      </c>
      <c r="Q40" s="10">
        <v>33</v>
      </c>
      <c r="R40" s="3">
        <f t="shared" si="0"/>
        <v>7.9227792125001376E-2</v>
      </c>
      <c r="S40" s="3">
        <f t="shared" si="1"/>
        <v>3.0508064402702519E-2</v>
      </c>
      <c r="T40" s="3">
        <f t="shared" si="2"/>
        <v>0.12459700524916975</v>
      </c>
      <c r="U40" s="3">
        <f t="shared" si="3"/>
        <v>1.2796112439089733E-2</v>
      </c>
      <c r="V40" s="4">
        <f t="shared" si="4"/>
        <v>3.3230811465133096E-22</v>
      </c>
      <c r="W40" s="3">
        <f t="shared" si="5"/>
        <v>200.12062886436695</v>
      </c>
      <c r="X40" t="s">
        <v>993</v>
      </c>
      <c r="Z40" s="10" t="s">
        <v>1620</v>
      </c>
    </row>
    <row r="41" spans="1:26" x14ac:dyDescent="0.2">
      <c r="A41">
        <v>53675</v>
      </c>
      <c r="B41">
        <v>54788</v>
      </c>
      <c r="C41" t="s">
        <v>1</v>
      </c>
      <c r="D41" s="10" t="s">
        <v>31</v>
      </c>
      <c r="E41" s="13" t="s">
        <v>514</v>
      </c>
      <c r="F41" t="s">
        <v>1889</v>
      </c>
      <c r="G41" s="10">
        <v>370</v>
      </c>
      <c r="H41" s="11">
        <v>41.372583290000001</v>
      </c>
      <c r="I41" s="10">
        <v>92.16</v>
      </c>
      <c r="J41" s="10">
        <v>57.57</v>
      </c>
      <c r="K41" s="10">
        <v>0.106659036</v>
      </c>
      <c r="L41" s="10">
        <v>77</v>
      </c>
      <c r="M41" s="10">
        <v>77</v>
      </c>
      <c r="N41" s="10">
        <v>24</v>
      </c>
      <c r="O41" s="10">
        <v>24</v>
      </c>
      <c r="P41" s="10">
        <v>296</v>
      </c>
      <c r="Q41" s="10">
        <v>180</v>
      </c>
      <c r="R41" s="3">
        <f t="shared" si="0"/>
        <v>0.20843709356401879</v>
      </c>
      <c r="S41" s="3">
        <f t="shared" si="1"/>
        <v>8.6235810142028912E-2</v>
      </c>
      <c r="T41" s="3">
        <f t="shared" si="2"/>
        <v>0.35219290044441415</v>
      </c>
      <c r="U41" s="3">
        <f t="shared" si="3"/>
        <v>3.6170210875641332E-2</v>
      </c>
      <c r="V41" s="4">
        <f t="shared" si="4"/>
        <v>8.7425555765051517E-22</v>
      </c>
      <c r="W41" s="3">
        <f t="shared" si="5"/>
        <v>526.48901507794756</v>
      </c>
      <c r="X41" t="s">
        <v>994</v>
      </c>
      <c r="Z41" s="10" t="s">
        <v>1384</v>
      </c>
    </row>
    <row r="42" spans="1:26" x14ac:dyDescent="0.2">
      <c r="A42">
        <v>54787</v>
      </c>
      <c r="B42">
        <v>55777</v>
      </c>
      <c r="C42" t="s">
        <v>1</v>
      </c>
      <c r="D42" s="10" t="s">
        <v>32</v>
      </c>
      <c r="E42" s="13" t="s">
        <v>515</v>
      </c>
      <c r="F42" t="s">
        <v>1890</v>
      </c>
      <c r="G42" s="10">
        <v>329</v>
      </c>
      <c r="H42" s="11">
        <v>36.043744799999999</v>
      </c>
      <c r="I42" s="10">
        <v>85.41</v>
      </c>
      <c r="J42" s="10">
        <v>65.05</v>
      </c>
      <c r="K42" s="10">
        <v>8.1937977999999995E-2</v>
      </c>
      <c r="L42" s="10">
        <v>87</v>
      </c>
      <c r="M42" s="10">
        <v>87</v>
      </c>
      <c r="N42" s="10">
        <v>25</v>
      </c>
      <c r="O42" s="10">
        <v>25</v>
      </c>
      <c r="P42" s="10">
        <v>265</v>
      </c>
      <c r="Q42" s="10">
        <v>148</v>
      </c>
      <c r="R42" s="3">
        <f t="shared" si="0"/>
        <v>0.16012627365985677</v>
      </c>
      <c r="S42" s="3">
        <f t="shared" si="1"/>
        <v>5.7715505435708393E-2</v>
      </c>
      <c r="T42" s="3">
        <f t="shared" si="2"/>
        <v>0.23571404068146723</v>
      </c>
      <c r="U42" s="3">
        <f t="shared" si="3"/>
        <v>2.4207831977986684E-2</v>
      </c>
      <c r="V42" s="4">
        <f t="shared" si="4"/>
        <v>6.7162366486366551E-22</v>
      </c>
      <c r="W42" s="3">
        <f t="shared" si="5"/>
        <v>404.46123415833728</v>
      </c>
      <c r="X42" t="s">
        <v>995</v>
      </c>
      <c r="Y42" s="10" t="s">
        <v>3356</v>
      </c>
      <c r="Z42" s="10" t="s">
        <v>1478</v>
      </c>
    </row>
    <row r="43" spans="1:26" x14ac:dyDescent="0.2">
      <c r="A43">
        <v>55797</v>
      </c>
      <c r="B43">
        <v>57066</v>
      </c>
      <c r="C43" t="s">
        <v>1</v>
      </c>
      <c r="D43" s="10" t="s">
        <v>33</v>
      </c>
      <c r="E43" s="13" t="s">
        <v>516</v>
      </c>
      <c r="F43" t="s">
        <v>1891</v>
      </c>
      <c r="G43" s="10">
        <v>422</v>
      </c>
      <c r="H43" s="11">
        <v>44.835492930000001</v>
      </c>
      <c r="I43" s="10">
        <v>91.47</v>
      </c>
      <c r="J43" s="10">
        <v>68.48</v>
      </c>
      <c r="K43" s="10">
        <v>7.0036739000000001E-2</v>
      </c>
      <c r="L43" s="10">
        <v>106</v>
      </c>
      <c r="M43" s="10">
        <v>93</v>
      </c>
      <c r="N43" s="10">
        <v>32</v>
      </c>
      <c r="O43" s="10">
        <v>29</v>
      </c>
      <c r="P43" s="10">
        <v>404</v>
      </c>
      <c r="Q43" s="10">
        <v>236</v>
      </c>
      <c r="R43" s="3">
        <f t="shared" si="0"/>
        <v>0.13686842547369138</v>
      </c>
      <c r="S43" s="3">
        <f t="shared" si="1"/>
        <v>6.1365633226659222E-2</v>
      </c>
      <c r="T43" s="3">
        <f t="shared" si="2"/>
        <v>0.25062141027155355</v>
      </c>
      <c r="U43" s="3">
        <f t="shared" si="3"/>
        <v>2.5738818834888547E-2</v>
      </c>
      <c r="V43" s="4">
        <f t="shared" si="4"/>
        <v>5.7407239561464432E-22</v>
      </c>
      <c r="W43" s="3">
        <f t="shared" si="5"/>
        <v>345.71448531919305</v>
      </c>
      <c r="X43" t="s">
        <v>996</v>
      </c>
      <c r="Y43" s="10" t="s">
        <v>3617</v>
      </c>
      <c r="Z43" s="10" t="s">
        <v>1727</v>
      </c>
    </row>
    <row r="44" spans="1:26" x14ac:dyDescent="0.2">
      <c r="A44">
        <v>57081</v>
      </c>
      <c r="B44">
        <v>58890</v>
      </c>
      <c r="C44" t="s">
        <v>1</v>
      </c>
      <c r="D44" s="10" t="s">
        <v>34</v>
      </c>
      <c r="E44" s="13" t="s">
        <v>517</v>
      </c>
      <c r="F44" t="s">
        <v>1892</v>
      </c>
      <c r="G44" s="10">
        <v>602</v>
      </c>
      <c r="H44" s="11">
        <v>64.104826599999996</v>
      </c>
      <c r="I44" s="10">
        <v>88.7</v>
      </c>
      <c r="J44" s="10">
        <v>52.33</v>
      </c>
      <c r="K44" s="10">
        <v>4.6674686999999999E-2</v>
      </c>
      <c r="L44" s="10">
        <v>167</v>
      </c>
      <c r="M44" s="10">
        <v>154</v>
      </c>
      <c r="N44" s="10">
        <v>33</v>
      </c>
      <c r="O44" s="10">
        <v>30</v>
      </c>
      <c r="P44" s="10">
        <v>465</v>
      </c>
      <c r="Q44" s="10">
        <v>224</v>
      </c>
      <c r="R44" s="3">
        <f t="shared" si="0"/>
        <v>9.1213426130068276E-2</v>
      </c>
      <c r="S44" s="3">
        <f t="shared" si="1"/>
        <v>5.8472208656599356E-2</v>
      </c>
      <c r="T44" s="3">
        <f t="shared" si="2"/>
        <v>0.23880446798425817</v>
      </c>
      <c r="U44" s="3">
        <f t="shared" si="3"/>
        <v>2.4525218861983313E-2</v>
      </c>
      <c r="V44" s="4">
        <f t="shared" si="4"/>
        <v>3.8257991110428046E-22</v>
      </c>
      <c r="W44" s="3">
        <f t="shared" si="5"/>
        <v>230.39501301794516</v>
      </c>
      <c r="X44" t="s">
        <v>997</v>
      </c>
      <c r="Y44" s="10" t="s">
        <v>3354</v>
      </c>
      <c r="Z44" s="10" t="s">
        <v>1476</v>
      </c>
    </row>
    <row r="45" spans="1:26" x14ac:dyDescent="0.2">
      <c r="A45">
        <v>58891</v>
      </c>
      <c r="B45">
        <v>59860</v>
      </c>
      <c r="C45" t="s">
        <v>1</v>
      </c>
      <c r="D45" s="10" t="s">
        <v>35</v>
      </c>
      <c r="E45" s="13" t="s">
        <v>518</v>
      </c>
      <c r="F45" t="s">
        <v>1893</v>
      </c>
      <c r="G45" s="10">
        <v>322</v>
      </c>
      <c r="H45" s="11">
        <v>35.669415579999999</v>
      </c>
      <c r="I45" s="10">
        <v>83.54</v>
      </c>
      <c r="J45" s="10">
        <v>68.94</v>
      </c>
      <c r="K45" s="10">
        <v>6.9157466000000001E-2</v>
      </c>
      <c r="L45" s="10">
        <v>81</v>
      </c>
      <c r="M45" s="10">
        <v>81</v>
      </c>
      <c r="N45" s="10">
        <v>24</v>
      </c>
      <c r="O45" s="10">
        <v>24</v>
      </c>
      <c r="P45" s="10">
        <v>265</v>
      </c>
      <c r="Q45" s="10">
        <v>128</v>
      </c>
      <c r="R45" s="3">
        <f t="shared" si="0"/>
        <v>0.13515011715737288</v>
      </c>
      <c r="S45" s="3">
        <f t="shared" si="1"/>
        <v>4.8207256945720214E-2</v>
      </c>
      <c r="T45" s="3">
        <f t="shared" si="2"/>
        <v>0.19688170863379653</v>
      </c>
      <c r="U45" s="3">
        <f t="shared" si="3"/>
        <v>2.0219751476690903E-2</v>
      </c>
      <c r="V45" s="4">
        <f t="shared" si="4"/>
        <v>5.6686523027947257E-22</v>
      </c>
      <c r="W45" s="3">
        <f t="shared" si="5"/>
        <v>341.37422880539305</v>
      </c>
      <c r="X45" t="s">
        <v>998</v>
      </c>
      <c r="Y45" s="10" t="s">
        <v>3530</v>
      </c>
      <c r="Z45" s="10" t="s">
        <v>1643</v>
      </c>
    </row>
    <row r="46" spans="1:26" x14ac:dyDescent="0.2">
      <c r="A46">
        <v>59861</v>
      </c>
      <c r="B46">
        <v>61052</v>
      </c>
      <c r="C46" t="s">
        <v>1</v>
      </c>
      <c r="D46" s="1" t="s">
        <v>36</v>
      </c>
      <c r="E46" s="13" t="s">
        <v>519</v>
      </c>
      <c r="F46" t="s">
        <v>1894</v>
      </c>
      <c r="G46" s="10">
        <v>396</v>
      </c>
      <c r="H46" s="11">
        <v>43.973732429999998</v>
      </c>
      <c r="I46" s="10">
        <v>86.36</v>
      </c>
      <c r="J46" s="10">
        <v>32.58</v>
      </c>
      <c r="K46" s="10">
        <v>2.7510402999999999E-2</v>
      </c>
      <c r="L46" s="10">
        <v>75</v>
      </c>
      <c r="M46" s="10">
        <v>75</v>
      </c>
      <c r="N46" s="10">
        <v>11</v>
      </c>
      <c r="O46" s="10">
        <v>11</v>
      </c>
      <c r="P46" s="10">
        <v>133</v>
      </c>
      <c r="Q46" s="10">
        <v>44</v>
      </c>
      <c r="R46" s="3">
        <f t="shared" si="0"/>
        <v>5.376186265263886E-2</v>
      </c>
      <c r="S46" s="3">
        <f t="shared" si="1"/>
        <v>2.3641097632255512E-2</v>
      </c>
      <c r="T46" s="3">
        <f t="shared" si="2"/>
        <v>9.6551846977264863E-2</v>
      </c>
      <c r="U46" s="3">
        <f t="shared" si="3"/>
        <v>9.9158746845651007E-3</v>
      </c>
      <c r="V46" s="4">
        <f t="shared" si="4"/>
        <v>2.254954068397487E-22</v>
      </c>
      <c r="W46" s="3">
        <f t="shared" si="5"/>
        <v>135.79651122917903</v>
      </c>
      <c r="X46" t="s">
        <v>999</v>
      </c>
      <c r="Y46" s="10" t="s">
        <v>3590</v>
      </c>
      <c r="Z46" s="10" t="s">
        <v>1701</v>
      </c>
    </row>
    <row r="47" spans="1:26" x14ac:dyDescent="0.2">
      <c r="A47">
        <v>61125</v>
      </c>
      <c r="B47">
        <v>61926</v>
      </c>
      <c r="C47" t="s">
        <v>1</v>
      </c>
      <c r="D47" s="1" t="s">
        <v>37</v>
      </c>
      <c r="E47" s="13" t="s">
        <v>520</v>
      </c>
      <c r="F47" t="s">
        <v>1895</v>
      </c>
      <c r="G47" s="10">
        <v>266</v>
      </c>
      <c r="H47" s="11">
        <v>29.510340299999999</v>
      </c>
      <c r="I47" s="10">
        <v>100</v>
      </c>
      <c r="J47" s="10">
        <v>34.96</v>
      </c>
      <c r="K47" s="10">
        <v>5.4520229000000003E-2</v>
      </c>
      <c r="L47" s="10">
        <v>73</v>
      </c>
      <c r="M47" s="10">
        <v>73</v>
      </c>
      <c r="N47" s="10">
        <v>8</v>
      </c>
      <c r="O47" s="10">
        <v>8</v>
      </c>
      <c r="P47" s="10">
        <v>134</v>
      </c>
      <c r="Q47" s="10">
        <v>28</v>
      </c>
      <c r="R47" s="3">
        <f t="shared" si="0"/>
        <v>0.10654547893349357</v>
      </c>
      <c r="S47" s="3">
        <f t="shared" si="1"/>
        <v>3.1441933407538765E-2</v>
      </c>
      <c r="T47" s="3">
        <f t="shared" si="2"/>
        <v>0.12841098963578038</v>
      </c>
      <c r="U47" s="3">
        <f t="shared" si="3"/>
        <v>1.3187808635594645E-2</v>
      </c>
      <c r="V47" s="4">
        <f t="shared" si="4"/>
        <v>4.4688771805165006E-22</v>
      </c>
      <c r="W47" s="3">
        <f t="shared" si="5"/>
        <v>269.122080458651</v>
      </c>
      <c r="X47" t="s">
        <v>1000</v>
      </c>
      <c r="Y47" s="10" t="s">
        <v>3568</v>
      </c>
      <c r="Z47" s="10" t="s">
        <v>1676</v>
      </c>
    </row>
    <row r="48" spans="1:26" x14ac:dyDescent="0.2">
      <c r="A48">
        <v>61952</v>
      </c>
      <c r="B48">
        <v>62552</v>
      </c>
      <c r="C48" t="s">
        <v>4</v>
      </c>
      <c r="D48" s="10" t="s">
        <v>38</v>
      </c>
      <c r="E48" s="13" t="s">
        <v>521</v>
      </c>
      <c r="F48" t="s">
        <v>1896</v>
      </c>
      <c r="G48" s="10">
        <v>199</v>
      </c>
      <c r="H48" s="11">
        <v>22.114573109999998</v>
      </c>
      <c r="I48" s="10">
        <v>100</v>
      </c>
      <c r="J48" s="10">
        <v>79.400000000000006</v>
      </c>
      <c r="K48" s="10">
        <v>0.228317514</v>
      </c>
      <c r="L48" s="10">
        <v>76</v>
      </c>
      <c r="M48" s="10">
        <v>76</v>
      </c>
      <c r="N48" s="10">
        <v>21</v>
      </c>
      <c r="O48" s="10">
        <v>21</v>
      </c>
      <c r="P48" s="10">
        <v>343</v>
      </c>
      <c r="Q48" s="10">
        <v>202</v>
      </c>
      <c r="R48" s="3">
        <f t="shared" si="0"/>
        <v>0.44618665996495765</v>
      </c>
      <c r="S48" s="3">
        <f t="shared" si="1"/>
        <v>9.8672275125017653E-2</v>
      </c>
      <c r="T48" s="3">
        <f t="shared" si="2"/>
        <v>0.40298426735359438</v>
      </c>
      <c r="U48" s="3">
        <f t="shared" si="3"/>
        <v>4.1386484257214147E-2</v>
      </c>
      <c r="V48" s="4">
        <f t="shared" si="4"/>
        <v>1.8714575249250267E-21</v>
      </c>
      <c r="W48" s="3">
        <f t="shared" si="5"/>
        <v>1127.0180903463772</v>
      </c>
      <c r="X48" t="s">
        <v>1001</v>
      </c>
      <c r="Y48" s="10" t="s">
        <v>3673</v>
      </c>
      <c r="Z48" s="10" t="s">
        <v>1786</v>
      </c>
    </row>
    <row r="49" spans="1:26" x14ac:dyDescent="0.2">
      <c r="A49">
        <v>62638</v>
      </c>
      <c r="B49">
        <v>63439</v>
      </c>
      <c r="C49" t="s">
        <v>1</v>
      </c>
      <c r="D49" s="10" t="s">
        <v>39</v>
      </c>
      <c r="E49" s="13" t="s">
        <v>522</v>
      </c>
      <c r="F49" t="s">
        <v>1897</v>
      </c>
      <c r="G49" s="10">
        <v>266</v>
      </c>
      <c r="H49" s="11">
        <v>30.352735429999999</v>
      </c>
      <c r="I49" s="10">
        <v>100</v>
      </c>
      <c r="J49" s="10">
        <v>10.15</v>
      </c>
      <c r="K49" s="10">
        <v>1.5037594E-2</v>
      </c>
      <c r="L49" s="10">
        <v>39</v>
      </c>
      <c r="M49" s="10">
        <v>39</v>
      </c>
      <c r="N49" s="10">
        <v>2</v>
      </c>
      <c r="O49" s="10">
        <v>2</v>
      </c>
      <c r="P49" s="10">
        <v>51</v>
      </c>
      <c r="Q49" s="10">
        <v>6</v>
      </c>
      <c r="R49" s="3">
        <f t="shared" si="0"/>
        <v>2.9387030908058536E-2</v>
      </c>
      <c r="S49" s="3">
        <f t="shared" si="1"/>
        <v>8.9197677422553339E-3</v>
      </c>
      <c r="T49" s="3">
        <f t="shared" si="2"/>
        <v>3.6428936740565986E-2</v>
      </c>
      <c r="U49" s="3">
        <f t="shared" si="3"/>
        <v>3.7412518032561267E-3</v>
      </c>
      <c r="V49" s="4">
        <f t="shared" si="4"/>
        <v>1.2325913135190949E-22</v>
      </c>
      <c r="W49" s="3">
        <f t="shared" si="5"/>
        <v>74.228385621280651</v>
      </c>
      <c r="X49" t="s">
        <v>1002</v>
      </c>
      <c r="Y49" s="10" t="s">
        <v>3391</v>
      </c>
      <c r="Z49" s="10" t="s">
        <v>1514</v>
      </c>
    </row>
    <row r="50" spans="1:26" x14ac:dyDescent="0.2">
      <c r="A50">
        <v>63481</v>
      </c>
      <c r="B50">
        <v>64273</v>
      </c>
      <c r="C50" t="s">
        <v>1</v>
      </c>
      <c r="D50" s="10" t="s">
        <v>40</v>
      </c>
      <c r="E50" s="13" t="s">
        <v>523</v>
      </c>
      <c r="F50" t="s">
        <v>1898</v>
      </c>
      <c r="G50" s="10">
        <v>263</v>
      </c>
      <c r="H50" s="11">
        <v>29.508455609999999</v>
      </c>
      <c r="I50" s="10">
        <v>76.05</v>
      </c>
      <c r="J50" s="10">
        <v>58.94</v>
      </c>
      <c r="K50" s="10">
        <v>0.23684117199999999</v>
      </c>
      <c r="L50" s="10">
        <v>55</v>
      </c>
      <c r="M50" s="10">
        <v>55</v>
      </c>
      <c r="N50" s="10">
        <v>19</v>
      </c>
      <c r="O50" s="10">
        <v>19</v>
      </c>
      <c r="P50" s="10">
        <v>184</v>
      </c>
      <c r="Q50" s="10">
        <v>117</v>
      </c>
      <c r="R50" s="3">
        <f t="shared" si="0"/>
        <v>0.46284391252116575</v>
      </c>
      <c r="S50" s="3">
        <f t="shared" si="1"/>
        <v>0.13657809046989541</v>
      </c>
      <c r="T50" s="3">
        <f t="shared" si="2"/>
        <v>0.55779418945017345</v>
      </c>
      <c r="U50" s="3">
        <f t="shared" si="3"/>
        <v>5.7285463256532811E-2</v>
      </c>
      <c r="V50" s="4">
        <f t="shared" si="4"/>
        <v>1.9413236671430402E-21</v>
      </c>
      <c r="W50" s="3">
        <f t="shared" si="5"/>
        <v>1169.0924656040088</v>
      </c>
      <c r="X50" t="s">
        <v>1002</v>
      </c>
      <c r="Y50" s="10" t="s">
        <v>3677</v>
      </c>
      <c r="Z50" s="10" t="s">
        <v>1790</v>
      </c>
    </row>
    <row r="51" spans="1:26" x14ac:dyDescent="0.2">
      <c r="A51">
        <v>64525</v>
      </c>
      <c r="B51">
        <v>64846</v>
      </c>
      <c r="C51" t="s">
        <v>1</v>
      </c>
      <c r="D51" s="10" t="s">
        <v>41</v>
      </c>
      <c r="E51" s="13" t="s">
        <v>524</v>
      </c>
      <c r="F51" t="s">
        <v>1899</v>
      </c>
      <c r="G51" s="10">
        <v>106</v>
      </c>
      <c r="H51" s="11">
        <v>12.482206659999999</v>
      </c>
      <c r="I51" s="10">
        <v>100</v>
      </c>
      <c r="J51" s="10">
        <v>43.4</v>
      </c>
      <c r="K51" s="10">
        <v>1.4937107E-2</v>
      </c>
      <c r="L51" s="10">
        <v>25</v>
      </c>
      <c r="M51" s="10">
        <v>25</v>
      </c>
      <c r="N51" s="10">
        <v>4</v>
      </c>
      <c r="O51" s="10">
        <v>4</v>
      </c>
      <c r="P51" s="10">
        <v>44</v>
      </c>
      <c r="Q51" s="10">
        <v>5</v>
      </c>
      <c r="R51" s="3">
        <f t="shared" si="0"/>
        <v>2.9190655439026849E-2</v>
      </c>
      <c r="S51" s="3">
        <f t="shared" si="1"/>
        <v>3.6436379373078615E-3</v>
      </c>
      <c r="T51" s="3">
        <f t="shared" si="2"/>
        <v>1.4880864587417284E-2</v>
      </c>
      <c r="U51" s="3">
        <f t="shared" si="3"/>
        <v>1.528264793127755E-3</v>
      </c>
      <c r="V51" s="4">
        <f t="shared" si="4"/>
        <v>1.2243546632064454E-22</v>
      </c>
      <c r="W51" s="3">
        <f t="shared" si="5"/>
        <v>73.732362934012599</v>
      </c>
      <c r="X51" t="s">
        <v>976</v>
      </c>
      <c r="Y51" s="10" t="s">
        <v>3346</v>
      </c>
      <c r="Z51" s="10" t="s">
        <v>1468</v>
      </c>
    </row>
    <row r="52" spans="1:26" x14ac:dyDescent="0.2">
      <c r="A52">
        <v>64862</v>
      </c>
      <c r="B52">
        <v>65354</v>
      </c>
      <c r="C52" t="s">
        <v>4</v>
      </c>
      <c r="D52" s="10" t="s">
        <v>42</v>
      </c>
      <c r="E52" s="13" t="s">
        <v>525</v>
      </c>
      <c r="F52" t="s">
        <v>1900</v>
      </c>
      <c r="G52" s="10">
        <v>163</v>
      </c>
      <c r="H52" s="11">
        <v>19.130433969999999</v>
      </c>
      <c r="I52" s="10">
        <v>100</v>
      </c>
      <c r="J52" s="10">
        <v>12.27</v>
      </c>
      <c r="K52" s="10">
        <v>9.2024540000000005E-3</v>
      </c>
      <c r="L52" s="10">
        <v>9</v>
      </c>
      <c r="M52" s="10">
        <v>9</v>
      </c>
      <c r="N52" s="10">
        <v>2</v>
      </c>
      <c r="O52" s="10">
        <v>2</v>
      </c>
      <c r="P52" s="10">
        <v>12</v>
      </c>
      <c r="Q52" s="10">
        <v>2</v>
      </c>
      <c r="R52" s="3">
        <f t="shared" si="0"/>
        <v>1.7983781190527352E-2</v>
      </c>
      <c r="S52" s="3">
        <f t="shared" si="1"/>
        <v>3.4403753859631146E-3</v>
      </c>
      <c r="T52" s="3">
        <f t="shared" si="2"/>
        <v>1.4050726534653189E-2</v>
      </c>
      <c r="U52" s="3">
        <f t="shared" si="3"/>
        <v>1.4430096151088825E-3</v>
      </c>
      <c r="V52" s="4">
        <f t="shared" si="4"/>
        <v>7.5430051266572634E-23</v>
      </c>
      <c r="W52" s="3">
        <f t="shared" si="5"/>
        <v>45.425039682152388</v>
      </c>
      <c r="X52" t="s">
        <v>1003</v>
      </c>
      <c r="Y52" s="10" t="s">
        <v>3705</v>
      </c>
      <c r="Z52" s="10" t="s">
        <v>1819</v>
      </c>
    </row>
    <row r="53" spans="1:26" x14ac:dyDescent="0.2">
      <c r="A53">
        <v>65343</v>
      </c>
      <c r="B53">
        <v>65649</v>
      </c>
      <c r="C53" t="s">
        <v>4</v>
      </c>
      <c r="D53" s="10" t="s">
        <v>43</v>
      </c>
      <c r="E53" s="13" t="s">
        <v>526</v>
      </c>
      <c r="F53" t="s">
        <v>1901</v>
      </c>
      <c r="G53" s="10">
        <v>101</v>
      </c>
      <c r="H53" s="11">
        <v>11.77830945</v>
      </c>
      <c r="I53" s="10">
        <v>100</v>
      </c>
      <c r="J53" s="10">
        <v>33.659999999999997</v>
      </c>
      <c r="K53" s="10">
        <v>2.3102310000000001E-2</v>
      </c>
      <c r="L53" s="10">
        <v>22</v>
      </c>
      <c r="M53" s="10">
        <v>22</v>
      </c>
      <c r="N53" s="10">
        <v>3</v>
      </c>
      <c r="O53" s="10">
        <v>3</v>
      </c>
      <c r="P53" s="10">
        <v>27</v>
      </c>
      <c r="Q53" s="10">
        <v>4</v>
      </c>
      <c r="R53" s="3">
        <f t="shared" si="0"/>
        <v>4.5147401773019659E-2</v>
      </c>
      <c r="S53" s="3">
        <f t="shared" si="1"/>
        <v>5.3176006894610417E-3</v>
      </c>
      <c r="T53" s="3">
        <f t="shared" si="2"/>
        <v>2.1717442059650115E-2</v>
      </c>
      <c r="U53" s="3">
        <f t="shared" si="3"/>
        <v>2.2303812995260667E-3</v>
      </c>
      <c r="V53" s="4">
        <f t="shared" si="4"/>
        <v>1.893634488883349E-22</v>
      </c>
      <c r="W53" s="3">
        <f t="shared" si="5"/>
        <v>114.03733705155011</v>
      </c>
      <c r="X53" t="s">
        <v>1004</v>
      </c>
      <c r="Y53" s="10" t="s">
        <v>3319</v>
      </c>
      <c r="Z53" s="10" t="s">
        <v>1446</v>
      </c>
    </row>
    <row r="54" spans="1:26" x14ac:dyDescent="0.2">
      <c r="A54">
        <v>65767</v>
      </c>
      <c r="B54">
        <v>66367</v>
      </c>
      <c r="C54" t="s">
        <v>1</v>
      </c>
      <c r="D54" s="10" t="s">
        <v>44</v>
      </c>
      <c r="E54" s="13" t="s">
        <v>527</v>
      </c>
      <c r="F54" t="s">
        <v>1902</v>
      </c>
      <c r="G54" s="10">
        <v>199</v>
      </c>
      <c r="H54" s="11">
        <v>22.48345948</v>
      </c>
      <c r="I54" s="10">
        <v>85.93</v>
      </c>
      <c r="J54" s="10">
        <v>15.58</v>
      </c>
      <c r="K54" s="10">
        <v>1.5912898000000002E-2</v>
      </c>
      <c r="L54" s="10">
        <v>14</v>
      </c>
      <c r="M54" s="10">
        <v>14</v>
      </c>
      <c r="N54" s="10">
        <v>3</v>
      </c>
      <c r="O54" s="10">
        <v>3</v>
      </c>
      <c r="P54" s="10">
        <v>17</v>
      </c>
      <c r="Q54" s="10">
        <v>5</v>
      </c>
      <c r="R54" s="3">
        <f t="shared" si="0"/>
        <v>3.1097582855527481E-2</v>
      </c>
      <c r="S54" s="3">
        <f t="shared" si="1"/>
        <v>6.9918124405819486E-3</v>
      </c>
      <c r="T54" s="3">
        <f t="shared" si="2"/>
        <v>2.8555036460563815E-2</v>
      </c>
      <c r="U54" s="3">
        <f t="shared" si="3"/>
        <v>2.9326022444999041E-3</v>
      </c>
      <c r="V54" s="4">
        <f t="shared" si="4"/>
        <v>1.3043376385687351E-22</v>
      </c>
      <c r="W54" s="3">
        <f t="shared" si="5"/>
        <v>78.549050406341976</v>
      </c>
      <c r="X54" t="s">
        <v>1001</v>
      </c>
      <c r="Y54" s="10" t="s">
        <v>3367</v>
      </c>
      <c r="Z54" s="10" t="s">
        <v>1489</v>
      </c>
    </row>
    <row r="55" spans="1:26" x14ac:dyDescent="0.2">
      <c r="A55">
        <v>66404</v>
      </c>
      <c r="B55">
        <v>67943</v>
      </c>
      <c r="C55" t="s">
        <v>4</v>
      </c>
      <c r="D55" s="10" t="s">
        <v>45</v>
      </c>
      <c r="E55" s="13" t="s">
        <v>528</v>
      </c>
      <c r="F55" t="s">
        <v>1903</v>
      </c>
      <c r="G55" s="10">
        <v>512</v>
      </c>
      <c r="H55" s="11">
        <v>58.069113639999998</v>
      </c>
      <c r="I55" s="10">
        <v>80.27</v>
      </c>
      <c r="J55" s="10">
        <v>16.8</v>
      </c>
      <c r="K55" s="10">
        <v>4.1661383000000003E-2</v>
      </c>
      <c r="L55" s="10">
        <v>106</v>
      </c>
      <c r="M55" s="10">
        <v>106</v>
      </c>
      <c r="N55" s="10">
        <v>11</v>
      </c>
      <c r="O55" s="10">
        <v>11</v>
      </c>
      <c r="P55" s="10">
        <v>168</v>
      </c>
      <c r="Q55" s="10">
        <v>39</v>
      </c>
      <c r="R55" s="3">
        <f t="shared" si="0"/>
        <v>8.1416239186499151E-2</v>
      </c>
      <c r="S55" s="3">
        <f t="shared" si="1"/>
        <v>4.72776884546224E-2</v>
      </c>
      <c r="T55" s="3">
        <f t="shared" si="2"/>
        <v>0.19308528783711965</v>
      </c>
      <c r="U55" s="3">
        <f t="shared" si="3"/>
        <v>1.9829859060872188E-2</v>
      </c>
      <c r="V55" s="4">
        <f t="shared" si="4"/>
        <v>3.4148720064521011E-22</v>
      </c>
      <c r="W55" s="3">
        <f t="shared" si="5"/>
        <v>205.64840378320261</v>
      </c>
      <c r="X55" t="s">
        <v>1005</v>
      </c>
      <c r="Y55" s="10" t="s">
        <v>3299</v>
      </c>
      <c r="Z55" s="10" t="s">
        <v>1428</v>
      </c>
    </row>
    <row r="56" spans="1:26" x14ac:dyDescent="0.2">
      <c r="A56">
        <v>68212</v>
      </c>
      <c r="B56">
        <v>68800</v>
      </c>
      <c r="C56" t="s">
        <v>4</v>
      </c>
      <c r="D56" s="10" t="s">
        <v>2371</v>
      </c>
      <c r="E56" s="13" t="s">
        <v>2762</v>
      </c>
      <c r="F56" t="s">
        <v>3047</v>
      </c>
      <c r="G56" s="10">
        <v>195</v>
      </c>
      <c r="H56" s="11">
        <v>23.53</v>
      </c>
      <c r="I56" s="1" t="s">
        <v>2752</v>
      </c>
      <c r="J56" s="1">
        <v>0</v>
      </c>
      <c r="K56" s="1">
        <v>0</v>
      </c>
      <c r="L56" s="1">
        <v>0</v>
      </c>
      <c r="M56" s="10">
        <v>0</v>
      </c>
      <c r="N56" s="10">
        <v>0</v>
      </c>
      <c r="O56" s="10">
        <v>0</v>
      </c>
      <c r="P56" s="1">
        <v>0</v>
      </c>
      <c r="Q56" s="10"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4">
        <f t="shared" si="4"/>
        <v>0</v>
      </c>
      <c r="W56" s="3">
        <f t="shared" si="5"/>
        <v>0</v>
      </c>
      <c r="X56" t="s">
        <v>2950</v>
      </c>
      <c r="Y56" s="10" t="s">
        <v>3273</v>
      </c>
      <c r="Z56" s="10" t="s">
        <v>1406</v>
      </c>
    </row>
    <row r="57" spans="1:26" x14ac:dyDescent="0.2">
      <c r="A57">
        <v>68964</v>
      </c>
      <c r="B57">
        <v>69918</v>
      </c>
      <c r="C57" t="s">
        <v>4</v>
      </c>
      <c r="D57" s="10" t="s">
        <v>2372</v>
      </c>
      <c r="E57" s="13" t="s">
        <v>2763</v>
      </c>
      <c r="F57" t="s">
        <v>3048</v>
      </c>
      <c r="G57" s="10">
        <v>317</v>
      </c>
      <c r="H57" s="11">
        <v>36.99</v>
      </c>
      <c r="I57" s="1" t="s">
        <v>2752</v>
      </c>
      <c r="J57" s="1">
        <v>0</v>
      </c>
      <c r="K57" s="1">
        <v>0</v>
      </c>
      <c r="L57" s="1">
        <v>0</v>
      </c>
      <c r="M57" s="10">
        <v>0</v>
      </c>
      <c r="N57" s="10">
        <v>0</v>
      </c>
      <c r="O57" s="10">
        <v>0</v>
      </c>
      <c r="P57" s="1">
        <v>0</v>
      </c>
      <c r="Q57" s="10"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4">
        <f t="shared" si="4"/>
        <v>0</v>
      </c>
      <c r="W57" s="3">
        <f t="shared" si="5"/>
        <v>0</v>
      </c>
      <c r="X57" t="s">
        <v>2951</v>
      </c>
      <c r="Y57" s="10" t="s">
        <v>3651</v>
      </c>
      <c r="Z57" s="10" t="s">
        <v>1762</v>
      </c>
    </row>
    <row r="58" spans="1:26" x14ac:dyDescent="0.2">
      <c r="A58">
        <v>69976</v>
      </c>
      <c r="B58">
        <v>70537</v>
      </c>
      <c r="C58" t="s">
        <v>4</v>
      </c>
      <c r="D58" s="10" t="s">
        <v>2373</v>
      </c>
      <c r="E58" s="13" t="s">
        <v>2764</v>
      </c>
      <c r="F58" t="s">
        <v>3049</v>
      </c>
      <c r="G58" s="10">
        <v>186</v>
      </c>
      <c r="H58" s="11">
        <v>21.13</v>
      </c>
      <c r="I58" s="1" t="s">
        <v>2752</v>
      </c>
      <c r="J58" s="1">
        <v>0</v>
      </c>
      <c r="K58" s="1">
        <v>0</v>
      </c>
      <c r="L58" s="1">
        <v>0</v>
      </c>
      <c r="M58" s="10">
        <v>0</v>
      </c>
      <c r="N58" s="10">
        <v>0</v>
      </c>
      <c r="O58" s="10">
        <v>0</v>
      </c>
      <c r="P58" s="1">
        <v>0</v>
      </c>
      <c r="Q58" s="10"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4">
        <f t="shared" si="4"/>
        <v>0</v>
      </c>
      <c r="W58" s="3">
        <f t="shared" si="5"/>
        <v>0</v>
      </c>
      <c r="X58" t="s">
        <v>2952</v>
      </c>
      <c r="Y58" s="10" t="s">
        <v>3271</v>
      </c>
      <c r="Z58" s="10" t="s">
        <v>1404</v>
      </c>
    </row>
    <row r="59" spans="1:26" x14ac:dyDescent="0.2">
      <c r="A59">
        <v>70614</v>
      </c>
      <c r="B59">
        <v>73446</v>
      </c>
      <c r="C59" t="s">
        <v>1</v>
      </c>
      <c r="D59" s="10" t="s">
        <v>46</v>
      </c>
      <c r="E59" s="13" t="s">
        <v>529</v>
      </c>
      <c r="F59" t="s">
        <v>1904</v>
      </c>
      <c r="G59" s="10">
        <v>943</v>
      </c>
      <c r="H59" s="11">
        <v>106.4976267</v>
      </c>
      <c r="I59" s="10">
        <v>97.14</v>
      </c>
      <c r="J59" s="10">
        <v>47.08</v>
      </c>
      <c r="K59" s="10">
        <v>2.1761309999999999E-2</v>
      </c>
      <c r="L59" s="10">
        <v>243</v>
      </c>
      <c r="M59" s="10">
        <v>243</v>
      </c>
      <c r="N59" s="10">
        <v>47</v>
      </c>
      <c r="O59" s="10">
        <v>47</v>
      </c>
      <c r="P59" s="10">
        <v>533</v>
      </c>
      <c r="Q59" s="10">
        <v>171</v>
      </c>
      <c r="R59" s="3">
        <f t="shared" si="0"/>
        <v>4.2526769213867811E-2</v>
      </c>
      <c r="S59" s="3">
        <f t="shared" si="1"/>
        <v>4.5289999924955471E-2</v>
      </c>
      <c r="T59" s="3">
        <f t="shared" si="2"/>
        <v>0.18496743300059038</v>
      </c>
      <c r="U59" s="3">
        <f t="shared" si="3"/>
        <v>1.899615536916063E-2</v>
      </c>
      <c r="V59" s="4">
        <f t="shared" si="4"/>
        <v>1.7837163097232317E-22</v>
      </c>
      <c r="W59" s="3">
        <f t="shared" si="5"/>
        <v>107.41790942781341</v>
      </c>
      <c r="X59" t="s">
        <v>1006</v>
      </c>
      <c r="Y59" s="10" t="s">
        <v>3349</v>
      </c>
      <c r="Z59" s="10" t="s">
        <v>1471</v>
      </c>
    </row>
    <row r="60" spans="1:26" x14ac:dyDescent="0.2">
      <c r="A60">
        <v>73506</v>
      </c>
      <c r="B60">
        <v>75510</v>
      </c>
      <c r="C60" t="s">
        <v>1</v>
      </c>
      <c r="D60" s="10" t="s">
        <v>47</v>
      </c>
      <c r="E60" s="13" t="s">
        <v>530</v>
      </c>
      <c r="F60" t="s">
        <v>1905</v>
      </c>
      <c r="G60" s="10">
        <v>667</v>
      </c>
      <c r="H60" s="11">
        <v>76.162608800000001</v>
      </c>
      <c r="I60" s="10">
        <v>84.41</v>
      </c>
      <c r="J60" s="10">
        <v>24.29</v>
      </c>
      <c r="K60" s="10">
        <v>3.3913784000000002E-2</v>
      </c>
      <c r="L60" s="10">
        <v>144</v>
      </c>
      <c r="M60" s="10">
        <v>144</v>
      </c>
      <c r="N60" s="10">
        <v>19</v>
      </c>
      <c r="O60" s="10">
        <v>19</v>
      </c>
      <c r="P60" s="10">
        <v>273</v>
      </c>
      <c r="Q60" s="10">
        <v>76</v>
      </c>
      <c r="R60" s="3">
        <f t="shared" si="0"/>
        <v>6.6275590271769616E-2</v>
      </c>
      <c r="S60" s="3">
        <f t="shared" si="1"/>
        <v>5.0477218548578756E-2</v>
      </c>
      <c r="T60" s="3">
        <f t="shared" si="2"/>
        <v>0.20615238585584031</v>
      </c>
      <c r="U60" s="3">
        <f t="shared" si="3"/>
        <v>2.1171850027394797E-2</v>
      </c>
      <c r="V60" s="4">
        <f t="shared" si="4"/>
        <v>2.7798220624232083E-22</v>
      </c>
      <c r="W60" s="3">
        <f t="shared" si="5"/>
        <v>167.40480136841157</v>
      </c>
      <c r="X60" t="s">
        <v>1007</v>
      </c>
      <c r="Y60" s="10" t="s">
        <v>3679</v>
      </c>
      <c r="Z60" s="10" t="s">
        <v>1792</v>
      </c>
    </row>
    <row r="61" spans="1:26" x14ac:dyDescent="0.2">
      <c r="A61">
        <v>75509</v>
      </c>
      <c r="B61">
        <v>78359</v>
      </c>
      <c r="C61" t="s">
        <v>1</v>
      </c>
      <c r="D61" s="10" t="s">
        <v>48</v>
      </c>
      <c r="E61" s="13" t="s">
        <v>531</v>
      </c>
      <c r="F61" t="s">
        <v>1906</v>
      </c>
      <c r="G61" s="10">
        <v>949</v>
      </c>
      <c r="H61" s="11">
        <v>105.6798881</v>
      </c>
      <c r="I61" s="10">
        <v>84.09</v>
      </c>
      <c r="J61" s="10">
        <v>30.77</v>
      </c>
      <c r="K61" s="10">
        <v>2.7087681999999998E-2</v>
      </c>
      <c r="L61" s="10">
        <v>195</v>
      </c>
      <c r="M61" s="10">
        <v>195</v>
      </c>
      <c r="N61" s="10">
        <v>32</v>
      </c>
      <c r="O61" s="10">
        <v>32</v>
      </c>
      <c r="P61" s="10">
        <v>428</v>
      </c>
      <c r="Q61" s="10">
        <v>147</v>
      </c>
      <c r="R61" s="3">
        <f t="shared" si="0"/>
        <v>5.2935765399814684E-2</v>
      </c>
      <c r="S61" s="3">
        <f t="shared" si="1"/>
        <v>5.5942457639402671E-2</v>
      </c>
      <c r="T61" s="3">
        <f t="shared" si="2"/>
        <v>0.22847279316516256</v>
      </c>
      <c r="U61" s="3">
        <f t="shared" si="3"/>
        <v>2.3464155858062195E-2</v>
      </c>
      <c r="V61" s="4">
        <f t="shared" si="4"/>
        <v>2.2203047599614363E-22</v>
      </c>
      <c r="W61" s="3">
        <f t="shared" si="5"/>
        <v>133.70988105428449</v>
      </c>
      <c r="X61" t="s">
        <v>1008</v>
      </c>
      <c r="Y61" s="10" t="s">
        <v>3516</v>
      </c>
      <c r="Z61" s="10" t="s">
        <v>1625</v>
      </c>
    </row>
    <row r="62" spans="1:26" x14ac:dyDescent="0.2">
      <c r="A62">
        <v>78342</v>
      </c>
      <c r="B62">
        <v>79449</v>
      </c>
      <c r="C62" t="s">
        <v>1</v>
      </c>
      <c r="D62" s="10" t="s">
        <v>49</v>
      </c>
      <c r="E62" s="13" t="s">
        <v>532</v>
      </c>
      <c r="F62" t="s">
        <v>1907</v>
      </c>
      <c r="G62" s="10">
        <v>368</v>
      </c>
      <c r="H62" s="11">
        <v>42.233315400000002</v>
      </c>
      <c r="I62" s="10">
        <v>92.39</v>
      </c>
      <c r="J62" s="10">
        <v>11.41</v>
      </c>
      <c r="K62" s="10">
        <v>7.6992750000000002E-3</v>
      </c>
      <c r="L62" s="10">
        <v>65</v>
      </c>
      <c r="M62" s="10">
        <v>65</v>
      </c>
      <c r="N62" s="10">
        <v>3</v>
      </c>
      <c r="O62" s="10">
        <v>3</v>
      </c>
      <c r="P62" s="10">
        <v>86</v>
      </c>
      <c r="Q62" s="10">
        <v>7</v>
      </c>
      <c r="R62" s="3">
        <f t="shared" si="0"/>
        <v>1.5046212339197507E-2</v>
      </c>
      <c r="S62" s="3">
        <f t="shared" si="1"/>
        <v>6.3545143129670016E-3</v>
      </c>
      <c r="T62" s="3">
        <f t="shared" si="2"/>
        <v>2.5952267661351121E-2</v>
      </c>
      <c r="U62" s="3">
        <f t="shared" si="3"/>
        <v>2.6652978888207601E-3</v>
      </c>
      <c r="V62" s="4">
        <f t="shared" si="4"/>
        <v>6.3108895514766048E-23</v>
      </c>
      <c r="W62" s="3">
        <f t="shared" si="5"/>
        <v>38.005066083329915</v>
      </c>
      <c r="X62" t="s">
        <v>1009</v>
      </c>
      <c r="Y62" s="10" t="s">
        <v>3654</v>
      </c>
      <c r="Z62" s="10" t="s">
        <v>1766</v>
      </c>
    </row>
    <row r="63" spans="1:26" x14ac:dyDescent="0.2">
      <c r="A63">
        <v>79464</v>
      </c>
      <c r="B63">
        <v>80139</v>
      </c>
      <c r="C63" t="s">
        <v>1</v>
      </c>
      <c r="D63" s="10" t="s">
        <v>2374</v>
      </c>
      <c r="E63" s="13" t="s">
        <v>2765</v>
      </c>
      <c r="F63" t="s">
        <v>3050</v>
      </c>
      <c r="G63" s="10">
        <v>224</v>
      </c>
      <c r="H63" s="11">
        <v>25.19</v>
      </c>
      <c r="I63" s="1" t="s">
        <v>2752</v>
      </c>
      <c r="J63" s="1">
        <v>0</v>
      </c>
      <c r="K63" s="1">
        <v>0</v>
      </c>
      <c r="L63" s="1">
        <v>0</v>
      </c>
      <c r="M63" s="10">
        <v>0</v>
      </c>
      <c r="N63" s="10">
        <v>0</v>
      </c>
      <c r="O63" s="10">
        <v>0</v>
      </c>
      <c r="P63" s="1">
        <v>0</v>
      </c>
      <c r="Q63" s="10"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4">
        <f t="shared" si="4"/>
        <v>0</v>
      </c>
      <c r="W63" s="3">
        <f t="shared" si="5"/>
        <v>0</v>
      </c>
      <c r="X63" t="s">
        <v>2953</v>
      </c>
      <c r="Y63" s="10" t="s">
        <v>3646</v>
      </c>
      <c r="Z63" s="10" t="s">
        <v>1756</v>
      </c>
    </row>
    <row r="64" spans="1:26" x14ac:dyDescent="0.2">
      <c r="A64">
        <v>80224</v>
      </c>
      <c r="B64">
        <v>81157</v>
      </c>
      <c r="C64" t="s">
        <v>1</v>
      </c>
      <c r="D64" s="10" t="s">
        <v>50</v>
      </c>
      <c r="E64" s="13" t="s">
        <v>533</v>
      </c>
      <c r="F64" t="s">
        <v>1908</v>
      </c>
      <c r="G64" s="10">
        <v>310</v>
      </c>
      <c r="H64" s="11">
        <v>35.046388049999997</v>
      </c>
      <c r="I64" s="10">
        <v>100</v>
      </c>
      <c r="J64" s="10">
        <v>57.1</v>
      </c>
      <c r="K64" s="10">
        <v>3.0504458000000002E-2</v>
      </c>
      <c r="L64" s="10">
        <v>81</v>
      </c>
      <c r="M64" s="10">
        <v>81</v>
      </c>
      <c r="N64" s="10">
        <v>19</v>
      </c>
      <c r="O64" s="10">
        <v>19</v>
      </c>
      <c r="P64" s="10">
        <v>188</v>
      </c>
      <c r="Q64" s="10">
        <v>53</v>
      </c>
      <c r="R64" s="3">
        <f t="shared" si="0"/>
        <v>5.961295737067869E-2</v>
      </c>
      <c r="S64" s="3">
        <f t="shared" si="1"/>
        <v>2.0892188368209129E-2</v>
      </c>
      <c r="T64" s="3">
        <f t="shared" si="2"/>
        <v>8.5325115006306448E-2</v>
      </c>
      <c r="U64" s="3">
        <f t="shared" si="3"/>
        <v>8.7628893111476713E-3</v>
      </c>
      <c r="V64" s="4">
        <f t="shared" si="4"/>
        <v>2.5003687394677674E-22</v>
      </c>
      <c r="W64" s="3">
        <f t="shared" si="5"/>
        <v>150.57572851030287</v>
      </c>
      <c r="X64" t="s">
        <v>1010</v>
      </c>
      <c r="Y64" s="10" t="s">
        <v>3302</v>
      </c>
      <c r="Z64" s="10" t="s">
        <v>1431</v>
      </c>
    </row>
    <row r="65" spans="1:26" x14ac:dyDescent="0.2">
      <c r="A65">
        <v>81164</v>
      </c>
      <c r="B65">
        <v>82763</v>
      </c>
      <c r="C65" t="s">
        <v>1</v>
      </c>
      <c r="D65" s="10" t="s">
        <v>2375</v>
      </c>
      <c r="E65" s="13" t="s">
        <v>2766</v>
      </c>
      <c r="F65" t="s">
        <v>3051</v>
      </c>
      <c r="G65" s="10">
        <v>532</v>
      </c>
      <c r="H65" s="11">
        <v>62.56</v>
      </c>
      <c r="I65" s="1" t="s">
        <v>2752</v>
      </c>
      <c r="J65" s="1">
        <v>0</v>
      </c>
      <c r="K65" s="1">
        <v>0</v>
      </c>
      <c r="L65" s="1">
        <v>0</v>
      </c>
      <c r="M65" s="10">
        <v>0</v>
      </c>
      <c r="N65" s="10">
        <v>0</v>
      </c>
      <c r="O65" s="10">
        <v>0</v>
      </c>
      <c r="P65" s="1">
        <v>0</v>
      </c>
      <c r="Q65" s="10"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4">
        <f t="shared" si="4"/>
        <v>0</v>
      </c>
      <c r="W65" s="3">
        <f t="shared" si="5"/>
        <v>0</v>
      </c>
      <c r="X65" t="s">
        <v>2954</v>
      </c>
      <c r="Y65" s="10" t="s">
        <v>3357</v>
      </c>
      <c r="Z65" s="10" t="s">
        <v>1479</v>
      </c>
    </row>
    <row r="66" spans="1:26" x14ac:dyDescent="0.2">
      <c r="A66">
        <v>82746</v>
      </c>
      <c r="B66">
        <v>83682</v>
      </c>
      <c r="C66" t="s">
        <v>1</v>
      </c>
      <c r="D66" s="10" t="s">
        <v>51</v>
      </c>
      <c r="E66" s="13" t="s">
        <v>534</v>
      </c>
      <c r="F66" t="s">
        <v>1909</v>
      </c>
      <c r="G66" s="10">
        <v>311</v>
      </c>
      <c r="H66" s="11">
        <v>33.618656790000003</v>
      </c>
      <c r="I66" s="10">
        <v>81.67</v>
      </c>
      <c r="J66" s="10">
        <v>31.51</v>
      </c>
      <c r="K66" s="10">
        <v>2.4682283999999999E-2</v>
      </c>
      <c r="L66" s="10">
        <v>48</v>
      </c>
      <c r="M66" s="10">
        <v>48</v>
      </c>
      <c r="N66" s="10">
        <v>7</v>
      </c>
      <c r="O66" s="10">
        <v>7</v>
      </c>
      <c r="P66" s="10">
        <v>93</v>
      </c>
      <c r="Q66" s="10">
        <v>23</v>
      </c>
      <c r="R66" s="3">
        <f t="shared" si="0"/>
        <v>4.8235046297265285E-2</v>
      </c>
      <c r="S66" s="3">
        <f t="shared" si="1"/>
        <v>1.6215974667175222E-2</v>
      </c>
      <c r="T66" s="3">
        <f t="shared" si="2"/>
        <v>6.6227140930889564E-2</v>
      </c>
      <c r="U66" s="3">
        <f t="shared" si="3"/>
        <v>6.8015273736023573E-3</v>
      </c>
      <c r="V66" s="4">
        <f t="shared" si="4"/>
        <v>2.0231407269149127E-22</v>
      </c>
      <c r="W66" s="3">
        <f t="shared" si="5"/>
        <v>121.83638518010027</v>
      </c>
      <c r="X66" t="s">
        <v>1011</v>
      </c>
      <c r="Y66" s="10" t="s">
        <v>3353</v>
      </c>
      <c r="Z66" s="10" t="s">
        <v>1475</v>
      </c>
    </row>
    <row r="67" spans="1:26" x14ac:dyDescent="0.2">
      <c r="A67">
        <v>83710</v>
      </c>
      <c r="B67">
        <v>85105</v>
      </c>
      <c r="C67" t="s">
        <v>1</v>
      </c>
      <c r="D67" s="10" t="s">
        <v>52</v>
      </c>
      <c r="E67" s="13" t="s">
        <v>535</v>
      </c>
      <c r="F67" t="s">
        <v>1910</v>
      </c>
      <c r="G67" s="10">
        <v>464</v>
      </c>
      <c r="H67" s="11">
        <v>52.660445609999996</v>
      </c>
      <c r="I67" s="10">
        <v>53.45</v>
      </c>
      <c r="J67" s="10">
        <v>4.09</v>
      </c>
      <c r="K67" s="10">
        <v>1.8181817999999999E-2</v>
      </c>
      <c r="L67" s="10">
        <v>58</v>
      </c>
      <c r="M67" s="10">
        <v>13</v>
      </c>
      <c r="N67" s="10">
        <v>1</v>
      </c>
      <c r="O67" s="10">
        <v>1</v>
      </c>
      <c r="P67" s="10">
        <v>81</v>
      </c>
      <c r="Q67" s="10">
        <v>2</v>
      </c>
      <c r="R67" s="3">
        <f t="shared" ref="R67:R130" si="6">K67/SUM(K$3:K$687)*100</f>
        <v>3.5531591525259622E-2</v>
      </c>
      <c r="S67" s="3">
        <f t="shared" ref="S67:S130" si="7">H67*R67/100</f>
        <v>1.871109442952671E-2</v>
      </c>
      <c r="T67" s="3">
        <f t="shared" ref="T67:T130" si="8">S67/SUM(S$3:S$687)*100</f>
        <v>7.6417379355175716E-2</v>
      </c>
      <c r="U67" s="3">
        <f t="shared" ref="U67:U130" si="9">T67*10.27/100</f>
        <v>7.8480648597765452E-3</v>
      </c>
      <c r="V67" s="4">
        <f t="shared" ref="V67:V130" si="10">U67/1000000000000000000/H67</f>
        <v>1.490314935406895E-22</v>
      </c>
      <c r="W67" s="3">
        <f t="shared" ref="W67:W130" si="11">V67*6.0221409E+23</f>
        <v>89.748865263947209</v>
      </c>
      <c r="X67" t="s">
        <v>1012</v>
      </c>
      <c r="Y67" s="10" t="s">
        <v>3640</v>
      </c>
      <c r="Z67" s="10" t="s">
        <v>1751</v>
      </c>
    </row>
    <row r="68" spans="1:26" x14ac:dyDescent="0.2">
      <c r="A68">
        <v>85126</v>
      </c>
      <c r="B68">
        <v>86080</v>
      </c>
      <c r="C68" t="s">
        <v>1</v>
      </c>
      <c r="D68" s="10" t="s">
        <v>53</v>
      </c>
      <c r="E68" s="13" t="s">
        <v>536</v>
      </c>
      <c r="F68" t="s">
        <v>1911</v>
      </c>
      <c r="G68" s="10">
        <v>317</v>
      </c>
      <c r="H68" s="11">
        <v>36.417995949999998</v>
      </c>
      <c r="I68" s="10">
        <v>91.17</v>
      </c>
      <c r="J68" s="10">
        <v>5.68</v>
      </c>
      <c r="K68" s="10">
        <v>1.5772869999999999E-3</v>
      </c>
      <c r="L68" s="10">
        <v>87</v>
      </c>
      <c r="M68" s="10">
        <v>87</v>
      </c>
      <c r="N68" s="10">
        <v>2</v>
      </c>
      <c r="O68" s="10">
        <v>2</v>
      </c>
      <c r="P68" s="10">
        <v>242</v>
      </c>
      <c r="Q68" s="10">
        <v>1</v>
      </c>
      <c r="R68" s="3">
        <f t="shared" si="6"/>
        <v>3.0823934879395552E-3</v>
      </c>
      <c r="S68" s="3">
        <f t="shared" si="7"/>
        <v>1.1225459356008908E-3</v>
      </c>
      <c r="T68" s="3">
        <f t="shared" si="8"/>
        <v>4.5845537751686575E-3</v>
      </c>
      <c r="U68" s="3">
        <f t="shared" si="9"/>
        <v>4.7083367270982115E-4</v>
      </c>
      <c r="V68" s="4">
        <f t="shared" si="10"/>
        <v>1.292859918366324E-23</v>
      </c>
      <c r="W68" s="3">
        <f t="shared" si="11"/>
        <v>7.785784592364501</v>
      </c>
      <c r="X68" t="s">
        <v>1013</v>
      </c>
      <c r="Y68" s="10" t="s">
        <v>3384</v>
      </c>
      <c r="Z68" s="10" t="s">
        <v>1507</v>
      </c>
    </row>
    <row r="69" spans="1:26" x14ac:dyDescent="0.2">
      <c r="A69">
        <v>86139</v>
      </c>
      <c r="B69">
        <v>86376</v>
      </c>
      <c r="C69" t="s">
        <v>1</v>
      </c>
      <c r="D69" s="10" t="s">
        <v>54</v>
      </c>
      <c r="E69" s="13" t="s">
        <v>537</v>
      </c>
      <c r="F69" t="s">
        <v>1912</v>
      </c>
      <c r="G69" s="10">
        <v>78</v>
      </c>
      <c r="H69" s="11">
        <v>9.1009590730000003</v>
      </c>
      <c r="I69" s="10">
        <v>100</v>
      </c>
      <c r="J69" s="10">
        <v>73.08</v>
      </c>
      <c r="K69" s="10">
        <v>0.15563695599999999</v>
      </c>
      <c r="L69" s="10">
        <v>18</v>
      </c>
      <c r="M69" s="10">
        <v>18</v>
      </c>
      <c r="N69" s="10">
        <v>9</v>
      </c>
      <c r="O69" s="10">
        <v>9</v>
      </c>
      <c r="P69" s="10">
        <v>59</v>
      </c>
      <c r="Q69" s="10">
        <v>44</v>
      </c>
      <c r="R69" s="3">
        <f t="shared" si="6"/>
        <v>0.30415158411699011</v>
      </c>
      <c r="S69" s="3">
        <f t="shared" si="7"/>
        <v>2.768071119036844E-2</v>
      </c>
      <c r="T69" s="3">
        <f t="shared" si="8"/>
        <v>0.11304990287032335</v>
      </c>
      <c r="U69" s="3">
        <f t="shared" si="9"/>
        <v>1.1610225024782208E-2</v>
      </c>
      <c r="V69" s="4">
        <f t="shared" si="10"/>
        <v>1.2757144529115067E-21</v>
      </c>
      <c r="W69" s="3">
        <f t="shared" si="11"/>
        <v>768.25321835995089</v>
      </c>
      <c r="X69" t="s">
        <v>976</v>
      </c>
      <c r="Y69" s="10" t="s">
        <v>3395</v>
      </c>
      <c r="Z69" s="10" t="s">
        <v>1518</v>
      </c>
    </row>
    <row r="70" spans="1:26" x14ac:dyDescent="0.2">
      <c r="A70">
        <v>86447</v>
      </c>
      <c r="B70">
        <v>86714</v>
      </c>
      <c r="C70" t="s">
        <v>1</v>
      </c>
      <c r="D70" s="10" t="s">
        <v>2376</v>
      </c>
      <c r="E70" s="13" t="s">
        <v>2767</v>
      </c>
      <c r="F70" t="s">
        <v>3052</v>
      </c>
      <c r="G70" s="10">
        <v>88</v>
      </c>
      <c r="H70" s="11">
        <v>9.48</v>
      </c>
      <c r="I70" s="1" t="s">
        <v>2752</v>
      </c>
      <c r="J70" s="1">
        <v>0</v>
      </c>
      <c r="K70" s="1">
        <v>0</v>
      </c>
      <c r="L70" s="1">
        <v>0</v>
      </c>
      <c r="M70" s="10">
        <v>0</v>
      </c>
      <c r="N70" s="10">
        <v>0</v>
      </c>
      <c r="O70" s="10">
        <v>0</v>
      </c>
      <c r="P70" s="1">
        <v>0</v>
      </c>
      <c r="Q70" s="10"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4">
        <f t="shared" si="10"/>
        <v>0</v>
      </c>
      <c r="W70" s="3">
        <f t="shared" si="11"/>
        <v>0</v>
      </c>
      <c r="X70" t="s">
        <v>2955</v>
      </c>
      <c r="Y70" s="10" t="s">
        <v>3655</v>
      </c>
      <c r="Z70" s="10" t="s">
        <v>1767</v>
      </c>
    </row>
    <row r="71" spans="1:26" x14ac:dyDescent="0.2">
      <c r="A71">
        <v>86738</v>
      </c>
      <c r="B71">
        <v>90299</v>
      </c>
      <c r="C71" t="s">
        <v>1</v>
      </c>
      <c r="D71" s="10" t="s">
        <v>2377</v>
      </c>
      <c r="E71" s="13" t="s">
        <v>2768</v>
      </c>
      <c r="F71" t="s">
        <v>3053</v>
      </c>
      <c r="G71" s="10">
        <v>1186</v>
      </c>
      <c r="H71" s="11">
        <v>136.19</v>
      </c>
      <c r="I71" s="1" t="s">
        <v>2752</v>
      </c>
      <c r="J71" s="1">
        <v>0</v>
      </c>
      <c r="K71" s="1">
        <v>0</v>
      </c>
      <c r="L71" s="1">
        <v>0</v>
      </c>
      <c r="M71" s="10">
        <v>0</v>
      </c>
      <c r="N71" s="10">
        <v>0</v>
      </c>
      <c r="O71" s="10">
        <v>0</v>
      </c>
      <c r="P71" s="1">
        <v>0</v>
      </c>
      <c r="Q71" s="10"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4">
        <f t="shared" si="10"/>
        <v>0</v>
      </c>
      <c r="W71" s="3">
        <f t="shared" si="11"/>
        <v>0</v>
      </c>
      <c r="X71" t="s">
        <v>976</v>
      </c>
      <c r="Y71" s="10" t="s">
        <v>3695</v>
      </c>
      <c r="Z71" s="10" t="s">
        <v>1812</v>
      </c>
    </row>
    <row r="72" spans="1:26" x14ac:dyDescent="0.2">
      <c r="A72">
        <v>90314</v>
      </c>
      <c r="B72">
        <v>91661</v>
      </c>
      <c r="C72" t="s">
        <v>1</v>
      </c>
      <c r="D72" s="10" t="s">
        <v>55</v>
      </c>
      <c r="E72" s="13" t="s">
        <v>538</v>
      </c>
      <c r="F72" t="s">
        <v>1913</v>
      </c>
      <c r="G72" s="10">
        <v>448</v>
      </c>
      <c r="H72" s="11">
        <v>49.360379430000002</v>
      </c>
      <c r="I72" s="10">
        <v>79.459999999999994</v>
      </c>
      <c r="J72" s="10">
        <v>28.57</v>
      </c>
      <c r="K72" s="10">
        <v>2.9165430999999999E-2</v>
      </c>
      <c r="L72" s="10">
        <v>121</v>
      </c>
      <c r="M72" s="10">
        <v>117</v>
      </c>
      <c r="N72" s="10">
        <v>18</v>
      </c>
      <c r="O72" s="10">
        <v>17</v>
      </c>
      <c r="P72" s="10">
        <v>247</v>
      </c>
      <c r="Q72" s="10">
        <v>64</v>
      </c>
      <c r="R72" s="3">
        <f t="shared" si="6"/>
        <v>5.699618052221974E-2</v>
      </c>
      <c r="S72" s="3">
        <f t="shared" si="7"/>
        <v>2.8133530966375421E-2</v>
      </c>
      <c r="T72" s="3">
        <f t="shared" si="8"/>
        <v>0.11489924956316275</v>
      </c>
      <c r="U72" s="3">
        <f t="shared" si="9"/>
        <v>1.1800152930136814E-2</v>
      </c>
      <c r="V72" s="4">
        <f t="shared" si="10"/>
        <v>2.3906122818344821E-22</v>
      </c>
      <c r="W72" s="3">
        <f t="shared" si="11"/>
        <v>143.96603998477761</v>
      </c>
      <c r="X72" t="s">
        <v>1014</v>
      </c>
      <c r="Y72" s="1" t="s">
        <v>3738</v>
      </c>
      <c r="Z72" s="1" t="s">
        <v>1845</v>
      </c>
    </row>
    <row r="73" spans="1:26" x14ac:dyDescent="0.2">
      <c r="A73">
        <v>91752</v>
      </c>
      <c r="B73">
        <v>93096</v>
      </c>
      <c r="C73" t="s">
        <v>1</v>
      </c>
      <c r="D73" s="10" t="s">
        <v>56</v>
      </c>
      <c r="E73" s="13" t="s">
        <v>539</v>
      </c>
      <c r="F73" t="s">
        <v>1914</v>
      </c>
      <c r="G73" s="10">
        <v>447</v>
      </c>
      <c r="H73" s="11">
        <v>48.45701485</v>
      </c>
      <c r="I73" s="10">
        <v>76.73</v>
      </c>
      <c r="J73" s="10">
        <v>57.49</v>
      </c>
      <c r="K73" s="10">
        <v>9.7499234000000004E-2</v>
      </c>
      <c r="L73" s="10">
        <v>90</v>
      </c>
      <c r="M73" s="10">
        <v>86</v>
      </c>
      <c r="N73" s="10">
        <v>33</v>
      </c>
      <c r="O73" s="10">
        <v>32</v>
      </c>
      <c r="P73" s="10">
        <v>364</v>
      </c>
      <c r="Q73" s="10">
        <v>233</v>
      </c>
      <c r="R73" s="3">
        <f t="shared" si="6"/>
        <v>0.19053666451362045</v>
      </c>
      <c r="S73" s="3">
        <f t="shared" si="7"/>
        <v>9.2328379818059733E-2</v>
      </c>
      <c r="T73" s="3">
        <f t="shared" si="8"/>
        <v>0.37707536843337314</v>
      </c>
      <c r="U73" s="3">
        <f t="shared" si="9"/>
        <v>3.8725640338107416E-2</v>
      </c>
      <c r="V73" s="4">
        <f t="shared" si="10"/>
        <v>7.991751134068759E-22</v>
      </c>
      <c r="W73" s="3">
        <f t="shared" si="11"/>
        <v>481.27451367096859</v>
      </c>
      <c r="X73" t="s">
        <v>1014</v>
      </c>
      <c r="Y73" s="10" t="s">
        <v>3364</v>
      </c>
      <c r="Z73" s="10" t="s">
        <v>1486</v>
      </c>
    </row>
    <row r="74" spans="1:26" x14ac:dyDescent="0.2">
      <c r="A74">
        <v>93150</v>
      </c>
      <c r="B74">
        <v>94500</v>
      </c>
      <c r="C74" t="s">
        <v>1</v>
      </c>
      <c r="D74" s="10" t="s">
        <v>57</v>
      </c>
      <c r="E74" s="13" t="s">
        <v>540</v>
      </c>
      <c r="F74" t="s">
        <v>1915</v>
      </c>
      <c r="G74" s="10">
        <v>449</v>
      </c>
      <c r="H74" s="11">
        <v>49.900788910000003</v>
      </c>
      <c r="I74" s="10">
        <v>79.06</v>
      </c>
      <c r="J74" s="10">
        <v>18.71</v>
      </c>
      <c r="K74" s="10">
        <v>1.2961232E-2</v>
      </c>
      <c r="L74" s="10">
        <v>79</v>
      </c>
      <c r="M74" s="10">
        <v>79</v>
      </c>
      <c r="N74" s="10">
        <v>8</v>
      </c>
      <c r="O74" s="10">
        <v>8</v>
      </c>
      <c r="P74" s="10">
        <v>127</v>
      </c>
      <c r="Q74" s="10">
        <v>19</v>
      </c>
      <c r="R74" s="3">
        <f t="shared" si="6"/>
        <v>2.5329326313140076E-2</v>
      </c>
      <c r="S74" s="3">
        <f t="shared" si="7"/>
        <v>1.2639533655845114E-2</v>
      </c>
      <c r="T74" s="3">
        <f t="shared" si="8"/>
        <v>5.1620713149041521E-2</v>
      </c>
      <c r="U74" s="3">
        <f t="shared" si="9"/>
        <v>5.3014472404065635E-3</v>
      </c>
      <c r="V74" s="4">
        <f t="shared" si="10"/>
        <v>1.0623974803220326E-22</v>
      </c>
      <c r="W74" s="3">
        <f t="shared" si="11"/>
        <v>63.97907318304258</v>
      </c>
      <c r="X74" t="s">
        <v>1014</v>
      </c>
      <c r="Y74" s="10" t="s">
        <v>3444</v>
      </c>
      <c r="Z74" s="10" t="s">
        <v>1561</v>
      </c>
    </row>
    <row r="75" spans="1:26" x14ac:dyDescent="0.2">
      <c r="A75">
        <v>94550</v>
      </c>
      <c r="B75">
        <v>95225</v>
      </c>
      <c r="C75" t="s">
        <v>1</v>
      </c>
      <c r="D75" s="10" t="s">
        <v>58</v>
      </c>
      <c r="E75" s="13" t="s">
        <v>541</v>
      </c>
      <c r="F75" t="s">
        <v>1916</v>
      </c>
      <c r="G75" s="10">
        <v>224</v>
      </c>
      <c r="H75" s="11">
        <v>25.680234509999998</v>
      </c>
      <c r="I75" s="10">
        <v>73.66</v>
      </c>
      <c r="J75" s="10">
        <v>52.23</v>
      </c>
      <c r="K75" s="10">
        <v>0.102428673</v>
      </c>
      <c r="L75" s="10">
        <v>36</v>
      </c>
      <c r="M75" s="10">
        <v>36</v>
      </c>
      <c r="N75" s="10">
        <v>14</v>
      </c>
      <c r="O75" s="10">
        <v>14</v>
      </c>
      <c r="P75" s="10">
        <v>124</v>
      </c>
      <c r="Q75" s="10">
        <v>81</v>
      </c>
      <c r="R75" s="3">
        <f t="shared" si="6"/>
        <v>0.200169959324771</v>
      </c>
      <c r="S75" s="3">
        <f t="shared" si="7"/>
        <v>5.14041149731728E-2</v>
      </c>
      <c r="T75" s="3">
        <f t="shared" si="8"/>
        <v>0.20993789375159363</v>
      </c>
      <c r="U75" s="3">
        <f t="shared" si="9"/>
        <v>2.1560621688288664E-2</v>
      </c>
      <c r="V75" s="4">
        <f t="shared" si="10"/>
        <v>8.3958040491775351E-22</v>
      </c>
      <c r="W75" s="3">
        <f t="shared" si="11"/>
        <v>505.60714952937644</v>
      </c>
      <c r="X75" t="s">
        <v>976</v>
      </c>
      <c r="Y75" s="10" t="s">
        <v>3632</v>
      </c>
      <c r="Z75" s="10" t="s">
        <v>1744</v>
      </c>
    </row>
    <row r="76" spans="1:26" x14ac:dyDescent="0.2">
      <c r="A76">
        <v>95429</v>
      </c>
      <c r="B76">
        <v>96719</v>
      </c>
      <c r="C76" t="s">
        <v>1</v>
      </c>
      <c r="D76" s="10" t="s">
        <v>59</v>
      </c>
      <c r="E76" s="13" t="s">
        <v>542</v>
      </c>
      <c r="F76" t="s">
        <v>1917</v>
      </c>
      <c r="G76" s="10">
        <v>429</v>
      </c>
      <c r="H76" s="11">
        <v>47.408470540000003</v>
      </c>
      <c r="I76" s="10">
        <v>77.62</v>
      </c>
      <c r="J76" s="10">
        <v>25.41</v>
      </c>
      <c r="K76" s="10">
        <v>4.3169299000000001E-2</v>
      </c>
      <c r="L76" s="10">
        <v>42</v>
      </c>
      <c r="M76" s="10">
        <v>42</v>
      </c>
      <c r="N76" s="10">
        <v>8</v>
      </c>
      <c r="O76" s="10">
        <v>8</v>
      </c>
      <c r="P76" s="10">
        <v>83</v>
      </c>
      <c r="Q76" s="10">
        <v>35</v>
      </c>
      <c r="R76" s="3">
        <f t="shared" si="6"/>
        <v>8.4363065261119599E-2</v>
      </c>
      <c r="S76" s="3">
        <f t="shared" si="7"/>
        <v>3.9995238940958862E-2</v>
      </c>
      <c r="T76" s="3">
        <f t="shared" si="8"/>
        <v>0.16334326984792294</v>
      </c>
      <c r="U76" s="3">
        <f t="shared" si="9"/>
        <v>1.6775353813381685E-2</v>
      </c>
      <c r="V76" s="4">
        <f t="shared" si="10"/>
        <v>3.5384718431757458E-22</v>
      </c>
      <c r="W76" s="3">
        <f t="shared" si="11"/>
        <v>213.09176010287044</v>
      </c>
      <c r="X76" t="s">
        <v>1015</v>
      </c>
      <c r="Y76" s="10" t="s">
        <v>3339</v>
      </c>
      <c r="Z76" s="10" t="s">
        <v>1461</v>
      </c>
    </row>
    <row r="77" spans="1:26" x14ac:dyDescent="0.2">
      <c r="A77">
        <v>96736</v>
      </c>
      <c r="B77">
        <v>98035</v>
      </c>
      <c r="C77" t="s">
        <v>1</v>
      </c>
      <c r="D77" s="10" t="s">
        <v>60</v>
      </c>
      <c r="E77" s="13" t="s">
        <v>543</v>
      </c>
      <c r="F77" t="s">
        <v>1918</v>
      </c>
      <c r="G77" s="10">
        <v>432</v>
      </c>
      <c r="H77" s="11">
        <v>50.444189710000003</v>
      </c>
      <c r="I77" s="10">
        <v>85.19</v>
      </c>
      <c r="J77" s="10">
        <v>12.5</v>
      </c>
      <c r="K77" s="10">
        <v>1.6540084E-2</v>
      </c>
      <c r="L77" s="10">
        <v>84</v>
      </c>
      <c r="M77" s="10">
        <v>84</v>
      </c>
      <c r="N77" s="10">
        <v>5</v>
      </c>
      <c r="O77" s="10">
        <v>5</v>
      </c>
      <c r="P77" s="10">
        <v>118</v>
      </c>
      <c r="Q77" s="10">
        <v>14</v>
      </c>
      <c r="R77" s="3">
        <f t="shared" si="6"/>
        <v>3.2323253289714068E-2</v>
      </c>
      <c r="S77" s="3">
        <f t="shared" si="7"/>
        <v>1.6305203209907183E-2</v>
      </c>
      <c r="T77" s="3">
        <f t="shared" si="8"/>
        <v>6.6591556354313311E-2</v>
      </c>
      <c r="U77" s="3">
        <f t="shared" si="9"/>
        <v>6.838952837587977E-3</v>
      </c>
      <c r="V77" s="4">
        <f t="shared" si="10"/>
        <v>1.3557463955521185E-22</v>
      </c>
      <c r="W77" s="3">
        <f t="shared" si="11"/>
        <v>81.644958186819906</v>
      </c>
      <c r="X77" t="s">
        <v>1016</v>
      </c>
      <c r="Y77" s="10" t="s">
        <v>3366</v>
      </c>
      <c r="Z77" s="10" t="s">
        <v>1488</v>
      </c>
    </row>
    <row r="78" spans="1:26" x14ac:dyDescent="0.2">
      <c r="A78">
        <v>98069</v>
      </c>
      <c r="B78">
        <v>99113</v>
      </c>
      <c r="C78" t="s">
        <v>1</v>
      </c>
      <c r="D78" s="10" t="s">
        <v>61</v>
      </c>
      <c r="E78" s="13" t="s">
        <v>544</v>
      </c>
      <c r="F78" t="s">
        <v>1919</v>
      </c>
      <c r="G78" s="10">
        <v>347</v>
      </c>
      <c r="H78" s="11">
        <v>38.460088910000003</v>
      </c>
      <c r="I78" s="10">
        <v>67.44</v>
      </c>
      <c r="J78" s="10">
        <v>29.39</v>
      </c>
      <c r="K78" s="10">
        <v>6.4712191000000002E-2</v>
      </c>
      <c r="L78" s="10">
        <v>63</v>
      </c>
      <c r="M78" s="10">
        <v>63</v>
      </c>
      <c r="N78" s="10">
        <v>13</v>
      </c>
      <c r="O78" s="10">
        <v>13</v>
      </c>
      <c r="P78" s="10">
        <v>154</v>
      </c>
      <c r="Q78" s="10">
        <v>60</v>
      </c>
      <c r="R78" s="3">
        <f t="shared" si="6"/>
        <v>0.12646299381704199</v>
      </c>
      <c r="S78" s="3">
        <f t="shared" si="7"/>
        <v>4.863777986028215E-2</v>
      </c>
      <c r="T78" s="3">
        <f t="shared" si="8"/>
        <v>0.19863999343146499</v>
      </c>
      <c r="U78" s="3">
        <f t="shared" si="9"/>
        <v>2.0400327325411451E-2</v>
      </c>
      <c r="V78" s="4">
        <f t="shared" si="10"/>
        <v>5.3042850143040529E-22</v>
      </c>
      <c r="W78" s="3">
        <f t="shared" si="11"/>
        <v>319.43151729897522</v>
      </c>
      <c r="X78" t="s">
        <v>1017</v>
      </c>
      <c r="Y78" s="10" t="s">
        <v>3710</v>
      </c>
      <c r="Z78" s="10" t="s">
        <v>1823</v>
      </c>
    </row>
    <row r="79" spans="1:26" x14ac:dyDescent="0.2">
      <c r="A79">
        <v>99129</v>
      </c>
      <c r="B79">
        <v>99690</v>
      </c>
      <c r="C79" t="s">
        <v>1</v>
      </c>
      <c r="D79" s="10" t="s">
        <v>2378</v>
      </c>
      <c r="E79" s="13" t="s">
        <v>2769</v>
      </c>
      <c r="F79" t="s">
        <v>3054</v>
      </c>
      <c r="G79" s="10">
        <v>186</v>
      </c>
      <c r="H79" s="11">
        <v>21.37</v>
      </c>
      <c r="I79" s="1" t="s">
        <v>2752</v>
      </c>
      <c r="J79" s="1">
        <v>0</v>
      </c>
      <c r="K79" s="1">
        <v>0</v>
      </c>
      <c r="L79" s="1">
        <v>0</v>
      </c>
      <c r="M79" s="10">
        <v>0</v>
      </c>
      <c r="N79" s="10">
        <v>0</v>
      </c>
      <c r="O79" s="10">
        <v>0</v>
      </c>
      <c r="P79" s="1">
        <v>0</v>
      </c>
      <c r="Q79" s="10">
        <v>0</v>
      </c>
      <c r="R79" s="3">
        <f t="shared" si="6"/>
        <v>0</v>
      </c>
      <c r="S79" s="3">
        <f t="shared" si="7"/>
        <v>0</v>
      </c>
      <c r="T79" s="3">
        <f t="shared" si="8"/>
        <v>0</v>
      </c>
      <c r="U79" s="3">
        <f t="shared" si="9"/>
        <v>0</v>
      </c>
      <c r="V79" s="4">
        <f t="shared" si="10"/>
        <v>0</v>
      </c>
      <c r="W79" s="3">
        <f t="shared" si="11"/>
        <v>0</v>
      </c>
      <c r="X79" t="s">
        <v>2956</v>
      </c>
      <c r="Y79" s="10" t="s">
        <v>3355</v>
      </c>
      <c r="Z79" s="10" t="s">
        <v>1477</v>
      </c>
    </row>
    <row r="80" spans="1:26" x14ac:dyDescent="0.2">
      <c r="A80">
        <v>99703</v>
      </c>
      <c r="B80">
        <v>100627</v>
      </c>
      <c r="C80" t="s">
        <v>4</v>
      </c>
      <c r="D80" s="10" t="s">
        <v>2379</v>
      </c>
      <c r="E80" s="13" t="s">
        <v>2770</v>
      </c>
      <c r="F80" t="s">
        <v>3055</v>
      </c>
      <c r="G80" s="10">
        <v>307</v>
      </c>
      <c r="H80" s="11">
        <v>36.46</v>
      </c>
      <c r="I80" s="1" t="s">
        <v>2752</v>
      </c>
      <c r="J80" s="1">
        <v>0</v>
      </c>
      <c r="K80" s="1">
        <v>0</v>
      </c>
      <c r="L80" s="1">
        <v>0</v>
      </c>
      <c r="M80" s="10">
        <v>0</v>
      </c>
      <c r="N80" s="10">
        <v>0</v>
      </c>
      <c r="O80" s="10">
        <v>0</v>
      </c>
      <c r="P80" s="1">
        <v>0</v>
      </c>
      <c r="Q80" s="10">
        <v>0</v>
      </c>
      <c r="R80" s="3">
        <f t="shared" si="6"/>
        <v>0</v>
      </c>
      <c r="S80" s="3">
        <f t="shared" si="7"/>
        <v>0</v>
      </c>
      <c r="T80" s="3">
        <f t="shared" si="8"/>
        <v>0</v>
      </c>
      <c r="U80" s="3">
        <f t="shared" si="9"/>
        <v>0</v>
      </c>
      <c r="V80" s="4">
        <f t="shared" si="10"/>
        <v>0</v>
      </c>
      <c r="W80" s="3">
        <f t="shared" si="11"/>
        <v>0</v>
      </c>
      <c r="X80" t="s">
        <v>2957</v>
      </c>
      <c r="Y80" s="10" t="s">
        <v>3345</v>
      </c>
      <c r="Z80" s="10" t="s">
        <v>1467</v>
      </c>
    </row>
    <row r="81" spans="1:26" x14ac:dyDescent="0.2">
      <c r="A81">
        <v>100697</v>
      </c>
      <c r="B81">
        <v>102107</v>
      </c>
      <c r="C81" t="s">
        <v>1</v>
      </c>
      <c r="D81" s="10" t="s">
        <v>2380</v>
      </c>
      <c r="E81" s="13" t="s">
        <v>2771</v>
      </c>
      <c r="F81" t="s">
        <v>3056</v>
      </c>
      <c r="G81" s="10">
        <v>469</v>
      </c>
      <c r="H81" s="11">
        <v>55.56</v>
      </c>
      <c r="I81" s="1" t="s">
        <v>2752</v>
      </c>
      <c r="J81" s="1">
        <v>0</v>
      </c>
      <c r="K81" s="1">
        <v>0</v>
      </c>
      <c r="L81" s="1">
        <v>0</v>
      </c>
      <c r="M81" s="10">
        <v>0</v>
      </c>
      <c r="N81" s="10">
        <v>0</v>
      </c>
      <c r="O81" s="10">
        <v>0</v>
      </c>
      <c r="P81" s="1">
        <v>0</v>
      </c>
      <c r="Q81" s="10">
        <v>0</v>
      </c>
      <c r="R81" s="3">
        <f t="shared" si="6"/>
        <v>0</v>
      </c>
      <c r="S81" s="3">
        <f t="shared" si="7"/>
        <v>0</v>
      </c>
      <c r="T81" s="3">
        <f t="shared" si="8"/>
        <v>0</v>
      </c>
      <c r="U81" s="3">
        <f t="shared" si="9"/>
        <v>0</v>
      </c>
      <c r="V81" s="4">
        <f t="shared" si="10"/>
        <v>0</v>
      </c>
      <c r="W81" s="3">
        <f t="shared" si="11"/>
        <v>0</v>
      </c>
      <c r="X81" t="s">
        <v>2950</v>
      </c>
      <c r="Y81" s="10" t="s">
        <v>3505</v>
      </c>
      <c r="Z81" s="10" t="s">
        <v>1615</v>
      </c>
    </row>
    <row r="82" spans="1:26" x14ac:dyDescent="0.2">
      <c r="A82">
        <v>102229</v>
      </c>
      <c r="B82">
        <v>102403</v>
      </c>
      <c r="C82" t="s">
        <v>1</v>
      </c>
      <c r="D82" s="10" t="s">
        <v>2381</v>
      </c>
      <c r="E82" s="14" t="s">
        <v>4</v>
      </c>
      <c r="F82" s="8" t="s">
        <v>4</v>
      </c>
      <c r="G82" s="10">
        <v>57</v>
      </c>
      <c r="H82" s="11">
        <v>6.55</v>
      </c>
      <c r="I82" s="1" t="s">
        <v>2752</v>
      </c>
      <c r="J82" s="1">
        <v>0</v>
      </c>
      <c r="K82" s="1">
        <v>0</v>
      </c>
      <c r="L82" s="1">
        <v>0</v>
      </c>
      <c r="M82" s="10">
        <v>0</v>
      </c>
      <c r="N82" s="10">
        <v>0</v>
      </c>
      <c r="O82" s="10">
        <v>0</v>
      </c>
      <c r="P82" s="1">
        <v>0</v>
      </c>
      <c r="Q82" s="10">
        <v>0</v>
      </c>
      <c r="R82" s="3">
        <f t="shared" si="6"/>
        <v>0</v>
      </c>
      <c r="S82" s="3">
        <f t="shared" si="7"/>
        <v>0</v>
      </c>
      <c r="T82" s="3">
        <f t="shared" si="8"/>
        <v>0</v>
      </c>
      <c r="U82" s="3">
        <f t="shared" si="9"/>
        <v>0</v>
      </c>
      <c r="V82" s="4">
        <f t="shared" si="10"/>
        <v>0</v>
      </c>
      <c r="W82" s="3">
        <f t="shared" si="11"/>
        <v>0</v>
      </c>
      <c r="X82" t="s">
        <v>976</v>
      </c>
      <c r="Y82" s="10" t="s">
        <v>3547</v>
      </c>
      <c r="Z82" s="10" t="s">
        <v>1657</v>
      </c>
    </row>
    <row r="83" spans="1:26" x14ac:dyDescent="0.2">
      <c r="A83">
        <v>102861</v>
      </c>
      <c r="B83">
        <v>103734</v>
      </c>
      <c r="C83" t="s">
        <v>1</v>
      </c>
      <c r="D83" s="10" t="s">
        <v>62</v>
      </c>
      <c r="E83" s="13" t="s">
        <v>545</v>
      </c>
      <c r="F83" t="s">
        <v>1920</v>
      </c>
      <c r="G83" s="10">
        <v>290</v>
      </c>
      <c r="H83" s="11">
        <v>33.546759340000001</v>
      </c>
      <c r="I83" s="10">
        <v>100</v>
      </c>
      <c r="J83" s="10">
        <v>82.07</v>
      </c>
      <c r="K83" s="10">
        <v>0.241679272</v>
      </c>
      <c r="L83" s="10">
        <v>152</v>
      </c>
      <c r="M83" s="10">
        <v>152</v>
      </c>
      <c r="N83" s="10">
        <v>39</v>
      </c>
      <c r="O83" s="10">
        <v>39</v>
      </c>
      <c r="P83" s="10">
        <v>764</v>
      </c>
      <c r="Q83" s="10">
        <v>490</v>
      </c>
      <c r="R83" s="3">
        <f t="shared" si="6"/>
        <v>0.47229870922842349</v>
      </c>
      <c r="S83" s="3">
        <f t="shared" si="7"/>
        <v>0.15844091135078561</v>
      </c>
      <c r="T83" s="3">
        <f t="shared" si="8"/>
        <v>0.64708343350384168</v>
      </c>
      <c r="U83" s="3">
        <f t="shared" si="9"/>
        <v>6.6455468620844546E-2</v>
      </c>
      <c r="V83" s="4">
        <f t="shared" si="10"/>
        <v>1.9809802773290632E-21</v>
      </c>
      <c r="W83" s="3">
        <f t="shared" si="11"/>
        <v>1192.9742350196695</v>
      </c>
      <c r="X83" t="s">
        <v>1018</v>
      </c>
      <c r="Y83" s="10" t="s">
        <v>3327</v>
      </c>
      <c r="Z83" s="10" t="s">
        <v>1450</v>
      </c>
    </row>
    <row r="84" spans="1:26" x14ac:dyDescent="0.2">
      <c r="A84">
        <v>103796</v>
      </c>
      <c r="B84">
        <v>104252</v>
      </c>
      <c r="C84" t="s">
        <v>1</v>
      </c>
      <c r="D84" s="10" t="s">
        <v>63</v>
      </c>
      <c r="E84" s="13" t="s">
        <v>546</v>
      </c>
      <c r="F84" t="s">
        <v>1921</v>
      </c>
      <c r="G84" s="10">
        <v>151</v>
      </c>
      <c r="H84" s="11">
        <v>16.659265810000001</v>
      </c>
      <c r="I84" s="10">
        <v>100</v>
      </c>
      <c r="J84" s="10">
        <v>31.13</v>
      </c>
      <c r="K84" s="10">
        <v>1.6556291000000001E-2</v>
      </c>
      <c r="L84" s="10">
        <v>15</v>
      </c>
      <c r="M84" s="10">
        <v>15</v>
      </c>
      <c r="N84" s="10">
        <v>3</v>
      </c>
      <c r="O84" s="10">
        <v>3</v>
      </c>
      <c r="P84" s="10">
        <v>19</v>
      </c>
      <c r="Q84" s="10">
        <v>6</v>
      </c>
      <c r="R84" s="3">
        <f t="shared" si="6"/>
        <v>3.235492561774253E-2</v>
      </c>
      <c r="S84" s="3">
        <f t="shared" si="7"/>
        <v>5.3900930612875127E-3</v>
      </c>
      <c r="T84" s="3">
        <f t="shared" si="8"/>
        <v>2.2013505825406014E-2</v>
      </c>
      <c r="U84" s="3">
        <f t="shared" si="9"/>
        <v>2.2607870482691974E-3</v>
      </c>
      <c r="V84" s="4">
        <f t="shared" si="10"/>
        <v>1.3570748399441003E-22</v>
      </c>
      <c r="W84" s="3">
        <f t="shared" si="11"/>
        <v>81.724958979883198</v>
      </c>
      <c r="X84" t="s">
        <v>1019</v>
      </c>
      <c r="Y84" s="10" t="s">
        <v>3627</v>
      </c>
      <c r="Z84" s="10" t="s">
        <v>1739</v>
      </c>
    </row>
    <row r="85" spans="1:26" x14ac:dyDescent="0.2">
      <c r="A85">
        <v>104278</v>
      </c>
      <c r="B85">
        <v>104509</v>
      </c>
      <c r="C85" t="s">
        <v>1</v>
      </c>
      <c r="D85" s="10" t="s">
        <v>64</v>
      </c>
      <c r="E85" s="13" t="s">
        <v>547</v>
      </c>
      <c r="F85" t="s">
        <v>1922</v>
      </c>
      <c r="G85" s="10">
        <v>76</v>
      </c>
      <c r="H85" s="11">
        <v>8.9000648800000004</v>
      </c>
      <c r="I85" s="10">
        <v>100</v>
      </c>
      <c r="J85" s="10">
        <v>88.16</v>
      </c>
      <c r="K85" s="10">
        <v>0.51416795900000001</v>
      </c>
      <c r="L85" s="10">
        <v>65</v>
      </c>
      <c r="M85" s="10">
        <v>65</v>
      </c>
      <c r="N85" s="10">
        <v>15</v>
      </c>
      <c r="O85" s="10">
        <v>15</v>
      </c>
      <c r="P85" s="10">
        <v>247</v>
      </c>
      <c r="Q85" s="10">
        <v>120</v>
      </c>
      <c r="R85" s="3">
        <f t="shared" si="6"/>
        <v>1.0048063342491076</v>
      </c>
      <c r="S85" s="3">
        <f t="shared" si="7"/>
        <v>8.9428415666520239E-2</v>
      </c>
      <c r="T85" s="3">
        <f t="shared" si="8"/>
        <v>0.36523171805154941</v>
      </c>
      <c r="U85" s="3">
        <f t="shared" si="9"/>
        <v>3.7509297443894127E-2</v>
      </c>
      <c r="V85" s="4">
        <f t="shared" si="10"/>
        <v>4.2144970794745625E-21</v>
      </c>
      <c r="W85" s="3">
        <f t="shared" si="11"/>
        <v>2538.0295235234312</v>
      </c>
      <c r="X85" t="s">
        <v>1020</v>
      </c>
      <c r="Y85" s="10" t="s">
        <v>3551</v>
      </c>
      <c r="Z85" s="10" t="s">
        <v>1661</v>
      </c>
    </row>
    <row r="86" spans="1:26" x14ac:dyDescent="0.2">
      <c r="A86">
        <v>104644</v>
      </c>
      <c r="B86">
        <v>105088</v>
      </c>
      <c r="C86" t="s">
        <v>1</v>
      </c>
      <c r="D86" s="10" t="s">
        <v>65</v>
      </c>
      <c r="E86" s="13" t="s">
        <v>548</v>
      </c>
      <c r="F86" t="s">
        <v>1923</v>
      </c>
      <c r="G86" s="10">
        <v>147</v>
      </c>
      <c r="H86" s="11">
        <v>16.74539665</v>
      </c>
      <c r="I86" s="10">
        <v>100</v>
      </c>
      <c r="J86" s="10">
        <v>48.3</v>
      </c>
      <c r="K86" s="10">
        <v>0.21534416100000001</v>
      </c>
      <c r="L86" s="10">
        <v>77</v>
      </c>
      <c r="M86" s="10">
        <v>77</v>
      </c>
      <c r="N86" s="10">
        <v>12</v>
      </c>
      <c r="O86" s="10">
        <v>12</v>
      </c>
      <c r="P86" s="10">
        <v>185</v>
      </c>
      <c r="Q86" s="10">
        <v>79</v>
      </c>
      <c r="R86" s="3">
        <f t="shared" si="6"/>
        <v>0.42083364633843251</v>
      </c>
      <c r="S86" s="3">
        <f t="shared" si="7"/>
        <v>7.0470263316028736E-2</v>
      </c>
      <c r="T86" s="3">
        <f t="shared" si="8"/>
        <v>0.28780533738219749</v>
      </c>
      <c r="U86" s="3">
        <f t="shared" si="9"/>
        <v>2.955760814915168E-2</v>
      </c>
      <c r="V86" s="4">
        <f t="shared" si="10"/>
        <v>1.7651184243015037E-21</v>
      </c>
      <c r="W86" s="3">
        <f t="shared" si="11"/>
        <v>1062.9791856329639</v>
      </c>
      <c r="X86" t="s">
        <v>1021</v>
      </c>
      <c r="Y86" s="10" t="s">
        <v>3538</v>
      </c>
      <c r="Z86" s="10" t="s">
        <v>1648</v>
      </c>
    </row>
    <row r="87" spans="1:26" x14ac:dyDescent="0.2">
      <c r="A87">
        <v>105089</v>
      </c>
      <c r="B87">
        <v>106436</v>
      </c>
      <c r="C87" t="s">
        <v>1</v>
      </c>
      <c r="D87" s="10" t="s">
        <v>66</v>
      </c>
      <c r="E87" s="13" t="s">
        <v>549</v>
      </c>
      <c r="F87" t="s">
        <v>1924</v>
      </c>
      <c r="G87" s="10">
        <v>448</v>
      </c>
      <c r="H87" s="11">
        <v>50.554166049999999</v>
      </c>
      <c r="I87" s="10">
        <v>78.569999999999993</v>
      </c>
      <c r="J87" s="10">
        <v>34.15</v>
      </c>
      <c r="K87" s="10">
        <v>8.6154467999999998E-2</v>
      </c>
      <c r="L87" s="10">
        <v>82</v>
      </c>
      <c r="M87" s="10">
        <v>82</v>
      </c>
      <c r="N87" s="10">
        <v>17</v>
      </c>
      <c r="O87" s="10">
        <v>17</v>
      </c>
      <c r="P87" s="10">
        <v>170</v>
      </c>
      <c r="Q87" s="10">
        <v>78</v>
      </c>
      <c r="R87" s="3">
        <f t="shared" si="6"/>
        <v>0.16836629676152581</v>
      </c>
      <c r="S87" s="3">
        <f t="shared" si="7"/>
        <v>8.5116177237057528E-2</v>
      </c>
      <c r="T87" s="3">
        <f t="shared" si="8"/>
        <v>0.34762024368401001</v>
      </c>
      <c r="U87" s="3">
        <f t="shared" si="9"/>
        <v>3.5700599026347826E-2</v>
      </c>
      <c r="V87" s="4">
        <f t="shared" si="10"/>
        <v>7.0618510433024592E-22</v>
      </c>
      <c r="W87" s="3">
        <f t="shared" si="11"/>
        <v>425.27461997579411</v>
      </c>
      <c r="X87" t="s">
        <v>1022</v>
      </c>
      <c r="Y87" s="10" t="s">
        <v>3481</v>
      </c>
      <c r="Z87" s="10" t="s">
        <v>1593</v>
      </c>
    </row>
    <row r="88" spans="1:26" x14ac:dyDescent="0.2">
      <c r="A88">
        <v>106501</v>
      </c>
      <c r="B88">
        <v>107935</v>
      </c>
      <c r="C88" t="s">
        <v>1</v>
      </c>
      <c r="D88" s="10" t="s">
        <v>67</v>
      </c>
      <c r="E88" s="13" t="s">
        <v>550</v>
      </c>
      <c r="F88" t="s">
        <v>1925</v>
      </c>
      <c r="G88" s="10">
        <v>477</v>
      </c>
      <c r="H88" s="11">
        <v>53.388350000000003</v>
      </c>
      <c r="I88" s="10">
        <v>79.040000000000006</v>
      </c>
      <c r="J88" s="10">
        <v>51.57</v>
      </c>
      <c r="K88" s="10">
        <v>4.5549365000000001E-2</v>
      </c>
      <c r="L88" s="10">
        <v>86</v>
      </c>
      <c r="M88" s="10">
        <v>86</v>
      </c>
      <c r="N88" s="10">
        <v>27</v>
      </c>
      <c r="O88" s="10">
        <v>27</v>
      </c>
      <c r="P88" s="10">
        <v>242</v>
      </c>
      <c r="Q88" s="10">
        <v>122</v>
      </c>
      <c r="R88" s="3">
        <f t="shared" si="6"/>
        <v>8.9014279617965472E-2</v>
      </c>
      <c r="S88" s="3">
        <f t="shared" si="7"/>
        <v>4.7523255152418072E-2</v>
      </c>
      <c r="T88" s="3">
        <f t="shared" si="8"/>
        <v>0.19408819889468115</v>
      </c>
      <c r="U88" s="3">
        <f t="shared" si="9"/>
        <v>1.9932858026483754E-2</v>
      </c>
      <c r="V88" s="4">
        <f t="shared" si="10"/>
        <v>3.7335594800146009E-22</v>
      </c>
      <c r="W88" s="3">
        <f t="shared" si="11"/>
        <v>224.8402124717866</v>
      </c>
      <c r="X88" t="s">
        <v>976</v>
      </c>
      <c r="Y88" s="10" t="s">
        <v>3290</v>
      </c>
      <c r="Z88" s="10" t="s">
        <v>1420</v>
      </c>
    </row>
    <row r="89" spans="1:26" x14ac:dyDescent="0.2">
      <c r="A89">
        <v>108043</v>
      </c>
      <c r="B89">
        <v>108958</v>
      </c>
      <c r="C89" t="s">
        <v>1</v>
      </c>
      <c r="D89" s="10" t="s">
        <v>2382</v>
      </c>
      <c r="E89" s="13" t="s">
        <v>2772</v>
      </c>
      <c r="F89" t="s">
        <v>3057</v>
      </c>
      <c r="G89" s="10">
        <v>304</v>
      </c>
      <c r="H89" s="11">
        <v>33.869999999999997</v>
      </c>
      <c r="I89" s="1" t="s">
        <v>2752</v>
      </c>
      <c r="J89" s="1">
        <v>0</v>
      </c>
      <c r="K89" s="1">
        <v>0</v>
      </c>
      <c r="L89" s="1">
        <v>0</v>
      </c>
      <c r="M89" s="10">
        <v>0</v>
      </c>
      <c r="N89" s="10">
        <v>0</v>
      </c>
      <c r="O89" s="10">
        <v>0</v>
      </c>
      <c r="P89" s="1">
        <v>0</v>
      </c>
      <c r="Q89" s="10">
        <v>0</v>
      </c>
      <c r="R89" s="3">
        <f t="shared" si="6"/>
        <v>0</v>
      </c>
      <c r="S89" s="3">
        <f t="shared" si="7"/>
        <v>0</v>
      </c>
      <c r="T89" s="3">
        <f t="shared" si="8"/>
        <v>0</v>
      </c>
      <c r="U89" s="3">
        <f t="shared" si="9"/>
        <v>0</v>
      </c>
      <c r="V89" s="4">
        <f t="shared" si="10"/>
        <v>0</v>
      </c>
      <c r="W89" s="3">
        <f t="shared" si="11"/>
        <v>0</v>
      </c>
      <c r="X89" t="s">
        <v>2953</v>
      </c>
      <c r="Y89" s="10" t="s">
        <v>3558</v>
      </c>
      <c r="Z89" s="10" t="s">
        <v>1667</v>
      </c>
    </row>
    <row r="90" spans="1:26" x14ac:dyDescent="0.2">
      <c r="A90">
        <v>108973</v>
      </c>
      <c r="B90">
        <v>110299</v>
      </c>
      <c r="C90" t="s">
        <v>1</v>
      </c>
      <c r="D90" s="10" t="s">
        <v>68</v>
      </c>
      <c r="E90" s="13" t="s">
        <v>551</v>
      </c>
      <c r="F90" t="s">
        <v>1926</v>
      </c>
      <c r="G90" s="10">
        <v>441</v>
      </c>
      <c r="H90" s="11">
        <v>51.313966600000001</v>
      </c>
      <c r="I90" s="10">
        <v>92.74</v>
      </c>
      <c r="J90" s="10">
        <v>18.37</v>
      </c>
      <c r="K90" s="10">
        <v>1.7871785000000001E-2</v>
      </c>
      <c r="L90" s="10">
        <v>94</v>
      </c>
      <c r="M90" s="10">
        <v>94</v>
      </c>
      <c r="N90" s="10">
        <v>11</v>
      </c>
      <c r="O90" s="10">
        <v>11</v>
      </c>
      <c r="P90" s="10">
        <v>134</v>
      </c>
      <c r="Q90" s="10">
        <v>23</v>
      </c>
      <c r="R90" s="3">
        <f t="shared" si="6"/>
        <v>3.4925713393856556E-2</v>
      </c>
      <c r="S90" s="3">
        <f t="shared" si="7"/>
        <v>1.792176890573528E-2</v>
      </c>
      <c r="T90" s="3">
        <f t="shared" si="8"/>
        <v>7.3193720353641925E-2</v>
      </c>
      <c r="U90" s="3">
        <f t="shared" si="9"/>
        <v>7.5169950803190251E-3</v>
      </c>
      <c r="V90" s="4">
        <f t="shared" si="10"/>
        <v>1.4649023605824745E-22</v>
      </c>
      <c r="W90" s="3">
        <f t="shared" si="11"/>
        <v>88.21848420170268</v>
      </c>
      <c r="X90" t="s">
        <v>1023</v>
      </c>
      <c r="Y90" s="10" t="s">
        <v>3322</v>
      </c>
      <c r="Z90" s="10" t="s">
        <v>1447</v>
      </c>
    </row>
    <row r="91" spans="1:26" x14ac:dyDescent="0.2">
      <c r="A91">
        <v>110300</v>
      </c>
      <c r="B91">
        <v>111029</v>
      </c>
      <c r="C91" t="s">
        <v>1</v>
      </c>
      <c r="D91" s="10" t="s">
        <v>69</v>
      </c>
      <c r="E91" s="13" t="s">
        <v>552</v>
      </c>
      <c r="F91" t="s">
        <v>1927</v>
      </c>
      <c r="G91" s="10">
        <v>242</v>
      </c>
      <c r="H91" s="11">
        <v>27.25013246</v>
      </c>
      <c r="I91" s="10">
        <v>85.12</v>
      </c>
      <c r="J91" s="10">
        <v>20.25</v>
      </c>
      <c r="K91" s="10">
        <v>2.7103559999999999E-2</v>
      </c>
      <c r="L91" s="10">
        <v>34</v>
      </c>
      <c r="M91" s="10">
        <v>34</v>
      </c>
      <c r="N91" s="10">
        <v>4</v>
      </c>
      <c r="O91" s="10">
        <v>4</v>
      </c>
      <c r="P91" s="10">
        <v>62</v>
      </c>
      <c r="Q91" s="10">
        <v>9</v>
      </c>
      <c r="R91" s="3">
        <f t="shared" si="6"/>
        <v>5.2966794783688063E-2</v>
      </c>
      <c r="S91" s="3">
        <f t="shared" si="7"/>
        <v>1.4433521738371367E-2</v>
      </c>
      <c r="T91" s="3">
        <f t="shared" si="8"/>
        <v>5.8947482215245234E-2</v>
      </c>
      <c r="U91" s="3">
        <f t="shared" si="9"/>
        <v>6.0539064235056849E-3</v>
      </c>
      <c r="V91" s="4">
        <f t="shared" si="10"/>
        <v>2.2216062371043923E-22</v>
      </c>
      <c r="W91" s="3">
        <f t="shared" si="11"/>
        <v>133.78825784161458</v>
      </c>
      <c r="X91" t="s">
        <v>1024</v>
      </c>
      <c r="Z91" s="10" t="s">
        <v>1532</v>
      </c>
    </row>
    <row r="92" spans="1:26" x14ac:dyDescent="0.2">
      <c r="A92">
        <v>111270</v>
      </c>
      <c r="B92">
        <v>111609</v>
      </c>
      <c r="C92" t="s">
        <v>1</v>
      </c>
      <c r="D92" s="10" t="s">
        <v>2383</v>
      </c>
      <c r="E92" s="13" t="s">
        <v>2773</v>
      </c>
      <c r="F92" t="s">
        <v>3058</v>
      </c>
      <c r="G92" s="10">
        <v>112</v>
      </c>
      <c r="H92" s="11">
        <v>13.36</v>
      </c>
      <c r="I92" s="1" t="s">
        <v>2752</v>
      </c>
      <c r="J92" s="1">
        <v>0</v>
      </c>
      <c r="K92" s="1">
        <v>0</v>
      </c>
      <c r="L92" s="1">
        <v>0</v>
      </c>
      <c r="M92" s="10">
        <v>0</v>
      </c>
      <c r="N92" s="10">
        <v>0</v>
      </c>
      <c r="O92" s="10">
        <v>0</v>
      </c>
      <c r="P92" s="1">
        <v>0</v>
      </c>
      <c r="Q92" s="10">
        <v>0</v>
      </c>
      <c r="R92" s="3">
        <f t="shared" si="6"/>
        <v>0</v>
      </c>
      <c r="S92" s="3">
        <f t="shared" si="7"/>
        <v>0</v>
      </c>
      <c r="T92" s="3">
        <f t="shared" si="8"/>
        <v>0</v>
      </c>
      <c r="U92" s="3">
        <f t="shared" si="9"/>
        <v>0</v>
      </c>
      <c r="V92" s="4">
        <f t="shared" si="10"/>
        <v>0</v>
      </c>
      <c r="W92" s="3">
        <f t="shared" si="11"/>
        <v>0</v>
      </c>
      <c r="X92" t="s">
        <v>2958</v>
      </c>
      <c r="Y92" s="10" t="s">
        <v>3548</v>
      </c>
      <c r="Z92" s="10" t="s">
        <v>1658</v>
      </c>
    </row>
    <row r="93" spans="1:26" x14ac:dyDescent="0.2">
      <c r="A93">
        <v>111620</v>
      </c>
      <c r="B93">
        <v>112250</v>
      </c>
      <c r="C93" t="s">
        <v>1</v>
      </c>
      <c r="D93" s="10" t="s">
        <v>70</v>
      </c>
      <c r="E93" s="13" t="s">
        <v>553</v>
      </c>
      <c r="F93" t="s">
        <v>1928</v>
      </c>
      <c r="G93" s="10">
        <v>209</v>
      </c>
      <c r="H93" s="11">
        <v>23.451139520000002</v>
      </c>
      <c r="I93" s="10">
        <v>100</v>
      </c>
      <c r="J93" s="10">
        <v>58.85</v>
      </c>
      <c r="K93" s="10">
        <v>8.4476102999999997E-2</v>
      </c>
      <c r="L93" s="10">
        <v>53</v>
      </c>
      <c r="M93" s="10">
        <v>53</v>
      </c>
      <c r="N93" s="10">
        <v>15</v>
      </c>
      <c r="O93" s="10">
        <v>15</v>
      </c>
      <c r="P93" s="10">
        <v>134</v>
      </c>
      <c r="Q93" s="10">
        <v>64</v>
      </c>
      <c r="R93" s="3">
        <f t="shared" si="6"/>
        <v>0.16508637285016051</v>
      </c>
      <c r="S93" s="3">
        <f t="shared" si="7"/>
        <v>3.8714635625598542E-2</v>
      </c>
      <c r="T93" s="3">
        <f t="shared" si="8"/>
        <v>0.1581131990082954</v>
      </c>
      <c r="U93" s="3">
        <f t="shared" si="9"/>
        <v>1.6238225538151938E-2</v>
      </c>
      <c r="V93" s="4">
        <f t="shared" si="10"/>
        <v>6.9242799584657175E-22</v>
      </c>
      <c r="W93" s="3">
        <f t="shared" si="11"/>
        <v>416.98989540926698</v>
      </c>
      <c r="X93" t="s">
        <v>1025</v>
      </c>
      <c r="Y93" s="10" t="s">
        <v>3342</v>
      </c>
      <c r="Z93" s="10" t="s">
        <v>1464</v>
      </c>
    </row>
    <row r="94" spans="1:26" x14ac:dyDescent="0.2">
      <c r="A94">
        <v>112384</v>
      </c>
      <c r="B94">
        <v>114139</v>
      </c>
      <c r="C94" t="s">
        <v>1</v>
      </c>
      <c r="D94" s="10" t="s">
        <v>71</v>
      </c>
      <c r="E94" s="13" t="s">
        <v>554</v>
      </c>
      <c r="F94" t="s">
        <v>1929</v>
      </c>
      <c r="G94" s="10">
        <v>584</v>
      </c>
      <c r="H94" s="11">
        <v>65.374365139999995</v>
      </c>
      <c r="I94" s="10">
        <v>94.69</v>
      </c>
      <c r="J94" s="10">
        <v>52.74</v>
      </c>
      <c r="K94" s="10">
        <v>1.9206456E-2</v>
      </c>
      <c r="L94" s="10">
        <v>180</v>
      </c>
      <c r="M94" s="10">
        <v>180</v>
      </c>
      <c r="N94" s="10">
        <v>26</v>
      </c>
      <c r="O94" s="10">
        <v>26</v>
      </c>
      <c r="P94" s="10">
        <v>379</v>
      </c>
      <c r="Q94" s="10">
        <v>85</v>
      </c>
      <c r="R94" s="3">
        <f t="shared" si="6"/>
        <v>3.7533977583532732E-2</v>
      </c>
      <c r="S94" s="3">
        <f t="shared" si="7"/>
        <v>2.4537599557024437E-2</v>
      </c>
      <c r="T94" s="3">
        <f t="shared" si="8"/>
        <v>0.10021322167321016</v>
      </c>
      <c r="U94" s="3">
        <f t="shared" si="9"/>
        <v>1.0291897865838683E-2</v>
      </c>
      <c r="V94" s="4">
        <f t="shared" si="10"/>
        <v>1.5743017685599637E-22</v>
      </c>
      <c r="W94" s="3">
        <f t="shared" si="11"/>
        <v>94.806670693872917</v>
      </c>
      <c r="X94" t="s">
        <v>1026</v>
      </c>
      <c r="Y94" s="10" t="s">
        <v>3491</v>
      </c>
      <c r="Z94" s="10" t="s">
        <v>1602</v>
      </c>
    </row>
    <row r="95" spans="1:26" x14ac:dyDescent="0.2">
      <c r="A95">
        <v>114151</v>
      </c>
      <c r="B95">
        <v>114658</v>
      </c>
      <c r="C95" t="s">
        <v>4</v>
      </c>
      <c r="D95" s="10" t="s">
        <v>72</v>
      </c>
      <c r="E95" s="13" t="s">
        <v>555</v>
      </c>
      <c r="F95" t="s">
        <v>1930</v>
      </c>
      <c r="G95" s="10">
        <v>168</v>
      </c>
      <c r="H95" s="11">
        <v>19.728605049999999</v>
      </c>
      <c r="I95" s="10">
        <v>67.260000000000005</v>
      </c>
      <c r="J95" s="10">
        <v>16.670000000000002</v>
      </c>
      <c r="K95" s="10">
        <v>1.6865079000000002E-2</v>
      </c>
      <c r="L95" s="10">
        <v>32</v>
      </c>
      <c r="M95" s="10">
        <v>32</v>
      </c>
      <c r="N95" s="10">
        <v>3</v>
      </c>
      <c r="O95" s="10">
        <v>3</v>
      </c>
      <c r="P95" s="10">
        <v>41</v>
      </c>
      <c r="Q95" s="10">
        <v>5</v>
      </c>
      <c r="R95" s="3">
        <f t="shared" si="6"/>
        <v>3.2958370723391583E-2</v>
      </c>
      <c r="S95" s="3">
        <f t="shared" si="7"/>
        <v>6.5022267909327532E-3</v>
      </c>
      <c r="T95" s="3">
        <f t="shared" si="8"/>
        <v>2.6555535444896129E-2</v>
      </c>
      <c r="U95" s="3">
        <f t="shared" si="9"/>
        <v>2.7272534901908326E-3</v>
      </c>
      <c r="V95" s="4">
        <f t="shared" si="10"/>
        <v>1.3823853654522992E-22</v>
      </c>
      <c r="W95" s="3">
        <f t="shared" si="11"/>
        <v>83.249194488517375</v>
      </c>
      <c r="X95" t="s">
        <v>1027</v>
      </c>
      <c r="Y95" s="10" t="s">
        <v>3250</v>
      </c>
      <c r="Z95" s="10" t="s">
        <v>1385</v>
      </c>
    </row>
    <row r="96" spans="1:26" x14ac:dyDescent="0.2">
      <c r="A96">
        <v>114736</v>
      </c>
      <c r="B96">
        <v>116071</v>
      </c>
      <c r="C96" t="s">
        <v>1</v>
      </c>
      <c r="D96" s="10" t="s">
        <v>73</v>
      </c>
      <c r="E96" s="13" t="s">
        <v>556</v>
      </c>
      <c r="F96" t="s">
        <v>1931</v>
      </c>
      <c r="G96" s="10">
        <v>444</v>
      </c>
      <c r="H96" s="11">
        <v>48.999417780000002</v>
      </c>
      <c r="I96" s="10">
        <v>53.6</v>
      </c>
      <c r="J96" s="10">
        <v>2.0299999999999998</v>
      </c>
      <c r="K96" s="10">
        <v>4.2016807000000003E-2</v>
      </c>
      <c r="L96" s="10">
        <v>33</v>
      </c>
      <c r="M96" s="10">
        <v>33</v>
      </c>
      <c r="N96" s="10">
        <v>2</v>
      </c>
      <c r="O96" s="10">
        <v>2</v>
      </c>
      <c r="P96" s="10">
        <v>62</v>
      </c>
      <c r="Q96" s="10">
        <v>17</v>
      </c>
      <c r="R96" s="3">
        <f t="shared" si="6"/>
        <v>8.2110822114690049E-2</v>
      </c>
      <c r="S96" s="3">
        <f t="shared" si="7"/>
        <v>4.0233824770569609E-2</v>
      </c>
      <c r="T96" s="3">
        <f t="shared" si="8"/>
        <v>0.16431767056610666</v>
      </c>
      <c r="U96" s="3">
        <f t="shared" si="9"/>
        <v>1.6875424767139154E-2</v>
      </c>
      <c r="V96" s="4">
        <f t="shared" si="10"/>
        <v>3.4440051600015467E-22</v>
      </c>
      <c r="W96" s="3">
        <f t="shared" si="11"/>
        <v>207.40284333856357</v>
      </c>
      <c r="X96" t="s">
        <v>1028</v>
      </c>
      <c r="Y96" s="10" t="s">
        <v>3569</v>
      </c>
      <c r="Z96" s="10" t="s">
        <v>1677</v>
      </c>
    </row>
    <row r="97" spans="1:26" x14ac:dyDescent="0.2">
      <c r="A97">
        <v>116086</v>
      </c>
      <c r="B97">
        <v>117058</v>
      </c>
      <c r="C97" t="s">
        <v>1</v>
      </c>
      <c r="D97" s="10" t="s">
        <v>74</v>
      </c>
      <c r="E97" s="13" t="s">
        <v>557</v>
      </c>
      <c r="F97" t="s">
        <v>1932</v>
      </c>
      <c r="G97" s="10">
        <v>323</v>
      </c>
      <c r="H97" s="11">
        <v>36.197344489999999</v>
      </c>
      <c r="I97" s="10">
        <v>38.700000000000003</v>
      </c>
      <c r="J97" s="10">
        <v>11.46</v>
      </c>
      <c r="K97" s="10">
        <v>9.1201814000000006E-2</v>
      </c>
      <c r="L97" s="10">
        <v>19</v>
      </c>
      <c r="M97" s="10">
        <v>19</v>
      </c>
      <c r="N97" s="10">
        <v>7</v>
      </c>
      <c r="O97" s="10">
        <v>7</v>
      </c>
      <c r="P97" s="10">
        <v>84</v>
      </c>
      <c r="Q97" s="10">
        <v>47</v>
      </c>
      <c r="R97" s="3">
        <f t="shared" si="6"/>
        <v>0.17823000985988888</v>
      </c>
      <c r="S97" s="3">
        <f t="shared" si="7"/>
        <v>6.4514530653544941E-2</v>
      </c>
      <c r="T97" s="3">
        <f t="shared" si="8"/>
        <v>0.26348172104210577</v>
      </c>
      <c r="U97" s="3">
        <f t="shared" si="9"/>
        <v>2.7059572751024261E-2</v>
      </c>
      <c r="V97" s="4">
        <f t="shared" si="10"/>
        <v>7.4755684794777777E-22</v>
      </c>
      <c r="W97" s="3">
        <f t="shared" si="11"/>
        <v>450.18926691013934</v>
      </c>
      <c r="X97" t="s">
        <v>1029</v>
      </c>
      <c r="Y97" s="10" t="s">
        <v>3385</v>
      </c>
      <c r="Z97" s="10" t="s">
        <v>1508</v>
      </c>
    </row>
    <row r="98" spans="1:26" x14ac:dyDescent="0.2">
      <c r="A98">
        <v>117069</v>
      </c>
      <c r="B98">
        <v>118638</v>
      </c>
      <c r="C98" t="s">
        <v>1</v>
      </c>
      <c r="D98" s="10" t="s">
        <v>75</v>
      </c>
      <c r="E98" s="13" t="s">
        <v>558</v>
      </c>
      <c r="F98" t="s">
        <v>1933</v>
      </c>
      <c r="G98" s="10">
        <v>522</v>
      </c>
      <c r="H98" s="11">
        <v>58.513394560000002</v>
      </c>
      <c r="I98" s="10">
        <v>89.27</v>
      </c>
      <c r="J98" s="10">
        <v>32.76</v>
      </c>
      <c r="K98" s="10">
        <v>9.3941519000000001E-2</v>
      </c>
      <c r="L98" s="10">
        <v>155</v>
      </c>
      <c r="M98" s="10">
        <v>155</v>
      </c>
      <c r="N98" s="10">
        <v>24</v>
      </c>
      <c r="O98" s="10">
        <v>24</v>
      </c>
      <c r="P98" s="10">
        <v>414</v>
      </c>
      <c r="Q98" s="10">
        <v>173</v>
      </c>
      <c r="R98" s="3">
        <f t="shared" si="6"/>
        <v>0.18358404425621336</v>
      </c>
      <c r="S98" s="3">
        <f t="shared" si="7"/>
        <v>0.10742125616484315</v>
      </c>
      <c r="T98" s="3">
        <f t="shared" si="8"/>
        <v>0.43871569961212398</v>
      </c>
      <c r="U98" s="3">
        <f t="shared" si="9"/>
        <v>4.5056102350165127E-2</v>
      </c>
      <c r="V98" s="4">
        <f t="shared" si="10"/>
        <v>7.7001347621294331E-22</v>
      </c>
      <c r="W98" s="3">
        <f t="shared" si="11"/>
        <v>463.71296486531429</v>
      </c>
      <c r="X98" t="s">
        <v>1030</v>
      </c>
      <c r="Z98" s="10" t="s">
        <v>1383</v>
      </c>
    </row>
    <row r="99" spans="1:26" x14ac:dyDescent="0.2">
      <c r="A99">
        <v>118639</v>
      </c>
      <c r="B99">
        <v>120493</v>
      </c>
      <c r="C99" t="s">
        <v>1</v>
      </c>
      <c r="D99" s="10" t="s">
        <v>76</v>
      </c>
      <c r="E99" s="13" t="s">
        <v>559</v>
      </c>
      <c r="F99" t="s">
        <v>1934</v>
      </c>
      <c r="G99" s="10">
        <v>617</v>
      </c>
      <c r="H99" s="11">
        <v>70.982129080000007</v>
      </c>
      <c r="I99" s="10">
        <v>100</v>
      </c>
      <c r="J99" s="10">
        <v>45.87</v>
      </c>
      <c r="K99" s="10">
        <v>5.6245069000000002E-2</v>
      </c>
      <c r="L99" s="10">
        <v>268</v>
      </c>
      <c r="M99" s="10">
        <v>268</v>
      </c>
      <c r="N99" s="10">
        <v>44</v>
      </c>
      <c r="O99" s="10">
        <v>44</v>
      </c>
      <c r="P99" s="10">
        <v>717</v>
      </c>
      <c r="Q99" s="10">
        <v>285</v>
      </c>
      <c r="R99" s="3">
        <f t="shared" si="6"/>
        <v>0.10991622603515462</v>
      </c>
      <c r="S99" s="3">
        <f t="shared" si="7"/>
        <v>7.8020877444138034E-2</v>
      </c>
      <c r="T99" s="3">
        <f t="shared" si="8"/>
        <v>0.31864255785401319</v>
      </c>
      <c r="U99" s="3">
        <f t="shared" si="9"/>
        <v>3.2724590691607151E-2</v>
      </c>
      <c r="V99" s="4">
        <f t="shared" si="10"/>
        <v>4.6102576966556031E-22</v>
      </c>
      <c r="W99" s="3">
        <f t="shared" si="11"/>
        <v>277.63621434569501</v>
      </c>
      <c r="X99" t="s">
        <v>1031</v>
      </c>
      <c r="Y99" s="10" t="s">
        <v>3362</v>
      </c>
      <c r="Z99" s="10" t="s">
        <v>1484</v>
      </c>
    </row>
    <row r="100" spans="1:26" x14ac:dyDescent="0.2">
      <c r="A100">
        <v>120495</v>
      </c>
      <c r="B100">
        <v>123477</v>
      </c>
      <c r="C100" t="s">
        <v>1</v>
      </c>
      <c r="D100" s="10" t="s">
        <v>77</v>
      </c>
      <c r="E100" s="13" t="s">
        <v>560</v>
      </c>
      <c r="F100" t="s">
        <v>1935</v>
      </c>
      <c r="G100" s="10">
        <v>993</v>
      </c>
      <c r="H100" s="11">
        <v>110.6524496</v>
      </c>
      <c r="I100" s="10">
        <v>71.5</v>
      </c>
      <c r="J100" s="10">
        <v>41.69</v>
      </c>
      <c r="K100" s="10">
        <v>7.9738572999999993E-2</v>
      </c>
      <c r="L100" s="10">
        <v>144</v>
      </c>
      <c r="M100" s="10">
        <v>144</v>
      </c>
      <c r="N100" s="10">
        <v>54</v>
      </c>
      <c r="O100" s="10">
        <v>54</v>
      </c>
      <c r="P100" s="10">
        <v>583</v>
      </c>
      <c r="Q100" s="10">
        <v>358</v>
      </c>
      <c r="R100" s="3">
        <f t="shared" si="6"/>
        <v>0.15582811381365141</v>
      </c>
      <c r="S100" s="3">
        <f t="shared" si="7"/>
        <v>0.17242762510028126</v>
      </c>
      <c r="T100" s="3">
        <f t="shared" si="8"/>
        <v>0.70420612157284179</v>
      </c>
      <c r="U100" s="3">
        <f t="shared" si="9"/>
        <v>7.2321968685530841E-2</v>
      </c>
      <c r="V100" s="4">
        <f t="shared" si="10"/>
        <v>6.5359573102058864E-22</v>
      </c>
      <c r="W100" s="3">
        <f t="shared" si="11"/>
        <v>393.60455838444858</v>
      </c>
      <c r="X100" t="s">
        <v>1032</v>
      </c>
      <c r="Y100" s="10" t="s">
        <v>3560</v>
      </c>
      <c r="Z100" s="10" t="s">
        <v>1670</v>
      </c>
    </row>
    <row r="101" spans="1:26" x14ac:dyDescent="0.2">
      <c r="A101">
        <v>123544</v>
      </c>
      <c r="B101">
        <v>124474</v>
      </c>
      <c r="C101" t="s">
        <v>1</v>
      </c>
      <c r="D101" s="10" t="s">
        <v>2384</v>
      </c>
      <c r="E101" s="13" t="s">
        <v>2774</v>
      </c>
      <c r="F101" t="s">
        <v>3059</v>
      </c>
      <c r="G101" s="10">
        <v>309</v>
      </c>
      <c r="H101" s="11">
        <v>35.72</v>
      </c>
      <c r="I101" s="1" t="s">
        <v>2752</v>
      </c>
      <c r="J101" s="1">
        <v>0</v>
      </c>
      <c r="K101" s="1">
        <v>0</v>
      </c>
      <c r="L101" s="1">
        <v>0</v>
      </c>
      <c r="M101" s="10">
        <v>0</v>
      </c>
      <c r="N101" s="10">
        <v>0</v>
      </c>
      <c r="O101" s="10">
        <v>0</v>
      </c>
      <c r="P101" s="1">
        <v>0</v>
      </c>
      <c r="Q101" s="10">
        <v>0</v>
      </c>
      <c r="R101" s="3">
        <f t="shared" si="6"/>
        <v>0</v>
      </c>
      <c r="S101" s="3">
        <f t="shared" si="7"/>
        <v>0</v>
      </c>
      <c r="T101" s="3">
        <f t="shared" si="8"/>
        <v>0</v>
      </c>
      <c r="U101" s="3">
        <f t="shared" si="9"/>
        <v>0</v>
      </c>
      <c r="V101" s="4">
        <f t="shared" si="10"/>
        <v>0</v>
      </c>
      <c r="W101" s="3">
        <f t="shared" si="11"/>
        <v>0</v>
      </c>
      <c r="X101" t="s">
        <v>1033</v>
      </c>
      <c r="Y101" s="10" t="s">
        <v>3559</v>
      </c>
      <c r="Z101" s="10" t="s">
        <v>1668</v>
      </c>
    </row>
    <row r="102" spans="1:26" x14ac:dyDescent="0.2">
      <c r="A102">
        <v>124564</v>
      </c>
      <c r="B102">
        <v>127426</v>
      </c>
      <c r="C102" t="s">
        <v>1</v>
      </c>
      <c r="D102" s="10" t="s">
        <v>78</v>
      </c>
      <c r="E102" s="13" t="s">
        <v>561</v>
      </c>
      <c r="F102" t="s">
        <v>1936</v>
      </c>
      <c r="G102" s="10">
        <v>953</v>
      </c>
      <c r="H102" s="11">
        <v>107.99413989999999</v>
      </c>
      <c r="I102" s="10">
        <v>78.7</v>
      </c>
      <c r="J102" s="10">
        <v>37.99</v>
      </c>
      <c r="K102" s="10">
        <v>2.3352801999999999E-2</v>
      </c>
      <c r="L102" s="10">
        <v>219</v>
      </c>
      <c r="M102" s="10">
        <v>219</v>
      </c>
      <c r="N102" s="10">
        <v>37</v>
      </c>
      <c r="O102" s="10">
        <v>37</v>
      </c>
      <c r="P102" s="10">
        <v>460</v>
      </c>
      <c r="Q102" s="10">
        <v>138</v>
      </c>
      <c r="R102" s="3">
        <f t="shared" si="6"/>
        <v>4.5636922646253859E-2</v>
      </c>
      <c r="S102" s="3">
        <f t="shared" si="7"/>
        <v>4.9285202088650178E-2</v>
      </c>
      <c r="T102" s="3">
        <f t="shared" si="8"/>
        <v>0.20128410974515853</v>
      </c>
      <c r="U102" s="3">
        <f t="shared" si="9"/>
        <v>2.0671878070827779E-2</v>
      </c>
      <c r="V102" s="4">
        <f t="shared" si="10"/>
        <v>1.9141666473726672E-22</v>
      </c>
      <c r="W102" s="3">
        <f t="shared" si="11"/>
        <v>115.27381256558817</v>
      </c>
      <c r="X102" t="s">
        <v>1034</v>
      </c>
      <c r="Y102" s="10" t="s">
        <v>3329</v>
      </c>
      <c r="Z102" s="10" t="s">
        <v>1452</v>
      </c>
    </row>
    <row r="103" spans="1:26" x14ac:dyDescent="0.2">
      <c r="A103">
        <v>127477</v>
      </c>
      <c r="B103">
        <v>129244</v>
      </c>
      <c r="C103" t="s">
        <v>1</v>
      </c>
      <c r="D103" s="10" t="s">
        <v>79</v>
      </c>
      <c r="E103" s="13" t="s">
        <v>562</v>
      </c>
      <c r="F103" t="s">
        <v>1937</v>
      </c>
      <c r="G103" s="10">
        <v>588</v>
      </c>
      <c r="H103" s="11">
        <v>68.88540098</v>
      </c>
      <c r="I103" s="10">
        <v>90.82</v>
      </c>
      <c r="J103" s="10">
        <v>13.78</v>
      </c>
      <c r="K103" s="10">
        <v>1.0378874E-2</v>
      </c>
      <c r="L103" s="10">
        <v>128</v>
      </c>
      <c r="M103" s="10">
        <v>128</v>
      </c>
      <c r="N103" s="10">
        <v>10</v>
      </c>
      <c r="O103" s="10">
        <v>10</v>
      </c>
      <c r="P103" s="10">
        <v>201</v>
      </c>
      <c r="Q103" s="10">
        <v>14</v>
      </c>
      <c r="R103" s="3">
        <f t="shared" si="6"/>
        <v>2.0282785333135416E-2</v>
      </c>
      <c r="S103" s="3">
        <f t="shared" si="7"/>
        <v>1.3971878006642959E-2</v>
      </c>
      <c r="T103" s="3">
        <f t="shared" si="8"/>
        <v>5.7062097888459978E-2</v>
      </c>
      <c r="U103" s="3">
        <f t="shared" si="9"/>
        <v>5.8602774531448399E-3</v>
      </c>
      <c r="V103" s="4">
        <f t="shared" si="10"/>
        <v>8.5072850992713208E-23</v>
      </c>
      <c r="W103" s="3">
        <f t="shared" si="11"/>
        <v>51.232069544282382</v>
      </c>
      <c r="X103" t="s">
        <v>1035</v>
      </c>
      <c r="Y103" s="10" t="s">
        <v>3386</v>
      </c>
      <c r="Z103" s="10" t="s">
        <v>1509</v>
      </c>
    </row>
    <row r="104" spans="1:26" x14ac:dyDescent="0.2">
      <c r="A104">
        <v>129302</v>
      </c>
      <c r="B104">
        <v>129773</v>
      </c>
      <c r="C104" t="s">
        <v>1</v>
      </c>
      <c r="D104" s="10" t="s">
        <v>80</v>
      </c>
      <c r="E104" s="13" t="s">
        <v>563</v>
      </c>
      <c r="F104" t="s">
        <v>1938</v>
      </c>
      <c r="G104" s="10">
        <v>156</v>
      </c>
      <c r="H104" s="11">
        <v>17.29825731</v>
      </c>
      <c r="I104" s="10">
        <v>100</v>
      </c>
      <c r="J104" s="10">
        <v>92.31</v>
      </c>
      <c r="K104" s="10">
        <v>0.25365911299999999</v>
      </c>
      <c r="L104" s="10">
        <v>85</v>
      </c>
      <c r="M104" s="10">
        <v>85</v>
      </c>
      <c r="N104" s="10">
        <v>29</v>
      </c>
      <c r="O104" s="10">
        <v>29</v>
      </c>
      <c r="P104" s="10">
        <v>277</v>
      </c>
      <c r="Q104" s="10">
        <v>150</v>
      </c>
      <c r="R104" s="3">
        <f t="shared" si="6"/>
        <v>0.49571016439476367</v>
      </c>
      <c r="S104" s="3">
        <f t="shared" si="7"/>
        <v>8.5749219748830222E-2</v>
      </c>
      <c r="T104" s="3">
        <f t="shared" si="8"/>
        <v>0.35020563225934365</v>
      </c>
      <c r="U104" s="3">
        <f t="shared" si="9"/>
        <v>3.5966118433034593E-2</v>
      </c>
      <c r="V104" s="4">
        <f t="shared" si="10"/>
        <v>2.0791758261245674E-21</v>
      </c>
      <c r="W104" s="3">
        <f t="shared" si="11"/>
        <v>1252.1089780796046</v>
      </c>
      <c r="X104" t="s">
        <v>1036</v>
      </c>
      <c r="Y104" s="10" t="s">
        <v>3512</v>
      </c>
      <c r="Z104" s="10" t="s">
        <v>1622</v>
      </c>
    </row>
    <row r="105" spans="1:26" x14ac:dyDescent="0.2">
      <c r="A105">
        <v>129811</v>
      </c>
      <c r="B105">
        <v>130684</v>
      </c>
      <c r="C105" t="s">
        <v>1</v>
      </c>
      <c r="D105" s="10" t="s">
        <v>2385</v>
      </c>
      <c r="E105" s="13" t="s">
        <v>2775</v>
      </c>
      <c r="F105" t="s">
        <v>3060</v>
      </c>
      <c r="G105" s="10">
        <v>290</v>
      </c>
      <c r="H105" s="11">
        <v>32.950000000000003</v>
      </c>
      <c r="I105" s="1" t="s">
        <v>2752</v>
      </c>
      <c r="J105" s="1">
        <v>0</v>
      </c>
      <c r="K105" s="1">
        <v>0</v>
      </c>
      <c r="L105" s="1">
        <v>0</v>
      </c>
      <c r="M105" s="10">
        <v>0</v>
      </c>
      <c r="N105" s="10">
        <v>0</v>
      </c>
      <c r="O105" s="10">
        <v>0</v>
      </c>
      <c r="P105" s="1">
        <v>0</v>
      </c>
      <c r="Q105" s="10">
        <v>0</v>
      </c>
      <c r="R105" s="3">
        <f t="shared" si="6"/>
        <v>0</v>
      </c>
      <c r="S105" s="3">
        <f t="shared" si="7"/>
        <v>0</v>
      </c>
      <c r="T105" s="3">
        <f t="shared" si="8"/>
        <v>0</v>
      </c>
      <c r="U105" s="3">
        <f t="shared" si="9"/>
        <v>0</v>
      </c>
      <c r="V105" s="4">
        <f t="shared" si="10"/>
        <v>0</v>
      </c>
      <c r="W105" s="3">
        <f t="shared" si="11"/>
        <v>0</v>
      </c>
      <c r="X105" t="s">
        <v>2959</v>
      </c>
      <c r="Y105" s="10" t="s">
        <v>3700</v>
      </c>
      <c r="Z105" s="10" t="s">
        <v>1815</v>
      </c>
    </row>
    <row r="106" spans="1:26" x14ac:dyDescent="0.2">
      <c r="A106">
        <v>130853</v>
      </c>
      <c r="B106">
        <v>131153</v>
      </c>
      <c r="C106" t="s">
        <v>4</v>
      </c>
      <c r="D106" s="10" t="s">
        <v>2386</v>
      </c>
      <c r="E106" s="13" t="s">
        <v>2776</v>
      </c>
      <c r="F106" t="s">
        <v>3061</v>
      </c>
      <c r="G106" s="10">
        <v>99</v>
      </c>
      <c r="H106" s="11">
        <v>11.33</v>
      </c>
      <c r="I106" s="1" t="s">
        <v>2752</v>
      </c>
      <c r="J106" s="1">
        <v>0</v>
      </c>
      <c r="K106" s="1">
        <v>0</v>
      </c>
      <c r="L106" s="1">
        <v>0</v>
      </c>
      <c r="M106" s="10">
        <v>0</v>
      </c>
      <c r="N106" s="10">
        <v>0</v>
      </c>
      <c r="O106" s="10">
        <v>0</v>
      </c>
      <c r="P106" s="1">
        <v>0</v>
      </c>
      <c r="Q106" s="10">
        <v>0</v>
      </c>
      <c r="R106" s="3">
        <f t="shared" si="6"/>
        <v>0</v>
      </c>
      <c r="S106" s="3">
        <f t="shared" si="7"/>
        <v>0</v>
      </c>
      <c r="T106" s="3">
        <f t="shared" si="8"/>
        <v>0</v>
      </c>
      <c r="U106" s="3">
        <f t="shared" si="9"/>
        <v>0</v>
      </c>
      <c r="V106" s="4">
        <f t="shared" si="10"/>
        <v>0</v>
      </c>
      <c r="W106" s="3">
        <f t="shared" si="11"/>
        <v>0</v>
      </c>
      <c r="X106" t="s">
        <v>976</v>
      </c>
      <c r="Y106" s="10" t="s">
        <v>3447</v>
      </c>
      <c r="Z106" s="10" t="s">
        <v>1565</v>
      </c>
    </row>
    <row r="107" spans="1:26" x14ac:dyDescent="0.2">
      <c r="A107">
        <v>131226</v>
      </c>
      <c r="B107">
        <v>131667</v>
      </c>
      <c r="C107" t="s">
        <v>1</v>
      </c>
      <c r="D107" s="10" t="s">
        <v>81</v>
      </c>
      <c r="E107" s="13" t="s">
        <v>564</v>
      </c>
      <c r="F107" t="s">
        <v>1939</v>
      </c>
      <c r="G107" s="10">
        <v>146</v>
      </c>
      <c r="H107" s="11">
        <v>15.74507992</v>
      </c>
      <c r="I107" s="10">
        <v>76.03</v>
      </c>
      <c r="J107" s="10">
        <v>47.26</v>
      </c>
      <c r="K107" s="10">
        <v>0.152037752</v>
      </c>
      <c r="L107" s="10">
        <v>19</v>
      </c>
      <c r="M107" s="10">
        <v>19</v>
      </c>
      <c r="N107" s="10">
        <v>7</v>
      </c>
      <c r="O107" s="10">
        <v>7</v>
      </c>
      <c r="P107" s="10">
        <v>69</v>
      </c>
      <c r="Q107" s="10">
        <v>47</v>
      </c>
      <c r="R107" s="3">
        <f t="shared" si="6"/>
        <v>0.29711788449772869</v>
      </c>
      <c r="S107" s="3">
        <f t="shared" si="7"/>
        <v>4.6781448370780666E-2</v>
      </c>
      <c r="T107" s="3">
        <f t="shared" si="8"/>
        <v>0.19105860966065036</v>
      </c>
      <c r="U107" s="3">
        <f t="shared" si="9"/>
        <v>1.9621719212148791E-2</v>
      </c>
      <c r="V107" s="4">
        <f t="shared" si="10"/>
        <v>1.2462127414942198E-21</v>
      </c>
      <c r="W107" s="3">
        <f t="shared" si="11"/>
        <v>750.4868720653468</v>
      </c>
      <c r="X107" t="s">
        <v>1037</v>
      </c>
      <c r="Z107" s="10" t="s">
        <v>1516</v>
      </c>
    </row>
    <row r="108" spans="1:26" x14ac:dyDescent="0.2">
      <c r="A108">
        <v>131650</v>
      </c>
      <c r="B108">
        <v>132889</v>
      </c>
      <c r="C108" t="s">
        <v>1</v>
      </c>
      <c r="D108" s="10" t="s">
        <v>82</v>
      </c>
      <c r="E108" s="13" t="s">
        <v>565</v>
      </c>
      <c r="F108" t="s">
        <v>1940</v>
      </c>
      <c r="G108" s="10">
        <v>412</v>
      </c>
      <c r="H108" s="11">
        <v>45.161127669999999</v>
      </c>
      <c r="I108" s="10">
        <v>75.97</v>
      </c>
      <c r="J108" s="10">
        <v>70.63</v>
      </c>
      <c r="K108" s="10">
        <v>8.6260571999999994E-2</v>
      </c>
      <c r="L108" s="10">
        <v>104</v>
      </c>
      <c r="M108" s="10">
        <v>104</v>
      </c>
      <c r="N108" s="10">
        <v>37</v>
      </c>
      <c r="O108" s="10">
        <v>37</v>
      </c>
      <c r="P108" s="10">
        <v>344</v>
      </c>
      <c r="Q108" s="10">
        <v>197</v>
      </c>
      <c r="R108" s="3">
        <f t="shared" si="6"/>
        <v>0.16857364918289514</v>
      </c>
      <c r="S108" s="3">
        <f t="shared" si="7"/>
        <v>7.6129760925465181E-2</v>
      </c>
      <c r="T108" s="3">
        <f t="shared" si="8"/>
        <v>0.3109191096636062</v>
      </c>
      <c r="U108" s="3">
        <f t="shared" si="9"/>
        <v>3.1931392562452358E-2</v>
      </c>
      <c r="V108" s="4">
        <f t="shared" si="10"/>
        <v>7.0705481040642849E-22</v>
      </c>
      <c r="W108" s="3">
        <f t="shared" si="11"/>
        <v>425.79836922902984</v>
      </c>
      <c r="X108" t="s">
        <v>1038</v>
      </c>
      <c r="Y108" s="10" t="s">
        <v>3615</v>
      </c>
      <c r="Z108" s="10" t="s">
        <v>1725</v>
      </c>
    </row>
    <row r="109" spans="1:26" x14ac:dyDescent="0.2">
      <c r="A109">
        <v>132934</v>
      </c>
      <c r="B109">
        <v>133558</v>
      </c>
      <c r="C109" t="s">
        <v>1</v>
      </c>
      <c r="D109" s="10" t="s">
        <v>83</v>
      </c>
      <c r="E109" s="13" t="s">
        <v>566</v>
      </c>
      <c r="F109" t="s">
        <v>1941</v>
      </c>
      <c r="G109" s="10">
        <v>207</v>
      </c>
      <c r="H109" s="11">
        <v>23.117296169999999</v>
      </c>
      <c r="I109" s="10">
        <v>100</v>
      </c>
      <c r="J109" s="10">
        <v>35.270000000000003</v>
      </c>
      <c r="K109" s="10">
        <v>4.8872786000000001E-2</v>
      </c>
      <c r="L109" s="10">
        <v>29</v>
      </c>
      <c r="M109" s="10">
        <v>29</v>
      </c>
      <c r="N109" s="10">
        <v>6</v>
      </c>
      <c r="O109" s="10">
        <v>6</v>
      </c>
      <c r="P109" s="10">
        <v>52</v>
      </c>
      <c r="Q109" s="10">
        <v>21</v>
      </c>
      <c r="R109" s="3">
        <f t="shared" si="6"/>
        <v>9.5509033742028848E-2</v>
      </c>
      <c r="S109" s="3">
        <f t="shared" si="7"/>
        <v>2.2079106199250041E-2</v>
      </c>
      <c r="T109" s="3">
        <f t="shared" si="8"/>
        <v>9.0172567970626186E-2</v>
      </c>
      <c r="U109" s="3">
        <f t="shared" si="9"/>
        <v>9.2607227305833081E-3</v>
      </c>
      <c r="V109" s="4">
        <f t="shared" si="10"/>
        <v>4.0059714001506901E-22</v>
      </c>
      <c r="W109" s="3">
        <f t="shared" si="11"/>
        <v>241.24524213077737</v>
      </c>
      <c r="X109" t="s">
        <v>1039</v>
      </c>
      <c r="Y109" s="10" t="s">
        <v>3495</v>
      </c>
      <c r="Z109" s="10" t="s">
        <v>1712</v>
      </c>
    </row>
    <row r="110" spans="1:26" x14ac:dyDescent="0.2">
      <c r="A110">
        <v>134097</v>
      </c>
      <c r="B110">
        <v>134961</v>
      </c>
      <c r="C110" t="s">
        <v>1</v>
      </c>
      <c r="D110" s="10" t="s">
        <v>2387</v>
      </c>
      <c r="E110" s="13" t="s">
        <v>2777</v>
      </c>
      <c r="F110" t="s">
        <v>3062</v>
      </c>
      <c r="G110" s="10">
        <v>287</v>
      </c>
      <c r="H110" s="11">
        <v>33.049999999999997</v>
      </c>
      <c r="I110" s="1" t="s">
        <v>2752</v>
      </c>
      <c r="J110" s="1">
        <v>0</v>
      </c>
      <c r="K110" s="1">
        <v>0</v>
      </c>
      <c r="L110" s="1">
        <v>0</v>
      </c>
      <c r="M110" s="10">
        <v>0</v>
      </c>
      <c r="N110" s="10">
        <v>0</v>
      </c>
      <c r="O110" s="10">
        <v>0</v>
      </c>
      <c r="P110" s="1">
        <v>0</v>
      </c>
      <c r="Q110" s="10">
        <v>0</v>
      </c>
      <c r="R110" s="3">
        <f t="shared" si="6"/>
        <v>0</v>
      </c>
      <c r="S110" s="3">
        <f t="shared" si="7"/>
        <v>0</v>
      </c>
      <c r="T110" s="3">
        <f t="shared" si="8"/>
        <v>0</v>
      </c>
      <c r="U110" s="3">
        <f t="shared" si="9"/>
        <v>0</v>
      </c>
      <c r="V110" s="4">
        <f t="shared" si="10"/>
        <v>0</v>
      </c>
      <c r="W110" s="3">
        <f t="shared" si="11"/>
        <v>0</v>
      </c>
      <c r="X110" t="s">
        <v>2960</v>
      </c>
      <c r="Y110" s="10" t="s">
        <v>3264</v>
      </c>
      <c r="Z110" s="10" t="s">
        <v>1397</v>
      </c>
    </row>
    <row r="111" spans="1:26" x14ac:dyDescent="0.2">
      <c r="A111">
        <v>134978</v>
      </c>
      <c r="B111">
        <v>135293</v>
      </c>
      <c r="C111" t="s">
        <v>1</v>
      </c>
      <c r="D111" s="10" t="s">
        <v>2388</v>
      </c>
      <c r="E111" s="13" t="s">
        <v>2778</v>
      </c>
      <c r="F111" t="s">
        <v>3063</v>
      </c>
      <c r="G111" s="10">
        <v>104</v>
      </c>
      <c r="H111" s="11">
        <v>10.38</v>
      </c>
      <c r="I111" s="1" t="s">
        <v>2752</v>
      </c>
      <c r="J111" s="1">
        <v>0</v>
      </c>
      <c r="K111" s="1">
        <v>0</v>
      </c>
      <c r="L111" s="1">
        <v>0</v>
      </c>
      <c r="M111" s="10">
        <v>0</v>
      </c>
      <c r="N111" s="10">
        <v>0</v>
      </c>
      <c r="O111" s="10">
        <v>0</v>
      </c>
      <c r="P111" s="1">
        <v>0</v>
      </c>
      <c r="Q111" s="10">
        <v>0</v>
      </c>
      <c r="R111" s="3">
        <f t="shared" si="6"/>
        <v>0</v>
      </c>
      <c r="S111" s="3">
        <f t="shared" si="7"/>
        <v>0</v>
      </c>
      <c r="T111" s="3">
        <f t="shared" si="8"/>
        <v>0</v>
      </c>
      <c r="U111" s="3">
        <f t="shared" si="9"/>
        <v>0</v>
      </c>
      <c r="V111" s="4">
        <f t="shared" si="10"/>
        <v>0</v>
      </c>
      <c r="W111" s="3">
        <f t="shared" si="11"/>
        <v>0</v>
      </c>
      <c r="X111" t="s">
        <v>2961</v>
      </c>
      <c r="Y111" s="10" t="s">
        <v>3439</v>
      </c>
      <c r="Z111" s="10" t="s">
        <v>1557</v>
      </c>
    </row>
    <row r="112" spans="1:26" x14ac:dyDescent="0.2">
      <c r="A112">
        <v>135321</v>
      </c>
      <c r="B112">
        <v>135855</v>
      </c>
      <c r="C112" t="s">
        <v>1</v>
      </c>
      <c r="D112" s="10" t="s">
        <v>84</v>
      </c>
      <c r="E112" s="13" t="s">
        <v>567</v>
      </c>
      <c r="F112" t="s">
        <v>1942</v>
      </c>
      <c r="G112" s="10">
        <v>177</v>
      </c>
      <c r="H112" s="11">
        <v>19.974878660000002</v>
      </c>
      <c r="I112" s="10">
        <v>76.27</v>
      </c>
      <c r="J112" s="10">
        <v>59.89</v>
      </c>
      <c r="K112" s="10">
        <v>0.16296616999999999</v>
      </c>
      <c r="L112" s="10">
        <v>43</v>
      </c>
      <c r="M112" s="10">
        <v>43</v>
      </c>
      <c r="N112" s="10">
        <v>12</v>
      </c>
      <c r="O112" s="10">
        <v>12</v>
      </c>
      <c r="P112" s="10">
        <v>146</v>
      </c>
      <c r="Q112" s="10">
        <v>94</v>
      </c>
      <c r="R112" s="3">
        <f t="shared" si="6"/>
        <v>0.31847460935292715</v>
      </c>
      <c r="S112" s="3">
        <f t="shared" si="7"/>
        <v>6.3614916781156217E-2</v>
      </c>
      <c r="T112" s="3">
        <f t="shared" si="8"/>
        <v>0.25980763694090941</v>
      </c>
      <c r="U112" s="3">
        <f t="shared" si="9"/>
        <v>2.6682244313831392E-2</v>
      </c>
      <c r="V112" s="4">
        <f t="shared" si="10"/>
        <v>1.3357900575017254E-21</v>
      </c>
      <c r="W112" s="3">
        <f t="shared" si="11"/>
        <v>804.43159390944925</v>
      </c>
      <c r="X112" t="s">
        <v>1040</v>
      </c>
      <c r="Y112" s="10" t="s">
        <v>3726</v>
      </c>
      <c r="Z112" s="10" t="s">
        <v>1836</v>
      </c>
    </row>
    <row r="113" spans="1:26" x14ac:dyDescent="0.2">
      <c r="A113">
        <v>135859</v>
      </c>
      <c r="B113">
        <v>136411</v>
      </c>
      <c r="C113" t="s">
        <v>1</v>
      </c>
      <c r="D113" s="10" t="s">
        <v>85</v>
      </c>
      <c r="E113" s="13" t="s">
        <v>568</v>
      </c>
      <c r="F113" t="s">
        <v>1943</v>
      </c>
      <c r="G113" s="10">
        <v>183</v>
      </c>
      <c r="H113" s="11">
        <v>21.201455800000002</v>
      </c>
      <c r="I113" s="10">
        <v>100</v>
      </c>
      <c r="J113" s="10">
        <v>38.799999999999997</v>
      </c>
      <c r="K113" s="10">
        <v>0.103077023</v>
      </c>
      <c r="L113" s="10">
        <v>51</v>
      </c>
      <c r="M113" s="10">
        <v>51</v>
      </c>
      <c r="N113" s="10">
        <v>10</v>
      </c>
      <c r="O113" s="10">
        <v>10</v>
      </c>
      <c r="P113" s="10">
        <v>112</v>
      </c>
      <c r="Q113" s="10">
        <v>51</v>
      </c>
      <c r="R113" s="3">
        <f t="shared" si="6"/>
        <v>0.20143698924253842</v>
      </c>
      <c r="S113" s="3">
        <f t="shared" si="7"/>
        <v>4.2707574239107544E-2</v>
      </c>
      <c r="T113" s="3">
        <f t="shared" si="8"/>
        <v>0.17442063126030424</v>
      </c>
      <c r="U113" s="3">
        <f t="shared" si="9"/>
        <v>1.7912998830433246E-2</v>
      </c>
      <c r="V113" s="4">
        <f t="shared" si="10"/>
        <v>8.4489475625693794E-22</v>
      </c>
      <c r="W113" s="3">
        <f t="shared" si="11"/>
        <v>508.80752678504371</v>
      </c>
      <c r="X113" t="s">
        <v>1041</v>
      </c>
      <c r="Y113" s="10" t="s">
        <v>3631</v>
      </c>
      <c r="Z113" s="10" t="s">
        <v>1743</v>
      </c>
    </row>
    <row r="114" spans="1:26" x14ac:dyDescent="0.2">
      <c r="A114">
        <v>136423</v>
      </c>
      <c r="B114">
        <v>138001</v>
      </c>
      <c r="C114" t="s">
        <v>1</v>
      </c>
      <c r="D114" s="10" t="s">
        <v>86</v>
      </c>
      <c r="E114" s="13" t="s">
        <v>569</v>
      </c>
      <c r="F114" t="s">
        <v>1944</v>
      </c>
      <c r="G114" s="10">
        <v>525</v>
      </c>
      <c r="H114" s="11">
        <v>57.464606349999997</v>
      </c>
      <c r="I114" s="10">
        <v>72.760000000000005</v>
      </c>
      <c r="J114" s="10">
        <v>40.76</v>
      </c>
      <c r="K114" s="10">
        <v>0.116843767</v>
      </c>
      <c r="L114" s="10">
        <v>143</v>
      </c>
      <c r="M114" s="10">
        <v>143</v>
      </c>
      <c r="N114" s="10">
        <v>36</v>
      </c>
      <c r="O114" s="10">
        <v>36</v>
      </c>
      <c r="P114" s="10">
        <v>495</v>
      </c>
      <c r="Q114" s="10">
        <v>273</v>
      </c>
      <c r="R114" s="3">
        <f t="shared" si="6"/>
        <v>0.22834047735581833</v>
      </c>
      <c r="S114" s="3">
        <f t="shared" si="7"/>
        <v>0.13121495645023187</v>
      </c>
      <c r="T114" s="3">
        <f t="shared" si="8"/>
        <v>0.53589078618015729</v>
      </c>
      <c r="U114" s="3">
        <f t="shared" si="9"/>
        <v>5.5035983740702149E-2</v>
      </c>
      <c r="V114" s="4">
        <f t="shared" si="10"/>
        <v>9.5773707045853896E-22</v>
      </c>
      <c r="W114" s="3">
        <f t="shared" si="11"/>
        <v>576.76275834545493</v>
      </c>
      <c r="X114" t="s">
        <v>1042</v>
      </c>
      <c r="Y114" s="10" t="s">
        <v>3340</v>
      </c>
      <c r="Z114" s="10" t="s">
        <v>1462</v>
      </c>
    </row>
    <row r="115" spans="1:26" x14ac:dyDescent="0.2">
      <c r="A115">
        <v>138000</v>
      </c>
      <c r="B115">
        <v>138846</v>
      </c>
      <c r="C115" t="s">
        <v>1</v>
      </c>
      <c r="D115" s="10" t="s">
        <v>87</v>
      </c>
      <c r="E115" s="13" t="s">
        <v>570</v>
      </c>
      <c r="F115" t="s">
        <v>1945</v>
      </c>
      <c r="G115" s="10">
        <v>281</v>
      </c>
      <c r="H115" s="11">
        <v>31.397051170000001</v>
      </c>
      <c r="I115" s="10">
        <v>82.92</v>
      </c>
      <c r="J115" s="10">
        <v>25.27</v>
      </c>
      <c r="K115" s="10">
        <v>5.3770693000000001E-2</v>
      </c>
      <c r="L115" s="10">
        <v>33</v>
      </c>
      <c r="M115" s="10">
        <v>33</v>
      </c>
      <c r="N115" s="10">
        <v>7</v>
      </c>
      <c r="O115" s="10">
        <v>7</v>
      </c>
      <c r="P115" s="10">
        <v>70</v>
      </c>
      <c r="Q115" s="10">
        <v>33</v>
      </c>
      <c r="R115" s="3">
        <f t="shared" si="6"/>
        <v>0.10508070753464463</v>
      </c>
      <c r="S115" s="3">
        <f t="shared" si="7"/>
        <v>3.2992243514450424E-2</v>
      </c>
      <c r="T115" s="3">
        <f t="shared" si="8"/>
        <v>0.1347425613139758</v>
      </c>
      <c r="U115" s="3">
        <f t="shared" si="9"/>
        <v>1.3838061046945314E-2</v>
      </c>
      <c r="V115" s="4">
        <f t="shared" si="10"/>
        <v>4.4074397216537441E-22</v>
      </c>
      <c r="W115" s="3">
        <f t="shared" si="11"/>
        <v>265.42223012055626</v>
      </c>
      <c r="X115" t="s">
        <v>1043</v>
      </c>
      <c r="Y115" s="10" t="s">
        <v>3328</v>
      </c>
      <c r="Z115" s="10" t="s">
        <v>1451</v>
      </c>
    </row>
    <row r="116" spans="1:26" x14ac:dyDescent="0.2">
      <c r="A116">
        <v>138855</v>
      </c>
      <c r="B116">
        <v>140295</v>
      </c>
      <c r="C116" t="s">
        <v>1</v>
      </c>
      <c r="D116" s="10" t="s">
        <v>88</v>
      </c>
      <c r="E116" s="13" t="s">
        <v>571</v>
      </c>
      <c r="F116" t="s">
        <v>1946</v>
      </c>
      <c r="G116" s="10">
        <v>479</v>
      </c>
      <c r="H116" s="11">
        <v>52.12092449</v>
      </c>
      <c r="I116" s="10">
        <v>86.01</v>
      </c>
      <c r="J116" s="10">
        <v>54.49</v>
      </c>
      <c r="K116" s="10">
        <v>6.9364129999999996E-2</v>
      </c>
      <c r="L116" s="10">
        <v>62</v>
      </c>
      <c r="M116" s="10">
        <v>62</v>
      </c>
      <c r="N116" s="10">
        <v>24</v>
      </c>
      <c r="O116" s="10">
        <v>24</v>
      </c>
      <c r="P116" s="10">
        <v>246</v>
      </c>
      <c r="Q116" s="10">
        <v>169</v>
      </c>
      <c r="R116" s="3">
        <f t="shared" si="6"/>
        <v>0.13555398770711527</v>
      </c>
      <c r="S116" s="3">
        <f t="shared" si="7"/>
        <v>7.0651991576009432E-2</v>
      </c>
      <c r="T116" s="3">
        <f t="shared" si="8"/>
        <v>0.28854752792774818</v>
      </c>
      <c r="U116" s="3">
        <f t="shared" si="9"/>
        <v>2.963383111817974E-2</v>
      </c>
      <c r="V116" s="4">
        <f t="shared" si="10"/>
        <v>5.6855919974837226E-22</v>
      </c>
      <c r="W116" s="3">
        <f t="shared" si="11"/>
        <v>342.39436108759423</v>
      </c>
      <c r="X116" t="s">
        <v>1044</v>
      </c>
      <c r="Y116" s="10" t="s">
        <v>3360</v>
      </c>
      <c r="Z116" s="10" t="s">
        <v>1482</v>
      </c>
    </row>
    <row r="117" spans="1:26" x14ac:dyDescent="0.2">
      <c r="A117">
        <v>140305</v>
      </c>
      <c r="B117">
        <v>140605</v>
      </c>
      <c r="C117" t="s">
        <v>1</v>
      </c>
      <c r="D117" s="10" t="s">
        <v>89</v>
      </c>
      <c r="E117" s="13" t="s">
        <v>572</v>
      </c>
      <c r="F117" t="s">
        <v>1947</v>
      </c>
      <c r="G117" s="10">
        <v>99</v>
      </c>
      <c r="H117" s="11">
        <v>10.997932</v>
      </c>
      <c r="I117" s="10">
        <v>100</v>
      </c>
      <c r="J117" s="10">
        <v>20.2</v>
      </c>
      <c r="K117" s="10">
        <v>1.0101010000000001E-2</v>
      </c>
      <c r="L117" s="10">
        <v>23</v>
      </c>
      <c r="M117" s="10">
        <v>23</v>
      </c>
      <c r="N117" s="10">
        <v>1</v>
      </c>
      <c r="O117" s="10">
        <v>1</v>
      </c>
      <c r="P117" s="10">
        <v>44</v>
      </c>
      <c r="Q117" s="10">
        <v>1</v>
      </c>
      <c r="R117" s="3">
        <f t="shared" si="6"/>
        <v>1.9739773069588684E-2</v>
      </c>
      <c r="S117" s="3">
        <f t="shared" si="7"/>
        <v>2.1709668191476762E-3</v>
      </c>
      <c r="T117" s="3">
        <f t="shared" si="8"/>
        <v>8.8663758077406861E-3</v>
      </c>
      <c r="U117" s="3">
        <f t="shared" si="9"/>
        <v>9.1057679545496846E-4</v>
      </c>
      <c r="V117" s="4">
        <f t="shared" si="10"/>
        <v>8.2795274189271987E-23</v>
      </c>
      <c r="W117" s="3">
        <f t="shared" si="11"/>
        <v>49.860480702192916</v>
      </c>
      <c r="X117" t="s">
        <v>1045</v>
      </c>
      <c r="Z117" s="10" t="s">
        <v>1424</v>
      </c>
    </row>
    <row r="118" spans="1:26" x14ac:dyDescent="0.2">
      <c r="A118">
        <v>140685</v>
      </c>
      <c r="B118">
        <v>141090</v>
      </c>
      <c r="C118" t="s">
        <v>1</v>
      </c>
      <c r="D118" s="10" t="s">
        <v>90</v>
      </c>
      <c r="E118" s="13" t="s">
        <v>573</v>
      </c>
      <c r="F118" t="s">
        <v>1948</v>
      </c>
      <c r="G118" s="10">
        <v>134</v>
      </c>
      <c r="H118" s="11">
        <v>14.43237875</v>
      </c>
      <c r="I118" s="10">
        <v>53.73</v>
      </c>
      <c r="J118" s="10">
        <v>29.1</v>
      </c>
      <c r="K118" s="10">
        <v>5.5952381000000002E-2</v>
      </c>
      <c r="L118" s="10">
        <v>13</v>
      </c>
      <c r="M118" s="10">
        <v>13</v>
      </c>
      <c r="N118" s="10">
        <v>5</v>
      </c>
      <c r="O118" s="10">
        <v>5</v>
      </c>
      <c r="P118" s="10">
        <v>18</v>
      </c>
      <c r="Q118" s="10">
        <v>10</v>
      </c>
      <c r="R118" s="3">
        <f t="shared" si="6"/>
        <v>0.10934424415411582</v>
      </c>
      <c r="S118" s="3">
        <f t="shared" si="7"/>
        <v>1.5780975457646729E-2</v>
      </c>
      <c r="T118" s="3">
        <f t="shared" si="8"/>
        <v>6.4450574640823488E-2</v>
      </c>
      <c r="U118" s="3">
        <f t="shared" si="9"/>
        <v>6.619074015612572E-3</v>
      </c>
      <c r="V118" s="4">
        <f t="shared" si="10"/>
        <v>4.5862668450359038E-22</v>
      </c>
      <c r="W118" s="3">
        <f t="shared" si="11"/>
        <v>276.1914514580468</v>
      </c>
      <c r="X118" t="s">
        <v>1046</v>
      </c>
      <c r="Y118" s="10" t="s">
        <v>3678</v>
      </c>
      <c r="Z118" s="10" t="s">
        <v>1791</v>
      </c>
    </row>
    <row r="119" spans="1:26" x14ac:dyDescent="0.2">
      <c r="A119">
        <v>141290</v>
      </c>
      <c r="B119">
        <v>142880</v>
      </c>
      <c r="C119" t="s">
        <v>1</v>
      </c>
      <c r="D119" s="10" t="s">
        <v>2389</v>
      </c>
      <c r="E119" s="13" t="s">
        <v>2779</v>
      </c>
      <c r="F119" t="s">
        <v>3064</v>
      </c>
      <c r="G119" s="10">
        <v>529</v>
      </c>
      <c r="H119" s="11">
        <v>61.93</v>
      </c>
      <c r="I119" s="1" t="s">
        <v>2752</v>
      </c>
      <c r="J119" s="1">
        <v>0</v>
      </c>
      <c r="K119" s="1">
        <v>0</v>
      </c>
      <c r="L119" s="1">
        <v>0</v>
      </c>
      <c r="M119" s="10">
        <v>0</v>
      </c>
      <c r="N119" s="10">
        <v>0</v>
      </c>
      <c r="O119" s="10">
        <v>0</v>
      </c>
      <c r="P119" s="1">
        <v>0</v>
      </c>
      <c r="Q119" s="10">
        <v>0</v>
      </c>
      <c r="R119" s="3">
        <f t="shared" si="6"/>
        <v>0</v>
      </c>
      <c r="S119" s="3">
        <f t="shared" si="7"/>
        <v>0</v>
      </c>
      <c r="T119" s="3">
        <f t="shared" si="8"/>
        <v>0</v>
      </c>
      <c r="U119" s="3">
        <f t="shared" si="9"/>
        <v>0</v>
      </c>
      <c r="V119" s="4">
        <f t="shared" si="10"/>
        <v>0</v>
      </c>
      <c r="W119" s="3">
        <f t="shared" si="11"/>
        <v>0</v>
      </c>
      <c r="X119" t="s">
        <v>2962</v>
      </c>
      <c r="Z119" s="10" t="s">
        <v>1765</v>
      </c>
    </row>
    <row r="120" spans="1:26" x14ac:dyDescent="0.2">
      <c r="A120">
        <v>142940</v>
      </c>
      <c r="B120">
        <v>144245</v>
      </c>
      <c r="C120" t="s">
        <v>4</v>
      </c>
      <c r="D120" s="10" t="s">
        <v>91</v>
      </c>
      <c r="E120" s="13" t="s">
        <v>574</v>
      </c>
      <c r="F120" t="s">
        <v>1949</v>
      </c>
      <c r="G120" s="10">
        <v>434</v>
      </c>
      <c r="H120" s="11">
        <v>47.736379700000001</v>
      </c>
      <c r="I120" s="10">
        <v>94.01</v>
      </c>
      <c r="J120" s="10">
        <v>37.33</v>
      </c>
      <c r="K120" s="10">
        <v>2.1800277999999999E-2</v>
      </c>
      <c r="L120" s="10">
        <v>123</v>
      </c>
      <c r="M120" s="10">
        <v>123</v>
      </c>
      <c r="N120" s="10">
        <v>16</v>
      </c>
      <c r="O120" s="10">
        <v>16</v>
      </c>
      <c r="P120" s="10">
        <v>200</v>
      </c>
      <c r="Q120" s="10">
        <v>43</v>
      </c>
      <c r="R120" s="3">
        <f t="shared" si="6"/>
        <v>4.2602921942849932E-2</v>
      </c>
      <c r="S120" s="3">
        <f t="shared" si="7"/>
        <v>2.0337092581933461E-2</v>
      </c>
      <c r="T120" s="3">
        <f t="shared" si="8"/>
        <v>8.3058066147242982E-2</v>
      </c>
      <c r="U120" s="3">
        <f t="shared" si="9"/>
        <v>8.5300633933218534E-3</v>
      </c>
      <c r="V120" s="4">
        <f t="shared" si="10"/>
        <v>1.7869104123373338E-22</v>
      </c>
      <c r="W120" s="3">
        <f t="shared" si="11"/>
        <v>107.61026278772523</v>
      </c>
      <c r="X120" t="s">
        <v>1047</v>
      </c>
      <c r="Y120" s="10" t="s">
        <v>3645</v>
      </c>
      <c r="Z120" s="10" t="s">
        <v>1755</v>
      </c>
    </row>
    <row r="121" spans="1:26" x14ac:dyDescent="0.2">
      <c r="A121">
        <v>144339</v>
      </c>
      <c r="B121">
        <v>146025</v>
      </c>
      <c r="C121" t="s">
        <v>1</v>
      </c>
      <c r="D121" s="10" t="s">
        <v>92</v>
      </c>
      <c r="E121" s="13" t="s">
        <v>575</v>
      </c>
      <c r="F121" t="s">
        <v>1950</v>
      </c>
      <c r="G121" s="10">
        <v>561</v>
      </c>
      <c r="H121" s="11">
        <v>63.880754459999999</v>
      </c>
      <c r="I121" s="10">
        <v>95.01</v>
      </c>
      <c r="J121" s="10">
        <v>20.14</v>
      </c>
      <c r="K121" s="10">
        <v>1.1016326E-2</v>
      </c>
      <c r="L121" s="10">
        <v>115</v>
      </c>
      <c r="M121" s="10">
        <v>115</v>
      </c>
      <c r="N121" s="10">
        <v>9</v>
      </c>
      <c r="O121" s="10">
        <v>9</v>
      </c>
      <c r="P121" s="10">
        <v>206</v>
      </c>
      <c r="Q121" s="10">
        <v>22</v>
      </c>
      <c r="R121" s="3">
        <f t="shared" si="6"/>
        <v>2.152851797004553E-2</v>
      </c>
      <c r="S121" s="3">
        <f t="shared" si="7"/>
        <v>1.3752579703321761E-2</v>
      </c>
      <c r="T121" s="3">
        <f t="shared" si="8"/>
        <v>5.6166468736463526E-2</v>
      </c>
      <c r="U121" s="3">
        <f t="shared" si="9"/>
        <v>5.7682963392348043E-3</v>
      </c>
      <c r="V121" s="4">
        <f t="shared" si="10"/>
        <v>9.0297874344090902E-23</v>
      </c>
      <c r="W121" s="3">
        <f t="shared" si="11"/>
        <v>54.378652227061053</v>
      </c>
      <c r="X121" t="s">
        <v>1048</v>
      </c>
      <c r="Y121" s="10" t="s">
        <v>3293</v>
      </c>
      <c r="Z121" s="10" t="s">
        <v>1422</v>
      </c>
    </row>
    <row r="122" spans="1:26" x14ac:dyDescent="0.2">
      <c r="A122">
        <v>146033</v>
      </c>
      <c r="B122">
        <v>146696</v>
      </c>
      <c r="C122" t="s">
        <v>1</v>
      </c>
      <c r="D122" s="10" t="s">
        <v>93</v>
      </c>
      <c r="E122" s="13" t="s">
        <v>576</v>
      </c>
      <c r="F122" t="s">
        <v>1951</v>
      </c>
      <c r="G122" s="10">
        <v>220</v>
      </c>
      <c r="H122" s="11">
        <v>23.713026240000001</v>
      </c>
      <c r="I122" s="10">
        <v>100</v>
      </c>
      <c r="J122" s="10">
        <v>68.64</v>
      </c>
      <c r="K122" s="10">
        <v>7.6720715999999994E-2</v>
      </c>
      <c r="L122" s="10">
        <v>65</v>
      </c>
      <c r="M122" s="10">
        <v>65</v>
      </c>
      <c r="N122" s="10">
        <v>15</v>
      </c>
      <c r="O122" s="10">
        <v>15</v>
      </c>
      <c r="P122" s="10">
        <v>159</v>
      </c>
      <c r="Q122" s="10">
        <v>73</v>
      </c>
      <c r="R122" s="3">
        <f t="shared" si="6"/>
        <v>0.14993050433336483</v>
      </c>
      <c r="S122" s="3">
        <f t="shared" si="7"/>
        <v>3.5553059834335141E-2</v>
      </c>
      <c r="T122" s="3">
        <f t="shared" si="8"/>
        <v>0.14520110893729113</v>
      </c>
      <c r="U122" s="3">
        <f t="shared" si="9"/>
        <v>1.4912153887859799E-2</v>
      </c>
      <c r="V122" s="4">
        <f t="shared" si="10"/>
        <v>6.288591652931008E-22</v>
      </c>
      <c r="W122" s="3">
        <f t="shared" si="11"/>
        <v>378.70784996514431</v>
      </c>
      <c r="X122" t="s">
        <v>1049</v>
      </c>
      <c r="Y122" s="10" t="s">
        <v>3390</v>
      </c>
      <c r="Z122" s="10" t="s">
        <v>1513</v>
      </c>
    </row>
    <row r="123" spans="1:26" x14ac:dyDescent="0.2">
      <c r="A123">
        <v>146886</v>
      </c>
      <c r="B123">
        <v>147225</v>
      </c>
      <c r="C123" t="s">
        <v>1</v>
      </c>
      <c r="D123" s="10" t="s">
        <v>94</v>
      </c>
      <c r="E123" s="13" t="s">
        <v>577</v>
      </c>
      <c r="F123" t="s">
        <v>1952</v>
      </c>
      <c r="G123" s="10">
        <v>112</v>
      </c>
      <c r="H123" s="11">
        <v>12.82212129</v>
      </c>
      <c r="I123" s="10">
        <v>100</v>
      </c>
      <c r="J123" s="10">
        <v>83.04</v>
      </c>
      <c r="K123" s="10">
        <v>0.48988089800000001</v>
      </c>
      <c r="L123" s="10">
        <v>77</v>
      </c>
      <c r="M123" s="10">
        <v>77</v>
      </c>
      <c r="N123" s="10">
        <v>28</v>
      </c>
      <c r="O123" s="10">
        <v>28</v>
      </c>
      <c r="P123" s="10">
        <v>569</v>
      </c>
      <c r="Q123" s="10">
        <v>430</v>
      </c>
      <c r="R123" s="3">
        <f t="shared" si="6"/>
        <v>0.95734364758042223</v>
      </c>
      <c r="S123" s="3">
        <f t="shared" si="7"/>
        <v>0.12275176365487189</v>
      </c>
      <c r="T123" s="3">
        <f t="shared" si="8"/>
        <v>0.50132653250515868</v>
      </c>
      <c r="U123" s="3">
        <f t="shared" si="9"/>
        <v>5.1486234888279796E-2</v>
      </c>
      <c r="V123" s="4">
        <f t="shared" si="10"/>
        <v>4.0154225438839069E-21</v>
      </c>
      <c r="W123" s="3">
        <f t="shared" si="11"/>
        <v>2418.1440332305319</v>
      </c>
      <c r="X123" t="s">
        <v>1050</v>
      </c>
      <c r="Y123" s="10" t="s">
        <v>3313</v>
      </c>
      <c r="Z123" s="10" t="s">
        <v>1441</v>
      </c>
    </row>
    <row r="124" spans="1:26" x14ac:dyDescent="0.2">
      <c r="A124">
        <v>147289</v>
      </c>
      <c r="B124">
        <v>148006</v>
      </c>
      <c r="C124" t="s">
        <v>1</v>
      </c>
      <c r="D124" s="10" t="s">
        <v>95</v>
      </c>
      <c r="E124" s="13" t="s">
        <v>578</v>
      </c>
      <c r="F124" t="s">
        <v>1953</v>
      </c>
      <c r="G124" s="10">
        <v>238</v>
      </c>
      <c r="H124" s="11">
        <v>25.69665955</v>
      </c>
      <c r="I124" s="10">
        <v>87.39</v>
      </c>
      <c r="J124" s="10">
        <v>78.989999999999995</v>
      </c>
      <c r="K124" s="10">
        <v>0.186984656</v>
      </c>
      <c r="L124" s="10">
        <v>72</v>
      </c>
      <c r="M124" s="10">
        <v>72</v>
      </c>
      <c r="N124" s="10">
        <v>23</v>
      </c>
      <c r="O124" s="10">
        <v>23</v>
      </c>
      <c r="P124" s="10">
        <v>278</v>
      </c>
      <c r="Q124" s="10">
        <v>180</v>
      </c>
      <c r="R124" s="3">
        <f t="shared" si="6"/>
        <v>0.36541243667069961</v>
      </c>
      <c r="S124" s="3">
        <f t="shared" si="7"/>
        <v>9.3898789804629026E-2</v>
      </c>
      <c r="T124" s="3">
        <f t="shared" si="8"/>
        <v>0.38348902938403606</v>
      </c>
      <c r="U124" s="3">
        <f t="shared" si="9"/>
        <v>3.9384323317740499E-2</v>
      </c>
      <c r="V124" s="4">
        <f t="shared" si="10"/>
        <v>1.5326631557345944E-21</v>
      </c>
      <c r="W124" s="3">
        <f t="shared" si="11"/>
        <v>922.991347607237</v>
      </c>
      <c r="X124" t="s">
        <v>1051</v>
      </c>
      <c r="Y124" s="10" t="s">
        <v>3262</v>
      </c>
      <c r="Z124" s="10" t="s">
        <v>1395</v>
      </c>
    </row>
    <row r="125" spans="1:26" x14ac:dyDescent="0.2">
      <c r="A125">
        <v>148018</v>
      </c>
      <c r="B125">
        <v>148645</v>
      </c>
      <c r="C125" t="s">
        <v>1</v>
      </c>
      <c r="D125" s="10" t="s">
        <v>96</v>
      </c>
      <c r="E125" s="13" t="s">
        <v>579</v>
      </c>
      <c r="F125" t="s">
        <v>1954</v>
      </c>
      <c r="G125" s="10">
        <v>208</v>
      </c>
      <c r="H125" s="11">
        <v>22.948434859999999</v>
      </c>
      <c r="I125" s="10">
        <v>100</v>
      </c>
      <c r="J125" s="10">
        <v>79.81</v>
      </c>
      <c r="K125" s="10">
        <v>0.103300303</v>
      </c>
      <c r="L125" s="10">
        <v>86</v>
      </c>
      <c r="M125" s="10">
        <v>86</v>
      </c>
      <c r="N125" s="10">
        <v>27</v>
      </c>
      <c r="O125" s="10">
        <v>27</v>
      </c>
      <c r="P125" s="10">
        <v>277</v>
      </c>
      <c r="Q125" s="10">
        <v>164</v>
      </c>
      <c r="R125" s="3">
        <f t="shared" si="6"/>
        <v>0.20187333140346866</v>
      </c>
      <c r="S125" s="3">
        <f t="shared" si="7"/>
        <v>4.6326769956836926E-2</v>
      </c>
      <c r="T125" s="3">
        <f t="shared" si="8"/>
        <v>0.18920167216435302</v>
      </c>
      <c r="U125" s="3">
        <f t="shared" si="9"/>
        <v>1.9431011731279053E-2</v>
      </c>
      <c r="V125" s="4">
        <f t="shared" si="10"/>
        <v>8.4672492262851663E-22</v>
      </c>
      <c r="W125" s="3">
        <f t="shared" si="11"/>
        <v>509.90967876105253</v>
      </c>
      <c r="X125" t="s">
        <v>1052</v>
      </c>
      <c r="Y125" s="10" t="s">
        <v>3707</v>
      </c>
      <c r="Z125" s="10" t="s">
        <v>1821</v>
      </c>
    </row>
    <row r="126" spans="1:26" x14ac:dyDescent="0.2">
      <c r="A126">
        <v>148644</v>
      </c>
      <c r="B126">
        <v>148929</v>
      </c>
      <c r="C126" t="s">
        <v>1</v>
      </c>
      <c r="D126" s="10" t="s">
        <v>97</v>
      </c>
      <c r="E126" s="13" t="s">
        <v>580</v>
      </c>
      <c r="F126" t="s">
        <v>1955</v>
      </c>
      <c r="G126" s="10">
        <v>94</v>
      </c>
      <c r="H126" s="11">
        <v>10.85783367</v>
      </c>
      <c r="I126" s="10">
        <v>100</v>
      </c>
      <c r="J126" s="10">
        <v>60.64</v>
      </c>
      <c r="K126" s="10">
        <v>0.52029297500000005</v>
      </c>
      <c r="L126" s="10">
        <v>40</v>
      </c>
      <c r="M126" s="10">
        <v>40</v>
      </c>
      <c r="N126" s="10">
        <v>9</v>
      </c>
      <c r="O126" s="10">
        <v>9</v>
      </c>
      <c r="P126" s="10">
        <v>155</v>
      </c>
      <c r="Q126" s="10">
        <v>88</v>
      </c>
      <c r="R126" s="3">
        <f t="shared" si="6"/>
        <v>1.0167760705316773</v>
      </c>
      <c r="S126" s="3">
        <f t="shared" si="7"/>
        <v>0.11039985453469141</v>
      </c>
      <c r="T126" s="3">
        <f t="shared" si="8"/>
        <v>0.45088049747751319</v>
      </c>
      <c r="U126" s="3">
        <f t="shared" si="9"/>
        <v>4.6305427090940599E-2</v>
      </c>
      <c r="V126" s="4">
        <f t="shared" si="10"/>
        <v>4.2647021955108473E-21</v>
      </c>
      <c r="W126" s="3">
        <f t="shared" si="11"/>
        <v>2568.2637517905669</v>
      </c>
      <c r="X126" t="s">
        <v>1053</v>
      </c>
      <c r="Y126" s="10" t="s">
        <v>3312</v>
      </c>
      <c r="Z126" s="10" t="s">
        <v>1440</v>
      </c>
    </row>
    <row r="127" spans="1:26" x14ac:dyDescent="0.2">
      <c r="A127">
        <v>148995</v>
      </c>
      <c r="B127">
        <v>149841</v>
      </c>
      <c r="C127" t="s">
        <v>1</v>
      </c>
      <c r="D127" s="10" t="s">
        <v>98</v>
      </c>
      <c r="E127" s="13" t="s">
        <v>581</v>
      </c>
      <c r="F127" t="s">
        <v>1956</v>
      </c>
      <c r="G127" s="10">
        <v>281</v>
      </c>
      <c r="H127" s="11">
        <v>30.95359242</v>
      </c>
      <c r="I127" s="10">
        <v>100</v>
      </c>
      <c r="J127" s="10">
        <v>53.02</v>
      </c>
      <c r="K127" s="10">
        <v>0.140503822</v>
      </c>
      <c r="L127" s="10">
        <v>143</v>
      </c>
      <c r="M127" s="10">
        <v>143</v>
      </c>
      <c r="N127" s="10">
        <v>33</v>
      </c>
      <c r="O127" s="10">
        <v>33</v>
      </c>
      <c r="P127" s="10">
        <v>514</v>
      </c>
      <c r="Q127" s="10">
        <v>255</v>
      </c>
      <c r="R127" s="3">
        <f t="shared" si="6"/>
        <v>0.27457784535307678</v>
      </c>
      <c r="S127" s="3">
        <f t="shared" si="7"/>
        <v>8.4991707126209293E-2</v>
      </c>
      <c r="T127" s="3">
        <f t="shared" si="8"/>
        <v>0.34711189930496289</v>
      </c>
      <c r="U127" s="3">
        <f t="shared" si="9"/>
        <v>3.5648392058619686E-2</v>
      </c>
      <c r="V127" s="4">
        <f t="shared" si="10"/>
        <v>1.1516722057626579E-21</v>
      </c>
      <c r="W127" s="3">
        <f t="shared" si="11"/>
        <v>693.55322937165181</v>
      </c>
      <c r="X127" t="s">
        <v>1054</v>
      </c>
      <c r="Y127" s="10" t="s">
        <v>3554</v>
      </c>
      <c r="Z127" s="10" t="s">
        <v>1663</v>
      </c>
    </row>
    <row r="128" spans="1:26" x14ac:dyDescent="0.2">
      <c r="A128">
        <v>149859</v>
      </c>
      <c r="B128">
        <v>150123</v>
      </c>
      <c r="C128" t="s">
        <v>1</v>
      </c>
      <c r="D128" s="10" t="s">
        <v>99</v>
      </c>
      <c r="E128" s="13" t="s">
        <v>582</v>
      </c>
      <c r="F128" t="s">
        <v>1957</v>
      </c>
      <c r="G128" s="10">
        <v>87</v>
      </c>
      <c r="H128" s="11">
        <v>9.7901177589999993</v>
      </c>
      <c r="I128" s="10">
        <v>100</v>
      </c>
      <c r="J128" s="10">
        <v>87.36</v>
      </c>
      <c r="K128" s="10">
        <v>1.674778638</v>
      </c>
      <c r="L128" s="10">
        <v>33</v>
      </c>
      <c r="M128" s="10">
        <v>33</v>
      </c>
      <c r="N128" s="10">
        <v>15</v>
      </c>
      <c r="O128" s="10">
        <v>15</v>
      </c>
      <c r="P128" s="10">
        <v>397</v>
      </c>
      <c r="Q128" s="10">
        <v>334</v>
      </c>
      <c r="R128" s="3">
        <f t="shared" si="6"/>
        <v>3.2729153080647193</v>
      </c>
      <c r="S128" s="3">
        <f t="shared" si="7"/>
        <v>0.32042226281187358</v>
      </c>
      <c r="T128" s="3">
        <f t="shared" si="8"/>
        <v>1.3086262646667706</v>
      </c>
      <c r="U128" s="3">
        <f t="shared" si="9"/>
        <v>0.13439591738127732</v>
      </c>
      <c r="V128" s="4">
        <f t="shared" si="10"/>
        <v>1.372771203469212E-20</v>
      </c>
      <c r="W128" s="3">
        <f t="shared" si="11"/>
        <v>8267.0216107541637</v>
      </c>
      <c r="X128" t="s">
        <v>1055</v>
      </c>
      <c r="Y128" s="10" t="s">
        <v>3323</v>
      </c>
      <c r="Z128" s="10" t="s">
        <v>1448</v>
      </c>
    </row>
    <row r="129" spans="1:26" x14ac:dyDescent="0.2">
      <c r="A129">
        <v>150141</v>
      </c>
      <c r="B129">
        <v>150480</v>
      </c>
      <c r="C129" t="s">
        <v>1</v>
      </c>
      <c r="D129" s="10" t="s">
        <v>100</v>
      </c>
      <c r="E129" s="13" t="s">
        <v>583</v>
      </c>
      <c r="F129" t="s">
        <v>1958</v>
      </c>
      <c r="G129" s="10">
        <v>112</v>
      </c>
      <c r="H129" s="11">
        <v>12.577937009999999</v>
      </c>
      <c r="I129" s="10">
        <v>100</v>
      </c>
      <c r="J129" s="10">
        <v>80.36</v>
      </c>
      <c r="K129" s="10">
        <v>0.38570691499999998</v>
      </c>
      <c r="L129" s="10">
        <v>41</v>
      </c>
      <c r="M129" s="10">
        <v>41</v>
      </c>
      <c r="N129" s="10">
        <v>16</v>
      </c>
      <c r="O129" s="10">
        <v>16</v>
      </c>
      <c r="P129" s="10">
        <v>216</v>
      </c>
      <c r="Q129" s="10">
        <v>145</v>
      </c>
      <c r="R129" s="3">
        <f t="shared" si="6"/>
        <v>0.75376293791127136</v>
      </c>
      <c r="S129" s="3">
        <f t="shared" si="7"/>
        <v>9.4807827535205114E-2</v>
      </c>
      <c r="T129" s="3">
        <f t="shared" si="8"/>
        <v>0.38720160116155761</v>
      </c>
      <c r="U129" s="3">
        <f t="shared" si="9"/>
        <v>3.9765604439291967E-2</v>
      </c>
      <c r="V129" s="4">
        <f t="shared" si="10"/>
        <v>3.161536300243562E-21</v>
      </c>
      <c r="W129" s="3">
        <f t="shared" si="11"/>
        <v>1903.9217060531435</v>
      </c>
      <c r="X129" t="s">
        <v>1056</v>
      </c>
      <c r="Y129" s="10" t="s">
        <v>3440</v>
      </c>
      <c r="Z129" s="10" t="s">
        <v>1558</v>
      </c>
    </row>
    <row r="130" spans="1:26" x14ac:dyDescent="0.2">
      <c r="A130">
        <v>150498</v>
      </c>
      <c r="B130">
        <v>151224</v>
      </c>
      <c r="C130" t="s">
        <v>1</v>
      </c>
      <c r="D130" s="10" t="s">
        <v>101</v>
      </c>
      <c r="E130" s="13" t="s">
        <v>584</v>
      </c>
      <c r="F130" t="s">
        <v>1959</v>
      </c>
      <c r="G130" s="10">
        <v>241</v>
      </c>
      <c r="H130" s="11">
        <v>26.832545939999999</v>
      </c>
      <c r="I130" s="10">
        <v>100</v>
      </c>
      <c r="J130" s="10">
        <v>82.57</v>
      </c>
      <c r="K130" s="10">
        <v>0.17195687300000001</v>
      </c>
      <c r="L130" s="10">
        <v>84</v>
      </c>
      <c r="M130" s="10">
        <v>84</v>
      </c>
      <c r="N130" s="10">
        <v>30</v>
      </c>
      <c r="O130" s="10">
        <v>30</v>
      </c>
      <c r="P130" s="10">
        <v>321</v>
      </c>
      <c r="Q130" s="10">
        <v>208</v>
      </c>
      <c r="R130" s="3">
        <f t="shared" si="6"/>
        <v>0.33604457878727784</v>
      </c>
      <c r="S130" s="3">
        <f t="shared" si="7"/>
        <v>9.016931598197582E-2</v>
      </c>
      <c r="T130" s="3">
        <f t="shared" si="8"/>
        <v>0.36825760521618228</v>
      </c>
      <c r="U130" s="3">
        <f t="shared" si="9"/>
        <v>3.782005605570192E-2</v>
      </c>
      <c r="V130" s="4">
        <f t="shared" si="10"/>
        <v>1.4094844425225614E-21</v>
      </c>
      <c r="W130" s="3">
        <f t="shared" si="11"/>
        <v>848.81139092288163</v>
      </c>
      <c r="X130" t="s">
        <v>1057</v>
      </c>
      <c r="Y130" s="10" t="s">
        <v>3303</v>
      </c>
      <c r="Z130" s="10" t="s">
        <v>1432</v>
      </c>
    </row>
    <row r="131" spans="1:26" x14ac:dyDescent="0.2">
      <c r="A131">
        <v>151223</v>
      </c>
      <c r="B131">
        <v>151637</v>
      </c>
      <c r="C131" t="s">
        <v>1</v>
      </c>
      <c r="D131" s="10" t="s">
        <v>102</v>
      </c>
      <c r="E131" s="13" t="s">
        <v>585</v>
      </c>
      <c r="F131" t="s">
        <v>1960</v>
      </c>
      <c r="G131" s="10">
        <v>137</v>
      </c>
      <c r="H131" s="11">
        <v>15.656307480000001</v>
      </c>
      <c r="I131" s="10">
        <v>100</v>
      </c>
      <c r="J131" s="10">
        <v>37.229999999999997</v>
      </c>
      <c r="K131" s="10">
        <v>0.25926996800000002</v>
      </c>
      <c r="L131" s="10">
        <v>101</v>
      </c>
      <c r="M131" s="10">
        <v>101</v>
      </c>
      <c r="N131" s="10">
        <v>12</v>
      </c>
      <c r="O131" s="10">
        <v>12</v>
      </c>
      <c r="P131" s="10">
        <v>250</v>
      </c>
      <c r="Q131" s="10">
        <v>83</v>
      </c>
      <c r="R131" s="3">
        <f t="shared" ref="R131:R194" si="12">K131/SUM(K$3:K$687)*100</f>
        <v>0.50667510794262349</v>
      </c>
      <c r="S131" s="3">
        <f t="shared" ref="S131:S194" si="13">H131*R131/100</f>
        <v>7.9326612824119042E-2</v>
      </c>
      <c r="T131" s="3">
        <f t="shared" ref="T131:T194" si="14">S131/SUM(S$3:S$687)*100</f>
        <v>0.3239752697509734</v>
      </c>
      <c r="U131" s="3">
        <f t="shared" ref="U131:U194" si="15">T131*10.27/100</f>
        <v>3.3272260203424969E-2</v>
      </c>
      <c r="V131" s="4">
        <f t="shared" ref="V131:V194" si="16">U131/1000000000000000000/H131</f>
        <v>2.1251665021224384E-21</v>
      </c>
      <c r="W131" s="3">
        <f t="shared" ref="W131:W194" si="17">V131*6.0221409E+23</f>
        <v>1279.8052111741474</v>
      </c>
      <c r="X131" t="s">
        <v>1058</v>
      </c>
      <c r="Y131" s="10" t="s">
        <v>3601</v>
      </c>
      <c r="Z131" s="10" t="s">
        <v>1731</v>
      </c>
    </row>
    <row r="132" spans="1:26" x14ac:dyDescent="0.2">
      <c r="A132">
        <v>151636</v>
      </c>
      <c r="B132">
        <v>152056</v>
      </c>
      <c r="C132" t="s">
        <v>1</v>
      </c>
      <c r="D132" s="10" t="s">
        <v>103</v>
      </c>
      <c r="E132" s="13" t="s">
        <v>586</v>
      </c>
      <c r="F132" t="s">
        <v>1961</v>
      </c>
      <c r="G132" s="10">
        <v>139</v>
      </c>
      <c r="H132" s="11">
        <v>15.519036720000001</v>
      </c>
      <c r="I132" s="10">
        <v>70.5</v>
      </c>
      <c r="J132" s="10">
        <v>61.87</v>
      </c>
      <c r="K132" s="10">
        <v>0.82249289000000003</v>
      </c>
      <c r="L132" s="10">
        <v>44</v>
      </c>
      <c r="M132" s="10">
        <v>44</v>
      </c>
      <c r="N132" s="10">
        <v>19</v>
      </c>
      <c r="O132" s="10">
        <v>19</v>
      </c>
      <c r="P132" s="10">
        <v>380</v>
      </c>
      <c r="Q132" s="10">
        <v>270</v>
      </c>
      <c r="R132" s="3">
        <f t="shared" si="12"/>
        <v>1.6073464930685315</v>
      </c>
      <c r="S132" s="3">
        <f t="shared" si="13"/>
        <v>0.24944469247693768</v>
      </c>
      <c r="T132" s="3">
        <f t="shared" si="14"/>
        <v>1.018749050994312</v>
      </c>
      <c r="U132" s="3">
        <f t="shared" si="15"/>
        <v>0.10462552753711585</v>
      </c>
      <c r="V132" s="4">
        <f t="shared" si="16"/>
        <v>6.7417539776989352E-21</v>
      </c>
      <c r="W132" s="3">
        <f t="shared" si="17"/>
        <v>4059.9792366838446</v>
      </c>
      <c r="X132" t="s">
        <v>1059</v>
      </c>
      <c r="Y132" s="10" t="s">
        <v>3308</v>
      </c>
      <c r="Z132" s="10" t="s">
        <v>1436</v>
      </c>
    </row>
    <row r="133" spans="1:26" x14ac:dyDescent="0.2">
      <c r="A133">
        <v>152055</v>
      </c>
      <c r="B133">
        <v>152313</v>
      </c>
      <c r="C133" t="s">
        <v>1</v>
      </c>
      <c r="D133" s="10" t="s">
        <v>104</v>
      </c>
      <c r="E133" s="13" t="s">
        <v>587</v>
      </c>
      <c r="F133" t="s">
        <v>1962</v>
      </c>
      <c r="G133" s="10">
        <v>85</v>
      </c>
      <c r="H133" s="11">
        <v>10.010626459999999</v>
      </c>
      <c r="I133" s="10">
        <v>100</v>
      </c>
      <c r="J133" s="10">
        <v>74.12</v>
      </c>
      <c r="K133" s="10">
        <v>0.52386071400000001</v>
      </c>
      <c r="L133" s="10">
        <v>78</v>
      </c>
      <c r="M133" s="10">
        <v>78</v>
      </c>
      <c r="N133" s="10">
        <v>13</v>
      </c>
      <c r="O133" s="10">
        <v>13</v>
      </c>
      <c r="P133" s="10">
        <v>311</v>
      </c>
      <c r="Q133" s="10">
        <v>158</v>
      </c>
      <c r="R133" s="3">
        <f t="shared" si="12"/>
        <v>1.02374828006632</v>
      </c>
      <c r="S133" s="3">
        <f t="shared" si="13"/>
        <v>0.10248361620811393</v>
      </c>
      <c r="T133" s="3">
        <f t="shared" si="14"/>
        <v>0.4185500429684792</v>
      </c>
      <c r="U133" s="3">
        <f t="shared" si="15"/>
        <v>4.2985089412862811E-2</v>
      </c>
      <c r="V133" s="4">
        <f t="shared" si="16"/>
        <v>4.2939459967486207E-21</v>
      </c>
      <c r="W133" s="3">
        <f t="shared" si="17"/>
        <v>2585.8747809411134</v>
      </c>
      <c r="X133" t="s">
        <v>1060</v>
      </c>
      <c r="Y133" s="10" t="s">
        <v>3605</v>
      </c>
      <c r="Z133" s="10" t="s">
        <v>1816</v>
      </c>
    </row>
    <row r="134" spans="1:26" x14ac:dyDescent="0.2">
      <c r="A134">
        <v>152326</v>
      </c>
      <c r="B134">
        <v>152695</v>
      </c>
      <c r="C134" t="s">
        <v>1</v>
      </c>
      <c r="D134" s="10" t="s">
        <v>105</v>
      </c>
      <c r="E134" s="13" t="s">
        <v>588</v>
      </c>
      <c r="F134" t="s">
        <v>1963</v>
      </c>
      <c r="G134" s="10">
        <v>122</v>
      </c>
      <c r="H134" s="11">
        <v>13.113322780000001</v>
      </c>
      <c r="I134" s="10">
        <v>100</v>
      </c>
      <c r="J134" s="10">
        <v>72.95</v>
      </c>
      <c r="K134" s="10">
        <v>0.22795596900000001</v>
      </c>
      <c r="L134" s="10">
        <v>68</v>
      </c>
      <c r="M134" s="10">
        <v>68</v>
      </c>
      <c r="N134" s="10">
        <v>13</v>
      </c>
      <c r="O134" s="10">
        <v>13</v>
      </c>
      <c r="P134" s="10">
        <v>204</v>
      </c>
      <c r="Q134" s="10">
        <v>83</v>
      </c>
      <c r="R134" s="3">
        <f t="shared" si="12"/>
        <v>0.44548011514870223</v>
      </c>
      <c r="S134" s="3">
        <f t="shared" si="13"/>
        <v>5.8417245420165E-2</v>
      </c>
      <c r="T134" s="3">
        <f t="shared" si="14"/>
        <v>0.23857999439694277</v>
      </c>
      <c r="U134" s="3">
        <f t="shared" si="15"/>
        <v>2.4502165424566021E-2</v>
      </c>
      <c r="V134" s="4">
        <f t="shared" si="16"/>
        <v>1.8684940373721221E-21</v>
      </c>
      <c r="W134" s="3">
        <f t="shared" si="17"/>
        <v>1125.2334363864784</v>
      </c>
      <c r="X134" t="s">
        <v>1061</v>
      </c>
      <c r="Y134" s="10" t="s">
        <v>3728</v>
      </c>
      <c r="Z134" s="10" t="s">
        <v>1838</v>
      </c>
    </row>
    <row r="135" spans="1:26" x14ac:dyDescent="0.2">
      <c r="A135">
        <v>152708</v>
      </c>
      <c r="B135">
        <v>153038</v>
      </c>
      <c r="C135" t="s">
        <v>1</v>
      </c>
      <c r="D135" s="10" t="s">
        <v>106</v>
      </c>
      <c r="E135" s="13" t="s">
        <v>589</v>
      </c>
      <c r="F135" t="s">
        <v>1964</v>
      </c>
      <c r="G135" s="10">
        <v>109</v>
      </c>
      <c r="H135" s="11">
        <v>11.752535379999999</v>
      </c>
      <c r="I135" s="10">
        <v>100</v>
      </c>
      <c r="J135" s="10">
        <v>96.33</v>
      </c>
      <c r="K135" s="10">
        <v>0.97211905700000001</v>
      </c>
      <c r="L135" s="10">
        <v>93</v>
      </c>
      <c r="M135" s="10">
        <v>93</v>
      </c>
      <c r="N135" s="10">
        <v>23</v>
      </c>
      <c r="O135" s="10">
        <v>23</v>
      </c>
      <c r="P135" s="10">
        <v>477</v>
      </c>
      <c r="Q135" s="10">
        <v>302</v>
      </c>
      <c r="R135" s="3">
        <f t="shared" si="12"/>
        <v>1.8997515675959677</v>
      </c>
      <c r="S135" s="3">
        <f t="shared" si="13"/>
        <v>0.22326897511382071</v>
      </c>
      <c r="T135" s="3">
        <f t="shared" si="14"/>
        <v>0.91184564504096144</v>
      </c>
      <c r="U135" s="3">
        <f t="shared" si="15"/>
        <v>9.3646547745706743E-2</v>
      </c>
      <c r="V135" s="4">
        <f t="shared" si="16"/>
        <v>7.9681996027062157E-21</v>
      </c>
      <c r="W135" s="3">
        <f t="shared" si="17"/>
        <v>4798.5620726820853</v>
      </c>
      <c r="X135" t="s">
        <v>1062</v>
      </c>
      <c r="Y135" s="10" t="s">
        <v>3427</v>
      </c>
      <c r="Z135" s="10" t="s">
        <v>1545</v>
      </c>
    </row>
    <row r="136" spans="1:26" x14ac:dyDescent="0.2">
      <c r="A136">
        <v>153055</v>
      </c>
      <c r="B136">
        <v>153598</v>
      </c>
      <c r="C136" t="s">
        <v>1</v>
      </c>
      <c r="D136" s="10" t="s">
        <v>107</v>
      </c>
      <c r="E136" s="13" t="s">
        <v>590</v>
      </c>
      <c r="F136" t="s">
        <v>1965</v>
      </c>
      <c r="G136" s="10">
        <v>180</v>
      </c>
      <c r="H136" s="11">
        <v>20.386987189999999</v>
      </c>
      <c r="I136" s="10">
        <v>100</v>
      </c>
      <c r="J136" s="10">
        <v>91.11</v>
      </c>
      <c r="K136" s="10">
        <v>0.47554063899999999</v>
      </c>
      <c r="L136" s="10">
        <v>122</v>
      </c>
      <c r="M136" s="10">
        <v>122</v>
      </c>
      <c r="N136" s="10">
        <v>37</v>
      </c>
      <c r="O136" s="10">
        <v>37</v>
      </c>
      <c r="P136" s="10">
        <v>801</v>
      </c>
      <c r="Q136" s="10">
        <v>595</v>
      </c>
      <c r="R136" s="3">
        <f t="shared" si="12"/>
        <v>0.92931937491668593</v>
      </c>
      <c r="S136" s="3">
        <f t="shared" si="13"/>
        <v>0.18946022191845283</v>
      </c>
      <c r="T136" s="3">
        <f t="shared" si="14"/>
        <v>0.77376840278307568</v>
      </c>
      <c r="U136" s="3">
        <f t="shared" si="15"/>
        <v>7.9466014965821868E-2</v>
      </c>
      <c r="V136" s="4">
        <f t="shared" si="16"/>
        <v>3.8978792807993061E-21</v>
      </c>
      <c r="W136" s="3">
        <f t="shared" si="17"/>
        <v>2347.3578240164088</v>
      </c>
      <c r="X136" t="s">
        <v>1063</v>
      </c>
      <c r="Y136" s="10" t="s">
        <v>3616</v>
      </c>
      <c r="Z136" s="10" t="s">
        <v>1805</v>
      </c>
    </row>
    <row r="137" spans="1:26" x14ac:dyDescent="0.2">
      <c r="A137">
        <v>153617</v>
      </c>
      <c r="B137">
        <v>153803</v>
      </c>
      <c r="C137" t="s">
        <v>1</v>
      </c>
      <c r="D137" s="10" t="s">
        <v>108</v>
      </c>
      <c r="E137" s="13" t="s">
        <v>591</v>
      </c>
      <c r="F137" t="s">
        <v>1966</v>
      </c>
      <c r="G137" s="10">
        <v>61</v>
      </c>
      <c r="H137" s="11">
        <v>7.1098033330000003</v>
      </c>
      <c r="I137" s="10">
        <v>100</v>
      </c>
      <c r="J137" s="10">
        <v>32.79</v>
      </c>
      <c r="K137" s="10">
        <v>0.33879781399999997</v>
      </c>
      <c r="L137" s="10">
        <v>14</v>
      </c>
      <c r="M137" s="10">
        <v>14</v>
      </c>
      <c r="N137" s="10">
        <v>3</v>
      </c>
      <c r="O137" s="10">
        <v>3</v>
      </c>
      <c r="P137" s="10">
        <v>114</v>
      </c>
      <c r="Q137" s="10">
        <v>58</v>
      </c>
      <c r="R137" s="3">
        <f t="shared" si="12"/>
        <v>0.66209141113935288</v>
      </c>
      <c r="S137" s="3">
        <f t="shared" si="13"/>
        <v>4.7073397216692445E-2</v>
      </c>
      <c r="T137" s="3">
        <f t="shared" si="14"/>
        <v>0.19225094855853653</v>
      </c>
      <c r="U137" s="3">
        <f t="shared" si="15"/>
        <v>1.9744172416961702E-2</v>
      </c>
      <c r="V137" s="4">
        <f t="shared" si="16"/>
        <v>2.7770349603510895E-21</v>
      </c>
      <c r="W137" s="3">
        <f t="shared" si="17"/>
        <v>1672.3695815460173</v>
      </c>
      <c r="X137" t="s">
        <v>1064</v>
      </c>
      <c r="Y137" s="10" t="s">
        <v>3576</v>
      </c>
      <c r="Z137" s="10" t="s">
        <v>1734</v>
      </c>
    </row>
    <row r="138" spans="1:26" x14ac:dyDescent="0.2">
      <c r="A138">
        <v>153834</v>
      </c>
      <c r="B138">
        <v>154224</v>
      </c>
      <c r="C138" t="s">
        <v>1</v>
      </c>
      <c r="D138" s="10" t="s">
        <v>109</v>
      </c>
      <c r="E138" s="13" t="s">
        <v>592</v>
      </c>
      <c r="F138" t="s">
        <v>1967</v>
      </c>
      <c r="G138" s="10">
        <v>129</v>
      </c>
      <c r="H138" s="11">
        <v>14.136748239999999</v>
      </c>
      <c r="I138" s="10">
        <v>76.739999999999995</v>
      </c>
      <c r="J138" s="10">
        <v>67.44</v>
      </c>
      <c r="K138" s="10">
        <v>0.21173198300000001</v>
      </c>
      <c r="L138" s="10">
        <v>83</v>
      </c>
      <c r="M138" s="10">
        <v>83</v>
      </c>
      <c r="N138" s="10">
        <v>21</v>
      </c>
      <c r="O138" s="10">
        <v>21</v>
      </c>
      <c r="P138" s="10">
        <v>263</v>
      </c>
      <c r="Q138" s="10">
        <v>118</v>
      </c>
      <c r="R138" s="3">
        <f t="shared" si="12"/>
        <v>0.41377459244115283</v>
      </c>
      <c r="S138" s="3">
        <f t="shared" si="13"/>
        <v>5.8494272414491844E-2</v>
      </c>
      <c r="T138" s="3">
        <f t="shared" si="14"/>
        <v>0.23889457786870244</v>
      </c>
      <c r="U138" s="3">
        <f t="shared" si="15"/>
        <v>2.4534473147115737E-2</v>
      </c>
      <c r="V138" s="4">
        <f t="shared" si="16"/>
        <v>1.7355103684803075E-21</v>
      </c>
      <c r="W138" s="3">
        <f t="shared" si="17"/>
        <v>1045.1487972399332</v>
      </c>
      <c r="X138" t="s">
        <v>1065</v>
      </c>
      <c r="Y138" s="10" t="s">
        <v>3265</v>
      </c>
      <c r="Z138" s="10" t="s">
        <v>1398</v>
      </c>
    </row>
    <row r="139" spans="1:26" x14ac:dyDescent="0.2">
      <c r="A139">
        <v>154243</v>
      </c>
      <c r="B139">
        <v>154786</v>
      </c>
      <c r="C139" t="s">
        <v>1</v>
      </c>
      <c r="D139" s="10" t="s">
        <v>110</v>
      </c>
      <c r="E139" s="13" t="s">
        <v>593</v>
      </c>
      <c r="F139" t="s">
        <v>1968</v>
      </c>
      <c r="G139" s="10">
        <v>180</v>
      </c>
      <c r="H139" s="11">
        <v>19.294443319999999</v>
      </c>
      <c r="I139" s="10">
        <v>80</v>
      </c>
      <c r="J139" s="10">
        <v>66.11</v>
      </c>
      <c r="K139" s="10">
        <v>0.30150212399999998</v>
      </c>
      <c r="L139" s="10">
        <v>51</v>
      </c>
      <c r="M139" s="10">
        <v>51</v>
      </c>
      <c r="N139" s="10">
        <v>12</v>
      </c>
      <c r="O139" s="10">
        <v>12</v>
      </c>
      <c r="P139" s="10">
        <v>142</v>
      </c>
      <c r="Q139" s="10">
        <v>74</v>
      </c>
      <c r="R139" s="3">
        <f t="shared" si="12"/>
        <v>0.58920677316020753</v>
      </c>
      <c r="S139" s="3">
        <f t="shared" si="13"/>
        <v>0.11368416688499722</v>
      </c>
      <c r="T139" s="3">
        <f t="shared" si="14"/>
        <v>0.46429385198435358</v>
      </c>
      <c r="U139" s="3">
        <f t="shared" si="15"/>
        <v>4.7682978598793113E-2</v>
      </c>
      <c r="V139" s="4">
        <f t="shared" si="16"/>
        <v>2.4713321762108822E-21</v>
      </c>
      <c r="W139" s="3">
        <f t="shared" si="17"/>
        <v>1488.271057584556</v>
      </c>
      <c r="X139" t="s">
        <v>1066</v>
      </c>
      <c r="Y139" s="10" t="s">
        <v>3437</v>
      </c>
      <c r="Z139" s="10" t="s">
        <v>1555</v>
      </c>
    </row>
    <row r="140" spans="1:26" x14ac:dyDescent="0.2">
      <c r="A140">
        <v>154811</v>
      </c>
      <c r="B140">
        <v>155159</v>
      </c>
      <c r="C140" t="s">
        <v>1</v>
      </c>
      <c r="D140" s="10" t="s">
        <v>111</v>
      </c>
      <c r="E140" s="13" t="s">
        <v>594</v>
      </c>
      <c r="F140" t="s">
        <v>1969</v>
      </c>
      <c r="G140" s="10">
        <v>115</v>
      </c>
      <c r="H140" s="11">
        <v>12.687867779999999</v>
      </c>
      <c r="I140" s="10">
        <v>74.78</v>
      </c>
      <c r="J140" s="10">
        <v>53.91</v>
      </c>
      <c r="K140" s="10">
        <v>0.17425465800000001</v>
      </c>
      <c r="L140" s="10">
        <v>49</v>
      </c>
      <c r="M140" s="10">
        <v>49</v>
      </c>
      <c r="N140" s="10">
        <v>8</v>
      </c>
      <c r="O140" s="10">
        <v>8</v>
      </c>
      <c r="P140" s="10">
        <v>132</v>
      </c>
      <c r="Q140" s="10">
        <v>59</v>
      </c>
      <c r="R140" s="3">
        <f t="shared" si="12"/>
        <v>0.34053499652398977</v>
      </c>
      <c r="S140" s="3">
        <f t="shared" si="13"/>
        <v>4.3206630103591416E-2</v>
      </c>
      <c r="T140" s="3">
        <f t="shared" si="14"/>
        <v>0.17645880927599039</v>
      </c>
      <c r="U140" s="3">
        <f t="shared" si="15"/>
        <v>1.8122319712644212E-2</v>
      </c>
      <c r="V140" s="4">
        <f t="shared" si="16"/>
        <v>1.4283187708821011E-21</v>
      </c>
      <c r="W140" s="3">
        <f t="shared" si="17"/>
        <v>860.15368883668305</v>
      </c>
      <c r="X140" t="s">
        <v>1067</v>
      </c>
      <c r="Y140" s="10" t="s">
        <v>3567</v>
      </c>
      <c r="Z140" s="10" t="s">
        <v>1675</v>
      </c>
    </row>
    <row r="141" spans="1:26" x14ac:dyDescent="0.2">
      <c r="A141">
        <v>155179</v>
      </c>
      <c r="B141">
        <v>155800</v>
      </c>
      <c r="C141" t="s">
        <v>1</v>
      </c>
      <c r="D141" s="10" t="s">
        <v>112</v>
      </c>
      <c r="E141" s="13" t="s">
        <v>595</v>
      </c>
      <c r="F141" t="s">
        <v>1970</v>
      </c>
      <c r="G141" s="10">
        <v>206</v>
      </c>
      <c r="H141" s="11">
        <v>22.453378969999999</v>
      </c>
      <c r="I141" s="10">
        <v>83.01</v>
      </c>
      <c r="J141" s="10">
        <v>74.27</v>
      </c>
      <c r="K141" s="10">
        <v>0.31468301300000001</v>
      </c>
      <c r="L141" s="10">
        <v>93</v>
      </c>
      <c r="M141" s="10">
        <v>93</v>
      </c>
      <c r="N141" s="10">
        <v>28</v>
      </c>
      <c r="O141" s="10">
        <v>28</v>
      </c>
      <c r="P141" s="10">
        <v>539</v>
      </c>
      <c r="Q141" s="10">
        <v>368</v>
      </c>
      <c r="R141" s="3">
        <f t="shared" si="12"/>
        <v>0.61496536143162173</v>
      </c>
      <c r="S141" s="3">
        <f t="shared" si="13"/>
        <v>0.13808050313647224</v>
      </c>
      <c r="T141" s="3">
        <f t="shared" si="14"/>
        <v>0.56393014473179759</v>
      </c>
      <c r="U141" s="3">
        <f t="shared" si="15"/>
        <v>5.7915625863955614E-2</v>
      </c>
      <c r="V141" s="4">
        <f t="shared" si="16"/>
        <v>2.5793723938538062E-21</v>
      </c>
      <c r="W141" s="3">
        <f t="shared" si="17"/>
        <v>1553.3343989357916</v>
      </c>
      <c r="X141" t="s">
        <v>1068</v>
      </c>
      <c r="Y141" s="10" t="s">
        <v>3234</v>
      </c>
      <c r="Z141" s="10" t="s">
        <v>1369</v>
      </c>
    </row>
    <row r="142" spans="1:26" x14ac:dyDescent="0.2">
      <c r="A142">
        <v>155818</v>
      </c>
      <c r="B142">
        <v>156256</v>
      </c>
      <c r="C142" t="s">
        <v>1</v>
      </c>
      <c r="D142" s="10" t="s">
        <v>113</v>
      </c>
      <c r="E142" s="13" t="s">
        <v>596</v>
      </c>
      <c r="F142" t="s">
        <v>1971</v>
      </c>
      <c r="G142" s="10">
        <v>145</v>
      </c>
      <c r="H142" s="11">
        <v>15.826785129999999</v>
      </c>
      <c r="I142" s="10">
        <v>100</v>
      </c>
      <c r="J142" s="10">
        <v>84.14</v>
      </c>
      <c r="K142" s="10">
        <v>0.21322655600000001</v>
      </c>
      <c r="L142" s="10">
        <v>65</v>
      </c>
      <c r="M142" s="10">
        <v>65</v>
      </c>
      <c r="N142" s="10">
        <v>17</v>
      </c>
      <c r="O142" s="10">
        <v>17</v>
      </c>
      <c r="P142" s="10">
        <v>254</v>
      </c>
      <c r="Q142" s="10">
        <v>124</v>
      </c>
      <c r="R142" s="3">
        <f t="shared" si="12"/>
        <v>0.41669534312409778</v>
      </c>
      <c r="S142" s="3">
        <f t="shared" si="13"/>
        <v>6.5949476602967183E-2</v>
      </c>
      <c r="T142" s="3">
        <f t="shared" si="14"/>
        <v>0.26934213767268689</v>
      </c>
      <c r="U142" s="3">
        <f t="shared" si="15"/>
        <v>2.7661437538984944E-2</v>
      </c>
      <c r="V142" s="4">
        <f t="shared" si="16"/>
        <v>1.747760983154571E-21</v>
      </c>
      <c r="W142" s="3">
        <f t="shared" si="17"/>
        <v>1052.5262900079354</v>
      </c>
      <c r="X142" t="s">
        <v>1069</v>
      </c>
      <c r="Z142" s="10" t="s">
        <v>1669</v>
      </c>
    </row>
    <row r="143" spans="1:26" x14ac:dyDescent="0.2">
      <c r="A143">
        <v>156257</v>
      </c>
      <c r="B143">
        <v>157718</v>
      </c>
      <c r="C143" t="s">
        <v>1</v>
      </c>
      <c r="D143" s="10" t="s">
        <v>114</v>
      </c>
      <c r="E143" s="13" t="s">
        <v>597</v>
      </c>
      <c r="F143" t="s">
        <v>1972</v>
      </c>
      <c r="G143" s="10">
        <v>486</v>
      </c>
      <c r="H143" s="11">
        <v>53.544947380000004</v>
      </c>
      <c r="I143" s="10">
        <v>51.44</v>
      </c>
      <c r="J143" s="10">
        <v>5.97</v>
      </c>
      <c r="K143" s="10">
        <v>1.2589928E-2</v>
      </c>
      <c r="L143" s="10">
        <v>25</v>
      </c>
      <c r="M143" s="10">
        <v>25</v>
      </c>
      <c r="N143" s="10">
        <v>2</v>
      </c>
      <c r="O143" s="10">
        <v>2</v>
      </c>
      <c r="P143" s="10">
        <v>40</v>
      </c>
      <c r="Q143" s="10">
        <v>5</v>
      </c>
      <c r="R143" s="3">
        <f t="shared" si="12"/>
        <v>2.4603710092600692E-2</v>
      </c>
      <c r="S143" s="3">
        <f t="shared" si="13"/>
        <v>1.3174043622610791E-2</v>
      </c>
      <c r="T143" s="3">
        <f t="shared" si="14"/>
        <v>5.3803688124305346E-2</v>
      </c>
      <c r="U143" s="3">
        <f t="shared" si="15"/>
        <v>5.5256387703661591E-3</v>
      </c>
      <c r="V143" s="4">
        <f t="shared" si="16"/>
        <v>1.0319626856949876E-22</v>
      </c>
      <c r="W143" s="3">
        <f t="shared" si="17"/>
        <v>62.146246967976303</v>
      </c>
      <c r="X143" t="s">
        <v>1070</v>
      </c>
      <c r="Y143" s="10" t="s">
        <v>3315</v>
      </c>
      <c r="Z143" s="10" t="s">
        <v>1443</v>
      </c>
    </row>
    <row r="144" spans="1:26" x14ac:dyDescent="0.2">
      <c r="A144">
        <v>157795</v>
      </c>
      <c r="B144">
        <v>158203</v>
      </c>
      <c r="C144" t="s">
        <v>1</v>
      </c>
      <c r="D144" s="10" t="s">
        <v>115</v>
      </c>
      <c r="E144" s="13" t="s">
        <v>598</v>
      </c>
      <c r="F144" t="s">
        <v>1973</v>
      </c>
      <c r="G144" s="10">
        <v>135</v>
      </c>
      <c r="H144" s="11">
        <v>15.234751790000001</v>
      </c>
      <c r="I144" s="10">
        <v>100</v>
      </c>
      <c r="J144" s="10">
        <v>15.56</v>
      </c>
      <c r="K144" s="10">
        <v>2.5925925999999998E-2</v>
      </c>
      <c r="L144" s="10">
        <v>15</v>
      </c>
      <c r="M144" s="10">
        <v>15</v>
      </c>
      <c r="N144" s="10">
        <v>2</v>
      </c>
      <c r="O144" s="10">
        <v>2</v>
      </c>
      <c r="P144" s="10">
        <v>20</v>
      </c>
      <c r="Q144" s="10">
        <v>6</v>
      </c>
      <c r="R144" s="3">
        <f t="shared" si="12"/>
        <v>5.0665418196690133E-2</v>
      </c>
      <c r="S144" s="3">
        <f t="shared" si="13"/>
        <v>7.7187507056312365E-3</v>
      </c>
      <c r="T144" s="3">
        <f t="shared" si="14"/>
        <v>3.1523901663894939E-2</v>
      </c>
      <c r="U144" s="3">
        <f t="shared" si="15"/>
        <v>3.23750470088201E-3</v>
      </c>
      <c r="V144" s="4">
        <f t="shared" si="16"/>
        <v>2.1250787315137541E-22</v>
      </c>
      <c r="W144" s="3">
        <f t="shared" si="17"/>
        <v>127.97523544769098</v>
      </c>
      <c r="X144" t="s">
        <v>1071</v>
      </c>
      <c r="Y144" s="10" t="s">
        <v>3369</v>
      </c>
      <c r="Z144" s="10" t="s">
        <v>1491</v>
      </c>
    </row>
    <row r="145" spans="1:26" x14ac:dyDescent="0.2">
      <c r="A145">
        <v>158216</v>
      </c>
      <c r="B145">
        <v>158855</v>
      </c>
      <c r="C145" t="s">
        <v>1</v>
      </c>
      <c r="D145" s="10" t="s">
        <v>116</v>
      </c>
      <c r="E145" s="13" t="s">
        <v>599</v>
      </c>
      <c r="F145" t="s">
        <v>1974</v>
      </c>
      <c r="G145" s="10">
        <v>212</v>
      </c>
      <c r="H145" s="11">
        <v>23.680280190000001</v>
      </c>
      <c r="I145" s="10">
        <v>87.26</v>
      </c>
      <c r="J145" s="10">
        <v>77.36</v>
      </c>
      <c r="K145" s="10">
        <v>0.102539386</v>
      </c>
      <c r="L145" s="10">
        <v>65</v>
      </c>
      <c r="M145" s="10">
        <v>65</v>
      </c>
      <c r="N145" s="10">
        <v>24</v>
      </c>
      <c r="O145" s="10">
        <v>24</v>
      </c>
      <c r="P145" s="10">
        <v>192</v>
      </c>
      <c r="Q145" s="10">
        <v>98</v>
      </c>
      <c r="R145" s="3">
        <f t="shared" si="12"/>
        <v>0.20038631882702407</v>
      </c>
      <c r="S145" s="3">
        <f t="shared" si="13"/>
        <v>4.7452041760666024E-2</v>
      </c>
      <c r="T145" s="3">
        <f t="shared" si="14"/>
        <v>0.19379735857033875</v>
      </c>
      <c r="U145" s="3">
        <f t="shared" si="15"/>
        <v>1.9902988725173789E-2</v>
      </c>
      <c r="V145" s="4">
        <f t="shared" si="16"/>
        <v>8.4048788973276869E-22</v>
      </c>
      <c r="W145" s="3">
        <f t="shared" si="17"/>
        <v>506.15364967143967</v>
      </c>
      <c r="X145" t="s">
        <v>1072</v>
      </c>
      <c r="Y145" s="10" t="s">
        <v>3337</v>
      </c>
      <c r="Z145" s="10" t="s">
        <v>1459</v>
      </c>
    </row>
    <row r="146" spans="1:26" x14ac:dyDescent="0.2">
      <c r="A146">
        <v>158855</v>
      </c>
      <c r="B146">
        <v>159614</v>
      </c>
      <c r="C146" t="s">
        <v>1</v>
      </c>
      <c r="D146" s="10" t="s">
        <v>117</v>
      </c>
      <c r="E146" s="13" t="s">
        <v>600</v>
      </c>
      <c r="F146" t="s">
        <v>1975</v>
      </c>
      <c r="G146" s="10">
        <v>252</v>
      </c>
      <c r="H146" s="11">
        <v>27.782981800000002</v>
      </c>
      <c r="I146" s="10">
        <v>86.9</v>
      </c>
      <c r="J146" s="10">
        <v>17.059999999999999</v>
      </c>
      <c r="K146" s="10">
        <v>2.5494672999999999E-2</v>
      </c>
      <c r="L146" s="10">
        <v>27</v>
      </c>
      <c r="M146" s="10">
        <v>27</v>
      </c>
      <c r="N146" s="10">
        <v>4</v>
      </c>
      <c r="O146" s="10">
        <v>4</v>
      </c>
      <c r="P146" s="10">
        <v>40</v>
      </c>
      <c r="Q146" s="10">
        <v>9</v>
      </c>
      <c r="R146" s="3">
        <f t="shared" si="12"/>
        <v>4.9822647389060074E-2</v>
      </c>
      <c r="S146" s="3">
        <f t="shared" si="13"/>
        <v>1.3842217056380737E-2</v>
      </c>
      <c r="T146" s="3">
        <f t="shared" si="14"/>
        <v>5.6532553769004026E-2</v>
      </c>
      <c r="U146" s="3">
        <f t="shared" si="15"/>
        <v>5.8058932720767131E-3</v>
      </c>
      <c r="V146" s="4">
        <f t="shared" si="16"/>
        <v>2.0897300778841214E-22</v>
      </c>
      <c r="W146" s="3">
        <f t="shared" si="17"/>
        <v>125.84648971986154</v>
      </c>
      <c r="X146" t="s">
        <v>1073</v>
      </c>
      <c r="Y146" s="10" t="s">
        <v>3701</v>
      </c>
      <c r="Z146" s="10" t="s">
        <v>1818</v>
      </c>
    </row>
    <row r="147" spans="1:26" x14ac:dyDescent="0.2">
      <c r="A147">
        <v>159626</v>
      </c>
      <c r="B147">
        <v>159863</v>
      </c>
      <c r="C147" t="s">
        <v>1</v>
      </c>
      <c r="D147" s="10" t="s">
        <v>118</v>
      </c>
      <c r="E147" s="13" t="s">
        <v>601</v>
      </c>
      <c r="F147" t="s">
        <v>1976</v>
      </c>
      <c r="G147" s="10">
        <v>78</v>
      </c>
      <c r="H147" s="11">
        <v>8.8827631999999994</v>
      </c>
      <c r="I147" s="10">
        <v>100</v>
      </c>
      <c r="J147" s="10">
        <v>64.099999999999994</v>
      </c>
      <c r="K147" s="10">
        <v>0.12554945100000001</v>
      </c>
      <c r="L147" s="10">
        <v>25</v>
      </c>
      <c r="M147" s="10">
        <v>25</v>
      </c>
      <c r="N147" s="10">
        <v>7</v>
      </c>
      <c r="O147" s="10">
        <v>7</v>
      </c>
      <c r="P147" s="10">
        <v>51</v>
      </c>
      <c r="Q147" s="10">
        <v>25</v>
      </c>
      <c r="R147" s="3">
        <f t="shared" si="12"/>
        <v>0.24535345195692745</v>
      </c>
      <c r="S147" s="3">
        <f t="shared" si="13"/>
        <v>2.179416614035963E-2</v>
      </c>
      <c r="T147" s="3">
        <f t="shared" si="14"/>
        <v>8.9008853434540375E-2</v>
      </c>
      <c r="U147" s="3">
        <f t="shared" si="15"/>
        <v>9.1412092477272961E-3</v>
      </c>
      <c r="V147" s="4">
        <f t="shared" si="16"/>
        <v>1.0290952310568514E-21</v>
      </c>
      <c r="W147" s="3">
        <f t="shared" si="17"/>
        <v>619.73564809424147</v>
      </c>
      <c r="X147" t="s">
        <v>1074</v>
      </c>
      <c r="Y147" s="10" t="s">
        <v>3652</v>
      </c>
      <c r="Z147" s="10" t="s">
        <v>1763</v>
      </c>
    </row>
    <row r="148" spans="1:26" x14ac:dyDescent="0.2">
      <c r="A148">
        <v>159932</v>
      </c>
      <c r="B148">
        <v>160046</v>
      </c>
      <c r="C148" t="s">
        <v>1</v>
      </c>
      <c r="D148" s="10" t="s">
        <v>119</v>
      </c>
      <c r="E148" s="13" t="s">
        <v>602</v>
      </c>
      <c r="F148" t="s">
        <v>1977</v>
      </c>
      <c r="G148" s="10">
        <v>37</v>
      </c>
      <c r="H148" s="11">
        <v>4.3634588570000004</v>
      </c>
      <c r="I148" s="10">
        <v>100</v>
      </c>
      <c r="J148" s="10">
        <v>29.73</v>
      </c>
      <c r="K148" s="10">
        <v>0.36036035999999999</v>
      </c>
      <c r="L148" s="10">
        <v>25</v>
      </c>
      <c r="M148" s="10">
        <v>25</v>
      </c>
      <c r="N148" s="10">
        <v>3</v>
      </c>
      <c r="O148" s="10">
        <v>3</v>
      </c>
      <c r="P148" s="10">
        <v>55</v>
      </c>
      <c r="Q148" s="10">
        <v>19</v>
      </c>
      <c r="R148" s="3">
        <f t="shared" si="12"/>
        <v>0.7042297482801505</v>
      </c>
      <c r="S148" s="3">
        <f t="shared" si="13"/>
        <v>3.0728775324959035E-2</v>
      </c>
      <c r="T148" s="3">
        <f t="shared" si="14"/>
        <v>0.12549840363275611</v>
      </c>
      <c r="U148" s="3">
        <f t="shared" si="15"/>
        <v>1.2888686053084051E-2</v>
      </c>
      <c r="V148" s="4">
        <f t="shared" si="16"/>
        <v>2.9537773760391044E-21</v>
      </c>
      <c r="W148" s="3">
        <f t="shared" si="17"/>
        <v>1778.8063545739772</v>
      </c>
      <c r="X148" t="s">
        <v>1075</v>
      </c>
      <c r="Y148" s="10" t="s">
        <v>3484</v>
      </c>
      <c r="Z148" s="10" t="s">
        <v>1594</v>
      </c>
    </row>
    <row r="149" spans="1:26" x14ac:dyDescent="0.2">
      <c r="A149">
        <v>160103</v>
      </c>
      <c r="B149">
        <v>160469</v>
      </c>
      <c r="C149" t="s">
        <v>1</v>
      </c>
      <c r="D149" s="10" t="s">
        <v>120</v>
      </c>
      <c r="E149" s="13" t="s">
        <v>603</v>
      </c>
      <c r="F149" t="s">
        <v>1978</v>
      </c>
      <c r="G149" s="10">
        <v>121</v>
      </c>
      <c r="H149" s="11">
        <v>13.65956325</v>
      </c>
      <c r="I149" s="10">
        <v>100</v>
      </c>
      <c r="J149" s="10">
        <v>60.33</v>
      </c>
      <c r="K149" s="10">
        <v>0.20274200100000001</v>
      </c>
      <c r="L149" s="10">
        <v>50</v>
      </c>
      <c r="M149" s="10">
        <v>50</v>
      </c>
      <c r="N149" s="10">
        <v>12</v>
      </c>
      <c r="O149" s="10">
        <v>12</v>
      </c>
      <c r="P149" s="10">
        <v>179</v>
      </c>
      <c r="Q149" s="10">
        <v>74</v>
      </c>
      <c r="R149" s="3">
        <f t="shared" si="12"/>
        <v>0.39620603201207821</v>
      </c>
      <c r="S149" s="3">
        <f t="shared" si="13"/>
        <v>5.4120013543005073E-2</v>
      </c>
      <c r="T149" s="3">
        <f t="shared" si="14"/>
        <v>0.22102980780732864</v>
      </c>
      <c r="U149" s="3">
        <f t="shared" si="15"/>
        <v>2.2699761261812654E-2</v>
      </c>
      <c r="V149" s="4">
        <f t="shared" si="16"/>
        <v>1.6618218933034081E-21</v>
      </c>
      <c r="W149" s="3">
        <f t="shared" si="17"/>
        <v>1000.7725592177891</v>
      </c>
      <c r="X149" t="s">
        <v>1076</v>
      </c>
      <c r="Y149" s="10" t="s">
        <v>3732</v>
      </c>
      <c r="Z149" s="10" t="s">
        <v>1841</v>
      </c>
    </row>
    <row r="150" spans="1:26" x14ac:dyDescent="0.2">
      <c r="A150">
        <v>160491</v>
      </c>
      <c r="B150">
        <v>160884</v>
      </c>
      <c r="C150" t="s">
        <v>1</v>
      </c>
      <c r="D150" s="10" t="s">
        <v>121</v>
      </c>
      <c r="E150" s="13" t="s">
        <v>604</v>
      </c>
      <c r="F150" t="s">
        <v>1979</v>
      </c>
      <c r="G150" s="10">
        <v>130</v>
      </c>
      <c r="H150" s="11">
        <v>13.822449539999999</v>
      </c>
      <c r="I150" s="10">
        <v>100</v>
      </c>
      <c r="J150" s="10">
        <v>74.62</v>
      </c>
      <c r="K150" s="10">
        <v>0.47460121100000002</v>
      </c>
      <c r="L150" s="10">
        <v>67</v>
      </c>
      <c r="M150" s="10">
        <v>67</v>
      </c>
      <c r="N150" s="10">
        <v>15</v>
      </c>
      <c r="O150" s="10">
        <v>15</v>
      </c>
      <c r="P150" s="10">
        <v>235</v>
      </c>
      <c r="Q150" s="10">
        <v>135</v>
      </c>
      <c r="R150" s="3">
        <f t="shared" si="12"/>
        <v>0.92748350944034075</v>
      </c>
      <c r="S150" s="3">
        <f t="shared" si="13"/>
        <v>0.12820094008421223</v>
      </c>
      <c r="T150" s="3">
        <f t="shared" si="14"/>
        <v>0.52358133881499547</v>
      </c>
      <c r="U150" s="3">
        <f t="shared" si="15"/>
        <v>5.3771803496300036E-2</v>
      </c>
      <c r="V150" s="4">
        <f t="shared" si="16"/>
        <v>3.890179041037038E-21</v>
      </c>
      <c r="W150" s="3">
        <f t="shared" si="17"/>
        <v>2342.7206311351924</v>
      </c>
      <c r="X150" t="s">
        <v>1077</v>
      </c>
      <c r="Y150" s="10" t="s">
        <v>3266</v>
      </c>
      <c r="Z150" s="10" t="s">
        <v>1399</v>
      </c>
    </row>
    <row r="151" spans="1:26" x14ac:dyDescent="0.2">
      <c r="A151">
        <v>160909</v>
      </c>
      <c r="B151">
        <v>161863</v>
      </c>
      <c r="C151" t="s">
        <v>1</v>
      </c>
      <c r="D151" s="10" t="s">
        <v>122</v>
      </c>
      <c r="E151" s="13" t="s">
        <v>605</v>
      </c>
      <c r="F151" t="s">
        <v>1980</v>
      </c>
      <c r="G151" s="10">
        <v>317</v>
      </c>
      <c r="H151" s="11">
        <v>34.684507660000001</v>
      </c>
      <c r="I151" s="10">
        <v>90.54</v>
      </c>
      <c r="J151" s="10">
        <v>65.3</v>
      </c>
      <c r="K151" s="10">
        <v>0.18646220599999999</v>
      </c>
      <c r="L151" s="10">
        <v>84</v>
      </c>
      <c r="M151" s="10">
        <v>84</v>
      </c>
      <c r="N151" s="10">
        <v>29</v>
      </c>
      <c r="O151" s="10">
        <v>29</v>
      </c>
      <c r="P151" s="10">
        <v>399</v>
      </c>
      <c r="Q151" s="10">
        <v>255</v>
      </c>
      <c r="R151" s="3">
        <f t="shared" si="12"/>
        <v>0.36439144526090922</v>
      </c>
      <c r="S151" s="3">
        <f t="shared" si="13"/>
        <v>0.12638737874390477</v>
      </c>
      <c r="T151" s="3">
        <f t="shared" si="14"/>
        <v>0.51617463123580332</v>
      </c>
      <c r="U151" s="3">
        <f t="shared" si="15"/>
        <v>5.3011134627916998E-2</v>
      </c>
      <c r="V151" s="4">
        <f t="shared" si="16"/>
        <v>1.5283807729827524E-21</v>
      </c>
      <c r="W151" s="3">
        <f t="shared" si="17"/>
        <v>920.41243637530488</v>
      </c>
      <c r="X151" t="s">
        <v>1078</v>
      </c>
      <c r="Y151" s="10" t="s">
        <v>3331</v>
      </c>
      <c r="Z151" s="10" t="s">
        <v>1454</v>
      </c>
    </row>
    <row r="152" spans="1:26" x14ac:dyDescent="0.2">
      <c r="A152">
        <v>161883</v>
      </c>
      <c r="B152">
        <v>162243</v>
      </c>
      <c r="C152" t="s">
        <v>1</v>
      </c>
      <c r="D152" s="10" t="s">
        <v>123</v>
      </c>
      <c r="E152" s="13" t="s">
        <v>606</v>
      </c>
      <c r="F152" t="s">
        <v>1981</v>
      </c>
      <c r="G152" s="10">
        <v>119</v>
      </c>
      <c r="H152" s="11">
        <v>13.78849821</v>
      </c>
      <c r="I152" s="10">
        <v>100</v>
      </c>
      <c r="J152" s="10">
        <v>72.27</v>
      </c>
      <c r="K152" s="10">
        <v>0.24861799400000001</v>
      </c>
      <c r="L152" s="10">
        <v>60</v>
      </c>
      <c r="M152" s="10">
        <v>60</v>
      </c>
      <c r="N152" s="10">
        <v>17</v>
      </c>
      <c r="O152" s="10">
        <v>17</v>
      </c>
      <c r="P152" s="10">
        <v>192</v>
      </c>
      <c r="Q152" s="10">
        <v>105</v>
      </c>
      <c r="R152" s="3">
        <f t="shared" si="12"/>
        <v>0.48585862033364596</v>
      </c>
      <c r="S152" s="3">
        <f t="shared" si="13"/>
        <v>6.6992607167835463E-2</v>
      </c>
      <c r="T152" s="3">
        <f t="shared" si="14"/>
        <v>0.27360235368478331</v>
      </c>
      <c r="U152" s="3">
        <f t="shared" si="15"/>
        <v>2.8098961723427244E-2</v>
      </c>
      <c r="V152" s="4">
        <f t="shared" si="16"/>
        <v>2.0378551235586117E-21</v>
      </c>
      <c r="W152" s="3">
        <f t="shared" si="17"/>
        <v>1227.225068785687</v>
      </c>
      <c r="X152" t="s">
        <v>1079</v>
      </c>
      <c r="Y152" s="10" t="s">
        <v>3268</v>
      </c>
      <c r="Z152" s="10" t="s">
        <v>1401</v>
      </c>
    </row>
    <row r="153" spans="1:26" x14ac:dyDescent="0.2">
      <c r="A153">
        <v>162344</v>
      </c>
      <c r="B153">
        <v>163565</v>
      </c>
      <c r="C153" t="s">
        <v>1</v>
      </c>
      <c r="D153" s="10" t="s">
        <v>124</v>
      </c>
      <c r="E153" s="13" t="s">
        <v>607</v>
      </c>
      <c r="F153" t="s">
        <v>1982</v>
      </c>
      <c r="G153" s="10">
        <v>406</v>
      </c>
      <c r="H153" s="11">
        <v>45.824208810000002</v>
      </c>
      <c r="I153" s="10">
        <v>71.430000000000007</v>
      </c>
      <c r="J153" s="10">
        <v>31.28</v>
      </c>
      <c r="K153" s="10">
        <v>4.4039798999999998E-2</v>
      </c>
      <c r="L153" s="10">
        <v>134</v>
      </c>
      <c r="M153" s="10">
        <v>132</v>
      </c>
      <c r="N153" s="10">
        <v>15</v>
      </c>
      <c r="O153" s="10">
        <v>15</v>
      </c>
      <c r="P153" s="10">
        <v>256</v>
      </c>
      <c r="Q153" s="10">
        <v>62</v>
      </c>
      <c r="R153" s="3">
        <f t="shared" si="12"/>
        <v>8.6064229051381835E-2</v>
      </c>
      <c r="S153" s="3">
        <f t="shared" si="13"/>
        <v>3.9438252031221893E-2</v>
      </c>
      <c r="T153" s="3">
        <f t="shared" si="14"/>
        <v>0.16106849751231495</v>
      </c>
      <c r="U153" s="3">
        <f t="shared" si="15"/>
        <v>1.6541734694514743E-2</v>
      </c>
      <c r="V153" s="4">
        <f t="shared" si="16"/>
        <v>3.6098243972092145E-22</v>
      </c>
      <c r="W153" s="3">
        <f t="shared" si="17"/>
        <v>217.38871144251456</v>
      </c>
      <c r="X153" t="s">
        <v>1080</v>
      </c>
      <c r="Y153" s="10" t="s">
        <v>3451</v>
      </c>
      <c r="Z153" s="10" t="s">
        <v>1569</v>
      </c>
    </row>
    <row r="154" spans="1:26" x14ac:dyDescent="0.2">
      <c r="A154">
        <v>163555</v>
      </c>
      <c r="B154">
        <v>164503</v>
      </c>
      <c r="C154" t="s">
        <v>1</v>
      </c>
      <c r="D154" s="10" t="s">
        <v>125</v>
      </c>
      <c r="E154" s="13" t="s">
        <v>608</v>
      </c>
      <c r="F154" t="s">
        <v>1983</v>
      </c>
      <c r="G154" s="10">
        <v>315</v>
      </c>
      <c r="H154" s="11">
        <v>35.715152240000002</v>
      </c>
      <c r="I154" s="10">
        <v>100</v>
      </c>
      <c r="J154" s="10">
        <v>53.02</v>
      </c>
      <c r="K154" s="10">
        <v>7.6915576999999999E-2</v>
      </c>
      <c r="L154" s="10">
        <v>128</v>
      </c>
      <c r="M154" s="10">
        <v>128</v>
      </c>
      <c r="N154" s="10">
        <v>18</v>
      </c>
      <c r="O154" s="10">
        <v>18</v>
      </c>
      <c r="P154" s="10">
        <v>291</v>
      </c>
      <c r="Q154" s="10">
        <v>96</v>
      </c>
      <c r="R154" s="3">
        <f t="shared" si="12"/>
        <v>0.15031130901726408</v>
      </c>
      <c r="S154" s="3">
        <f t="shared" si="13"/>
        <v>5.3683912849452717E-2</v>
      </c>
      <c r="T154" s="3">
        <f t="shared" si="14"/>
        <v>0.21924874298176414</v>
      </c>
      <c r="U154" s="3">
        <f t="shared" si="15"/>
        <v>2.2516845904227173E-2</v>
      </c>
      <c r="V154" s="4">
        <f t="shared" si="16"/>
        <v>6.3045638873152882E-22</v>
      </c>
      <c r="W154" s="3">
        <f t="shared" si="17"/>
        <v>379.66972042464391</v>
      </c>
      <c r="X154" t="s">
        <v>1080</v>
      </c>
      <c r="Y154" s="10" t="s">
        <v>3382</v>
      </c>
      <c r="Z154" s="10" t="s">
        <v>1504</v>
      </c>
    </row>
    <row r="155" spans="1:26" x14ac:dyDescent="0.2">
      <c r="A155">
        <v>164504</v>
      </c>
      <c r="B155">
        <v>165503</v>
      </c>
      <c r="C155" t="s">
        <v>1</v>
      </c>
      <c r="D155" s="10" t="s">
        <v>2390</v>
      </c>
      <c r="E155" s="13" t="s">
        <v>2780</v>
      </c>
      <c r="F155" t="s">
        <v>3065</v>
      </c>
      <c r="G155" s="10">
        <v>332</v>
      </c>
      <c r="H155" s="11">
        <v>37.43</v>
      </c>
      <c r="I155" s="1" t="s">
        <v>2752</v>
      </c>
      <c r="J155" s="1">
        <v>0</v>
      </c>
      <c r="K155" s="1">
        <v>0</v>
      </c>
      <c r="L155" s="1">
        <v>0</v>
      </c>
      <c r="M155" s="10">
        <v>0</v>
      </c>
      <c r="N155" s="10">
        <v>0</v>
      </c>
      <c r="O155" s="10">
        <v>0</v>
      </c>
      <c r="P155" s="1">
        <v>0</v>
      </c>
      <c r="Q155" s="10">
        <v>0</v>
      </c>
      <c r="R155" s="3">
        <f t="shared" si="12"/>
        <v>0</v>
      </c>
      <c r="S155" s="3">
        <f t="shared" si="13"/>
        <v>0</v>
      </c>
      <c r="T155" s="3">
        <f t="shared" si="14"/>
        <v>0</v>
      </c>
      <c r="U155" s="3">
        <f t="shared" si="15"/>
        <v>0</v>
      </c>
      <c r="V155" s="4">
        <f t="shared" si="16"/>
        <v>0</v>
      </c>
      <c r="W155" s="3">
        <f t="shared" si="17"/>
        <v>0</v>
      </c>
      <c r="X155" t="s">
        <v>2963</v>
      </c>
      <c r="Y155" s="10" t="s">
        <v>3399</v>
      </c>
      <c r="Z155" s="10" t="s">
        <v>1523</v>
      </c>
    </row>
    <row r="156" spans="1:26" x14ac:dyDescent="0.2">
      <c r="A156">
        <v>165512</v>
      </c>
      <c r="B156">
        <v>166268</v>
      </c>
      <c r="C156" t="s">
        <v>1</v>
      </c>
      <c r="D156" s="10" t="s">
        <v>126</v>
      </c>
      <c r="E156" s="13" t="s">
        <v>609</v>
      </c>
      <c r="F156" t="s">
        <v>1984</v>
      </c>
      <c r="G156" s="10">
        <v>251</v>
      </c>
      <c r="H156" s="11">
        <v>28.994526159999999</v>
      </c>
      <c r="I156" s="10">
        <v>100</v>
      </c>
      <c r="J156" s="10">
        <v>7.17</v>
      </c>
      <c r="K156" s="10">
        <v>7.9681270000000002E-3</v>
      </c>
      <c r="L156" s="10">
        <v>59</v>
      </c>
      <c r="M156" s="10">
        <v>59</v>
      </c>
      <c r="N156" s="10">
        <v>2</v>
      </c>
      <c r="O156" s="10">
        <v>2</v>
      </c>
      <c r="P156" s="10">
        <v>103</v>
      </c>
      <c r="Q156" s="10">
        <v>4</v>
      </c>
      <c r="R156" s="3">
        <f t="shared" si="12"/>
        <v>1.5571613013912715E-2</v>
      </c>
      <c r="S156" s="3">
        <f t="shared" si="13"/>
        <v>4.5149154088528869E-3</v>
      </c>
      <c r="T156" s="3">
        <f t="shared" si="14"/>
        <v>1.843922090470506E-2</v>
      </c>
      <c r="U156" s="3">
        <f t="shared" si="15"/>
        <v>1.8937079869132095E-3</v>
      </c>
      <c r="V156" s="4">
        <f t="shared" si="16"/>
        <v>6.5312603367380205E-23</v>
      </c>
      <c r="W156" s="3">
        <f t="shared" si="17"/>
        <v>39.332170002417804</v>
      </c>
      <c r="X156" t="s">
        <v>1081</v>
      </c>
      <c r="Y156" s="10" t="s">
        <v>3693</v>
      </c>
      <c r="Z156" s="10" t="s">
        <v>1810</v>
      </c>
    </row>
    <row r="157" spans="1:26" x14ac:dyDescent="0.2">
      <c r="A157">
        <v>166495</v>
      </c>
      <c r="B157">
        <v>170785</v>
      </c>
      <c r="C157" t="s">
        <v>1</v>
      </c>
      <c r="D157" s="10" t="s">
        <v>127</v>
      </c>
      <c r="E157" s="13" t="s">
        <v>610</v>
      </c>
      <c r="F157" t="s">
        <v>1985</v>
      </c>
      <c r="G157" s="10">
        <v>1429</v>
      </c>
      <c r="H157" s="11">
        <v>162.31191269999999</v>
      </c>
      <c r="I157" s="10">
        <v>68.37</v>
      </c>
      <c r="J157" s="10">
        <v>18.329999999999998</v>
      </c>
      <c r="K157" s="10">
        <v>9.4117539999999996E-3</v>
      </c>
      <c r="L157" s="10">
        <v>212</v>
      </c>
      <c r="M157" s="10">
        <v>212</v>
      </c>
      <c r="N157" s="10">
        <v>24</v>
      </c>
      <c r="O157" s="10">
        <v>24</v>
      </c>
      <c r="P157" s="10">
        <v>337</v>
      </c>
      <c r="Q157" s="10">
        <v>68</v>
      </c>
      <c r="R157" s="3">
        <f t="shared" si="12"/>
        <v>1.8392803110460591E-2</v>
      </c>
      <c r="S157" s="3">
        <f t="shared" si="13"/>
        <v>2.9853710527733678E-2</v>
      </c>
      <c r="T157" s="3">
        <f t="shared" si="14"/>
        <v>0.12192457962038798</v>
      </c>
      <c r="U157" s="3">
        <f t="shared" si="15"/>
        <v>1.2521654327013845E-2</v>
      </c>
      <c r="V157" s="4">
        <f t="shared" si="16"/>
        <v>7.7145627321621998E-23</v>
      </c>
      <c r="W157" s="3">
        <f t="shared" si="17"/>
        <v>46.458183754969731</v>
      </c>
      <c r="X157" t="s">
        <v>1082</v>
      </c>
      <c r="Y157" s="10" t="s">
        <v>3664</v>
      </c>
      <c r="Z157" s="10" t="s">
        <v>1776</v>
      </c>
    </row>
    <row r="158" spans="1:26" x14ac:dyDescent="0.2">
      <c r="A158">
        <v>170805</v>
      </c>
      <c r="B158">
        <v>173346</v>
      </c>
      <c r="C158" t="s">
        <v>1</v>
      </c>
      <c r="D158" s="10" t="s">
        <v>128</v>
      </c>
      <c r="E158" s="13" t="s">
        <v>611</v>
      </c>
      <c r="F158" t="s">
        <v>1986</v>
      </c>
      <c r="G158" s="10">
        <v>846</v>
      </c>
      <c r="H158" s="11">
        <v>95.106489769999996</v>
      </c>
      <c r="I158" s="10">
        <v>76.48</v>
      </c>
      <c r="J158" s="10">
        <v>27.9</v>
      </c>
      <c r="K158" s="10">
        <v>2.0935037E-2</v>
      </c>
      <c r="L158" s="10">
        <v>169</v>
      </c>
      <c r="M158" s="10">
        <v>169</v>
      </c>
      <c r="N158" s="10">
        <v>21</v>
      </c>
      <c r="O158" s="10">
        <v>21</v>
      </c>
      <c r="P158" s="10">
        <v>273</v>
      </c>
      <c r="Q158" s="10">
        <v>63</v>
      </c>
      <c r="R158" s="3">
        <f t="shared" si="12"/>
        <v>4.0912035487881179E-2</v>
      </c>
      <c r="S158" s="3">
        <f t="shared" si="13"/>
        <v>3.891000084598048E-2</v>
      </c>
      <c r="T158" s="3">
        <f t="shared" si="14"/>
        <v>0.15891108382550712</v>
      </c>
      <c r="U158" s="3">
        <f t="shared" si="15"/>
        <v>1.6320168308879578E-2</v>
      </c>
      <c r="V158" s="4">
        <f t="shared" si="16"/>
        <v>1.7159889244516671E-22</v>
      </c>
      <c r="W158" s="3">
        <f t="shared" si="17"/>
        <v>103.33927085887395</v>
      </c>
      <c r="X158" t="s">
        <v>976</v>
      </c>
      <c r="Y158" s="10" t="s">
        <v>3296</v>
      </c>
      <c r="Z158" s="10" t="s">
        <v>1427</v>
      </c>
    </row>
    <row r="159" spans="1:26" x14ac:dyDescent="0.2">
      <c r="A159">
        <v>173372</v>
      </c>
      <c r="B159">
        <v>175871</v>
      </c>
      <c r="C159" t="s">
        <v>4</v>
      </c>
      <c r="D159" s="10" t="s">
        <v>129</v>
      </c>
      <c r="E159" s="13" t="s">
        <v>612</v>
      </c>
      <c r="F159" t="s">
        <v>1987</v>
      </c>
      <c r="G159" s="10">
        <v>832</v>
      </c>
      <c r="H159" s="11">
        <v>93.182268719999996</v>
      </c>
      <c r="I159" s="10">
        <v>77.52</v>
      </c>
      <c r="J159" s="10">
        <v>11.54</v>
      </c>
      <c r="K159" s="10">
        <v>1.3672225E-2</v>
      </c>
      <c r="L159" s="10">
        <v>173</v>
      </c>
      <c r="M159" s="10">
        <v>173</v>
      </c>
      <c r="N159" s="10">
        <v>9</v>
      </c>
      <c r="O159" s="10">
        <v>9</v>
      </c>
      <c r="P159" s="10">
        <v>241</v>
      </c>
      <c r="Q159" s="10">
        <v>26</v>
      </c>
      <c r="R159" s="3">
        <f t="shared" si="12"/>
        <v>2.6718775533967107E-2</v>
      </c>
      <c r="S159" s="3">
        <f t="shared" si="13"/>
        <v>2.4897161216754844E-2</v>
      </c>
      <c r="T159" s="3">
        <f t="shared" si="14"/>
        <v>0.1016816958908292</v>
      </c>
      <c r="U159" s="3">
        <f t="shared" si="15"/>
        <v>1.0442710167988159E-2</v>
      </c>
      <c r="V159" s="4">
        <f t="shared" si="16"/>
        <v>1.1206756726826514E-22</v>
      </c>
      <c r="W159" s="3">
        <f t="shared" si="17"/>
        <v>67.488668040972073</v>
      </c>
      <c r="X159" t="s">
        <v>976</v>
      </c>
      <c r="Y159" s="10" t="s">
        <v>3650</v>
      </c>
      <c r="Z159" s="10" t="s">
        <v>1761</v>
      </c>
    </row>
    <row r="160" spans="1:26" x14ac:dyDescent="0.2">
      <c r="A160">
        <v>176078</v>
      </c>
      <c r="B160">
        <v>181418</v>
      </c>
      <c r="C160" t="s">
        <v>1</v>
      </c>
      <c r="D160" s="10" t="s">
        <v>130</v>
      </c>
      <c r="E160" s="13" t="s">
        <v>613</v>
      </c>
      <c r="F160" t="s">
        <v>1988</v>
      </c>
      <c r="G160" s="10">
        <v>1779</v>
      </c>
      <c r="H160" s="11">
        <v>203.44878969999999</v>
      </c>
      <c r="I160" s="10">
        <v>67.28</v>
      </c>
      <c r="J160" s="10">
        <v>9.61</v>
      </c>
      <c r="K160" s="10">
        <v>4.9263739999999999E-3</v>
      </c>
      <c r="L160" s="10">
        <v>185</v>
      </c>
      <c r="M160" s="10">
        <v>185</v>
      </c>
      <c r="N160" s="10">
        <v>18</v>
      </c>
      <c r="O160" s="10">
        <v>18</v>
      </c>
      <c r="P160" s="10">
        <v>328</v>
      </c>
      <c r="Q160" s="10">
        <v>42</v>
      </c>
      <c r="R160" s="3">
        <f t="shared" si="12"/>
        <v>9.6273050730493158E-3</v>
      </c>
      <c r="S160" s="3">
        <f t="shared" si="13"/>
        <v>1.958663565184553E-2</v>
      </c>
      <c r="T160" s="3">
        <f t="shared" si="14"/>
        <v>7.999314911995499E-2</v>
      </c>
      <c r="U160" s="3">
        <f t="shared" si="15"/>
        <v>8.2152964146193774E-3</v>
      </c>
      <c r="V160" s="4">
        <f t="shared" si="16"/>
        <v>4.0380168526602826E-23</v>
      </c>
      <c r="W160" s="3">
        <f t="shared" si="17"/>
        <v>24.317506443294761</v>
      </c>
      <c r="X160" t="s">
        <v>1083</v>
      </c>
      <c r="Y160" s="10" t="s">
        <v>3249</v>
      </c>
      <c r="Z160" s="10" t="s">
        <v>1381</v>
      </c>
    </row>
    <row r="161" spans="1:26" x14ac:dyDescent="0.2">
      <c r="A161">
        <v>181533</v>
      </c>
      <c r="B161">
        <v>183534</v>
      </c>
      <c r="C161" t="s">
        <v>1</v>
      </c>
      <c r="D161" s="10" t="s">
        <v>131</v>
      </c>
      <c r="E161" s="13" t="s">
        <v>614</v>
      </c>
      <c r="F161" t="s">
        <v>1989</v>
      </c>
      <c r="G161" s="10">
        <v>666</v>
      </c>
      <c r="H161" s="11">
        <v>75.164200600000001</v>
      </c>
      <c r="I161" s="10">
        <v>92.04</v>
      </c>
      <c r="J161" s="10">
        <v>16.670000000000002</v>
      </c>
      <c r="K161" s="10">
        <v>9.0662090000000004E-3</v>
      </c>
      <c r="L161" s="10">
        <v>172</v>
      </c>
      <c r="M161" s="10">
        <v>172</v>
      </c>
      <c r="N161" s="10">
        <v>9</v>
      </c>
      <c r="O161" s="10">
        <v>9</v>
      </c>
      <c r="P161" s="10">
        <v>274</v>
      </c>
      <c r="Q161" s="10">
        <v>28</v>
      </c>
      <c r="R161" s="3">
        <f t="shared" si="12"/>
        <v>1.7717526095060051E-2</v>
      </c>
      <c r="S161" s="3">
        <f t="shared" si="13"/>
        <v>1.3317236855448285E-2</v>
      </c>
      <c r="T161" s="3">
        <f t="shared" si="14"/>
        <v>5.4388499004077787E-2</v>
      </c>
      <c r="U161" s="3">
        <f t="shared" si="15"/>
        <v>5.5856988477187884E-3</v>
      </c>
      <c r="V161" s="4">
        <f t="shared" si="16"/>
        <v>7.4313287484345149E-23</v>
      </c>
      <c r="W161" s="3">
        <f t="shared" si="17"/>
        <v>44.752508797293302</v>
      </c>
      <c r="X161" t="s">
        <v>1084</v>
      </c>
      <c r="Y161" s="10" t="s">
        <v>3396</v>
      </c>
      <c r="Z161" s="10" t="s">
        <v>1519</v>
      </c>
    </row>
    <row r="162" spans="1:26" x14ac:dyDescent="0.2">
      <c r="A162">
        <v>183535</v>
      </c>
      <c r="B162">
        <v>183823</v>
      </c>
      <c r="C162" t="s">
        <v>1</v>
      </c>
      <c r="D162" s="10" t="s">
        <v>2391</v>
      </c>
      <c r="E162" s="13" t="s">
        <v>2781</v>
      </c>
      <c r="F162" t="s">
        <v>3066</v>
      </c>
      <c r="G162" s="10">
        <v>95</v>
      </c>
      <c r="H162" s="11">
        <v>11.21</v>
      </c>
      <c r="I162" s="1" t="s">
        <v>2752</v>
      </c>
      <c r="J162" s="1">
        <v>0</v>
      </c>
      <c r="K162" s="1">
        <v>0</v>
      </c>
      <c r="L162" s="1">
        <v>0</v>
      </c>
      <c r="M162" s="10">
        <v>0</v>
      </c>
      <c r="N162" s="10">
        <v>0</v>
      </c>
      <c r="O162" s="10">
        <v>0</v>
      </c>
      <c r="P162" s="1">
        <v>0</v>
      </c>
      <c r="Q162" s="10">
        <v>0</v>
      </c>
      <c r="R162" s="3">
        <f t="shared" si="12"/>
        <v>0</v>
      </c>
      <c r="S162" s="3">
        <f t="shared" si="13"/>
        <v>0</v>
      </c>
      <c r="T162" s="3">
        <f t="shared" si="14"/>
        <v>0</v>
      </c>
      <c r="U162" s="3">
        <f t="shared" si="15"/>
        <v>0</v>
      </c>
      <c r="V162" s="4">
        <f t="shared" si="16"/>
        <v>0</v>
      </c>
      <c r="W162" s="3">
        <f t="shared" si="17"/>
        <v>0</v>
      </c>
      <c r="X162" t="s">
        <v>2964</v>
      </c>
      <c r="Y162" s="10" t="s">
        <v>3624</v>
      </c>
      <c r="Z162" s="10" t="s">
        <v>1736</v>
      </c>
    </row>
    <row r="163" spans="1:26" x14ac:dyDescent="0.2">
      <c r="A163">
        <v>183822</v>
      </c>
      <c r="B163">
        <v>185271</v>
      </c>
      <c r="C163" t="s">
        <v>1</v>
      </c>
      <c r="D163" s="10" t="s">
        <v>132</v>
      </c>
      <c r="E163" s="13" t="s">
        <v>615</v>
      </c>
      <c r="F163" t="s">
        <v>1990</v>
      </c>
      <c r="G163" s="10">
        <v>482</v>
      </c>
      <c r="H163" s="11">
        <v>52.817501049999997</v>
      </c>
      <c r="I163" s="10">
        <v>94.19</v>
      </c>
      <c r="J163" s="10">
        <v>45.44</v>
      </c>
      <c r="K163" s="10">
        <v>2.2384223000000002E-2</v>
      </c>
      <c r="L163" s="10">
        <v>101</v>
      </c>
      <c r="M163" s="10">
        <v>101</v>
      </c>
      <c r="N163" s="10">
        <v>21</v>
      </c>
      <c r="O163" s="10">
        <v>21</v>
      </c>
      <c r="P163" s="10">
        <v>204</v>
      </c>
      <c r="Q163" s="10">
        <v>65</v>
      </c>
      <c r="R163" s="3">
        <f t="shared" si="12"/>
        <v>4.3744089190988586E-2</v>
      </c>
      <c r="S163" s="3">
        <f t="shared" si="13"/>
        <v>2.3104534767763328E-2</v>
      </c>
      <c r="T163" s="3">
        <f t="shared" si="14"/>
        <v>9.4360487828379622E-2</v>
      </c>
      <c r="U163" s="3">
        <f t="shared" si="15"/>
        <v>9.6908220999745859E-3</v>
      </c>
      <c r="V163" s="4">
        <f t="shared" si="16"/>
        <v>1.8347748203385677E-22</v>
      </c>
      <c r="W163" s="3">
        <f t="shared" si="17"/>
        <v>110.4927248785104</v>
      </c>
      <c r="X163" t="s">
        <v>1085</v>
      </c>
      <c r="Y163" s="10" t="s">
        <v>3621</v>
      </c>
      <c r="Z163" s="10" t="s">
        <v>1732</v>
      </c>
    </row>
    <row r="164" spans="1:26" x14ac:dyDescent="0.2">
      <c r="A164">
        <v>185272</v>
      </c>
      <c r="B164">
        <v>186712</v>
      </c>
      <c r="C164" t="s">
        <v>1</v>
      </c>
      <c r="D164" s="10" t="s">
        <v>133</v>
      </c>
      <c r="E164" s="13" t="s">
        <v>616</v>
      </c>
      <c r="F164" t="s">
        <v>1991</v>
      </c>
      <c r="G164" s="10">
        <v>479</v>
      </c>
      <c r="H164" s="11">
        <v>54.670356839999997</v>
      </c>
      <c r="I164" s="10">
        <v>86.43</v>
      </c>
      <c r="J164" s="10">
        <v>19.21</v>
      </c>
      <c r="K164" s="10">
        <v>1.3388544E-2</v>
      </c>
      <c r="L164" s="10">
        <v>97</v>
      </c>
      <c r="M164" s="10">
        <v>97</v>
      </c>
      <c r="N164" s="10">
        <v>7</v>
      </c>
      <c r="O164" s="10">
        <v>7</v>
      </c>
      <c r="P164" s="10">
        <v>150</v>
      </c>
      <c r="Q164" s="10">
        <v>20</v>
      </c>
      <c r="R164" s="3">
        <f t="shared" si="12"/>
        <v>2.6164395470572067E-2</v>
      </c>
      <c r="S164" s="3">
        <f t="shared" si="13"/>
        <v>1.4304168368790546E-2</v>
      </c>
      <c r="T164" s="3">
        <f t="shared" si="14"/>
        <v>5.8419194276164065E-2</v>
      </c>
      <c r="U164" s="3">
        <f t="shared" si="15"/>
        <v>5.999651252162049E-3</v>
      </c>
      <c r="V164" s="4">
        <f t="shared" si="16"/>
        <v>1.0974231007346118E-22</v>
      </c>
      <c r="W164" s="3">
        <f t="shared" si="17"/>
        <v>66.088365395387257</v>
      </c>
      <c r="X164" t="s">
        <v>1086</v>
      </c>
      <c r="Y164" s="10" t="s">
        <v>3453</v>
      </c>
      <c r="Z164" s="10" t="s">
        <v>1574</v>
      </c>
    </row>
    <row r="165" spans="1:26" x14ac:dyDescent="0.2">
      <c r="A165">
        <v>186748</v>
      </c>
      <c r="B165">
        <v>187198</v>
      </c>
      <c r="C165" t="s">
        <v>4</v>
      </c>
      <c r="D165" s="10" t="s">
        <v>2392</v>
      </c>
      <c r="E165" s="13" t="s">
        <v>2782</v>
      </c>
      <c r="F165" t="s">
        <v>3067</v>
      </c>
      <c r="G165" s="10">
        <v>149</v>
      </c>
      <c r="H165" s="11">
        <v>15.42</v>
      </c>
      <c r="I165" s="1" t="s">
        <v>2752</v>
      </c>
      <c r="J165" s="1">
        <v>0</v>
      </c>
      <c r="K165" s="1">
        <v>0</v>
      </c>
      <c r="L165" s="1">
        <v>0</v>
      </c>
      <c r="M165" s="10">
        <v>0</v>
      </c>
      <c r="N165" s="10">
        <v>0</v>
      </c>
      <c r="O165" s="10">
        <v>0</v>
      </c>
      <c r="P165" s="1">
        <v>0</v>
      </c>
      <c r="Q165" s="10">
        <v>0</v>
      </c>
      <c r="R165" s="3">
        <f t="shared" si="12"/>
        <v>0</v>
      </c>
      <c r="S165" s="3">
        <f t="shared" si="13"/>
        <v>0</v>
      </c>
      <c r="T165" s="3">
        <f t="shared" si="14"/>
        <v>0</v>
      </c>
      <c r="U165" s="3">
        <f t="shared" si="15"/>
        <v>0</v>
      </c>
      <c r="V165" s="4">
        <f t="shared" si="16"/>
        <v>0</v>
      </c>
      <c r="W165" s="3">
        <f t="shared" si="17"/>
        <v>0</v>
      </c>
      <c r="X165" t="s">
        <v>976</v>
      </c>
      <c r="Y165" s="10" t="s">
        <v>3616</v>
      </c>
      <c r="Z165" s="10" t="s">
        <v>1726</v>
      </c>
    </row>
    <row r="166" spans="1:26" x14ac:dyDescent="0.2">
      <c r="A166">
        <v>187275</v>
      </c>
      <c r="B166">
        <v>188190</v>
      </c>
      <c r="C166" t="s">
        <v>4</v>
      </c>
      <c r="D166" s="10" t="s">
        <v>134</v>
      </c>
      <c r="E166" s="13" t="s">
        <v>617</v>
      </c>
      <c r="F166" t="s">
        <v>1992</v>
      </c>
      <c r="G166" s="10">
        <v>304</v>
      </c>
      <c r="H166" s="11">
        <v>33.808543469999996</v>
      </c>
      <c r="I166" s="10">
        <v>58.22</v>
      </c>
      <c r="J166" s="10">
        <v>31.58</v>
      </c>
      <c r="K166" s="10">
        <v>2.4677457E-2</v>
      </c>
      <c r="L166" s="10">
        <v>49</v>
      </c>
      <c r="M166" s="10">
        <v>49</v>
      </c>
      <c r="N166" s="10">
        <v>7</v>
      </c>
      <c r="O166" s="10">
        <v>7</v>
      </c>
      <c r="P166" s="10">
        <v>77</v>
      </c>
      <c r="Q166" s="10">
        <v>14</v>
      </c>
      <c r="R166" s="3">
        <f t="shared" si="12"/>
        <v>4.8225613192594871E-2</v>
      </c>
      <c r="S166" s="3">
        <f t="shared" si="13"/>
        <v>1.6304377399892489E-2</v>
      </c>
      <c r="T166" s="3">
        <f t="shared" si="14"/>
        <v>6.6588183690175162E-2</v>
      </c>
      <c r="U166" s="3">
        <f t="shared" si="15"/>
        <v>6.8386064649809883E-3</v>
      </c>
      <c r="V166" s="4">
        <f t="shared" si="16"/>
        <v>2.0227450706503298E-22</v>
      </c>
      <c r="W166" s="3">
        <f t="shared" si="17"/>
        <v>121.81255820236741</v>
      </c>
      <c r="X166" t="s">
        <v>1087</v>
      </c>
      <c r="Y166" s="10" t="s">
        <v>3372</v>
      </c>
      <c r="Z166" s="10" t="s">
        <v>1649</v>
      </c>
    </row>
    <row r="167" spans="1:26" x14ac:dyDescent="0.2">
      <c r="A167">
        <v>188277</v>
      </c>
      <c r="B167">
        <v>189954</v>
      </c>
      <c r="C167" t="s">
        <v>1</v>
      </c>
      <c r="D167" s="10" t="s">
        <v>2393</v>
      </c>
      <c r="E167" s="13" t="s">
        <v>2783</v>
      </c>
      <c r="F167" t="s">
        <v>3068</v>
      </c>
      <c r="G167" s="10">
        <v>558</v>
      </c>
      <c r="H167" s="11">
        <v>62.58</v>
      </c>
      <c r="I167" s="1" t="s">
        <v>2752</v>
      </c>
      <c r="J167" s="1">
        <v>0</v>
      </c>
      <c r="K167" s="1">
        <v>0</v>
      </c>
      <c r="L167" s="1">
        <v>0</v>
      </c>
      <c r="M167" s="10">
        <v>0</v>
      </c>
      <c r="N167" s="10">
        <v>0</v>
      </c>
      <c r="O167" s="10">
        <v>0</v>
      </c>
      <c r="P167" s="1">
        <v>0</v>
      </c>
      <c r="Q167" s="10">
        <v>0</v>
      </c>
      <c r="R167" s="3">
        <f t="shared" si="12"/>
        <v>0</v>
      </c>
      <c r="S167" s="3">
        <f t="shared" si="13"/>
        <v>0</v>
      </c>
      <c r="T167" s="3">
        <f t="shared" si="14"/>
        <v>0</v>
      </c>
      <c r="U167" s="3">
        <f t="shared" si="15"/>
        <v>0</v>
      </c>
      <c r="V167" s="4">
        <f t="shared" si="16"/>
        <v>0</v>
      </c>
      <c r="W167" s="3">
        <f t="shared" si="17"/>
        <v>0</v>
      </c>
      <c r="X167" t="s">
        <v>2965</v>
      </c>
      <c r="Y167" s="10" t="s">
        <v>3648</v>
      </c>
      <c r="Z167" s="10" t="s">
        <v>1758</v>
      </c>
    </row>
    <row r="168" spans="1:26" x14ac:dyDescent="0.2">
      <c r="A168">
        <v>189962</v>
      </c>
      <c r="B168">
        <v>190823</v>
      </c>
      <c r="C168" t="s">
        <v>1</v>
      </c>
      <c r="D168" s="10" t="s">
        <v>135</v>
      </c>
      <c r="E168" s="13" t="s">
        <v>618</v>
      </c>
      <c r="F168" t="s">
        <v>1993</v>
      </c>
      <c r="G168" s="10">
        <v>286</v>
      </c>
      <c r="H168" s="11">
        <v>32.084111530000001</v>
      </c>
      <c r="I168" s="10">
        <v>56.64</v>
      </c>
      <c r="J168" s="10">
        <v>15.03</v>
      </c>
      <c r="K168" s="10">
        <v>2.891933E-2</v>
      </c>
      <c r="L168" s="10">
        <v>61</v>
      </c>
      <c r="M168" s="10">
        <v>61</v>
      </c>
      <c r="N168" s="10">
        <v>3</v>
      </c>
      <c r="O168" s="10">
        <v>3</v>
      </c>
      <c r="P168" s="10">
        <v>93</v>
      </c>
      <c r="Q168" s="10">
        <v>8</v>
      </c>
      <c r="R168" s="3">
        <f t="shared" si="12"/>
        <v>5.6515240706082666E-2</v>
      </c>
      <c r="S168" s="3">
        <f t="shared" si="13"/>
        <v>1.8132412859587523E-2</v>
      </c>
      <c r="T168" s="3">
        <f t="shared" si="14"/>
        <v>7.4054004555136832E-2</v>
      </c>
      <c r="U168" s="3">
        <f t="shared" si="15"/>
        <v>7.6053462678125523E-3</v>
      </c>
      <c r="V168" s="4">
        <f t="shared" si="16"/>
        <v>2.3704400418572386E-22</v>
      </c>
      <c r="W168" s="3">
        <f t="shared" si="17"/>
        <v>142.7512392706619</v>
      </c>
      <c r="X168" t="s">
        <v>1088</v>
      </c>
      <c r="Y168" s="10" t="s">
        <v>3531</v>
      </c>
      <c r="Z168" s="10" t="s">
        <v>1832</v>
      </c>
    </row>
    <row r="169" spans="1:26" x14ac:dyDescent="0.2">
      <c r="A169">
        <v>196765</v>
      </c>
      <c r="B169">
        <v>198358</v>
      </c>
      <c r="C169" t="s">
        <v>1</v>
      </c>
      <c r="D169" s="10" t="s">
        <v>136</v>
      </c>
      <c r="E169" s="13" t="s">
        <v>619</v>
      </c>
      <c r="F169" t="s">
        <v>1994</v>
      </c>
      <c r="G169" s="10">
        <v>530</v>
      </c>
      <c r="H169" s="11">
        <v>60.053453599999997</v>
      </c>
      <c r="I169" s="10">
        <v>76.98</v>
      </c>
      <c r="J169" s="10">
        <v>12.26</v>
      </c>
      <c r="K169" s="10">
        <v>2.1527778000000001E-2</v>
      </c>
      <c r="L169" s="10">
        <v>100</v>
      </c>
      <c r="M169" s="10">
        <v>97</v>
      </c>
      <c r="N169" s="10">
        <v>6</v>
      </c>
      <c r="O169" s="10">
        <v>6</v>
      </c>
      <c r="P169" s="10">
        <v>158</v>
      </c>
      <c r="Q169" s="10">
        <v>17</v>
      </c>
      <c r="R169" s="3">
        <f t="shared" si="12"/>
        <v>4.2070392209539814E-2</v>
      </c>
      <c r="S169" s="3">
        <f t="shared" si="13"/>
        <v>2.5264723464894008E-2</v>
      </c>
      <c r="T169" s="3">
        <f t="shared" si="14"/>
        <v>0.10318284505441676</v>
      </c>
      <c r="U169" s="3">
        <f t="shared" si="15"/>
        <v>1.05968781870886E-2</v>
      </c>
      <c r="V169" s="4">
        <f t="shared" si="16"/>
        <v>1.7645743170195629E-22</v>
      </c>
      <c r="W169" s="3">
        <f t="shared" si="17"/>
        <v>106.26515165613075</v>
      </c>
      <c r="X169" t="s">
        <v>983</v>
      </c>
      <c r="Y169" s="10" t="s">
        <v>3452</v>
      </c>
      <c r="Z169" s="10" t="s">
        <v>1570</v>
      </c>
    </row>
    <row r="170" spans="1:26" x14ac:dyDescent="0.2">
      <c r="A170">
        <v>198430</v>
      </c>
      <c r="B170">
        <v>199270</v>
      </c>
      <c r="C170" t="s">
        <v>1</v>
      </c>
      <c r="D170" s="10" t="s">
        <v>137</v>
      </c>
      <c r="E170" s="13" t="s">
        <v>620</v>
      </c>
      <c r="F170" t="s">
        <v>1995</v>
      </c>
      <c r="G170" s="10">
        <v>279</v>
      </c>
      <c r="H170" s="11">
        <v>32.071185180000001</v>
      </c>
      <c r="I170" s="10">
        <v>88.17</v>
      </c>
      <c r="J170" s="10">
        <v>30.47</v>
      </c>
      <c r="K170" s="10">
        <v>2.4404762E-2</v>
      </c>
      <c r="L170" s="10">
        <v>51</v>
      </c>
      <c r="M170" s="10">
        <v>51</v>
      </c>
      <c r="N170" s="10">
        <v>8</v>
      </c>
      <c r="O170" s="10">
        <v>8</v>
      </c>
      <c r="P170" s="10">
        <v>88</v>
      </c>
      <c r="Q170" s="10">
        <v>18</v>
      </c>
      <c r="R170" s="3">
        <f t="shared" si="12"/>
        <v>4.7692702382961825E-2</v>
      </c>
      <c r="S170" s="3">
        <f t="shared" si="13"/>
        <v>1.5295614898585962E-2</v>
      </c>
      <c r="T170" s="3">
        <f t="shared" si="14"/>
        <v>6.2468329181826834E-2</v>
      </c>
      <c r="U170" s="3">
        <f t="shared" si="15"/>
        <v>6.4154974069736163E-3</v>
      </c>
      <c r="V170" s="4">
        <f t="shared" si="16"/>
        <v>2.0003929917047165E-22</v>
      </c>
      <c r="W170" s="3">
        <f t="shared" si="17"/>
        <v>120.46648451418334</v>
      </c>
      <c r="X170" t="s">
        <v>1089</v>
      </c>
      <c r="Y170" s="10" t="s">
        <v>3485</v>
      </c>
      <c r="Z170" s="10" t="s">
        <v>1595</v>
      </c>
    </row>
    <row r="171" spans="1:26" x14ac:dyDescent="0.2">
      <c r="A171">
        <v>199470</v>
      </c>
      <c r="B171">
        <v>200433</v>
      </c>
      <c r="C171" t="s">
        <v>1</v>
      </c>
      <c r="D171" s="10" t="s">
        <v>138</v>
      </c>
      <c r="E171" s="13" t="s">
        <v>621</v>
      </c>
      <c r="F171" t="s">
        <v>1996</v>
      </c>
      <c r="G171" s="10">
        <v>320</v>
      </c>
      <c r="H171" s="11">
        <v>35.562181160000002</v>
      </c>
      <c r="I171" s="10">
        <v>91.25</v>
      </c>
      <c r="J171" s="10">
        <v>37.81</v>
      </c>
      <c r="K171" s="10">
        <v>5.2197377000000003E-2</v>
      </c>
      <c r="L171" s="10">
        <v>79</v>
      </c>
      <c r="M171" s="10">
        <v>79</v>
      </c>
      <c r="N171" s="10">
        <v>14</v>
      </c>
      <c r="O171" s="10">
        <v>14</v>
      </c>
      <c r="P171" s="10">
        <v>171</v>
      </c>
      <c r="Q171" s="10">
        <v>60</v>
      </c>
      <c r="R171" s="3">
        <f t="shared" si="12"/>
        <v>0.10200607432402976</v>
      </c>
      <c r="S171" s="3">
        <f t="shared" si="13"/>
        <v>3.6275584945315714E-2</v>
      </c>
      <c r="T171" s="3">
        <f t="shared" si="14"/>
        <v>0.14815195051993604</v>
      </c>
      <c r="U171" s="3">
        <f t="shared" si="15"/>
        <v>1.5215205318397431E-2</v>
      </c>
      <c r="V171" s="4">
        <f t="shared" si="16"/>
        <v>4.278479222053833E-22</v>
      </c>
      <c r="W171" s="3">
        <f t="shared" si="17"/>
        <v>257.6560471293057</v>
      </c>
      <c r="X171" t="s">
        <v>1090</v>
      </c>
      <c r="Y171" s="10" t="s">
        <v>3405</v>
      </c>
      <c r="Z171" s="10" t="s">
        <v>1529</v>
      </c>
    </row>
    <row r="172" spans="1:26" x14ac:dyDescent="0.2">
      <c r="A172">
        <v>200441</v>
      </c>
      <c r="B172">
        <v>200921</v>
      </c>
      <c r="C172" t="s">
        <v>1</v>
      </c>
      <c r="D172" s="10" t="s">
        <v>139</v>
      </c>
      <c r="E172" s="13" t="s">
        <v>622</v>
      </c>
      <c r="F172" t="s">
        <v>1997</v>
      </c>
      <c r="G172" s="10">
        <v>159</v>
      </c>
      <c r="H172" s="11">
        <v>18.92400778</v>
      </c>
      <c r="I172" s="10">
        <v>100</v>
      </c>
      <c r="J172" s="10">
        <v>33.33</v>
      </c>
      <c r="K172" s="10">
        <v>6.6981131999999999E-2</v>
      </c>
      <c r="L172" s="10">
        <v>33</v>
      </c>
      <c r="M172" s="10">
        <v>33</v>
      </c>
      <c r="N172" s="10">
        <v>6</v>
      </c>
      <c r="O172" s="10">
        <v>6</v>
      </c>
      <c r="P172" s="10">
        <v>58</v>
      </c>
      <c r="Q172" s="10">
        <v>21</v>
      </c>
      <c r="R172" s="3">
        <f t="shared" si="12"/>
        <v>0.13089704352576276</v>
      </c>
      <c r="S172" s="3">
        <f t="shared" si="13"/>
        <v>2.4770966700605333E-2</v>
      </c>
      <c r="T172" s="3">
        <f t="shared" si="14"/>
        <v>0.10116630892351623</v>
      </c>
      <c r="U172" s="3">
        <f t="shared" si="15"/>
        <v>1.0389779926445117E-2</v>
      </c>
      <c r="V172" s="4">
        <f t="shared" si="16"/>
        <v>5.4902640324559818E-22</v>
      </c>
      <c r="W172" s="3">
        <f t="shared" si="17"/>
        <v>330.63143581652093</v>
      </c>
      <c r="X172" t="s">
        <v>1091</v>
      </c>
      <c r="Y172" s="10" t="s">
        <v>3493</v>
      </c>
      <c r="Z172" s="10" t="s">
        <v>1605</v>
      </c>
    </row>
    <row r="173" spans="1:26" x14ac:dyDescent="0.2">
      <c r="A173">
        <v>200993</v>
      </c>
      <c r="B173">
        <v>201833</v>
      </c>
      <c r="C173" t="s">
        <v>1</v>
      </c>
      <c r="D173" s="10" t="s">
        <v>140</v>
      </c>
      <c r="E173" s="13" t="s">
        <v>623</v>
      </c>
      <c r="F173" t="s">
        <v>1998</v>
      </c>
      <c r="G173" s="10">
        <v>279</v>
      </c>
      <c r="H173" s="11">
        <v>30.597665540000001</v>
      </c>
      <c r="I173" s="10">
        <v>80.650000000000006</v>
      </c>
      <c r="J173" s="10">
        <v>69.180000000000007</v>
      </c>
      <c r="K173" s="10">
        <v>4.6149883000000003E-2</v>
      </c>
      <c r="L173" s="10">
        <v>56</v>
      </c>
      <c r="M173" s="10">
        <v>56</v>
      </c>
      <c r="N173" s="10">
        <v>18</v>
      </c>
      <c r="O173" s="10">
        <v>18</v>
      </c>
      <c r="P173" s="10">
        <v>120</v>
      </c>
      <c r="Q173" s="10">
        <v>69</v>
      </c>
      <c r="R173" s="3">
        <f t="shared" si="12"/>
        <v>9.0187834445077136E-2</v>
      </c>
      <c r="S173" s="3">
        <f t="shared" si="13"/>
        <v>2.7595371941273615E-2</v>
      </c>
      <c r="T173" s="3">
        <f t="shared" si="14"/>
        <v>0.11270137158603491</v>
      </c>
      <c r="U173" s="3">
        <f t="shared" si="15"/>
        <v>1.1574430861885785E-2</v>
      </c>
      <c r="V173" s="4">
        <f t="shared" si="16"/>
        <v>3.7827823324477663E-22</v>
      </c>
      <c r="W173" s="3">
        <f t="shared" si="17"/>
        <v>227.80448200031091</v>
      </c>
      <c r="X173" t="s">
        <v>1092</v>
      </c>
      <c r="Y173" s="10" t="s">
        <v>3314</v>
      </c>
      <c r="Z173" s="10" t="s">
        <v>1442</v>
      </c>
    </row>
    <row r="174" spans="1:26" x14ac:dyDescent="0.2">
      <c r="A174">
        <v>201850</v>
      </c>
      <c r="B174">
        <v>202687</v>
      </c>
      <c r="C174" t="s">
        <v>1</v>
      </c>
      <c r="D174" s="10" t="s">
        <v>141</v>
      </c>
      <c r="E174" s="13" t="s">
        <v>624</v>
      </c>
      <c r="F174" t="s">
        <v>1999</v>
      </c>
      <c r="G174" s="10">
        <v>278</v>
      </c>
      <c r="H174" s="11">
        <v>31.160777270000001</v>
      </c>
      <c r="I174" s="10">
        <v>69.42</v>
      </c>
      <c r="J174" s="10">
        <v>45.68</v>
      </c>
      <c r="K174" s="10">
        <v>3.8130744000000001E-2</v>
      </c>
      <c r="L174" s="10">
        <v>48</v>
      </c>
      <c r="M174" s="10">
        <v>48</v>
      </c>
      <c r="N174" s="10">
        <v>13</v>
      </c>
      <c r="O174" s="10">
        <v>13</v>
      </c>
      <c r="P174" s="10">
        <v>87</v>
      </c>
      <c r="Q174" s="10">
        <v>37</v>
      </c>
      <c r="R174" s="3">
        <f t="shared" si="12"/>
        <v>7.4516531865088775E-2</v>
      </c>
      <c r="S174" s="3">
        <f t="shared" si="13"/>
        <v>2.3219930523808888E-2</v>
      </c>
      <c r="T174" s="3">
        <f t="shared" si="14"/>
        <v>9.4831771926641412E-2</v>
      </c>
      <c r="U174" s="3">
        <f t="shared" si="15"/>
        <v>9.7392229768660729E-3</v>
      </c>
      <c r="V174" s="4">
        <f t="shared" si="16"/>
        <v>3.1254749817304772E-22</v>
      </c>
      <c r="W174" s="3">
        <f t="shared" si="17"/>
        <v>188.2205071940586</v>
      </c>
      <c r="X174" t="s">
        <v>1093</v>
      </c>
      <c r="Y174" s="10" t="s">
        <v>3333</v>
      </c>
      <c r="Z174" s="10" t="s">
        <v>1456</v>
      </c>
    </row>
    <row r="175" spans="1:26" x14ac:dyDescent="0.2">
      <c r="A175">
        <v>202811</v>
      </c>
      <c r="B175">
        <v>203783</v>
      </c>
      <c r="C175" t="s">
        <v>1</v>
      </c>
      <c r="D175" s="10" t="s">
        <v>142</v>
      </c>
      <c r="E175" s="13" t="s">
        <v>625</v>
      </c>
      <c r="F175" t="s">
        <v>2000</v>
      </c>
      <c r="G175" s="10">
        <v>323</v>
      </c>
      <c r="H175" s="11">
        <v>34.791079580000002</v>
      </c>
      <c r="I175" s="10">
        <v>77.09</v>
      </c>
      <c r="J175" s="10">
        <v>63.16</v>
      </c>
      <c r="K175" s="10">
        <v>0.20859075699999999</v>
      </c>
      <c r="L175" s="10">
        <v>85</v>
      </c>
      <c r="M175" s="10">
        <v>85</v>
      </c>
      <c r="N175" s="10">
        <v>27</v>
      </c>
      <c r="O175" s="10">
        <v>27</v>
      </c>
      <c r="P175" s="10">
        <v>301</v>
      </c>
      <c r="Q175" s="10">
        <v>183</v>
      </c>
      <c r="R175" s="3">
        <f t="shared" si="12"/>
        <v>0.40763589062813688</v>
      </c>
      <c r="S175" s="3">
        <f t="shared" si="13"/>
        <v>0.14182092710507688</v>
      </c>
      <c r="T175" s="3">
        <f t="shared" si="14"/>
        <v>0.57920629003877644</v>
      </c>
      <c r="U175" s="3">
        <f t="shared" si="15"/>
        <v>5.948448598698234E-2</v>
      </c>
      <c r="V175" s="4">
        <f t="shared" si="16"/>
        <v>1.7097625800947434E-21</v>
      </c>
      <c r="W175" s="3">
        <f t="shared" si="17"/>
        <v>1029.643116287808</v>
      </c>
      <c r="X175" t="s">
        <v>1094</v>
      </c>
      <c r="Y175" s="10" t="s">
        <v>3534</v>
      </c>
      <c r="Z175" s="10" t="s">
        <v>1646</v>
      </c>
    </row>
    <row r="176" spans="1:26" x14ac:dyDescent="0.2">
      <c r="A176">
        <v>203833</v>
      </c>
      <c r="B176">
        <v>205270</v>
      </c>
      <c r="C176" t="s">
        <v>1</v>
      </c>
      <c r="D176" s="10" t="s">
        <v>143</v>
      </c>
      <c r="E176" s="13" t="s">
        <v>626</v>
      </c>
      <c r="F176" t="s">
        <v>2001</v>
      </c>
      <c r="G176" s="10">
        <v>478</v>
      </c>
      <c r="H176" s="11">
        <v>53.052329899999997</v>
      </c>
      <c r="I176" s="10">
        <v>91.42</v>
      </c>
      <c r="J176" s="10">
        <v>66.95</v>
      </c>
      <c r="K176" s="10">
        <v>0.12952893800000001</v>
      </c>
      <c r="L176" s="10">
        <v>119</v>
      </c>
      <c r="M176" s="10">
        <v>119</v>
      </c>
      <c r="N176" s="10">
        <v>43</v>
      </c>
      <c r="O176" s="10">
        <v>43</v>
      </c>
      <c r="P176" s="10">
        <v>579</v>
      </c>
      <c r="Q176" s="10">
        <v>390</v>
      </c>
      <c r="R176" s="3">
        <f t="shared" si="12"/>
        <v>0.25313031489572052</v>
      </c>
      <c r="S176" s="3">
        <f t="shared" si="13"/>
        <v>0.13429152973538649</v>
      </c>
      <c r="T176" s="3">
        <f t="shared" si="14"/>
        <v>0.54845572024807887</v>
      </c>
      <c r="U176" s="3">
        <f t="shared" si="15"/>
        <v>5.6326402469477704E-2</v>
      </c>
      <c r="V176" s="4">
        <f t="shared" si="16"/>
        <v>1.0617140203955058E-21</v>
      </c>
      <c r="W176" s="3">
        <f t="shared" si="17"/>
        <v>639.37914263272103</v>
      </c>
      <c r="X176" t="s">
        <v>1095</v>
      </c>
      <c r="Z176" s="10" t="s">
        <v>1728</v>
      </c>
    </row>
    <row r="177" spans="1:26" x14ac:dyDescent="0.2">
      <c r="A177">
        <v>205315</v>
      </c>
      <c r="B177">
        <v>205768</v>
      </c>
      <c r="C177" t="s">
        <v>4</v>
      </c>
      <c r="D177" s="10" t="s">
        <v>144</v>
      </c>
      <c r="E177" s="13" t="s">
        <v>627</v>
      </c>
      <c r="F177" t="s">
        <v>2002</v>
      </c>
      <c r="G177" s="10">
        <v>150</v>
      </c>
      <c r="H177" s="11">
        <v>17.746283099999999</v>
      </c>
      <c r="I177" s="10">
        <v>100</v>
      </c>
      <c r="J177" s="10">
        <v>51.33</v>
      </c>
      <c r="K177" s="10">
        <v>0.115460798</v>
      </c>
      <c r="L177" s="10">
        <v>58</v>
      </c>
      <c r="M177" s="10">
        <v>58</v>
      </c>
      <c r="N177" s="10">
        <v>12</v>
      </c>
      <c r="O177" s="10">
        <v>12</v>
      </c>
      <c r="P177" s="10">
        <v>150</v>
      </c>
      <c r="Q177" s="10">
        <v>47</v>
      </c>
      <c r="R177" s="3">
        <f t="shared" si="12"/>
        <v>0.22563782740078653</v>
      </c>
      <c r="S177" s="3">
        <f t="shared" si="13"/>
        <v>4.0042327631232943E-2</v>
      </c>
      <c r="T177" s="3">
        <f t="shared" si="14"/>
        <v>0.16353558325436565</v>
      </c>
      <c r="U177" s="3">
        <f t="shared" si="15"/>
        <v>1.6795104400223349E-2</v>
      </c>
      <c r="V177" s="4">
        <f t="shared" si="16"/>
        <v>9.4640124388770464E-22</v>
      </c>
      <c r="W177" s="3">
        <f t="shared" si="17"/>
        <v>569.93616386270207</v>
      </c>
      <c r="X177" t="s">
        <v>1096</v>
      </c>
      <c r="Y177" s="10" t="s">
        <v>3334</v>
      </c>
      <c r="Z177" s="10" t="s">
        <v>1749</v>
      </c>
    </row>
    <row r="178" spans="1:26" x14ac:dyDescent="0.2">
      <c r="A178">
        <v>206086</v>
      </c>
      <c r="B178">
        <v>208021</v>
      </c>
      <c r="C178" t="s">
        <v>1</v>
      </c>
      <c r="D178" s="10" t="s">
        <v>145</v>
      </c>
      <c r="E178" s="13" t="s">
        <v>628</v>
      </c>
      <c r="F178" t="s">
        <v>2003</v>
      </c>
      <c r="G178" s="10">
        <v>644</v>
      </c>
      <c r="H178" s="11">
        <v>74.622726700000001</v>
      </c>
      <c r="I178" s="10">
        <v>89.13</v>
      </c>
      <c r="J178" s="10">
        <v>24.69</v>
      </c>
      <c r="K178" s="10">
        <v>2.2559220000000001E-2</v>
      </c>
      <c r="L178" s="10">
        <v>123</v>
      </c>
      <c r="M178" s="10">
        <v>123</v>
      </c>
      <c r="N178" s="10">
        <v>13</v>
      </c>
      <c r="O178" s="10">
        <v>13</v>
      </c>
      <c r="P178" s="10">
        <v>187</v>
      </c>
      <c r="Q178" s="10">
        <v>37</v>
      </c>
      <c r="R178" s="3">
        <f t="shared" si="12"/>
        <v>4.4086074900126469E-2</v>
      </c>
      <c r="S178" s="3">
        <f t="shared" si="13"/>
        <v>3.2898231185478674E-2</v>
      </c>
      <c r="T178" s="3">
        <f t="shared" si="14"/>
        <v>0.13435860858292864</v>
      </c>
      <c r="U178" s="3">
        <f t="shared" si="15"/>
        <v>1.3798629101466771E-2</v>
      </c>
      <c r="V178" s="4">
        <f t="shared" si="16"/>
        <v>1.8491188558333354E-22</v>
      </c>
      <c r="W178" s="3">
        <f t="shared" si="17"/>
        <v>111.35654290675133</v>
      </c>
      <c r="X178" t="s">
        <v>1097</v>
      </c>
      <c r="Y178" s="10" t="s">
        <v>3599</v>
      </c>
      <c r="Z178" s="10" t="s">
        <v>1708</v>
      </c>
    </row>
    <row r="179" spans="1:26" x14ac:dyDescent="0.2">
      <c r="A179">
        <v>208058</v>
      </c>
      <c r="B179">
        <v>208367</v>
      </c>
      <c r="C179" t="s">
        <v>1</v>
      </c>
      <c r="D179" s="10" t="s">
        <v>146</v>
      </c>
      <c r="E179" s="13" t="s">
        <v>629</v>
      </c>
      <c r="F179" t="s">
        <v>2004</v>
      </c>
      <c r="G179" s="10">
        <v>102</v>
      </c>
      <c r="H179" s="11">
        <v>11.61681385</v>
      </c>
      <c r="I179" s="10">
        <v>100</v>
      </c>
      <c r="J179" s="10">
        <v>96.08</v>
      </c>
      <c r="K179" s="10">
        <v>0.64439073999999996</v>
      </c>
      <c r="L179" s="10">
        <v>45</v>
      </c>
      <c r="M179" s="10">
        <v>45</v>
      </c>
      <c r="N179" s="10">
        <v>16</v>
      </c>
      <c r="O179" s="10">
        <v>16</v>
      </c>
      <c r="P179" s="10">
        <v>249</v>
      </c>
      <c r="Q179" s="10">
        <v>183</v>
      </c>
      <c r="R179" s="3">
        <f t="shared" si="12"/>
        <v>1.2592925831916135</v>
      </c>
      <c r="S179" s="3">
        <f t="shared" si="13"/>
        <v>0.14628967521622613</v>
      </c>
      <c r="T179" s="3">
        <f t="shared" si="14"/>
        <v>0.59745696056682074</v>
      </c>
      <c r="U179" s="3">
        <f t="shared" si="15"/>
        <v>6.1358829850212487E-2</v>
      </c>
      <c r="V179" s="4">
        <f t="shared" si="16"/>
        <v>5.281898345148441E-21</v>
      </c>
      <c r="W179" s="3">
        <f t="shared" si="17"/>
        <v>3180.8336053960743</v>
      </c>
      <c r="X179" t="s">
        <v>1098</v>
      </c>
      <c r="Y179" s="10" t="s">
        <v>3586</v>
      </c>
      <c r="Z179" s="10" t="s">
        <v>1699</v>
      </c>
    </row>
    <row r="180" spans="1:26" x14ac:dyDescent="0.2">
      <c r="A180">
        <v>208507</v>
      </c>
      <c r="B180">
        <v>209200</v>
      </c>
      <c r="C180" t="s">
        <v>1</v>
      </c>
      <c r="D180" s="10" t="s">
        <v>147</v>
      </c>
      <c r="E180" s="13" t="s">
        <v>630</v>
      </c>
      <c r="F180" t="s">
        <v>2005</v>
      </c>
      <c r="G180" s="10">
        <v>230</v>
      </c>
      <c r="H180" s="11">
        <v>26.067124870000001</v>
      </c>
      <c r="I180" s="10">
        <v>86.52</v>
      </c>
      <c r="J180" s="10">
        <v>13.91</v>
      </c>
      <c r="K180" s="10">
        <v>2.1775544000000001E-2</v>
      </c>
      <c r="L180" s="10">
        <v>65</v>
      </c>
      <c r="M180" s="10">
        <v>65</v>
      </c>
      <c r="N180" s="10">
        <v>4</v>
      </c>
      <c r="O180" s="10">
        <v>4</v>
      </c>
      <c r="P180" s="10">
        <v>102</v>
      </c>
      <c r="Q180" s="10">
        <v>11</v>
      </c>
      <c r="R180" s="3">
        <f t="shared" si="12"/>
        <v>4.2554585831203355E-2</v>
      </c>
      <c r="S180" s="3">
        <f t="shared" si="13"/>
        <v>1.1092757026531105E-2</v>
      </c>
      <c r="T180" s="3">
        <f t="shared" si="14"/>
        <v>4.5303572433131059E-2</v>
      </c>
      <c r="U180" s="3">
        <f t="shared" si="15"/>
        <v>4.6526768888825601E-3</v>
      </c>
      <c r="V180" s="4">
        <f t="shared" si="16"/>
        <v>1.7848830325883807E-22</v>
      </c>
      <c r="W180" s="3">
        <f t="shared" si="17"/>
        <v>107.48817112266521</v>
      </c>
      <c r="X180" t="s">
        <v>1099</v>
      </c>
      <c r="Y180" s="10" t="s">
        <v>3449</v>
      </c>
      <c r="Z180" s="10" t="s">
        <v>1567</v>
      </c>
    </row>
    <row r="181" spans="1:26" x14ac:dyDescent="0.2">
      <c r="A181">
        <v>209216</v>
      </c>
      <c r="B181">
        <v>210152</v>
      </c>
      <c r="C181" t="s">
        <v>1</v>
      </c>
      <c r="D181" s="10" t="s">
        <v>148</v>
      </c>
      <c r="E181" s="13" t="s">
        <v>631</v>
      </c>
      <c r="F181" t="s">
        <v>2006</v>
      </c>
      <c r="G181" s="10">
        <v>311</v>
      </c>
      <c r="H181" s="11">
        <v>34.290066930000002</v>
      </c>
      <c r="I181" s="10">
        <v>81.99</v>
      </c>
      <c r="J181" s="10">
        <v>43.09</v>
      </c>
      <c r="K181" s="10">
        <v>9.5087683000000006E-2</v>
      </c>
      <c r="L181" s="10">
        <v>53</v>
      </c>
      <c r="M181" s="10">
        <v>53</v>
      </c>
      <c r="N181" s="10">
        <v>14</v>
      </c>
      <c r="O181" s="10">
        <v>14</v>
      </c>
      <c r="P181" s="10">
        <v>168</v>
      </c>
      <c r="Q181" s="10">
        <v>86</v>
      </c>
      <c r="R181" s="3">
        <f t="shared" si="12"/>
        <v>0.18582392098740477</v>
      </c>
      <c r="S181" s="3">
        <f t="shared" si="13"/>
        <v>6.3719146878531419E-2</v>
      </c>
      <c r="T181" s="3">
        <f t="shared" si="14"/>
        <v>0.26023331973147767</v>
      </c>
      <c r="U181" s="3">
        <f t="shared" si="15"/>
        <v>2.6725961936422755E-2</v>
      </c>
      <c r="V181" s="4">
        <f t="shared" si="16"/>
        <v>7.794082756088325E-22</v>
      </c>
      <c r="W181" s="3">
        <f t="shared" si="17"/>
        <v>469.37064543424225</v>
      </c>
      <c r="X181" t="s">
        <v>1100</v>
      </c>
      <c r="Y181" s="10" t="s">
        <v>3736</v>
      </c>
      <c r="Z181" s="10" t="s">
        <v>1844</v>
      </c>
    </row>
    <row r="182" spans="1:26" x14ac:dyDescent="0.2">
      <c r="A182">
        <v>210161</v>
      </c>
      <c r="B182">
        <v>212309</v>
      </c>
      <c r="C182" t="s">
        <v>1</v>
      </c>
      <c r="D182" s="10" t="s">
        <v>149</v>
      </c>
      <c r="E182" s="13" t="s">
        <v>632</v>
      </c>
      <c r="F182" t="s">
        <v>2007</v>
      </c>
      <c r="G182" s="10">
        <v>715</v>
      </c>
      <c r="H182" s="11">
        <v>76.556281729999995</v>
      </c>
      <c r="I182" s="10">
        <v>56.78</v>
      </c>
      <c r="J182" s="10">
        <v>36.22</v>
      </c>
      <c r="K182" s="10">
        <v>0.26518123500000002</v>
      </c>
      <c r="L182" s="10">
        <v>177</v>
      </c>
      <c r="M182" s="10">
        <v>177</v>
      </c>
      <c r="N182" s="10">
        <v>38</v>
      </c>
      <c r="O182" s="10">
        <v>38</v>
      </c>
      <c r="P182" s="10">
        <v>702</v>
      </c>
      <c r="Q182" s="10">
        <v>430</v>
      </c>
      <c r="R182" s="3">
        <f t="shared" si="12"/>
        <v>0.51822712790238479</v>
      </c>
      <c r="S182" s="3">
        <f t="shared" si="13"/>
        <v>0.39673542003823714</v>
      </c>
      <c r="T182" s="3">
        <f t="shared" si="14"/>
        <v>1.6202943772682257</v>
      </c>
      <c r="U182" s="3">
        <f t="shared" si="15"/>
        <v>0.16640423254544676</v>
      </c>
      <c r="V182" s="4">
        <f t="shared" si="16"/>
        <v>2.1736195748419973E-21</v>
      </c>
      <c r="W182" s="3">
        <f t="shared" si="17"/>
        <v>1308.9843342696604</v>
      </c>
      <c r="X182" t="s">
        <v>1101</v>
      </c>
      <c r="Y182" s="10" t="s">
        <v>3270</v>
      </c>
      <c r="Z182" s="10" t="s">
        <v>1403</v>
      </c>
    </row>
    <row r="183" spans="1:26" x14ac:dyDescent="0.2">
      <c r="A183">
        <v>212438</v>
      </c>
      <c r="B183">
        <v>213734</v>
      </c>
      <c r="C183" t="s">
        <v>1</v>
      </c>
      <c r="D183" s="10" t="s">
        <v>150</v>
      </c>
      <c r="E183" s="13" t="s">
        <v>633</v>
      </c>
      <c r="F183" t="s">
        <v>2008</v>
      </c>
      <c r="G183" s="10">
        <v>431</v>
      </c>
      <c r="H183" s="11">
        <v>50.364094790000003</v>
      </c>
      <c r="I183" s="10">
        <v>87.01</v>
      </c>
      <c r="J183" s="10">
        <v>9.74</v>
      </c>
      <c r="K183" s="10">
        <v>1.0827533E-2</v>
      </c>
      <c r="L183" s="10">
        <v>138</v>
      </c>
      <c r="M183" s="10">
        <v>138</v>
      </c>
      <c r="N183" s="10">
        <v>3</v>
      </c>
      <c r="O183" s="10">
        <v>3</v>
      </c>
      <c r="P183" s="10">
        <v>179</v>
      </c>
      <c r="Q183" s="10">
        <v>9</v>
      </c>
      <c r="R183" s="3">
        <f t="shared" si="12"/>
        <v>2.1159571599620508E-2</v>
      </c>
      <c r="S183" s="3">
        <f t="shared" si="13"/>
        <v>1.0656826697590794E-2</v>
      </c>
      <c r="T183" s="3">
        <f t="shared" si="14"/>
        <v>4.3523203388202834E-2</v>
      </c>
      <c r="U183" s="3">
        <f t="shared" si="15"/>
        <v>4.469832987968431E-3</v>
      </c>
      <c r="V183" s="4">
        <f t="shared" si="16"/>
        <v>8.8750388676814553E-23</v>
      </c>
      <c r="W183" s="3">
        <f t="shared" si="17"/>
        <v>53.446734554154183</v>
      </c>
      <c r="X183" t="s">
        <v>1102</v>
      </c>
      <c r="Y183" s="10" t="s">
        <v>3330</v>
      </c>
      <c r="Z183" s="10" t="s">
        <v>1453</v>
      </c>
    </row>
    <row r="184" spans="1:26" x14ac:dyDescent="0.2">
      <c r="A184">
        <v>213720</v>
      </c>
      <c r="B184">
        <v>214737</v>
      </c>
      <c r="C184" t="s">
        <v>1</v>
      </c>
      <c r="D184" s="10" t="s">
        <v>2394</v>
      </c>
      <c r="E184" s="13" t="s">
        <v>2784</v>
      </c>
      <c r="F184" t="s">
        <v>3069</v>
      </c>
      <c r="G184" s="10">
        <v>338</v>
      </c>
      <c r="H184" s="11">
        <v>38.51</v>
      </c>
      <c r="I184" s="1" t="s">
        <v>2752</v>
      </c>
      <c r="J184" s="1">
        <v>0</v>
      </c>
      <c r="K184" s="1">
        <v>0</v>
      </c>
      <c r="L184" s="1">
        <v>0</v>
      </c>
      <c r="M184" s="10">
        <v>0</v>
      </c>
      <c r="N184" s="10">
        <v>0</v>
      </c>
      <c r="O184" s="10">
        <v>0</v>
      </c>
      <c r="P184" s="1">
        <v>0</v>
      </c>
      <c r="Q184" s="10">
        <v>0</v>
      </c>
      <c r="R184" s="3">
        <f t="shared" si="12"/>
        <v>0</v>
      </c>
      <c r="S184" s="3">
        <f t="shared" si="13"/>
        <v>0</v>
      </c>
      <c r="T184" s="3">
        <f t="shared" si="14"/>
        <v>0</v>
      </c>
      <c r="U184" s="3">
        <f t="shared" si="15"/>
        <v>0</v>
      </c>
      <c r="V184" s="4">
        <f t="shared" si="16"/>
        <v>0</v>
      </c>
      <c r="W184" s="3">
        <f t="shared" si="17"/>
        <v>0</v>
      </c>
      <c r="X184" t="s">
        <v>976</v>
      </c>
      <c r="Y184" s="10" t="s">
        <v>3709</v>
      </c>
      <c r="Z184" s="10" t="s">
        <v>1822</v>
      </c>
    </row>
    <row r="185" spans="1:26" x14ac:dyDescent="0.2">
      <c r="A185">
        <v>214736</v>
      </c>
      <c r="B185">
        <v>215678</v>
      </c>
      <c r="C185" t="s">
        <v>1</v>
      </c>
      <c r="D185" s="10" t="s">
        <v>2395</v>
      </c>
      <c r="E185" s="13" t="s">
        <v>2785</v>
      </c>
      <c r="F185" t="s">
        <v>3070</v>
      </c>
      <c r="G185" s="10">
        <v>313</v>
      </c>
      <c r="H185" s="11">
        <v>37.090000000000003</v>
      </c>
      <c r="I185" s="1" t="s">
        <v>2752</v>
      </c>
      <c r="J185" s="1">
        <v>0</v>
      </c>
      <c r="K185" s="1">
        <v>0</v>
      </c>
      <c r="L185" s="1">
        <v>0</v>
      </c>
      <c r="M185" s="10">
        <v>0</v>
      </c>
      <c r="N185" s="10">
        <v>0</v>
      </c>
      <c r="O185" s="10">
        <v>0</v>
      </c>
      <c r="P185" s="1">
        <v>0</v>
      </c>
      <c r="Q185" s="10">
        <v>0</v>
      </c>
      <c r="R185" s="3">
        <f t="shared" si="12"/>
        <v>0</v>
      </c>
      <c r="S185" s="3">
        <f t="shared" si="13"/>
        <v>0</v>
      </c>
      <c r="T185" s="3">
        <f t="shared" si="14"/>
        <v>0</v>
      </c>
      <c r="U185" s="3">
        <f t="shared" si="15"/>
        <v>0</v>
      </c>
      <c r="V185" s="4">
        <f t="shared" si="16"/>
        <v>0</v>
      </c>
      <c r="W185" s="3">
        <f t="shared" si="17"/>
        <v>0</v>
      </c>
      <c r="X185" t="s">
        <v>976</v>
      </c>
      <c r="Y185" s="10" t="s">
        <v>3639</v>
      </c>
      <c r="Z185" s="10" t="s">
        <v>1750</v>
      </c>
    </row>
    <row r="186" spans="1:26" x14ac:dyDescent="0.2">
      <c r="A186">
        <v>215682</v>
      </c>
      <c r="B186">
        <v>215868</v>
      </c>
      <c r="C186" t="s">
        <v>1</v>
      </c>
      <c r="D186" s="10" t="s">
        <v>151</v>
      </c>
      <c r="E186" s="13" t="s">
        <v>634</v>
      </c>
      <c r="F186" t="s">
        <v>2009</v>
      </c>
      <c r="G186" s="10">
        <v>61</v>
      </c>
      <c r="H186" s="11">
        <v>7.050405746</v>
      </c>
      <c r="I186" s="10">
        <v>100</v>
      </c>
      <c r="J186" s="10">
        <v>49.18</v>
      </c>
      <c r="K186" s="10">
        <v>0.112021858</v>
      </c>
      <c r="L186" s="10">
        <v>6</v>
      </c>
      <c r="M186" s="10">
        <v>6</v>
      </c>
      <c r="N186" s="10">
        <v>4</v>
      </c>
      <c r="O186" s="10">
        <v>4</v>
      </c>
      <c r="P186" s="10">
        <v>22</v>
      </c>
      <c r="Q186" s="10">
        <v>15</v>
      </c>
      <c r="R186" s="3">
        <f t="shared" si="12"/>
        <v>0.21891732170878828</v>
      </c>
      <c r="S186" s="3">
        <f t="shared" si="13"/>
        <v>1.5434559428745713E-2</v>
      </c>
      <c r="T186" s="3">
        <f t="shared" si="14"/>
        <v>6.3035788071553203E-2</v>
      </c>
      <c r="U186" s="3">
        <f t="shared" si="15"/>
        <v>6.4737754349485132E-3</v>
      </c>
      <c r="V186" s="4">
        <f t="shared" si="16"/>
        <v>9.1821317356399882E-22</v>
      </c>
      <c r="W186" s="3">
        <f t="shared" si="17"/>
        <v>552.96091074385561</v>
      </c>
      <c r="X186" t="s">
        <v>976</v>
      </c>
      <c r="Y186" s="10" t="s">
        <v>3402</v>
      </c>
      <c r="Z186" s="10" t="s">
        <v>1526</v>
      </c>
    </row>
    <row r="187" spans="1:26" x14ac:dyDescent="0.2">
      <c r="A187">
        <v>215878</v>
      </c>
      <c r="B187">
        <v>216934</v>
      </c>
      <c r="C187" t="s">
        <v>4</v>
      </c>
      <c r="D187" s="10" t="s">
        <v>152</v>
      </c>
      <c r="E187" s="13" t="s">
        <v>635</v>
      </c>
      <c r="F187" t="s">
        <v>2010</v>
      </c>
      <c r="G187" s="10">
        <v>351</v>
      </c>
      <c r="H187" s="11">
        <v>39.320460779999998</v>
      </c>
      <c r="I187" s="10">
        <v>39.32</v>
      </c>
      <c r="J187" s="10">
        <v>7.12</v>
      </c>
      <c r="K187" s="10">
        <v>2.1292216999999999E-2</v>
      </c>
      <c r="L187" s="10">
        <v>19</v>
      </c>
      <c r="M187" s="10">
        <v>19</v>
      </c>
      <c r="N187" s="10">
        <v>3</v>
      </c>
      <c r="O187" s="10">
        <v>3</v>
      </c>
      <c r="P187" s="10">
        <v>27</v>
      </c>
      <c r="Q187" s="10">
        <v>7</v>
      </c>
      <c r="R187" s="3">
        <f t="shared" si="12"/>
        <v>4.1610050057215887E-2</v>
      </c>
      <c r="S187" s="3">
        <f t="shared" si="13"/>
        <v>1.6361263413285941E-2</v>
      </c>
      <c r="T187" s="3">
        <f t="shared" si="14"/>
        <v>6.6820510029068039E-2</v>
      </c>
      <c r="U187" s="3">
        <f t="shared" si="15"/>
        <v>6.8624663799852874E-3</v>
      </c>
      <c r="V187" s="4">
        <f t="shared" si="16"/>
        <v>1.7452660126190126E-22</v>
      </c>
      <c r="W187" s="3">
        <f t="shared" si="17"/>
        <v>105.10237835972872</v>
      </c>
      <c r="X187" t="s">
        <v>1103</v>
      </c>
      <c r="Y187" s="10" t="s">
        <v>3668</v>
      </c>
      <c r="Z187" s="10" t="s">
        <v>1781</v>
      </c>
    </row>
    <row r="188" spans="1:26" x14ac:dyDescent="0.2">
      <c r="A188">
        <v>217110</v>
      </c>
      <c r="B188">
        <v>217584</v>
      </c>
      <c r="C188" t="s">
        <v>1</v>
      </c>
      <c r="D188" s="10" t="s">
        <v>153</v>
      </c>
      <c r="E188" s="13" t="s">
        <v>636</v>
      </c>
      <c r="F188" t="s">
        <v>2011</v>
      </c>
      <c r="G188" s="10">
        <v>157</v>
      </c>
      <c r="H188" s="11">
        <v>16.723828650000002</v>
      </c>
      <c r="I188" s="10">
        <v>64.33</v>
      </c>
      <c r="J188" s="10">
        <v>53.5</v>
      </c>
      <c r="K188" s="10">
        <v>0.20608671200000001</v>
      </c>
      <c r="L188" s="10">
        <v>69</v>
      </c>
      <c r="M188" s="10">
        <v>69</v>
      </c>
      <c r="N188" s="10">
        <v>16</v>
      </c>
      <c r="O188" s="10">
        <v>16</v>
      </c>
      <c r="P188" s="10">
        <v>231</v>
      </c>
      <c r="Q188" s="10">
        <v>113</v>
      </c>
      <c r="R188" s="3">
        <f t="shared" si="12"/>
        <v>0.40274239185365418</v>
      </c>
      <c r="S188" s="3">
        <f t="shared" si="13"/>
        <v>6.735394751451669E-2</v>
      </c>
      <c r="T188" s="3">
        <f t="shared" si="14"/>
        <v>0.27507809218060836</v>
      </c>
      <c r="U188" s="3">
        <f t="shared" si="15"/>
        <v>2.8250520066948476E-2</v>
      </c>
      <c r="V188" s="4">
        <f t="shared" si="16"/>
        <v>1.6892375937461232E-21</v>
      </c>
      <c r="W188" s="3">
        <f t="shared" si="17"/>
        <v>1017.2826803116112</v>
      </c>
      <c r="X188" t="s">
        <v>1104</v>
      </c>
      <c r="Y188" s="10" t="s">
        <v>3381</v>
      </c>
      <c r="Z188" s="10" t="s">
        <v>1503</v>
      </c>
    </row>
    <row r="189" spans="1:26" x14ac:dyDescent="0.2">
      <c r="A189">
        <v>217757</v>
      </c>
      <c r="B189">
        <v>218300</v>
      </c>
      <c r="C189" t="s">
        <v>1</v>
      </c>
      <c r="D189" s="10" t="s">
        <v>154</v>
      </c>
      <c r="E189" s="13" t="s">
        <v>637</v>
      </c>
      <c r="F189" t="s">
        <v>2012</v>
      </c>
      <c r="G189" s="10">
        <v>180</v>
      </c>
      <c r="H189" s="11">
        <v>20.833277290000002</v>
      </c>
      <c r="I189" s="10">
        <v>100</v>
      </c>
      <c r="J189" s="10">
        <v>58.89</v>
      </c>
      <c r="K189" s="10">
        <v>6.4045062E-2</v>
      </c>
      <c r="L189" s="10">
        <v>79</v>
      </c>
      <c r="M189" s="10">
        <v>79</v>
      </c>
      <c r="N189" s="10">
        <v>17</v>
      </c>
      <c r="O189" s="10">
        <v>17</v>
      </c>
      <c r="P189" s="10">
        <v>176</v>
      </c>
      <c r="Q189" s="10">
        <v>56</v>
      </c>
      <c r="R189" s="3">
        <f t="shared" si="12"/>
        <v>0.12515926527225865</v>
      </c>
      <c r="S189" s="3">
        <f t="shared" si="13"/>
        <v>2.6074776788296318E-2</v>
      </c>
      <c r="T189" s="3">
        <f t="shared" si="14"/>
        <v>0.10649115779611674</v>
      </c>
      <c r="U189" s="3">
        <f t="shared" si="15"/>
        <v>1.0936641905661189E-2</v>
      </c>
      <c r="V189" s="4">
        <f t="shared" si="16"/>
        <v>5.2496022365673544E-22</v>
      </c>
      <c r="W189" s="3">
        <f t="shared" si="17"/>
        <v>316.13844337563739</v>
      </c>
      <c r="X189" t="s">
        <v>1105</v>
      </c>
      <c r="Y189" s="10" t="s">
        <v>3309</v>
      </c>
      <c r="Z189" s="10" t="s">
        <v>1774</v>
      </c>
    </row>
    <row r="190" spans="1:26" x14ac:dyDescent="0.2">
      <c r="A190">
        <v>218331</v>
      </c>
      <c r="B190">
        <v>218526</v>
      </c>
      <c r="C190" t="s">
        <v>1</v>
      </c>
      <c r="D190" s="10" t="s">
        <v>155</v>
      </c>
      <c r="E190" s="13" t="s">
        <v>638</v>
      </c>
      <c r="F190" t="s">
        <v>2013</v>
      </c>
      <c r="G190" s="10">
        <v>64</v>
      </c>
      <c r="H190" s="11">
        <v>7.3353118740000003</v>
      </c>
      <c r="I190" s="10">
        <v>100</v>
      </c>
      <c r="J190" s="10">
        <v>17.190000000000001</v>
      </c>
      <c r="K190" s="10">
        <v>1.3450520829999999</v>
      </c>
      <c r="L190" s="10">
        <v>54</v>
      </c>
      <c r="M190" s="10">
        <v>54</v>
      </c>
      <c r="N190" s="10">
        <v>4</v>
      </c>
      <c r="O190" s="10">
        <v>4</v>
      </c>
      <c r="P190" s="10">
        <v>220</v>
      </c>
      <c r="Q190" s="10">
        <v>146</v>
      </c>
      <c r="R190" s="3">
        <f t="shared" si="12"/>
        <v>2.6285512919200711</v>
      </c>
      <c r="S190" s="3">
        <f t="shared" si="13"/>
        <v>0.19281243503039339</v>
      </c>
      <c r="T190" s="3">
        <f t="shared" si="14"/>
        <v>0.78745906860806969</v>
      </c>
      <c r="U190" s="3">
        <f t="shared" si="15"/>
        <v>8.0872046346048748E-2</v>
      </c>
      <c r="V190" s="4">
        <f t="shared" si="16"/>
        <v>1.1025031755323119E-20</v>
      </c>
      <c r="W190" s="3">
        <f t="shared" si="17"/>
        <v>6639.4294657530145</v>
      </c>
      <c r="X190" t="s">
        <v>1106</v>
      </c>
      <c r="Z190" s="10" t="s">
        <v>1562</v>
      </c>
    </row>
    <row r="191" spans="1:26" x14ac:dyDescent="0.2">
      <c r="A191">
        <v>218549</v>
      </c>
      <c r="B191">
        <v>218912</v>
      </c>
      <c r="C191" t="s">
        <v>1</v>
      </c>
      <c r="D191" s="10" t="s">
        <v>156</v>
      </c>
      <c r="E191" s="13" t="s">
        <v>639</v>
      </c>
      <c r="F191" t="s">
        <v>2014</v>
      </c>
      <c r="G191" s="10">
        <v>120</v>
      </c>
      <c r="H191" s="11">
        <v>14.001755920000001</v>
      </c>
      <c r="I191" s="10">
        <v>100</v>
      </c>
      <c r="J191" s="10">
        <v>58.33</v>
      </c>
      <c r="K191" s="10">
        <v>0.40356758999999998</v>
      </c>
      <c r="L191" s="10">
        <v>52</v>
      </c>
      <c r="M191" s="10">
        <v>52</v>
      </c>
      <c r="N191" s="10">
        <v>14</v>
      </c>
      <c r="O191" s="10">
        <v>14</v>
      </c>
      <c r="P191" s="10">
        <v>234</v>
      </c>
      <c r="Q191" s="10">
        <v>146</v>
      </c>
      <c r="R191" s="3">
        <f t="shared" si="12"/>
        <v>0.78866693972590929</v>
      </c>
      <c r="S191" s="3">
        <f t="shared" si="13"/>
        <v>0.11042721992215535</v>
      </c>
      <c r="T191" s="3">
        <f t="shared" si="14"/>
        <v>0.45099225957688738</v>
      </c>
      <c r="U191" s="3">
        <f t="shared" si="15"/>
        <v>4.6316905058546333E-2</v>
      </c>
      <c r="V191" s="4">
        <f t="shared" si="16"/>
        <v>3.3079354706067705E-21</v>
      </c>
      <c r="W191" s="3">
        <f t="shared" si="17"/>
        <v>1992.085349210178</v>
      </c>
      <c r="X191" t="s">
        <v>1107</v>
      </c>
      <c r="Y191" s="10" t="s">
        <v>3539</v>
      </c>
      <c r="Z191" s="10" t="s">
        <v>1650</v>
      </c>
    </row>
    <row r="192" spans="1:26" x14ac:dyDescent="0.2">
      <c r="A192">
        <v>218921</v>
      </c>
      <c r="B192">
        <v>219254</v>
      </c>
      <c r="C192" t="s">
        <v>1</v>
      </c>
      <c r="D192" s="10" t="s">
        <v>157</v>
      </c>
      <c r="E192" s="13" t="s">
        <v>640</v>
      </c>
      <c r="F192" t="s">
        <v>2015</v>
      </c>
      <c r="G192" s="10">
        <v>110</v>
      </c>
      <c r="H192" s="11">
        <v>12.98964664</v>
      </c>
      <c r="I192" s="10">
        <v>100</v>
      </c>
      <c r="J192" s="10">
        <v>9.09</v>
      </c>
      <c r="K192" s="10">
        <v>1.8181817999999999E-2</v>
      </c>
      <c r="L192" s="10">
        <v>13</v>
      </c>
      <c r="M192" s="10">
        <v>58</v>
      </c>
      <c r="N192" s="10">
        <v>2</v>
      </c>
      <c r="O192" s="10">
        <v>2</v>
      </c>
      <c r="P192" s="10">
        <v>26</v>
      </c>
      <c r="Q192" s="10">
        <v>6</v>
      </c>
      <c r="R192" s="3">
        <f t="shared" si="12"/>
        <v>3.5531591525259622E-2</v>
      </c>
      <c r="S192" s="3">
        <f t="shared" si="13"/>
        <v>4.6154281846994107E-3</v>
      </c>
      <c r="T192" s="3">
        <f t="shared" si="14"/>
        <v>1.8849721901898726E-2</v>
      </c>
      <c r="U192" s="3">
        <f t="shared" si="15"/>
        <v>1.9358664393249992E-3</v>
      </c>
      <c r="V192" s="4">
        <f t="shared" si="16"/>
        <v>1.490314935406895E-22</v>
      </c>
      <c r="W192" s="3">
        <f t="shared" si="17"/>
        <v>89.748865263947209</v>
      </c>
      <c r="X192" t="s">
        <v>976</v>
      </c>
      <c r="Z192" s="10" t="s">
        <v>1715</v>
      </c>
    </row>
    <row r="193" spans="1:26" x14ac:dyDescent="0.2">
      <c r="A193">
        <v>219317</v>
      </c>
      <c r="B193">
        <v>220328</v>
      </c>
      <c r="C193" t="s">
        <v>4</v>
      </c>
      <c r="D193" s="10" t="s">
        <v>158</v>
      </c>
      <c r="E193" s="13" t="s">
        <v>641</v>
      </c>
      <c r="F193" t="s">
        <v>2016</v>
      </c>
      <c r="G193" s="10">
        <v>336</v>
      </c>
      <c r="H193" s="11">
        <v>37.939822739999997</v>
      </c>
      <c r="I193" s="10">
        <v>82.14</v>
      </c>
      <c r="J193" s="10">
        <v>43.75</v>
      </c>
      <c r="K193" s="10">
        <v>6.6892488E-2</v>
      </c>
      <c r="L193" s="10">
        <v>89</v>
      </c>
      <c r="M193" s="10">
        <v>89</v>
      </c>
      <c r="N193" s="10">
        <v>21</v>
      </c>
      <c r="O193" s="10">
        <v>21</v>
      </c>
      <c r="P193" s="10">
        <v>190</v>
      </c>
      <c r="Q193" s="10">
        <v>78</v>
      </c>
      <c r="R193" s="3">
        <f t="shared" si="12"/>
        <v>0.13072381209207634</v>
      </c>
      <c r="S193" s="3">
        <f t="shared" si="13"/>
        <v>4.9596382586704443E-2</v>
      </c>
      <c r="T193" s="3">
        <f t="shared" si="14"/>
        <v>0.20255499201542385</v>
      </c>
      <c r="U193" s="3">
        <f t="shared" si="15"/>
        <v>2.0802397679984028E-2</v>
      </c>
      <c r="V193" s="4">
        <f t="shared" si="16"/>
        <v>5.4829981211409392E-22</v>
      </c>
      <c r="W193" s="3">
        <f t="shared" si="17"/>
        <v>330.19387239946008</v>
      </c>
      <c r="X193" t="s">
        <v>1108</v>
      </c>
      <c r="Y193" s="10" t="s">
        <v>3257</v>
      </c>
      <c r="Z193" s="10" t="s">
        <v>1392</v>
      </c>
    </row>
    <row r="194" spans="1:26" x14ac:dyDescent="0.2">
      <c r="A194">
        <v>220420</v>
      </c>
      <c r="B194">
        <v>221200</v>
      </c>
      <c r="C194" t="s">
        <v>1</v>
      </c>
      <c r="D194" s="10" t="s">
        <v>159</v>
      </c>
      <c r="E194" s="13" t="s">
        <v>642</v>
      </c>
      <c r="F194" t="s">
        <v>2017</v>
      </c>
      <c r="G194" s="10">
        <v>259</v>
      </c>
      <c r="H194" s="11">
        <v>29.092362649999998</v>
      </c>
      <c r="I194" s="10">
        <v>89.19</v>
      </c>
      <c r="J194" s="10">
        <v>13.9</v>
      </c>
      <c r="K194" s="10">
        <v>8.3655080000000007E-3</v>
      </c>
      <c r="L194" s="10">
        <v>70</v>
      </c>
      <c r="M194" s="10">
        <v>70</v>
      </c>
      <c r="N194" s="10">
        <v>3</v>
      </c>
      <c r="O194" s="10">
        <v>3</v>
      </c>
      <c r="P194" s="10">
        <v>119</v>
      </c>
      <c r="Q194" s="10">
        <v>4</v>
      </c>
      <c r="R194" s="3">
        <f t="shared" si="12"/>
        <v>1.6348189887132939E-2</v>
      </c>
      <c r="S194" s="3">
        <f t="shared" si="13"/>
        <v>4.7560746886753406E-3</v>
      </c>
      <c r="T194" s="3">
        <f t="shared" si="14"/>
        <v>1.942413176818359E-2</v>
      </c>
      <c r="U194" s="3">
        <f t="shared" si="15"/>
        <v>1.9948583325924544E-3</v>
      </c>
      <c r="V194" s="4">
        <f t="shared" si="16"/>
        <v>6.856982901636058E-23</v>
      </c>
      <c r="W194" s="3">
        <f t="shared" si="17"/>
        <v>41.293717182543183</v>
      </c>
      <c r="X194" t="s">
        <v>1109</v>
      </c>
      <c r="Y194" s="10" t="s">
        <v>3661</v>
      </c>
      <c r="Z194" s="10" t="s">
        <v>1773</v>
      </c>
    </row>
    <row r="195" spans="1:26" x14ac:dyDescent="0.2">
      <c r="A195">
        <v>221257</v>
      </c>
      <c r="B195">
        <v>221827</v>
      </c>
      <c r="C195" t="s">
        <v>1</v>
      </c>
      <c r="D195" s="10" t="s">
        <v>160</v>
      </c>
      <c r="E195" s="13" t="s">
        <v>643</v>
      </c>
      <c r="F195" t="s">
        <v>2018</v>
      </c>
      <c r="G195" s="10">
        <v>189</v>
      </c>
      <c r="H195" s="11">
        <v>21.9634635</v>
      </c>
      <c r="I195" s="10">
        <v>84.13</v>
      </c>
      <c r="J195" s="10">
        <v>4.76</v>
      </c>
      <c r="K195" s="10">
        <v>5.2910049999999997E-3</v>
      </c>
      <c r="L195" s="10">
        <v>30</v>
      </c>
      <c r="M195" s="10">
        <v>30</v>
      </c>
      <c r="N195" s="10">
        <v>1</v>
      </c>
      <c r="O195" s="10">
        <v>1</v>
      </c>
      <c r="P195" s="10">
        <v>43</v>
      </c>
      <c r="Q195" s="10">
        <v>2</v>
      </c>
      <c r="R195" s="3">
        <f t="shared" ref="R195:R258" si="18">K195/SUM(K$3:K$687)*100</f>
        <v>1.0339880666394654E-2</v>
      </c>
      <c r="S195" s="3">
        <f t="shared" ref="S195:S258" si="19">H195*R195/100</f>
        <v>2.2709959161071468E-3</v>
      </c>
      <c r="T195" s="3">
        <f t="shared" ref="T195:T258" si="20">S195/SUM(S$3:S$687)*100</f>
        <v>9.2749014275379481E-3</v>
      </c>
      <c r="U195" s="3">
        <f t="shared" ref="U195:U258" si="21">T195*10.27/100</f>
        <v>9.525323766081473E-4</v>
      </c>
      <c r="V195" s="4">
        <f t="shared" ref="V195:V258" si="22">U195/1000000000000000000/H195</f>
        <v>4.3368951195158602E-23</v>
      </c>
      <c r="W195" s="3">
        <f t="shared" ref="W195:W258" si="23">V195*6.0221409E+23</f>
        <v>26.11739347824685</v>
      </c>
      <c r="X195" t="s">
        <v>1110</v>
      </c>
      <c r="Z195" s="10" t="s">
        <v>1546</v>
      </c>
    </row>
    <row r="196" spans="1:26" x14ac:dyDescent="0.2">
      <c r="A196">
        <v>221816</v>
      </c>
      <c r="B196">
        <v>222710</v>
      </c>
      <c r="C196" t="s">
        <v>1</v>
      </c>
      <c r="D196" s="10" t="s">
        <v>161</v>
      </c>
      <c r="E196" s="13" t="s">
        <v>644</v>
      </c>
      <c r="F196" t="s">
        <v>2019</v>
      </c>
      <c r="G196" s="10">
        <v>297</v>
      </c>
      <c r="H196" s="11">
        <v>33.80551629</v>
      </c>
      <c r="I196" s="10">
        <v>90.91</v>
      </c>
      <c r="J196" s="10">
        <v>16.16</v>
      </c>
      <c r="K196" s="10">
        <v>5.2861953000000003E-2</v>
      </c>
      <c r="L196" s="10">
        <v>53</v>
      </c>
      <c r="M196" s="10">
        <v>53</v>
      </c>
      <c r="N196" s="10">
        <v>5</v>
      </c>
      <c r="O196" s="10">
        <v>5</v>
      </c>
      <c r="P196" s="10">
        <v>99</v>
      </c>
      <c r="Q196" s="10">
        <v>26</v>
      </c>
      <c r="R196" s="3">
        <f t="shared" si="18"/>
        <v>0.10330481370033914</v>
      </c>
      <c r="S196" s="3">
        <f t="shared" si="19"/>
        <v>3.4922725623822301E-2</v>
      </c>
      <c r="T196" s="3">
        <f t="shared" si="20"/>
        <v>0.14262678124808373</v>
      </c>
      <c r="U196" s="3">
        <f t="shared" si="21"/>
        <v>1.4647770434178198E-2</v>
      </c>
      <c r="V196" s="4">
        <f t="shared" si="22"/>
        <v>4.3329527372167804E-22</v>
      </c>
      <c r="W196" s="3">
        <f t="shared" si="23"/>
        <v>260.93651896560124</v>
      </c>
      <c r="X196" t="s">
        <v>1111</v>
      </c>
      <c r="Y196" s="10" t="s">
        <v>3324</v>
      </c>
      <c r="Z196" s="10" t="s">
        <v>1449</v>
      </c>
    </row>
    <row r="197" spans="1:26" x14ac:dyDescent="0.2">
      <c r="A197">
        <v>222699</v>
      </c>
      <c r="B197">
        <v>223968</v>
      </c>
      <c r="C197" t="s">
        <v>1</v>
      </c>
      <c r="D197" s="10" t="s">
        <v>2396</v>
      </c>
      <c r="E197" s="13" t="s">
        <v>2786</v>
      </c>
      <c r="F197" t="s">
        <v>3071</v>
      </c>
      <c r="G197" s="10">
        <v>422</v>
      </c>
      <c r="H197" s="11">
        <v>48.23</v>
      </c>
      <c r="I197" s="1" t="s">
        <v>2752</v>
      </c>
      <c r="J197" s="1">
        <v>0</v>
      </c>
      <c r="K197" s="1">
        <v>0</v>
      </c>
      <c r="L197" s="1">
        <v>0</v>
      </c>
      <c r="M197" s="10">
        <v>0</v>
      </c>
      <c r="N197" s="10">
        <v>0</v>
      </c>
      <c r="O197" s="10">
        <v>0</v>
      </c>
      <c r="P197" s="1">
        <v>0</v>
      </c>
      <c r="Q197" s="10">
        <v>0</v>
      </c>
      <c r="R197" s="3">
        <f t="shared" si="18"/>
        <v>0</v>
      </c>
      <c r="S197" s="3">
        <f t="shared" si="19"/>
        <v>0</v>
      </c>
      <c r="T197" s="3">
        <f t="shared" si="20"/>
        <v>0</v>
      </c>
      <c r="U197" s="3">
        <f t="shared" si="21"/>
        <v>0</v>
      </c>
      <c r="V197" s="4">
        <f t="shared" si="22"/>
        <v>0</v>
      </c>
      <c r="W197" s="3">
        <f t="shared" si="23"/>
        <v>0</v>
      </c>
      <c r="X197" t="s">
        <v>2966</v>
      </c>
      <c r="Y197" s="10" t="s">
        <v>3605</v>
      </c>
      <c r="Z197" s="10" t="s">
        <v>1714</v>
      </c>
    </row>
    <row r="198" spans="1:26" x14ac:dyDescent="0.2">
      <c r="A198">
        <v>224049</v>
      </c>
      <c r="B198">
        <v>224751</v>
      </c>
      <c r="C198" t="s">
        <v>1</v>
      </c>
      <c r="D198" s="10" t="s">
        <v>162</v>
      </c>
      <c r="E198" s="13" t="s">
        <v>645</v>
      </c>
      <c r="F198" t="s">
        <v>2020</v>
      </c>
      <c r="G198" s="10">
        <v>233</v>
      </c>
      <c r="H198" s="11">
        <v>27.730427710000001</v>
      </c>
      <c r="I198" s="10">
        <v>100</v>
      </c>
      <c r="J198" s="10">
        <v>43.78</v>
      </c>
      <c r="K198" s="10">
        <v>3.8720281000000002E-2</v>
      </c>
      <c r="L198" s="10">
        <v>52</v>
      </c>
      <c r="M198" s="10">
        <v>52</v>
      </c>
      <c r="N198" s="10">
        <v>10</v>
      </c>
      <c r="O198" s="10">
        <v>10</v>
      </c>
      <c r="P198" s="10">
        <v>93</v>
      </c>
      <c r="Q198" s="10">
        <v>25</v>
      </c>
      <c r="R198" s="3">
        <f t="shared" si="18"/>
        <v>7.5668627209626194E-2</v>
      </c>
      <c r="S198" s="3">
        <f t="shared" si="19"/>
        <v>2.0983233967514781E-2</v>
      </c>
      <c r="T198" s="3">
        <f t="shared" si="20"/>
        <v>8.5696951412079711E-2</v>
      </c>
      <c r="U198" s="3">
        <f t="shared" si="21"/>
        <v>8.8010769100205846E-3</v>
      </c>
      <c r="V198" s="4">
        <f t="shared" si="22"/>
        <v>3.1737977509978279E-22</v>
      </c>
      <c r="W198" s="3">
        <f t="shared" si="23"/>
        <v>191.13057244612034</v>
      </c>
      <c r="X198" t="s">
        <v>1112</v>
      </c>
      <c r="Y198" s="10" t="s">
        <v>3550</v>
      </c>
      <c r="Z198" s="10" t="s">
        <v>1660</v>
      </c>
    </row>
    <row r="199" spans="1:26" x14ac:dyDescent="0.2">
      <c r="A199">
        <v>224762</v>
      </c>
      <c r="B199">
        <v>225422</v>
      </c>
      <c r="C199" t="s">
        <v>1</v>
      </c>
      <c r="D199" s="10" t="s">
        <v>163</v>
      </c>
      <c r="E199" s="13" t="s">
        <v>646</v>
      </c>
      <c r="F199" t="s">
        <v>2021</v>
      </c>
      <c r="G199" s="10">
        <v>219</v>
      </c>
      <c r="H199" s="11">
        <v>24.98214978</v>
      </c>
      <c r="I199" s="10">
        <v>100</v>
      </c>
      <c r="J199" s="10">
        <v>28.77</v>
      </c>
      <c r="K199" s="10">
        <v>3.4779299999999999E-2</v>
      </c>
      <c r="L199" s="10">
        <v>46</v>
      </c>
      <c r="M199" s="10">
        <v>46</v>
      </c>
      <c r="N199" s="10">
        <v>6</v>
      </c>
      <c r="O199" s="10">
        <v>6</v>
      </c>
      <c r="P199" s="10">
        <v>80</v>
      </c>
      <c r="Q199" s="10">
        <v>22</v>
      </c>
      <c r="R199" s="3">
        <f t="shared" si="18"/>
        <v>6.796701414206556E-2</v>
      </c>
      <c r="S199" s="3">
        <f t="shared" si="19"/>
        <v>1.6979621273964601E-2</v>
      </c>
      <c r="T199" s="3">
        <f t="shared" si="20"/>
        <v>6.9345925492856675E-2</v>
      </c>
      <c r="U199" s="3">
        <f t="shared" si="21"/>
        <v>7.1218265481163799E-3</v>
      </c>
      <c r="V199" s="4">
        <f t="shared" si="22"/>
        <v>2.850766091322498E-22</v>
      </c>
      <c r="W199" s="3">
        <f t="shared" si="23"/>
        <v>171.67715074886351</v>
      </c>
      <c r="X199" t="s">
        <v>1113</v>
      </c>
      <c r="Y199" s="10" t="s">
        <v>3252</v>
      </c>
      <c r="Z199" s="10" t="s">
        <v>1387</v>
      </c>
    </row>
    <row r="200" spans="1:26" x14ac:dyDescent="0.2">
      <c r="A200">
        <v>225424</v>
      </c>
      <c r="B200">
        <v>226732</v>
      </c>
      <c r="C200" t="s">
        <v>1</v>
      </c>
      <c r="D200" s="10" t="s">
        <v>164</v>
      </c>
      <c r="E200" s="13" t="s">
        <v>647</v>
      </c>
      <c r="F200" t="s">
        <v>2022</v>
      </c>
      <c r="G200" s="10">
        <v>435</v>
      </c>
      <c r="H200" s="11">
        <v>49.23621155</v>
      </c>
      <c r="I200" s="10">
        <v>67.819999999999993</v>
      </c>
      <c r="J200" s="10">
        <v>18.62</v>
      </c>
      <c r="K200" s="10">
        <v>5.7063942999999999E-2</v>
      </c>
      <c r="L200" s="10">
        <v>110</v>
      </c>
      <c r="M200" s="10">
        <v>110</v>
      </c>
      <c r="N200" s="10">
        <v>9</v>
      </c>
      <c r="O200" s="10">
        <v>9</v>
      </c>
      <c r="P200" s="10">
        <v>232</v>
      </c>
      <c r="Q200" s="10">
        <v>66</v>
      </c>
      <c r="R200" s="3">
        <f t="shared" si="18"/>
        <v>0.11151650035748342</v>
      </c>
      <c r="S200" s="3">
        <f t="shared" si="19"/>
        <v>5.4906500029167048E-2</v>
      </c>
      <c r="T200" s="3">
        <f t="shared" si="20"/>
        <v>0.22424187198653114</v>
      </c>
      <c r="U200" s="3">
        <f t="shared" si="21"/>
        <v>2.3029640253016747E-2</v>
      </c>
      <c r="V200" s="4">
        <f t="shared" si="22"/>
        <v>4.6773786057097131E-22</v>
      </c>
      <c r="W200" s="3">
        <f t="shared" si="23"/>
        <v>281.67833006229438</v>
      </c>
      <c r="X200" t="s">
        <v>1114</v>
      </c>
      <c r="Y200" s="10" t="s">
        <v>3635</v>
      </c>
      <c r="Z200" s="10" t="s">
        <v>1748</v>
      </c>
    </row>
    <row r="201" spans="1:26" x14ac:dyDescent="0.2">
      <c r="A201">
        <v>226737</v>
      </c>
      <c r="B201">
        <v>227742</v>
      </c>
      <c r="C201" t="s">
        <v>1</v>
      </c>
      <c r="D201" s="10" t="s">
        <v>165</v>
      </c>
      <c r="E201" s="13" t="s">
        <v>648</v>
      </c>
      <c r="F201" t="s">
        <v>2023</v>
      </c>
      <c r="G201" s="10">
        <v>334</v>
      </c>
      <c r="H201" s="11">
        <v>36.750145570000001</v>
      </c>
      <c r="I201" s="10">
        <v>59.28</v>
      </c>
      <c r="J201" s="10">
        <v>33.53</v>
      </c>
      <c r="K201" s="10">
        <v>2.1760894999999999E-2</v>
      </c>
      <c r="L201" s="10">
        <v>45</v>
      </c>
      <c r="M201" s="10">
        <v>45</v>
      </c>
      <c r="N201" s="10">
        <v>8</v>
      </c>
      <c r="O201" s="10">
        <v>8</v>
      </c>
      <c r="P201" s="10">
        <v>86</v>
      </c>
      <c r="Q201" s="10">
        <v>19</v>
      </c>
      <c r="R201" s="3">
        <f t="shared" si="18"/>
        <v>4.2525958205283133E-2</v>
      </c>
      <c r="S201" s="3">
        <f t="shared" si="19"/>
        <v>1.5628351545478911E-2</v>
      </c>
      <c r="T201" s="3">
        <f t="shared" si="20"/>
        <v>6.3827248226715164E-2</v>
      </c>
      <c r="U201" s="3">
        <f t="shared" si="21"/>
        <v>6.5550583928836474E-3</v>
      </c>
      <c r="V201" s="4">
        <f t="shared" si="22"/>
        <v>1.7836822932844908E-22</v>
      </c>
      <c r="W201" s="3">
        <f t="shared" si="23"/>
        <v>107.41586090994328</v>
      </c>
      <c r="X201" t="s">
        <v>1115</v>
      </c>
      <c r="Y201" s="10" t="s">
        <v>3430</v>
      </c>
      <c r="Z201" s="10" t="s">
        <v>1549</v>
      </c>
    </row>
    <row r="202" spans="1:26" x14ac:dyDescent="0.2">
      <c r="A202">
        <v>227762</v>
      </c>
      <c r="B202">
        <v>228035</v>
      </c>
      <c r="C202" t="s">
        <v>1</v>
      </c>
      <c r="D202" s="10" t="s">
        <v>166</v>
      </c>
      <c r="E202" s="13" t="s">
        <v>649</v>
      </c>
      <c r="F202" t="s">
        <v>2024</v>
      </c>
      <c r="G202" s="10">
        <v>90</v>
      </c>
      <c r="H202" s="11">
        <v>9.6781332530000004</v>
      </c>
      <c r="I202" s="10">
        <v>65.56</v>
      </c>
      <c r="J202" s="10">
        <v>51.11</v>
      </c>
      <c r="K202" s="10">
        <v>1.93330643</v>
      </c>
      <c r="L202" s="10">
        <v>29</v>
      </c>
      <c r="M202" s="10">
        <v>29</v>
      </c>
      <c r="N202" s="10">
        <v>9</v>
      </c>
      <c r="O202" s="10">
        <v>9</v>
      </c>
      <c r="P202" s="10">
        <v>238</v>
      </c>
      <c r="Q202" s="10">
        <v>177</v>
      </c>
      <c r="R202" s="3">
        <f t="shared" si="18"/>
        <v>3.7781400277968875</v>
      </c>
      <c r="S202" s="3">
        <f t="shared" si="19"/>
        <v>0.365653426375114</v>
      </c>
      <c r="T202" s="3">
        <f t="shared" si="20"/>
        <v>1.4933534059735751</v>
      </c>
      <c r="U202" s="3">
        <f t="shared" si="21"/>
        <v>0.15336739479348616</v>
      </c>
      <c r="V202" s="4">
        <f t="shared" si="22"/>
        <v>1.5846795118877474E-20</v>
      </c>
      <c r="W202" s="3">
        <f t="shared" si="23"/>
        <v>9543.1633019312394</v>
      </c>
      <c r="X202" t="s">
        <v>1116</v>
      </c>
      <c r="Y202" s="10" t="s">
        <v>3460</v>
      </c>
      <c r="Z202" s="10" t="s">
        <v>1579</v>
      </c>
    </row>
    <row r="203" spans="1:26" x14ac:dyDescent="0.2">
      <c r="A203">
        <v>228109</v>
      </c>
      <c r="B203">
        <v>228649</v>
      </c>
      <c r="C203" t="s">
        <v>1</v>
      </c>
      <c r="D203" s="10" t="s">
        <v>2397</v>
      </c>
      <c r="E203" s="13" t="s">
        <v>2787</v>
      </c>
      <c r="F203" t="s">
        <v>3072</v>
      </c>
      <c r="G203" s="10">
        <v>179</v>
      </c>
      <c r="H203" s="11">
        <v>21.19</v>
      </c>
      <c r="I203" s="1" t="s">
        <v>2752</v>
      </c>
      <c r="J203" s="1">
        <v>0</v>
      </c>
      <c r="K203" s="1">
        <v>0</v>
      </c>
      <c r="L203" s="1">
        <v>0</v>
      </c>
      <c r="M203" s="10">
        <v>0</v>
      </c>
      <c r="N203" s="10">
        <v>0</v>
      </c>
      <c r="O203" s="10">
        <v>0</v>
      </c>
      <c r="P203" s="1">
        <v>0</v>
      </c>
      <c r="Q203" s="10">
        <v>0</v>
      </c>
      <c r="R203" s="3">
        <f t="shared" si="18"/>
        <v>0</v>
      </c>
      <c r="S203" s="3">
        <f t="shared" si="19"/>
        <v>0</v>
      </c>
      <c r="T203" s="3">
        <f t="shared" si="20"/>
        <v>0</v>
      </c>
      <c r="U203" s="3">
        <f t="shared" si="21"/>
        <v>0</v>
      </c>
      <c r="V203" s="4">
        <f t="shared" si="22"/>
        <v>0</v>
      </c>
      <c r="W203" s="3">
        <f t="shared" si="23"/>
        <v>0</v>
      </c>
      <c r="X203" t="s">
        <v>976</v>
      </c>
      <c r="Y203" s="10" t="s">
        <v>3380</v>
      </c>
      <c r="Z203" s="10" t="s">
        <v>1843</v>
      </c>
    </row>
    <row r="204" spans="1:26" x14ac:dyDescent="0.2">
      <c r="A204">
        <v>228629</v>
      </c>
      <c r="B204">
        <v>229130</v>
      </c>
      <c r="C204" t="s">
        <v>4</v>
      </c>
      <c r="D204" s="10" t="s">
        <v>2398</v>
      </c>
      <c r="E204" s="13" t="s">
        <v>2788</v>
      </c>
      <c r="F204" t="s">
        <v>3073</v>
      </c>
      <c r="G204" s="10">
        <v>166</v>
      </c>
      <c r="H204" s="11">
        <v>19.78</v>
      </c>
      <c r="I204" s="1" t="s">
        <v>2752</v>
      </c>
      <c r="J204" s="1">
        <v>0</v>
      </c>
      <c r="K204" s="1">
        <v>0</v>
      </c>
      <c r="L204" s="1">
        <v>0</v>
      </c>
      <c r="M204" s="10">
        <v>0</v>
      </c>
      <c r="N204" s="10">
        <v>0</v>
      </c>
      <c r="O204" s="10">
        <v>0</v>
      </c>
      <c r="P204" s="1">
        <v>0</v>
      </c>
      <c r="Q204" s="10">
        <v>0</v>
      </c>
      <c r="R204" s="3">
        <f t="shared" si="18"/>
        <v>0</v>
      </c>
      <c r="S204" s="3">
        <f t="shared" si="19"/>
        <v>0</v>
      </c>
      <c r="T204" s="3">
        <f t="shared" si="20"/>
        <v>0</v>
      </c>
      <c r="U204" s="3">
        <f t="shared" si="21"/>
        <v>0</v>
      </c>
      <c r="V204" s="4">
        <f t="shared" si="22"/>
        <v>0</v>
      </c>
      <c r="W204" s="3">
        <f t="shared" si="23"/>
        <v>0</v>
      </c>
      <c r="X204" t="s">
        <v>2967</v>
      </c>
      <c r="Y204" s="10" t="s">
        <v>3267</v>
      </c>
      <c r="Z204" s="10" t="s">
        <v>1400</v>
      </c>
    </row>
    <row r="205" spans="1:26" x14ac:dyDescent="0.2">
      <c r="A205">
        <v>229212</v>
      </c>
      <c r="B205">
        <v>229569</v>
      </c>
      <c r="C205" t="s">
        <v>1</v>
      </c>
      <c r="D205" s="10" t="s">
        <v>167</v>
      </c>
      <c r="E205" s="13" t="s">
        <v>650</v>
      </c>
      <c r="F205" t="s">
        <v>2025</v>
      </c>
      <c r="G205" s="10">
        <v>118</v>
      </c>
      <c r="H205" s="11">
        <v>13.726339210000001</v>
      </c>
      <c r="I205" s="10">
        <v>100</v>
      </c>
      <c r="J205" s="10">
        <v>66.099999999999994</v>
      </c>
      <c r="K205" s="10">
        <v>0.14753833699999999</v>
      </c>
      <c r="L205" s="10">
        <v>73</v>
      </c>
      <c r="M205" s="10">
        <v>73</v>
      </c>
      <c r="N205" s="10">
        <v>7</v>
      </c>
      <c r="O205" s="10">
        <v>7</v>
      </c>
      <c r="P205" s="10">
        <v>132</v>
      </c>
      <c r="Q205" s="10">
        <v>37</v>
      </c>
      <c r="R205" s="3">
        <f t="shared" si="18"/>
        <v>0.28832495873625502</v>
      </c>
      <c r="S205" s="3">
        <f t="shared" si="19"/>
        <v>3.9576461863230897E-2</v>
      </c>
      <c r="T205" s="3">
        <f t="shared" si="20"/>
        <v>0.1616329558449382</v>
      </c>
      <c r="U205" s="3">
        <f t="shared" si="21"/>
        <v>1.6599704565275153E-2</v>
      </c>
      <c r="V205" s="4">
        <f t="shared" si="22"/>
        <v>1.2093322415623991E-21</v>
      </c>
      <c r="W205" s="3">
        <f t="shared" si="23"/>
        <v>728.27691536016039</v>
      </c>
      <c r="X205" t="s">
        <v>976</v>
      </c>
      <c r="Y205" s="10" t="s">
        <v>3718</v>
      </c>
      <c r="Z205" s="10" t="s">
        <v>1830</v>
      </c>
    </row>
    <row r="206" spans="1:26" x14ac:dyDescent="0.2">
      <c r="A206">
        <v>229984</v>
      </c>
      <c r="B206">
        <v>230452</v>
      </c>
      <c r="C206" t="s">
        <v>1</v>
      </c>
      <c r="D206" s="10" t="s">
        <v>2399</v>
      </c>
      <c r="E206" s="13" t="s">
        <v>2789</v>
      </c>
      <c r="F206" t="s">
        <v>3074</v>
      </c>
      <c r="G206" s="10">
        <v>155</v>
      </c>
      <c r="H206" s="11">
        <v>17.18</v>
      </c>
      <c r="I206" s="1" t="s">
        <v>2752</v>
      </c>
      <c r="J206" s="1">
        <v>0</v>
      </c>
      <c r="K206" s="1">
        <v>0</v>
      </c>
      <c r="L206" s="1">
        <v>0</v>
      </c>
      <c r="M206" s="10">
        <v>0</v>
      </c>
      <c r="N206" s="10">
        <v>0</v>
      </c>
      <c r="O206" s="10">
        <v>0</v>
      </c>
      <c r="P206" s="1">
        <v>0</v>
      </c>
      <c r="Q206" s="10">
        <v>0</v>
      </c>
      <c r="R206" s="3">
        <f t="shared" si="18"/>
        <v>0</v>
      </c>
      <c r="S206" s="3">
        <f t="shared" si="19"/>
        <v>0</v>
      </c>
      <c r="T206" s="3">
        <f t="shared" si="20"/>
        <v>0</v>
      </c>
      <c r="U206" s="3">
        <f t="shared" si="21"/>
        <v>0</v>
      </c>
      <c r="V206" s="4">
        <f t="shared" si="22"/>
        <v>0</v>
      </c>
      <c r="W206" s="3">
        <f t="shared" si="23"/>
        <v>0</v>
      </c>
      <c r="X206" t="s">
        <v>2968</v>
      </c>
      <c r="Y206" s="10" t="s">
        <v>3383</v>
      </c>
      <c r="Z206" s="10" t="s">
        <v>1505</v>
      </c>
    </row>
    <row r="207" spans="1:26" x14ac:dyDescent="0.2">
      <c r="A207">
        <v>230494</v>
      </c>
      <c r="B207">
        <v>231535</v>
      </c>
      <c r="C207" t="s">
        <v>1</v>
      </c>
      <c r="D207" s="10" t="s">
        <v>168</v>
      </c>
      <c r="E207" s="13" t="s">
        <v>651</v>
      </c>
      <c r="F207" t="s">
        <v>2026</v>
      </c>
      <c r="G207" s="10">
        <v>346</v>
      </c>
      <c r="H207" s="11">
        <v>38.045364319999997</v>
      </c>
      <c r="I207" s="10">
        <v>81.790000000000006</v>
      </c>
      <c r="J207" s="10">
        <v>2.6</v>
      </c>
      <c r="K207" s="10">
        <v>9.6463020000000007E-3</v>
      </c>
      <c r="L207" s="10">
        <v>83</v>
      </c>
      <c r="M207" s="10">
        <v>83</v>
      </c>
      <c r="N207" s="10">
        <v>1</v>
      </c>
      <c r="O207" s="10">
        <v>1</v>
      </c>
      <c r="P207" s="10">
        <v>125</v>
      </c>
      <c r="Q207" s="10">
        <v>5</v>
      </c>
      <c r="R207" s="3">
        <f t="shared" si="18"/>
        <v>1.8851165620142881E-2</v>
      </c>
      <c r="S207" s="3">
        <f t="shared" si="19"/>
        <v>7.1719946387499454E-3</v>
      </c>
      <c r="T207" s="3">
        <f t="shared" si="20"/>
        <v>2.9290912784758153E-2</v>
      </c>
      <c r="U207" s="3">
        <f t="shared" si="21"/>
        <v>3.0081767429946619E-3</v>
      </c>
      <c r="V207" s="4">
        <f t="shared" si="22"/>
        <v>7.9068154471931265E-23</v>
      </c>
      <c r="W207" s="3">
        <f t="shared" si="23"/>
        <v>47.615956693293519</v>
      </c>
      <c r="X207" t="s">
        <v>1117</v>
      </c>
      <c r="Y207" s="10" t="s">
        <v>3533</v>
      </c>
      <c r="Z207" s="10" t="s">
        <v>1645</v>
      </c>
    </row>
    <row r="208" spans="1:26" x14ac:dyDescent="0.2">
      <c r="A208">
        <v>231624</v>
      </c>
      <c r="B208">
        <v>233136</v>
      </c>
      <c r="C208" t="s">
        <v>1</v>
      </c>
      <c r="D208" s="10" t="s">
        <v>169</v>
      </c>
      <c r="E208" s="13" t="s">
        <v>652</v>
      </c>
      <c r="F208" t="s">
        <v>2027</v>
      </c>
      <c r="G208" s="10">
        <v>503</v>
      </c>
      <c r="H208" s="11">
        <v>56.730886089999998</v>
      </c>
      <c r="I208" s="10">
        <v>88.87</v>
      </c>
      <c r="J208" s="10">
        <v>10.74</v>
      </c>
      <c r="K208" s="10">
        <v>4.1418160000000004E-3</v>
      </c>
      <c r="L208" s="10">
        <v>119</v>
      </c>
      <c r="M208" s="10">
        <v>119</v>
      </c>
      <c r="N208" s="10">
        <v>4</v>
      </c>
      <c r="O208" s="10">
        <v>4</v>
      </c>
      <c r="P208" s="10">
        <v>193</v>
      </c>
      <c r="Q208" s="10">
        <v>5</v>
      </c>
      <c r="R208" s="3">
        <f t="shared" si="18"/>
        <v>8.0940923666040845E-3</v>
      </c>
      <c r="S208" s="3">
        <f t="shared" si="19"/>
        <v>4.591850320517548E-3</v>
      </c>
      <c r="T208" s="3">
        <f t="shared" si="20"/>
        <v>1.8753428304623787E-2</v>
      </c>
      <c r="U208" s="3">
        <f t="shared" si="21"/>
        <v>1.9259770868848627E-3</v>
      </c>
      <c r="V208" s="4">
        <f t="shared" si="22"/>
        <v>3.3949356684283421E-23</v>
      </c>
      <c r="W208" s="3">
        <f t="shared" si="23"/>
        <v>20.444780941711159</v>
      </c>
      <c r="X208" t="s">
        <v>1118</v>
      </c>
      <c r="Z208" s="10" t="s">
        <v>1433</v>
      </c>
    </row>
    <row r="209" spans="1:26" x14ac:dyDescent="0.2">
      <c r="A209">
        <v>233208</v>
      </c>
      <c r="B209">
        <v>234171</v>
      </c>
      <c r="C209" t="s">
        <v>1</v>
      </c>
      <c r="D209" s="10" t="s">
        <v>170</v>
      </c>
      <c r="E209" s="13" t="s">
        <v>653</v>
      </c>
      <c r="F209" t="s">
        <v>2028</v>
      </c>
      <c r="G209" s="10">
        <v>320</v>
      </c>
      <c r="H209" s="11">
        <v>36.517911869999999</v>
      </c>
      <c r="I209" s="10">
        <v>100</v>
      </c>
      <c r="J209" s="10">
        <v>9.06</v>
      </c>
      <c r="K209" s="10">
        <v>1.5104167E-2</v>
      </c>
      <c r="L209" s="10">
        <v>57</v>
      </c>
      <c r="M209" s="10">
        <v>57</v>
      </c>
      <c r="N209" s="10">
        <v>3</v>
      </c>
      <c r="O209" s="10">
        <v>3</v>
      </c>
      <c r="P209" s="10">
        <v>94</v>
      </c>
      <c r="Q209" s="10">
        <v>10</v>
      </c>
      <c r="R209" s="3">
        <f t="shared" si="18"/>
        <v>2.9517130364703138E-2</v>
      </c>
      <c r="S209" s="3">
        <f t="shared" si="19"/>
        <v>1.07790396531353E-2</v>
      </c>
      <c r="T209" s="3">
        <f t="shared" si="20"/>
        <v>4.4022329391822601E-2</v>
      </c>
      <c r="U209" s="3">
        <f t="shared" si="21"/>
        <v>4.521093228540181E-3</v>
      </c>
      <c r="V209" s="4">
        <f t="shared" si="22"/>
        <v>1.2380481240643788E-22</v>
      </c>
      <c r="W209" s="3">
        <f t="shared" si="23"/>
        <v>74.5570024409637</v>
      </c>
      <c r="X209" t="s">
        <v>1119</v>
      </c>
      <c r="Y209" s="10" t="s">
        <v>3502</v>
      </c>
      <c r="Z209" s="10" t="s">
        <v>1612</v>
      </c>
    </row>
    <row r="210" spans="1:26" x14ac:dyDescent="0.2">
      <c r="A210">
        <v>234223</v>
      </c>
      <c r="B210">
        <v>236338</v>
      </c>
      <c r="C210" t="s">
        <v>1</v>
      </c>
      <c r="D210" s="10" t="s">
        <v>171</v>
      </c>
      <c r="E210" s="13" t="s">
        <v>654</v>
      </c>
      <c r="F210" t="s">
        <v>2029</v>
      </c>
      <c r="G210" s="10">
        <v>704</v>
      </c>
      <c r="H210" s="11">
        <v>81.497583890000001</v>
      </c>
      <c r="I210" s="10">
        <v>86.79</v>
      </c>
      <c r="J210" s="10">
        <v>18.47</v>
      </c>
      <c r="K210" s="10">
        <v>1.4158886000000001E-2</v>
      </c>
      <c r="L210" s="10">
        <v>166</v>
      </c>
      <c r="M210" s="10">
        <v>166</v>
      </c>
      <c r="N210" s="10">
        <v>11</v>
      </c>
      <c r="O210" s="10">
        <v>11</v>
      </c>
      <c r="P210" s="10">
        <v>289</v>
      </c>
      <c r="Q210" s="10">
        <v>26</v>
      </c>
      <c r="R210" s="3">
        <f t="shared" si="18"/>
        <v>2.7669826735957716E-2</v>
      </c>
      <c r="S210" s="3">
        <f t="shared" si="19"/>
        <v>2.2550240256354787E-2</v>
      </c>
      <c r="T210" s="3">
        <f t="shared" si="20"/>
        <v>9.2096711430246739E-2</v>
      </c>
      <c r="U210" s="3">
        <f t="shared" si="21"/>
        <v>9.4583322638863397E-3</v>
      </c>
      <c r="V210" s="4">
        <f t="shared" si="22"/>
        <v>1.1605659717044577E-22</v>
      </c>
      <c r="W210" s="3">
        <f t="shared" si="23"/>
        <v>69.890918053496577</v>
      </c>
      <c r="X210" t="s">
        <v>1120</v>
      </c>
      <c r="Y210" s="10" t="s">
        <v>3660</v>
      </c>
      <c r="Z210" s="10" t="s">
        <v>1772</v>
      </c>
    </row>
    <row r="211" spans="1:26" x14ac:dyDescent="0.2">
      <c r="A211">
        <v>236357</v>
      </c>
      <c r="B211">
        <v>236807</v>
      </c>
      <c r="C211" t="s">
        <v>1</v>
      </c>
      <c r="D211" s="10" t="s">
        <v>2400</v>
      </c>
      <c r="E211" s="13" t="s">
        <v>2790</v>
      </c>
      <c r="F211" t="s">
        <v>3075</v>
      </c>
      <c r="G211" s="10">
        <v>149</v>
      </c>
      <c r="H211" s="11">
        <v>17.7</v>
      </c>
      <c r="I211" s="1" t="s">
        <v>2752</v>
      </c>
      <c r="J211" s="1">
        <v>0</v>
      </c>
      <c r="K211" s="1">
        <v>0</v>
      </c>
      <c r="L211" s="1">
        <v>0</v>
      </c>
      <c r="M211" s="10">
        <v>0</v>
      </c>
      <c r="N211" s="10">
        <v>0</v>
      </c>
      <c r="O211" s="10">
        <v>0</v>
      </c>
      <c r="P211" s="1">
        <v>0</v>
      </c>
      <c r="Q211" s="10">
        <v>0</v>
      </c>
      <c r="R211" s="3">
        <f t="shared" si="18"/>
        <v>0</v>
      </c>
      <c r="S211" s="3">
        <f t="shared" si="19"/>
        <v>0</v>
      </c>
      <c r="T211" s="3">
        <f t="shared" si="20"/>
        <v>0</v>
      </c>
      <c r="U211" s="3">
        <f t="shared" si="21"/>
        <v>0</v>
      </c>
      <c r="V211" s="4">
        <f t="shared" si="22"/>
        <v>0</v>
      </c>
      <c r="W211" s="3">
        <f t="shared" si="23"/>
        <v>0</v>
      </c>
      <c r="X211" t="s">
        <v>2969</v>
      </c>
      <c r="Z211" s="10" t="s">
        <v>1691</v>
      </c>
    </row>
    <row r="212" spans="1:26" x14ac:dyDescent="0.2">
      <c r="A212">
        <v>236816</v>
      </c>
      <c r="B212">
        <v>237047</v>
      </c>
      <c r="C212" t="s">
        <v>1</v>
      </c>
      <c r="D212" s="10" t="s">
        <v>2401</v>
      </c>
      <c r="E212" s="13" t="s">
        <v>2791</v>
      </c>
      <c r="F212" t="s">
        <v>3076</v>
      </c>
      <c r="G212" s="10">
        <v>76</v>
      </c>
      <c r="H212" s="11">
        <v>8.65</v>
      </c>
      <c r="I212" s="1" t="s">
        <v>2752</v>
      </c>
      <c r="J212" s="1">
        <v>0</v>
      </c>
      <c r="K212" s="1">
        <v>0</v>
      </c>
      <c r="L212" s="1">
        <v>0</v>
      </c>
      <c r="M212" s="10">
        <v>0</v>
      </c>
      <c r="N212" s="10">
        <v>0</v>
      </c>
      <c r="O212" s="10">
        <v>0</v>
      </c>
      <c r="P212" s="1">
        <v>0</v>
      </c>
      <c r="Q212" s="10">
        <v>0</v>
      </c>
      <c r="R212" s="3">
        <f t="shared" si="18"/>
        <v>0</v>
      </c>
      <c r="S212" s="3">
        <f t="shared" si="19"/>
        <v>0</v>
      </c>
      <c r="T212" s="3">
        <f t="shared" si="20"/>
        <v>0</v>
      </c>
      <c r="U212" s="3">
        <f t="shared" si="21"/>
        <v>0</v>
      </c>
      <c r="V212" s="4">
        <f t="shared" si="22"/>
        <v>0</v>
      </c>
      <c r="W212" s="3">
        <f t="shared" si="23"/>
        <v>0</v>
      </c>
      <c r="X212" t="s">
        <v>976</v>
      </c>
      <c r="Y212" s="10" t="s">
        <v>3368</v>
      </c>
      <c r="Z212" s="10" t="s">
        <v>1490</v>
      </c>
    </row>
    <row r="213" spans="1:26" x14ac:dyDescent="0.2">
      <c r="A213">
        <v>237056</v>
      </c>
      <c r="B213">
        <v>237545</v>
      </c>
      <c r="C213" t="s">
        <v>1</v>
      </c>
      <c r="D213" s="10" t="s">
        <v>2402</v>
      </c>
      <c r="E213" s="13" t="s">
        <v>2792</v>
      </c>
      <c r="F213" t="s">
        <v>3077</v>
      </c>
      <c r="G213" s="10">
        <v>162</v>
      </c>
      <c r="H213" s="11">
        <v>18.940000000000001</v>
      </c>
      <c r="I213" s="1" t="s">
        <v>2752</v>
      </c>
      <c r="J213" s="1">
        <v>0</v>
      </c>
      <c r="K213" s="1">
        <v>0</v>
      </c>
      <c r="L213" s="1">
        <v>0</v>
      </c>
      <c r="M213" s="10">
        <v>0</v>
      </c>
      <c r="N213" s="10">
        <v>0</v>
      </c>
      <c r="O213" s="10">
        <v>0</v>
      </c>
      <c r="P213" s="1">
        <v>0</v>
      </c>
      <c r="Q213" s="10">
        <v>0</v>
      </c>
      <c r="R213" s="3">
        <f t="shared" si="18"/>
        <v>0</v>
      </c>
      <c r="S213" s="3">
        <f t="shared" si="19"/>
        <v>0</v>
      </c>
      <c r="T213" s="3">
        <f t="shared" si="20"/>
        <v>0</v>
      </c>
      <c r="U213" s="3">
        <f t="shared" si="21"/>
        <v>0</v>
      </c>
      <c r="V213" s="4">
        <f t="shared" si="22"/>
        <v>0</v>
      </c>
      <c r="W213" s="3">
        <f t="shared" si="23"/>
        <v>0</v>
      </c>
      <c r="X213" t="s">
        <v>976</v>
      </c>
      <c r="Y213" s="10" t="s">
        <v>3504</v>
      </c>
      <c r="Z213" s="10" t="s">
        <v>1614</v>
      </c>
    </row>
    <row r="214" spans="1:26" x14ac:dyDescent="0.2">
      <c r="A214">
        <v>237623</v>
      </c>
      <c r="B214">
        <v>237857</v>
      </c>
      <c r="C214" t="s">
        <v>1</v>
      </c>
      <c r="D214" s="10" t="s">
        <v>2403</v>
      </c>
      <c r="E214" s="13" t="s">
        <v>2793</v>
      </c>
      <c r="F214" t="s">
        <v>3078</v>
      </c>
      <c r="G214" s="10">
        <v>77</v>
      </c>
      <c r="H214" s="11">
        <v>9.08</v>
      </c>
      <c r="I214" s="1" t="s">
        <v>2752</v>
      </c>
      <c r="J214" s="1">
        <v>0</v>
      </c>
      <c r="K214" s="1">
        <v>0</v>
      </c>
      <c r="L214" s="1">
        <v>0</v>
      </c>
      <c r="M214" s="10">
        <v>0</v>
      </c>
      <c r="N214" s="10">
        <v>0</v>
      </c>
      <c r="O214" s="10">
        <v>0</v>
      </c>
      <c r="P214" s="1">
        <v>0</v>
      </c>
      <c r="Q214" s="10">
        <v>0</v>
      </c>
      <c r="R214" s="3">
        <f t="shared" si="18"/>
        <v>0</v>
      </c>
      <c r="S214" s="3">
        <f t="shared" si="19"/>
        <v>0</v>
      </c>
      <c r="T214" s="3">
        <f t="shared" si="20"/>
        <v>0</v>
      </c>
      <c r="U214" s="3">
        <f t="shared" si="21"/>
        <v>0</v>
      </c>
      <c r="V214" s="4">
        <f t="shared" si="22"/>
        <v>0</v>
      </c>
      <c r="W214" s="3">
        <f t="shared" si="23"/>
        <v>0</v>
      </c>
      <c r="X214" t="s">
        <v>976</v>
      </c>
      <c r="Y214" s="10" t="s">
        <v>3537</v>
      </c>
      <c r="Z214" s="10" t="s">
        <v>1647</v>
      </c>
    </row>
    <row r="215" spans="1:26" x14ac:dyDescent="0.2">
      <c r="A215">
        <v>237896</v>
      </c>
      <c r="B215">
        <v>240026</v>
      </c>
      <c r="C215" t="s">
        <v>1</v>
      </c>
      <c r="D215" s="10" t="s">
        <v>172</v>
      </c>
      <c r="E215" s="13" t="s">
        <v>655</v>
      </c>
      <c r="F215" t="s">
        <v>2030</v>
      </c>
      <c r="G215" s="10">
        <v>709</v>
      </c>
      <c r="H215" s="11">
        <v>76.528456489999996</v>
      </c>
      <c r="I215" s="10">
        <v>58.96</v>
      </c>
      <c r="J215" s="10">
        <v>16.22</v>
      </c>
      <c r="K215" s="10">
        <v>2.1530231E-2</v>
      </c>
      <c r="L215" s="10">
        <v>57</v>
      </c>
      <c r="M215" s="10">
        <v>57</v>
      </c>
      <c r="N215" s="10">
        <v>12</v>
      </c>
      <c r="O215" s="10">
        <v>12</v>
      </c>
      <c r="P215" s="10">
        <v>104</v>
      </c>
      <c r="Q215" s="10">
        <v>31</v>
      </c>
      <c r="R215" s="3">
        <f t="shared" si="18"/>
        <v>4.2075185954258375E-2</v>
      </c>
      <c r="S215" s="3">
        <f t="shared" si="19"/>
        <v>3.2199490376091211E-2</v>
      </c>
      <c r="T215" s="3">
        <f t="shared" si="20"/>
        <v>0.13150490370195472</v>
      </c>
      <c r="U215" s="3">
        <f t="shared" si="21"/>
        <v>1.350555361019075E-2</v>
      </c>
      <c r="V215" s="4">
        <f t="shared" si="22"/>
        <v>1.7647753828610833E-22</v>
      </c>
      <c r="W215" s="3">
        <f t="shared" si="23"/>
        <v>106.27726012440888</v>
      </c>
      <c r="X215" t="s">
        <v>1121</v>
      </c>
      <c r="Y215" s="10" t="s">
        <v>3247</v>
      </c>
      <c r="Z215" s="10" t="s">
        <v>1379</v>
      </c>
    </row>
    <row r="216" spans="1:26" x14ac:dyDescent="0.2">
      <c r="A216">
        <v>240068</v>
      </c>
      <c r="B216">
        <v>241073</v>
      </c>
      <c r="C216" t="s">
        <v>4</v>
      </c>
      <c r="D216" s="10" t="s">
        <v>173</v>
      </c>
      <c r="E216" s="13" t="s">
        <v>656</v>
      </c>
      <c r="F216" t="s">
        <v>2031</v>
      </c>
      <c r="G216" s="10">
        <v>334</v>
      </c>
      <c r="H216" s="11">
        <v>38.713050860000003</v>
      </c>
      <c r="I216" s="10">
        <v>78.739999999999995</v>
      </c>
      <c r="J216" s="10">
        <v>8.08</v>
      </c>
      <c r="K216" s="10">
        <v>7.9635950000000004E-3</v>
      </c>
      <c r="L216" s="10">
        <v>42</v>
      </c>
      <c r="M216" s="10">
        <v>42</v>
      </c>
      <c r="N216" s="10">
        <v>3</v>
      </c>
      <c r="O216" s="10">
        <v>3</v>
      </c>
      <c r="P216" s="10">
        <v>55</v>
      </c>
      <c r="Q216" s="10">
        <v>4</v>
      </c>
      <c r="R216" s="3">
        <f t="shared" si="18"/>
        <v>1.5562756409320561E-2</v>
      </c>
      <c r="S216" s="3">
        <f t="shared" si="19"/>
        <v>6.0248178039581787E-3</v>
      </c>
      <c r="T216" s="3">
        <f t="shared" si="20"/>
        <v>2.4605764745880471E-2</v>
      </c>
      <c r="U216" s="3">
        <f t="shared" si="21"/>
        <v>2.5270120394019239E-3</v>
      </c>
      <c r="V216" s="4">
        <f t="shared" si="22"/>
        <v>6.5275455776928746E-23</v>
      </c>
      <c r="W216" s="3">
        <f t="shared" si="23"/>
        <v>39.309799200038391</v>
      </c>
      <c r="X216" t="s">
        <v>1122</v>
      </c>
      <c r="Y216" s="10" t="s">
        <v>3579</v>
      </c>
      <c r="Z216" s="10" t="s">
        <v>1686</v>
      </c>
    </row>
    <row r="217" spans="1:26" x14ac:dyDescent="0.2">
      <c r="A217">
        <v>241249</v>
      </c>
      <c r="B217">
        <v>242368</v>
      </c>
      <c r="C217" t="s">
        <v>1</v>
      </c>
      <c r="D217" s="10" t="s">
        <v>2404</v>
      </c>
      <c r="E217" s="13" t="s">
        <v>2794</v>
      </c>
      <c r="F217" t="s">
        <v>3079</v>
      </c>
      <c r="G217" s="10">
        <v>372</v>
      </c>
      <c r="H217" s="11">
        <v>42.71</v>
      </c>
      <c r="I217" s="1" t="s">
        <v>2752</v>
      </c>
      <c r="J217" s="1">
        <v>0</v>
      </c>
      <c r="K217" s="1">
        <v>0</v>
      </c>
      <c r="L217" s="1">
        <v>0</v>
      </c>
      <c r="M217" s="10">
        <v>0</v>
      </c>
      <c r="N217" s="10">
        <v>0</v>
      </c>
      <c r="O217" s="10">
        <v>0</v>
      </c>
      <c r="P217" s="1">
        <v>0</v>
      </c>
      <c r="Q217" s="10">
        <v>0</v>
      </c>
      <c r="R217" s="3">
        <f t="shared" si="18"/>
        <v>0</v>
      </c>
      <c r="S217" s="3">
        <f t="shared" si="19"/>
        <v>0</v>
      </c>
      <c r="T217" s="3">
        <f t="shared" si="20"/>
        <v>0</v>
      </c>
      <c r="U217" s="3">
        <f t="shared" si="21"/>
        <v>0</v>
      </c>
      <c r="V217" s="4">
        <f t="shared" si="22"/>
        <v>0</v>
      </c>
      <c r="W217" s="3">
        <f t="shared" si="23"/>
        <v>0</v>
      </c>
      <c r="X217" t="s">
        <v>2970</v>
      </c>
      <c r="Y217" s="10" t="s">
        <v>3294</v>
      </c>
      <c r="Z217" s="10" t="s">
        <v>1425</v>
      </c>
    </row>
    <row r="218" spans="1:26" x14ac:dyDescent="0.2">
      <c r="A218">
        <v>242865</v>
      </c>
      <c r="B218">
        <v>244272</v>
      </c>
      <c r="C218" t="s">
        <v>1</v>
      </c>
      <c r="D218" s="10" t="s">
        <v>174</v>
      </c>
      <c r="E218" s="13" t="s">
        <v>657</v>
      </c>
      <c r="F218" t="s">
        <v>2032</v>
      </c>
      <c r="G218" s="10">
        <v>468</v>
      </c>
      <c r="H218" s="11">
        <v>53.42867056</v>
      </c>
      <c r="I218" s="10">
        <v>49.15</v>
      </c>
      <c r="J218" s="10">
        <v>4.7</v>
      </c>
      <c r="K218" s="10">
        <v>1.3888889E-2</v>
      </c>
      <c r="L218" s="10">
        <v>58</v>
      </c>
      <c r="M218" s="10">
        <v>58</v>
      </c>
      <c r="N218" s="10">
        <v>2</v>
      </c>
      <c r="O218" s="10">
        <v>2</v>
      </c>
      <c r="P218" s="10">
        <v>92</v>
      </c>
      <c r="Q218" s="10">
        <v>5</v>
      </c>
      <c r="R218" s="3">
        <f t="shared" si="18"/>
        <v>2.7142188459243825E-2</v>
      </c>
      <c r="S218" s="3">
        <f t="shared" si="19"/>
        <v>1.4501710454663723E-2</v>
      </c>
      <c r="T218" s="3">
        <f t="shared" si="20"/>
        <v>5.9225969559760616E-2</v>
      </c>
      <c r="U218" s="3">
        <f t="shared" si="21"/>
        <v>6.0825070737874154E-3</v>
      </c>
      <c r="V218" s="4">
        <f t="shared" si="22"/>
        <v>1.1384350405943201E-22</v>
      </c>
      <c r="W218" s="3">
        <f t="shared" si="23"/>
        <v>68.558162199562162</v>
      </c>
      <c r="X218" t="s">
        <v>1123</v>
      </c>
      <c r="Y218" s="10" t="s">
        <v>3571</v>
      </c>
      <c r="Z218" s="10" t="s">
        <v>1679</v>
      </c>
    </row>
    <row r="219" spans="1:26" x14ac:dyDescent="0.2">
      <c r="A219">
        <v>244280</v>
      </c>
      <c r="B219">
        <v>244952</v>
      </c>
      <c r="C219" t="s">
        <v>1</v>
      </c>
      <c r="D219" s="10" t="s">
        <v>175</v>
      </c>
      <c r="E219" s="13" t="s">
        <v>658</v>
      </c>
      <c r="F219" t="s">
        <v>2033</v>
      </c>
      <c r="G219" s="10">
        <v>223</v>
      </c>
      <c r="H219" s="11">
        <v>26.14154272</v>
      </c>
      <c r="I219" s="10">
        <v>100</v>
      </c>
      <c r="J219" s="10">
        <v>33.630000000000003</v>
      </c>
      <c r="K219" s="10">
        <v>3.8614848E-2</v>
      </c>
      <c r="L219" s="10">
        <v>56</v>
      </c>
      <c r="M219" s="10">
        <v>56</v>
      </c>
      <c r="N219" s="10">
        <v>10</v>
      </c>
      <c r="O219" s="10">
        <v>10</v>
      </c>
      <c r="P219" s="10">
        <v>101</v>
      </c>
      <c r="Q219" s="10">
        <v>24</v>
      </c>
      <c r="R219" s="3">
        <f t="shared" si="18"/>
        <v>7.5462586081655236E-2</v>
      </c>
      <c r="S219" s="3">
        <f t="shared" si="19"/>
        <v>1.9727084178152679E-2</v>
      </c>
      <c r="T219" s="3">
        <f t="shared" si="20"/>
        <v>8.0566750432006104E-2</v>
      </c>
      <c r="U219" s="3">
        <f t="shared" si="21"/>
        <v>8.2742052693670267E-3</v>
      </c>
      <c r="V219" s="4">
        <f t="shared" si="22"/>
        <v>3.1651556903092467E-22</v>
      </c>
      <c r="W219" s="3">
        <f t="shared" si="23"/>
        <v>190.61013537479047</v>
      </c>
      <c r="X219" t="s">
        <v>1124</v>
      </c>
      <c r="Y219" s="10" t="s">
        <v>3254</v>
      </c>
      <c r="Z219" s="10" t="s">
        <v>1389</v>
      </c>
    </row>
    <row r="220" spans="1:26" x14ac:dyDescent="0.2">
      <c r="A220">
        <v>245005</v>
      </c>
      <c r="B220">
        <v>246349</v>
      </c>
      <c r="C220" t="s">
        <v>1</v>
      </c>
      <c r="D220" s="10" t="s">
        <v>2405</v>
      </c>
      <c r="E220" s="13" t="s">
        <v>2795</v>
      </c>
      <c r="F220" t="s">
        <v>3080</v>
      </c>
      <c r="G220" s="10">
        <v>447</v>
      </c>
      <c r="H220" s="11">
        <v>52.85</v>
      </c>
      <c r="I220" s="1" t="s">
        <v>2752</v>
      </c>
      <c r="J220" s="1">
        <v>0</v>
      </c>
      <c r="K220" s="1">
        <v>0</v>
      </c>
      <c r="L220" s="1">
        <v>0</v>
      </c>
      <c r="M220" s="10">
        <v>0</v>
      </c>
      <c r="N220" s="10">
        <v>0</v>
      </c>
      <c r="O220" s="10">
        <v>0</v>
      </c>
      <c r="P220" s="1">
        <v>0</v>
      </c>
      <c r="Q220" s="10">
        <v>0</v>
      </c>
      <c r="R220" s="3">
        <f t="shared" si="18"/>
        <v>0</v>
      </c>
      <c r="S220" s="3">
        <f t="shared" si="19"/>
        <v>0</v>
      </c>
      <c r="T220" s="3">
        <f t="shared" si="20"/>
        <v>0</v>
      </c>
      <c r="U220" s="3">
        <f t="shared" si="21"/>
        <v>0</v>
      </c>
      <c r="V220" s="4">
        <f t="shared" si="22"/>
        <v>0</v>
      </c>
      <c r="W220" s="3">
        <f t="shared" si="23"/>
        <v>0</v>
      </c>
      <c r="X220" t="s">
        <v>976</v>
      </c>
      <c r="Y220" s="10" t="s">
        <v>3523</v>
      </c>
      <c r="Z220" s="10" t="s">
        <v>1635</v>
      </c>
    </row>
    <row r="221" spans="1:26" x14ac:dyDescent="0.2">
      <c r="A221">
        <v>246375</v>
      </c>
      <c r="B221">
        <v>247140</v>
      </c>
      <c r="C221" t="s">
        <v>1</v>
      </c>
      <c r="D221" s="10" t="s">
        <v>176</v>
      </c>
      <c r="E221" s="13" t="s">
        <v>659</v>
      </c>
      <c r="F221" t="s">
        <v>2034</v>
      </c>
      <c r="G221" s="10">
        <v>254</v>
      </c>
      <c r="H221" s="11">
        <v>29.254669669999998</v>
      </c>
      <c r="I221" s="10">
        <v>72.05</v>
      </c>
      <c r="J221" s="10">
        <v>24.02</v>
      </c>
      <c r="K221" s="10">
        <v>3.3879780999999998E-2</v>
      </c>
      <c r="L221" s="10">
        <v>21</v>
      </c>
      <c r="M221" s="10">
        <v>21</v>
      </c>
      <c r="N221" s="10">
        <v>6</v>
      </c>
      <c r="O221" s="10">
        <v>6</v>
      </c>
      <c r="P221" s="10">
        <v>36</v>
      </c>
      <c r="Q221" s="10">
        <v>15</v>
      </c>
      <c r="R221" s="3">
        <f t="shared" si="18"/>
        <v>6.6209140332240263E-2</v>
      </c>
      <c r="S221" s="3">
        <f t="shared" si="19"/>
        <v>1.9369265295543628E-2</v>
      </c>
      <c r="T221" s="3">
        <f t="shared" si="20"/>
        <v>7.9105393834412757E-2</v>
      </c>
      <c r="U221" s="3">
        <f t="shared" si="21"/>
        <v>8.1241239467941886E-3</v>
      </c>
      <c r="V221" s="4">
        <f t="shared" si="22"/>
        <v>2.7770349275641605E-22</v>
      </c>
      <c r="W221" s="3">
        <f t="shared" si="23"/>
        <v>167.2369561801267</v>
      </c>
      <c r="X221" t="s">
        <v>1125</v>
      </c>
      <c r="Y221" s="10" t="s">
        <v>3238</v>
      </c>
      <c r="Z221" s="10" t="s">
        <v>1373</v>
      </c>
    </row>
    <row r="222" spans="1:26" x14ac:dyDescent="0.2">
      <c r="A222">
        <v>247141</v>
      </c>
      <c r="B222">
        <v>248302</v>
      </c>
      <c r="C222" t="s">
        <v>1</v>
      </c>
      <c r="D222" s="10" t="s">
        <v>177</v>
      </c>
      <c r="E222" s="13" t="s">
        <v>660</v>
      </c>
      <c r="F222" t="s">
        <v>2035</v>
      </c>
      <c r="G222" s="10">
        <v>386</v>
      </c>
      <c r="H222" s="11">
        <v>44.479339830000001</v>
      </c>
      <c r="I222" s="10">
        <v>84.72</v>
      </c>
      <c r="J222" s="10">
        <v>11.92</v>
      </c>
      <c r="K222" s="10">
        <v>5.1643189999999997E-3</v>
      </c>
      <c r="L222" s="10">
        <v>70</v>
      </c>
      <c r="M222" s="10">
        <v>70</v>
      </c>
      <c r="N222" s="10">
        <v>3</v>
      </c>
      <c r="O222" s="10">
        <v>3</v>
      </c>
      <c r="P222" s="10">
        <v>89</v>
      </c>
      <c r="Q222" s="10">
        <v>4</v>
      </c>
      <c r="R222" s="3">
        <f t="shared" si="18"/>
        <v>1.0092306127700611E-2</v>
      </c>
      <c r="S222" s="3">
        <f t="shared" si="19"/>
        <v>4.4889911392238689E-3</v>
      </c>
      <c r="T222" s="3">
        <f t="shared" si="20"/>
        <v>1.8333344428360612E-2</v>
      </c>
      <c r="U222" s="3">
        <f t="shared" si="21"/>
        <v>1.882834472792635E-3</v>
      </c>
      <c r="V222" s="4">
        <f t="shared" si="22"/>
        <v>4.2330539976286222E-23</v>
      </c>
      <c r="W222" s="3">
        <f t="shared" si="23"/>
        <v>25.492047611027829</v>
      </c>
      <c r="X222" t="s">
        <v>1126</v>
      </c>
      <c r="Y222" s="10" t="s">
        <v>3311</v>
      </c>
      <c r="Z222" s="10" t="s">
        <v>1439</v>
      </c>
    </row>
    <row r="223" spans="1:26" x14ac:dyDescent="0.2">
      <c r="A223">
        <v>248311</v>
      </c>
      <c r="B223">
        <v>249208</v>
      </c>
      <c r="C223" t="s">
        <v>1</v>
      </c>
      <c r="D223" s="10" t="s">
        <v>178</v>
      </c>
      <c r="E223" s="13" t="s">
        <v>661</v>
      </c>
      <c r="F223" t="s">
        <v>2036</v>
      </c>
      <c r="G223" s="10">
        <v>298</v>
      </c>
      <c r="H223" s="11">
        <v>34.805561609999998</v>
      </c>
      <c r="I223" s="10">
        <v>89.6</v>
      </c>
      <c r="J223" s="10">
        <v>4.03</v>
      </c>
      <c r="K223" s="10">
        <v>1.1235955000000001E-2</v>
      </c>
      <c r="L223" s="10">
        <v>67</v>
      </c>
      <c r="M223" s="10">
        <v>67</v>
      </c>
      <c r="N223" s="10">
        <v>1</v>
      </c>
      <c r="O223" s="10">
        <v>1</v>
      </c>
      <c r="P223" s="10">
        <v>103</v>
      </c>
      <c r="Q223" s="10">
        <v>3</v>
      </c>
      <c r="R223" s="3">
        <f t="shared" si="18"/>
        <v>2.1957725209668173E-2</v>
      </c>
      <c r="S223" s="3">
        <f t="shared" si="19"/>
        <v>7.6425095760055571E-3</v>
      </c>
      <c r="T223" s="3">
        <f t="shared" si="20"/>
        <v>3.1212527716902357E-2</v>
      </c>
      <c r="U223" s="3">
        <f t="shared" si="21"/>
        <v>3.2055265965258719E-3</v>
      </c>
      <c r="V223" s="4">
        <f t="shared" si="22"/>
        <v>9.2098114446309957E-23</v>
      </c>
      <c r="W223" s="3">
        <f t="shared" si="23"/>
        <v>55.462782182000403</v>
      </c>
      <c r="X223" t="s">
        <v>1127</v>
      </c>
      <c r="Y223" s="10" t="s">
        <v>3277</v>
      </c>
      <c r="Z223" s="10" t="s">
        <v>1411</v>
      </c>
    </row>
    <row r="224" spans="1:26" x14ac:dyDescent="0.2">
      <c r="A224">
        <v>249207</v>
      </c>
      <c r="B224">
        <v>249879</v>
      </c>
      <c r="C224" t="s">
        <v>1</v>
      </c>
      <c r="D224" s="10" t="s">
        <v>179</v>
      </c>
      <c r="E224" s="13" t="s">
        <v>662</v>
      </c>
      <c r="F224" t="s">
        <v>2037</v>
      </c>
      <c r="G224" s="10">
        <v>223</v>
      </c>
      <c r="H224" s="11">
        <v>25.639062890000002</v>
      </c>
      <c r="I224" s="10">
        <v>100</v>
      </c>
      <c r="J224" s="10">
        <v>8.9700000000000006</v>
      </c>
      <c r="K224" s="10">
        <v>1.5695067E-2</v>
      </c>
      <c r="L224" s="10">
        <v>62</v>
      </c>
      <c r="M224" s="10">
        <v>62</v>
      </c>
      <c r="N224" s="10">
        <v>2</v>
      </c>
      <c r="O224" s="10">
        <v>2</v>
      </c>
      <c r="P224" s="10">
        <v>82</v>
      </c>
      <c r="Q224" s="10">
        <v>6</v>
      </c>
      <c r="R224" s="3">
        <f t="shared" si="18"/>
        <v>3.0671889335025904E-2</v>
      </c>
      <c r="S224" s="3">
        <f t="shared" si="19"/>
        <v>7.8639849961584952E-3</v>
      </c>
      <c r="T224" s="3">
        <f t="shared" si="20"/>
        <v>3.2117048361775299E-2</v>
      </c>
      <c r="U224" s="3">
        <f t="shared" si="21"/>
        <v>3.2984208667543231E-3</v>
      </c>
      <c r="V224" s="4">
        <f t="shared" si="22"/>
        <v>1.2864826147919805E-22</v>
      </c>
      <c r="W224" s="3">
        <f t="shared" si="23"/>
        <v>77.473795716777303</v>
      </c>
      <c r="X224" t="s">
        <v>1128</v>
      </c>
      <c r="Y224" s="10" t="s">
        <v>3699</v>
      </c>
      <c r="Z224" s="10" t="s">
        <v>1814</v>
      </c>
    </row>
    <row r="225" spans="1:26" x14ac:dyDescent="0.2">
      <c r="A225">
        <v>249871</v>
      </c>
      <c r="B225">
        <v>250495</v>
      </c>
      <c r="C225" t="s">
        <v>1</v>
      </c>
      <c r="D225" s="10" t="s">
        <v>2406</v>
      </c>
      <c r="E225" s="13" t="s">
        <v>2796</v>
      </c>
      <c r="F225" t="s">
        <v>3081</v>
      </c>
      <c r="G225" s="10">
        <v>207</v>
      </c>
      <c r="H225" s="11">
        <v>23.71</v>
      </c>
      <c r="I225" s="1" t="s">
        <v>2752</v>
      </c>
      <c r="J225" s="1">
        <v>0</v>
      </c>
      <c r="K225" s="1">
        <v>0</v>
      </c>
      <c r="L225" s="1">
        <v>0</v>
      </c>
      <c r="M225" s="10">
        <v>0</v>
      </c>
      <c r="N225" s="10">
        <v>0</v>
      </c>
      <c r="O225" s="10">
        <v>0</v>
      </c>
      <c r="P225" s="1">
        <v>0</v>
      </c>
      <c r="Q225" s="10">
        <v>0</v>
      </c>
      <c r="R225" s="3">
        <f t="shared" si="18"/>
        <v>0</v>
      </c>
      <c r="S225" s="3">
        <f t="shared" si="19"/>
        <v>0</v>
      </c>
      <c r="T225" s="3">
        <f t="shared" si="20"/>
        <v>0</v>
      </c>
      <c r="U225" s="3">
        <f t="shared" si="21"/>
        <v>0</v>
      </c>
      <c r="V225" s="4">
        <f t="shared" si="22"/>
        <v>0</v>
      </c>
      <c r="W225" s="3">
        <f t="shared" si="23"/>
        <v>0</v>
      </c>
      <c r="X225" t="s">
        <v>2971</v>
      </c>
      <c r="Y225" s="10" t="s">
        <v>3625</v>
      </c>
      <c r="Z225" s="10" t="s">
        <v>1737</v>
      </c>
    </row>
    <row r="226" spans="1:26" x14ac:dyDescent="0.2">
      <c r="A226">
        <v>250503</v>
      </c>
      <c r="B226">
        <v>250941</v>
      </c>
      <c r="C226" t="s">
        <v>4</v>
      </c>
      <c r="D226" s="10" t="s">
        <v>2407</v>
      </c>
      <c r="E226" s="13" t="s">
        <v>2797</v>
      </c>
      <c r="F226" t="s">
        <v>3082</v>
      </c>
      <c r="G226" s="10">
        <v>145</v>
      </c>
      <c r="H226" s="11">
        <v>17.07</v>
      </c>
      <c r="I226" s="1" t="s">
        <v>2752</v>
      </c>
      <c r="J226" s="1">
        <v>0</v>
      </c>
      <c r="K226" s="1">
        <v>0</v>
      </c>
      <c r="L226" s="1">
        <v>0</v>
      </c>
      <c r="M226" s="10">
        <v>0</v>
      </c>
      <c r="N226" s="10">
        <v>0</v>
      </c>
      <c r="O226" s="10">
        <v>0</v>
      </c>
      <c r="P226" s="1">
        <v>0</v>
      </c>
      <c r="Q226" s="10">
        <v>0</v>
      </c>
      <c r="R226" s="3">
        <f t="shared" si="18"/>
        <v>0</v>
      </c>
      <c r="S226" s="3">
        <f t="shared" si="19"/>
        <v>0</v>
      </c>
      <c r="T226" s="3">
        <f t="shared" si="20"/>
        <v>0</v>
      </c>
      <c r="U226" s="3">
        <f t="shared" si="21"/>
        <v>0</v>
      </c>
      <c r="V226" s="4">
        <f t="shared" si="22"/>
        <v>0</v>
      </c>
      <c r="W226" s="3">
        <f t="shared" si="23"/>
        <v>0</v>
      </c>
      <c r="X226" t="s">
        <v>976</v>
      </c>
      <c r="Y226" s="10" t="s">
        <v>3263</v>
      </c>
      <c r="Z226" s="10" t="s">
        <v>1396</v>
      </c>
    </row>
    <row r="227" spans="1:26" x14ac:dyDescent="0.2">
      <c r="A227">
        <v>251189</v>
      </c>
      <c r="B227">
        <v>251933</v>
      </c>
      <c r="C227" t="s">
        <v>1</v>
      </c>
      <c r="D227" s="10" t="s">
        <v>2408</v>
      </c>
      <c r="E227" s="13" t="s">
        <v>2798</v>
      </c>
      <c r="F227" t="s">
        <v>3083</v>
      </c>
      <c r="G227" s="10">
        <v>247</v>
      </c>
      <c r="H227" s="11">
        <v>28.99</v>
      </c>
      <c r="I227" s="1" t="s">
        <v>2752</v>
      </c>
      <c r="J227" s="1">
        <v>0</v>
      </c>
      <c r="K227" s="1">
        <v>0</v>
      </c>
      <c r="L227" s="1">
        <v>0</v>
      </c>
      <c r="M227" s="10">
        <v>0</v>
      </c>
      <c r="N227" s="10">
        <v>0</v>
      </c>
      <c r="O227" s="10">
        <v>0</v>
      </c>
      <c r="P227" s="1">
        <v>0</v>
      </c>
      <c r="Q227" s="10">
        <v>0</v>
      </c>
      <c r="R227" s="3">
        <f t="shared" si="18"/>
        <v>0</v>
      </c>
      <c r="S227" s="3">
        <f t="shared" si="19"/>
        <v>0</v>
      </c>
      <c r="T227" s="3">
        <f t="shared" si="20"/>
        <v>0</v>
      </c>
      <c r="U227" s="3">
        <f t="shared" si="21"/>
        <v>0</v>
      </c>
      <c r="V227" s="4">
        <f t="shared" si="22"/>
        <v>0</v>
      </c>
      <c r="W227" s="3">
        <f t="shared" si="23"/>
        <v>0</v>
      </c>
      <c r="X227" t="s">
        <v>976</v>
      </c>
      <c r="Y227" s="10" t="s">
        <v>3674</v>
      </c>
      <c r="Z227" s="10" t="s">
        <v>1787</v>
      </c>
    </row>
    <row r="228" spans="1:26" x14ac:dyDescent="0.2">
      <c r="A228">
        <v>251970</v>
      </c>
      <c r="B228">
        <v>252171</v>
      </c>
      <c r="C228" t="s">
        <v>4</v>
      </c>
      <c r="D228" s="10" t="s">
        <v>180</v>
      </c>
      <c r="E228" s="13" t="s">
        <v>663</v>
      </c>
      <c r="F228" t="s">
        <v>2038</v>
      </c>
      <c r="G228" s="10">
        <v>66</v>
      </c>
      <c r="H228" s="11">
        <v>7.364050024</v>
      </c>
      <c r="I228" s="10">
        <v>100</v>
      </c>
      <c r="J228" s="10">
        <v>37.880000000000003</v>
      </c>
      <c r="K228" s="10">
        <v>8.3333332999999996E-2</v>
      </c>
      <c r="L228" s="10">
        <v>25</v>
      </c>
      <c r="M228" s="10">
        <v>25</v>
      </c>
      <c r="N228" s="10">
        <v>4</v>
      </c>
      <c r="O228" s="10">
        <v>4</v>
      </c>
      <c r="P228" s="10">
        <v>50</v>
      </c>
      <c r="Q228" s="10">
        <v>12</v>
      </c>
      <c r="R228" s="3">
        <f t="shared" si="18"/>
        <v>0.16285312880122541</v>
      </c>
      <c r="S228" s="3">
        <f t="shared" si="19"/>
        <v>1.1992585870571391E-2</v>
      </c>
      <c r="T228" s="3">
        <f t="shared" si="20"/>
        <v>4.8978534493140026E-2</v>
      </c>
      <c r="U228" s="3">
        <f t="shared" si="21"/>
        <v>5.0300954924454803E-3</v>
      </c>
      <c r="V228" s="4">
        <f t="shared" si="22"/>
        <v>6.8306101615985982E-22</v>
      </c>
      <c r="W228" s="3">
        <f t="shared" si="23"/>
        <v>411.34896826118529</v>
      </c>
      <c r="X228" t="s">
        <v>1129</v>
      </c>
      <c r="Y228" s="10" t="s">
        <v>3595</v>
      </c>
      <c r="Z228" s="10" t="s">
        <v>1705</v>
      </c>
    </row>
    <row r="229" spans="1:26" x14ac:dyDescent="0.2">
      <c r="A229">
        <v>252326</v>
      </c>
      <c r="B229">
        <v>252638</v>
      </c>
      <c r="C229" t="s">
        <v>1</v>
      </c>
      <c r="D229" s="10" t="s">
        <v>181</v>
      </c>
      <c r="E229" s="13" t="s">
        <v>664</v>
      </c>
      <c r="F229" t="s">
        <v>2039</v>
      </c>
      <c r="G229" s="10">
        <v>103</v>
      </c>
      <c r="H229" s="11">
        <v>11.6751705</v>
      </c>
      <c r="I229" s="10">
        <v>59.22</v>
      </c>
      <c r="J229" s="10">
        <v>9.7100000000000009</v>
      </c>
      <c r="K229" s="10">
        <v>4.9180328000000002E-2</v>
      </c>
      <c r="L229" s="10">
        <v>26</v>
      </c>
      <c r="M229" s="10">
        <v>26</v>
      </c>
      <c r="N229" s="10">
        <v>1</v>
      </c>
      <c r="O229" s="10">
        <v>1</v>
      </c>
      <c r="P229" s="10">
        <v>45</v>
      </c>
      <c r="Q229" s="10">
        <v>4</v>
      </c>
      <c r="R229" s="3">
        <f t="shared" si="18"/>
        <v>9.6110043867686332E-2</v>
      </c>
      <c r="S229" s="3">
        <f t="shared" si="19"/>
        <v>1.1221011489177172E-2</v>
      </c>
      <c r="T229" s="3">
        <f t="shared" si="20"/>
        <v>4.5827372361720631E-2</v>
      </c>
      <c r="U229" s="3">
        <f t="shared" si="21"/>
        <v>4.7064711415487088E-3</v>
      </c>
      <c r="V229" s="4">
        <f t="shared" si="22"/>
        <v>4.0311797943753443E-22</v>
      </c>
      <c r="W229" s="3">
        <f t="shared" si="23"/>
        <v>242.7633271496135</v>
      </c>
      <c r="X229" t="s">
        <v>1130</v>
      </c>
      <c r="Y229" s="10" t="s">
        <v>3244</v>
      </c>
      <c r="Z229" s="10" t="s">
        <v>1377</v>
      </c>
    </row>
    <row r="230" spans="1:26" x14ac:dyDescent="0.2">
      <c r="A230">
        <v>252666</v>
      </c>
      <c r="B230">
        <v>254313</v>
      </c>
      <c r="C230" t="s">
        <v>1</v>
      </c>
      <c r="D230" s="10" t="s">
        <v>182</v>
      </c>
      <c r="E230" s="13" t="s">
        <v>665</v>
      </c>
      <c r="F230" t="s">
        <v>2040</v>
      </c>
      <c r="G230" s="10">
        <v>548</v>
      </c>
      <c r="H230" s="11">
        <v>60.418260269999998</v>
      </c>
      <c r="I230" s="10">
        <v>88.87</v>
      </c>
      <c r="J230" s="10">
        <v>42.88</v>
      </c>
      <c r="K230" s="10">
        <v>2.7629803000000001E-2</v>
      </c>
      <c r="L230" s="10">
        <v>125</v>
      </c>
      <c r="M230" s="10">
        <v>125</v>
      </c>
      <c r="N230" s="10">
        <v>24</v>
      </c>
      <c r="O230" s="10">
        <v>24</v>
      </c>
      <c r="P230" s="10">
        <v>207</v>
      </c>
      <c r="Q230" s="10">
        <v>68</v>
      </c>
      <c r="R230" s="3">
        <f t="shared" si="18"/>
        <v>5.3995198616518608E-2</v>
      </c>
      <c r="S230" s="3">
        <f t="shared" si="19"/>
        <v>3.2622959633431654E-2</v>
      </c>
      <c r="T230" s="3">
        <f t="shared" si="20"/>
        <v>0.13323438088488065</v>
      </c>
      <c r="U230" s="3">
        <f t="shared" si="21"/>
        <v>1.3683170916877242E-2</v>
      </c>
      <c r="V230" s="4">
        <f t="shared" si="22"/>
        <v>2.2647409666761736E-22</v>
      </c>
      <c r="W230" s="3">
        <f t="shared" si="23"/>
        <v>136.38589203326123</v>
      </c>
      <c r="X230" t="s">
        <v>1131</v>
      </c>
      <c r="Y230" s="10" t="s">
        <v>3446</v>
      </c>
      <c r="Z230" s="10" t="s">
        <v>1564</v>
      </c>
    </row>
    <row r="231" spans="1:26" x14ac:dyDescent="0.2">
      <c r="A231">
        <v>254376</v>
      </c>
      <c r="B231">
        <v>255372</v>
      </c>
      <c r="C231" t="s">
        <v>1</v>
      </c>
      <c r="D231" s="10" t="s">
        <v>183</v>
      </c>
      <c r="E231" s="13" t="s">
        <v>666</v>
      </c>
      <c r="F231" t="s">
        <v>2041</v>
      </c>
      <c r="G231" s="10">
        <v>331</v>
      </c>
      <c r="H231" s="11">
        <v>36.562106999999997</v>
      </c>
      <c r="I231" s="10">
        <v>87.01</v>
      </c>
      <c r="J231" s="10">
        <v>37.76</v>
      </c>
      <c r="K231" s="10">
        <v>3.8672689000000003E-2</v>
      </c>
      <c r="L231" s="10">
        <v>97</v>
      </c>
      <c r="M231" s="10">
        <v>97</v>
      </c>
      <c r="N231" s="10">
        <v>11</v>
      </c>
      <c r="O231" s="10">
        <v>11</v>
      </c>
      <c r="P231" s="10">
        <v>160</v>
      </c>
      <c r="Q231" s="10">
        <v>34</v>
      </c>
      <c r="R231" s="3">
        <f t="shared" si="18"/>
        <v>7.557562113598329E-2</v>
      </c>
      <c r="S231" s="3">
        <f t="shared" si="19"/>
        <v>2.7632039465652826E-2</v>
      </c>
      <c r="T231" s="3">
        <f t="shared" si="20"/>
        <v>0.11285112424379924</v>
      </c>
      <c r="U231" s="3">
        <f t="shared" si="21"/>
        <v>1.158981045983818E-2</v>
      </c>
      <c r="V231" s="4">
        <f t="shared" si="22"/>
        <v>3.1698967621964951E-22</v>
      </c>
      <c r="W231" s="3">
        <f t="shared" si="23"/>
        <v>190.89564940401087</v>
      </c>
      <c r="X231" t="s">
        <v>1132</v>
      </c>
      <c r="Z231" s="10" t="s">
        <v>1527</v>
      </c>
    </row>
    <row r="232" spans="1:26" x14ac:dyDescent="0.2">
      <c r="A232">
        <v>255373</v>
      </c>
      <c r="B232">
        <v>256069</v>
      </c>
      <c r="C232" t="s">
        <v>1</v>
      </c>
      <c r="D232" s="10" t="s">
        <v>184</v>
      </c>
      <c r="E232" s="13" t="s">
        <v>667</v>
      </c>
      <c r="F232" t="s">
        <v>2042</v>
      </c>
      <c r="G232" s="10">
        <v>231</v>
      </c>
      <c r="H232" s="11">
        <v>26.585699219999999</v>
      </c>
      <c r="I232" s="10">
        <v>85.71</v>
      </c>
      <c r="J232" s="10">
        <v>40.26</v>
      </c>
      <c r="K232" s="10">
        <v>4.7589167000000002E-2</v>
      </c>
      <c r="L232" s="10">
        <v>40</v>
      </c>
      <c r="M232" s="10">
        <v>40</v>
      </c>
      <c r="N232" s="10">
        <v>11</v>
      </c>
      <c r="O232" s="10">
        <v>11</v>
      </c>
      <c r="P232" s="10">
        <v>87</v>
      </c>
      <c r="Q232" s="10">
        <v>30</v>
      </c>
      <c r="R232" s="3">
        <f t="shared" si="18"/>
        <v>9.3000537287930465E-2</v>
      </c>
      <c r="S232" s="3">
        <f t="shared" si="19"/>
        <v>2.4724843116353135E-2</v>
      </c>
      <c r="T232" s="3">
        <f t="shared" si="20"/>
        <v>0.10097793707555748</v>
      </c>
      <c r="U232" s="3">
        <f t="shared" si="21"/>
        <v>1.0370434137659751E-2</v>
      </c>
      <c r="V232" s="4">
        <f t="shared" si="22"/>
        <v>3.9007565879095777E-22</v>
      </c>
      <c r="W232" s="3">
        <f t="shared" si="23"/>
        <v>234.90905788994715</v>
      </c>
      <c r="X232" t="s">
        <v>1133</v>
      </c>
      <c r="Y232" s="10" t="s">
        <v>3429</v>
      </c>
      <c r="Z232" s="10" t="s">
        <v>1548</v>
      </c>
    </row>
    <row r="233" spans="1:26" x14ac:dyDescent="0.2">
      <c r="A233">
        <v>256218</v>
      </c>
      <c r="B233">
        <v>259206</v>
      </c>
      <c r="C233" t="s">
        <v>1</v>
      </c>
      <c r="D233" s="10" t="s">
        <v>185</v>
      </c>
      <c r="E233" s="13" t="s">
        <v>668</v>
      </c>
      <c r="F233" t="s">
        <v>2043</v>
      </c>
      <c r="G233" s="10">
        <v>995</v>
      </c>
      <c r="H233" s="11">
        <v>112.6251693</v>
      </c>
      <c r="I233" s="10">
        <v>93.77</v>
      </c>
      <c r="J233" s="10">
        <v>52.96</v>
      </c>
      <c r="K233" s="10">
        <v>1.7144823999999999E-2</v>
      </c>
      <c r="L233" s="10">
        <v>267</v>
      </c>
      <c r="M233" s="10">
        <v>267</v>
      </c>
      <c r="N233" s="10">
        <v>53</v>
      </c>
      <c r="O233" s="10">
        <v>53</v>
      </c>
      <c r="P233" s="10">
        <v>479</v>
      </c>
      <c r="Q233" s="10">
        <v>158</v>
      </c>
      <c r="R233" s="3">
        <f t="shared" si="18"/>
        <v>3.3505058907776324E-2</v>
      </c>
      <c r="S233" s="3">
        <f t="shared" si="19"/>
        <v>3.7735129318947819E-2</v>
      </c>
      <c r="T233" s="3">
        <f t="shared" si="20"/>
        <v>0.15411282878420005</v>
      </c>
      <c r="U233" s="3">
        <f t="shared" si="21"/>
        <v>1.5827387516137343E-2</v>
      </c>
      <c r="V233" s="4">
        <f t="shared" si="22"/>
        <v>1.4053153140198959E-22</v>
      </c>
      <c r="W233" s="3">
        <f t="shared" si="23"/>
        <v>84.630068299555589</v>
      </c>
      <c r="X233" t="s">
        <v>1134</v>
      </c>
      <c r="Y233" s="10" t="s">
        <v>3421</v>
      </c>
      <c r="Z233" s="10" t="s">
        <v>1540</v>
      </c>
    </row>
    <row r="234" spans="1:26" x14ac:dyDescent="0.2">
      <c r="A234">
        <v>259349</v>
      </c>
      <c r="B234">
        <v>260489</v>
      </c>
      <c r="C234" t="s">
        <v>1</v>
      </c>
      <c r="D234" s="10" t="s">
        <v>186</v>
      </c>
      <c r="E234" s="13" t="s">
        <v>669</v>
      </c>
      <c r="F234" t="s">
        <v>2044</v>
      </c>
      <c r="G234" s="10">
        <v>379</v>
      </c>
      <c r="H234" s="11">
        <v>42.052237570000003</v>
      </c>
      <c r="I234" s="10">
        <v>89.45</v>
      </c>
      <c r="J234" s="10">
        <v>33.51</v>
      </c>
      <c r="K234" s="10">
        <v>3.0575455000000001E-2</v>
      </c>
      <c r="L234" s="10">
        <v>40</v>
      </c>
      <c r="M234" s="10">
        <v>40</v>
      </c>
      <c r="N234" s="10">
        <v>10</v>
      </c>
      <c r="O234" s="10">
        <v>10</v>
      </c>
      <c r="P234" s="10">
        <v>68</v>
      </c>
      <c r="Q234" s="10">
        <v>26</v>
      </c>
      <c r="R234" s="3">
        <f t="shared" si="18"/>
        <v>5.9751702374259662E-2</v>
      </c>
      <c r="S234" s="3">
        <f t="shared" si="19"/>
        <v>2.5126927834543004E-2</v>
      </c>
      <c r="T234" s="3">
        <f t="shared" si="20"/>
        <v>0.10262007834947182</v>
      </c>
      <c r="U234" s="3">
        <f t="shared" si="21"/>
        <v>1.0539082046490756E-2</v>
      </c>
      <c r="V234" s="4">
        <f t="shared" si="22"/>
        <v>2.5061881734467607E-22</v>
      </c>
      <c r="W234" s="3">
        <f t="shared" si="23"/>
        <v>150.92618302410031</v>
      </c>
      <c r="X234" t="s">
        <v>1135</v>
      </c>
      <c r="Y234" s="10" t="s">
        <v>3676</v>
      </c>
      <c r="Z234" s="10" t="s">
        <v>1789</v>
      </c>
    </row>
    <row r="235" spans="1:26" x14ac:dyDescent="0.2">
      <c r="A235">
        <v>260517</v>
      </c>
      <c r="B235">
        <v>262665</v>
      </c>
      <c r="C235" t="s">
        <v>1</v>
      </c>
      <c r="D235" s="10" t="s">
        <v>2409</v>
      </c>
      <c r="E235" s="13" t="s">
        <v>2799</v>
      </c>
      <c r="F235" t="s">
        <v>3084</v>
      </c>
      <c r="G235" s="10">
        <v>715</v>
      </c>
      <c r="H235" s="11">
        <v>79.319999999999993</v>
      </c>
      <c r="I235" s="1" t="s">
        <v>2752</v>
      </c>
      <c r="J235" s="1">
        <v>0</v>
      </c>
      <c r="K235" s="1">
        <v>0</v>
      </c>
      <c r="L235" s="1">
        <v>0</v>
      </c>
      <c r="M235" s="10">
        <v>0</v>
      </c>
      <c r="N235" s="10">
        <v>0</v>
      </c>
      <c r="O235" s="10">
        <v>0</v>
      </c>
      <c r="P235" s="1">
        <v>0</v>
      </c>
      <c r="Q235" s="10">
        <v>0</v>
      </c>
      <c r="R235" s="3">
        <f t="shared" si="18"/>
        <v>0</v>
      </c>
      <c r="S235" s="3">
        <f t="shared" si="19"/>
        <v>0</v>
      </c>
      <c r="T235" s="3">
        <f t="shared" si="20"/>
        <v>0</v>
      </c>
      <c r="U235" s="3">
        <f t="shared" si="21"/>
        <v>0</v>
      </c>
      <c r="V235" s="4">
        <f t="shared" si="22"/>
        <v>0</v>
      </c>
      <c r="W235" s="3">
        <f t="shared" si="23"/>
        <v>0</v>
      </c>
      <c r="X235" t="s">
        <v>2972</v>
      </c>
      <c r="Y235" s="10" t="s">
        <v>3383</v>
      </c>
      <c r="Z235" s="10" t="s">
        <v>1506</v>
      </c>
    </row>
    <row r="236" spans="1:26" x14ac:dyDescent="0.2">
      <c r="A236">
        <v>262657</v>
      </c>
      <c r="B236">
        <v>263518</v>
      </c>
      <c r="C236" t="s">
        <v>1</v>
      </c>
      <c r="D236" s="10" t="s">
        <v>187</v>
      </c>
      <c r="E236" s="13" t="s">
        <v>670</v>
      </c>
      <c r="F236" t="s">
        <v>2045</v>
      </c>
      <c r="G236" s="10">
        <v>286</v>
      </c>
      <c r="H236" s="11">
        <v>32.168822900000002</v>
      </c>
      <c r="I236" s="10">
        <v>100</v>
      </c>
      <c r="J236" s="10">
        <v>30.07</v>
      </c>
      <c r="K236" s="10">
        <v>3.3526196000000001E-2</v>
      </c>
      <c r="L236" s="10">
        <v>69</v>
      </c>
      <c r="M236" s="10">
        <v>69</v>
      </c>
      <c r="N236" s="10">
        <v>9</v>
      </c>
      <c r="O236" s="10">
        <v>9</v>
      </c>
      <c r="P236" s="10">
        <v>122</v>
      </c>
      <c r="Q236" s="10">
        <v>27</v>
      </c>
      <c r="R236" s="3">
        <f t="shared" si="18"/>
        <v>6.5518151246910142E-2</v>
      </c>
      <c r="S236" s="3">
        <f t="shared" si="19"/>
        <v>2.1076418041972668E-2</v>
      </c>
      <c r="T236" s="3">
        <f t="shared" si="20"/>
        <v>8.607752149548821E-2</v>
      </c>
      <c r="U236" s="3">
        <f t="shared" si="21"/>
        <v>8.8401614575866379E-3</v>
      </c>
      <c r="V236" s="4">
        <f t="shared" si="22"/>
        <v>2.7480525119203656E-22</v>
      </c>
      <c r="W236" s="3">
        <f t="shared" si="23"/>
        <v>165.49159427383373</v>
      </c>
      <c r="X236" t="s">
        <v>1136</v>
      </c>
      <c r="Y236" s="10" t="s">
        <v>3647</v>
      </c>
      <c r="Z236" s="10" t="s">
        <v>1757</v>
      </c>
    </row>
    <row r="237" spans="1:26" x14ac:dyDescent="0.2">
      <c r="A237">
        <v>263521</v>
      </c>
      <c r="B237">
        <v>264208</v>
      </c>
      <c r="C237" t="s">
        <v>1</v>
      </c>
      <c r="D237" s="10" t="s">
        <v>188</v>
      </c>
      <c r="E237" s="13" t="s">
        <v>671</v>
      </c>
      <c r="F237" t="s">
        <v>2046</v>
      </c>
      <c r="G237" s="10">
        <v>228</v>
      </c>
      <c r="H237" s="11">
        <v>26.351896790000001</v>
      </c>
      <c r="I237" s="10">
        <v>85.53</v>
      </c>
      <c r="J237" s="10">
        <v>24.12</v>
      </c>
      <c r="K237" s="10">
        <v>2.3504273999999999E-2</v>
      </c>
      <c r="L237" s="10">
        <v>37</v>
      </c>
      <c r="M237" s="10">
        <v>37</v>
      </c>
      <c r="N237" s="10">
        <v>4</v>
      </c>
      <c r="O237" s="10">
        <v>4</v>
      </c>
      <c r="P237" s="10">
        <v>48</v>
      </c>
      <c r="Q237" s="10">
        <v>7</v>
      </c>
      <c r="R237" s="3">
        <f t="shared" si="18"/>
        <v>4.5932934916947263E-2</v>
      </c>
      <c r="S237" s="3">
        <f t="shared" si="19"/>
        <v>1.2104199601931815E-2</v>
      </c>
      <c r="T237" s="3">
        <f t="shared" si="20"/>
        <v>4.9434372545945571E-2</v>
      </c>
      <c r="U237" s="3">
        <f t="shared" si="21"/>
        <v>5.0769100604686097E-3</v>
      </c>
      <c r="V237" s="4">
        <f t="shared" si="22"/>
        <v>1.9265824016111022E-22</v>
      </c>
      <c r="W237" s="3">
        <f t="shared" si="23"/>
        <v>116.02150677962445</v>
      </c>
      <c r="X237" t="s">
        <v>1137</v>
      </c>
      <c r="Y237" s="10" t="s">
        <v>3681</v>
      </c>
      <c r="Z237" s="10" t="s">
        <v>1794</v>
      </c>
    </row>
    <row r="238" spans="1:26" x14ac:dyDescent="0.2">
      <c r="A238">
        <v>264287</v>
      </c>
      <c r="B238">
        <v>265391</v>
      </c>
      <c r="C238" t="s">
        <v>1</v>
      </c>
      <c r="D238" s="10" t="s">
        <v>189</v>
      </c>
      <c r="E238" s="13" t="s">
        <v>672</v>
      </c>
      <c r="F238" t="s">
        <v>2047</v>
      </c>
      <c r="G238" s="10">
        <v>367</v>
      </c>
      <c r="H238" s="11">
        <v>41.625743620000001</v>
      </c>
      <c r="I238" s="10">
        <v>89.92</v>
      </c>
      <c r="J238" s="10">
        <v>31.61</v>
      </c>
      <c r="K238" s="10">
        <v>3.5293444E-2</v>
      </c>
      <c r="L238" s="10">
        <v>128</v>
      </c>
      <c r="M238" s="10">
        <v>128</v>
      </c>
      <c r="N238" s="10">
        <v>14</v>
      </c>
      <c r="O238" s="10">
        <v>14</v>
      </c>
      <c r="P238" s="10">
        <v>216</v>
      </c>
      <c r="Q238" s="10">
        <v>44</v>
      </c>
      <c r="R238" s="3">
        <f t="shared" si="18"/>
        <v>6.8971773654737126E-2</v>
      </c>
      <c r="S238" s="3">
        <f t="shared" si="19"/>
        <v>2.8710013671687584E-2</v>
      </c>
      <c r="T238" s="3">
        <f t="shared" si="20"/>
        <v>0.11725364405085342</v>
      </c>
      <c r="U238" s="3">
        <f t="shared" si="21"/>
        <v>1.2041949244022646E-2</v>
      </c>
      <c r="V238" s="4">
        <f t="shared" si="22"/>
        <v>2.8929090982621695E-22</v>
      </c>
      <c r="W238" s="3">
        <f t="shared" si="23"/>
        <v>174.21506200626732</v>
      </c>
      <c r="X238" t="s">
        <v>1138</v>
      </c>
      <c r="Z238" s="10" t="s">
        <v>1813</v>
      </c>
    </row>
    <row r="239" spans="1:26" x14ac:dyDescent="0.2">
      <c r="A239">
        <v>265383</v>
      </c>
      <c r="B239">
        <v>265710</v>
      </c>
      <c r="C239" t="s">
        <v>1</v>
      </c>
      <c r="D239" s="10" t="s">
        <v>190</v>
      </c>
      <c r="E239" s="13" t="s">
        <v>673</v>
      </c>
      <c r="F239" t="s">
        <v>2048</v>
      </c>
      <c r="G239" s="10">
        <v>108</v>
      </c>
      <c r="H239" s="11">
        <v>12.65473602</v>
      </c>
      <c r="I239" s="10">
        <v>75.930000000000007</v>
      </c>
      <c r="J239" s="10">
        <v>28.7</v>
      </c>
      <c r="K239" s="10">
        <v>8.1790123000000006E-2</v>
      </c>
      <c r="L239" s="10">
        <v>20</v>
      </c>
      <c r="M239" s="10">
        <v>20</v>
      </c>
      <c r="N239" s="10">
        <v>4</v>
      </c>
      <c r="O239" s="10">
        <v>4</v>
      </c>
      <c r="P239" s="10">
        <v>49</v>
      </c>
      <c r="Q239" s="10">
        <v>18</v>
      </c>
      <c r="R239" s="3">
        <f t="shared" si="18"/>
        <v>0.15983732986639415</v>
      </c>
      <c r="S239" s="3">
        <f t="shared" si="19"/>
        <v>2.0226992156008795E-2</v>
      </c>
      <c r="T239" s="3">
        <f t="shared" si="20"/>
        <v>8.2608408536527567E-2</v>
      </c>
      <c r="U239" s="3">
        <f t="shared" si="21"/>
        <v>8.4838835567013805E-3</v>
      </c>
      <c r="V239" s="4">
        <f t="shared" si="22"/>
        <v>6.7041173702028602E-22</v>
      </c>
      <c r="W239" s="3">
        <f t="shared" si="23"/>
        <v>403.73139413499086</v>
      </c>
      <c r="X239" t="s">
        <v>1139</v>
      </c>
      <c r="Y239" s="10" t="s">
        <v>3372</v>
      </c>
      <c r="Z239" s="10" t="s">
        <v>1571</v>
      </c>
    </row>
    <row r="240" spans="1:26" x14ac:dyDescent="0.2">
      <c r="A240">
        <v>265709</v>
      </c>
      <c r="B240">
        <v>266474</v>
      </c>
      <c r="C240" t="s">
        <v>1</v>
      </c>
      <c r="D240" s="10" t="s">
        <v>191</v>
      </c>
      <c r="E240" s="13" t="s">
        <v>674</v>
      </c>
      <c r="F240" t="s">
        <v>2049</v>
      </c>
      <c r="G240" s="10">
        <v>254</v>
      </c>
      <c r="H240" s="11">
        <v>28.300627680000002</v>
      </c>
      <c r="I240" s="10">
        <v>66.930000000000007</v>
      </c>
      <c r="J240" s="10">
        <v>5.51</v>
      </c>
      <c r="K240" s="10">
        <v>9.8425200000000004E-3</v>
      </c>
      <c r="L240" s="10">
        <v>46</v>
      </c>
      <c r="M240" s="10">
        <v>46</v>
      </c>
      <c r="N240" s="10">
        <v>2</v>
      </c>
      <c r="O240" s="10">
        <v>2</v>
      </c>
      <c r="P240" s="10">
        <v>69</v>
      </c>
      <c r="Q240" s="10">
        <v>5</v>
      </c>
      <c r="R240" s="3">
        <f t="shared" si="18"/>
        <v>1.9234622204402137E-2</v>
      </c>
      <c r="S240" s="3">
        <f t="shared" si="19"/>
        <v>5.443518815722458E-3</v>
      </c>
      <c r="T240" s="3">
        <f t="shared" si="20"/>
        <v>2.2231700231904711E-2</v>
      </c>
      <c r="U240" s="3">
        <f t="shared" si="21"/>
        <v>2.2831956138166139E-3</v>
      </c>
      <c r="V240" s="4">
        <f t="shared" si="22"/>
        <v>8.0676500875990956E-23</v>
      </c>
      <c r="W240" s="3">
        <f t="shared" si="23"/>
        <v>48.584525559419099</v>
      </c>
      <c r="X240" t="s">
        <v>1140</v>
      </c>
      <c r="Y240" s="10" t="s">
        <v>3258</v>
      </c>
      <c r="Z240" s="10" t="s">
        <v>1393</v>
      </c>
    </row>
    <row r="241" spans="1:26" x14ac:dyDescent="0.2">
      <c r="A241">
        <v>266560</v>
      </c>
      <c r="B241">
        <v>267694</v>
      </c>
      <c r="C241" t="s">
        <v>1</v>
      </c>
      <c r="D241" s="10" t="s">
        <v>192</v>
      </c>
      <c r="E241" s="13" t="s">
        <v>675</v>
      </c>
      <c r="F241" t="s">
        <v>2050</v>
      </c>
      <c r="G241" s="10">
        <v>377</v>
      </c>
      <c r="H241" s="11">
        <v>41.857453470000003</v>
      </c>
      <c r="I241" s="10">
        <v>76.13</v>
      </c>
      <c r="J241" s="10">
        <v>41.91</v>
      </c>
      <c r="K241" s="10">
        <v>0.106110817</v>
      </c>
      <c r="L241" s="10">
        <v>65</v>
      </c>
      <c r="M241" s="10">
        <v>65</v>
      </c>
      <c r="N241" s="10">
        <v>15</v>
      </c>
      <c r="O241" s="10">
        <v>15</v>
      </c>
      <c r="P241" s="10">
        <v>167</v>
      </c>
      <c r="Q241" s="10">
        <v>85</v>
      </c>
      <c r="R241" s="3">
        <f t="shared" si="18"/>
        <v>0.20736574340671407</v>
      </c>
      <c r="S241" s="3">
        <f t="shared" si="19"/>
        <v>8.6798019559184938E-2</v>
      </c>
      <c r="T241" s="3">
        <f t="shared" si="20"/>
        <v>0.3544890018547126</v>
      </c>
      <c r="U241" s="3">
        <f t="shared" si="21"/>
        <v>3.6406020490478981E-2</v>
      </c>
      <c r="V241" s="4">
        <f t="shared" si="22"/>
        <v>8.6976195330592273E-22</v>
      </c>
      <c r="W241" s="3">
        <f t="shared" si="23"/>
        <v>523.78290322674877</v>
      </c>
      <c r="X241" t="s">
        <v>1141</v>
      </c>
      <c r="Y241" s="10" t="s">
        <v>3540</v>
      </c>
      <c r="Z241" s="10" t="s">
        <v>1651</v>
      </c>
    </row>
    <row r="242" spans="1:26" x14ac:dyDescent="0.2">
      <c r="A242">
        <v>267760</v>
      </c>
      <c r="B242">
        <v>269659</v>
      </c>
      <c r="C242" t="s">
        <v>1</v>
      </c>
      <c r="D242" s="10" t="s">
        <v>193</v>
      </c>
      <c r="E242" s="13" t="s">
        <v>676</v>
      </c>
      <c r="F242" t="s">
        <v>2051</v>
      </c>
      <c r="G242" s="10">
        <v>632</v>
      </c>
      <c r="H242" s="11">
        <v>73.199560820000002</v>
      </c>
      <c r="I242" s="10">
        <v>81.17</v>
      </c>
      <c r="J242" s="10">
        <v>43.99</v>
      </c>
      <c r="K242" s="10">
        <v>8.6227498999999999E-2</v>
      </c>
      <c r="L242" s="10">
        <v>152</v>
      </c>
      <c r="M242" s="10">
        <v>152</v>
      </c>
      <c r="N242" s="10">
        <v>35</v>
      </c>
      <c r="O242" s="10">
        <v>35</v>
      </c>
      <c r="P242" s="10">
        <v>420</v>
      </c>
      <c r="Q242" s="10">
        <v>203</v>
      </c>
      <c r="R242" s="3">
        <f t="shared" si="18"/>
        <v>0.1685090166842905</v>
      </c>
      <c r="S242" s="3">
        <f t="shared" si="19"/>
        <v>0.12334786015500118</v>
      </c>
      <c r="T242" s="3">
        <f t="shared" si="20"/>
        <v>0.50376103106184333</v>
      </c>
      <c r="U242" s="3">
        <f t="shared" si="21"/>
        <v>5.1736257890051311E-2</v>
      </c>
      <c r="V242" s="4">
        <f t="shared" si="22"/>
        <v>7.0678371988149463E-22</v>
      </c>
      <c r="W242" s="3">
        <f t="shared" si="23"/>
        <v>425.63511469524917</v>
      </c>
      <c r="X242" t="s">
        <v>1142</v>
      </c>
      <c r="Y242" s="10" t="s">
        <v>3610</v>
      </c>
      <c r="Z242" s="10" t="s">
        <v>1720</v>
      </c>
    </row>
    <row r="243" spans="1:26" x14ac:dyDescent="0.2">
      <c r="A243">
        <v>269738</v>
      </c>
      <c r="B243">
        <v>271067</v>
      </c>
      <c r="C243" t="s">
        <v>1</v>
      </c>
      <c r="D243" s="10" t="s">
        <v>194</v>
      </c>
      <c r="E243" s="13" t="s">
        <v>677</v>
      </c>
      <c r="F243" t="s">
        <v>2052</v>
      </c>
      <c r="G243" s="10">
        <v>442</v>
      </c>
      <c r="H243" s="11">
        <v>49.729999569999997</v>
      </c>
      <c r="I243" s="10">
        <v>85.75</v>
      </c>
      <c r="J243" s="10">
        <v>10.86</v>
      </c>
      <c r="K243" s="10">
        <v>1.2807882E-2</v>
      </c>
      <c r="L243" s="10">
        <v>83</v>
      </c>
      <c r="M243" s="10">
        <v>83</v>
      </c>
      <c r="N243" s="10">
        <v>5</v>
      </c>
      <c r="O243" s="10">
        <v>5</v>
      </c>
      <c r="P243" s="10">
        <v>136</v>
      </c>
      <c r="Q243" s="10">
        <v>10</v>
      </c>
      <c r="R243" s="3">
        <f t="shared" si="18"/>
        <v>2.5029643984321333E-2</v>
      </c>
      <c r="S243" s="3">
        <f t="shared" si="19"/>
        <v>1.2447241845775529E-2</v>
      </c>
      <c r="T243" s="3">
        <f t="shared" si="20"/>
        <v>5.0835380348102172E-2</v>
      </c>
      <c r="U243" s="3">
        <f t="shared" si="21"/>
        <v>5.2207935617500931E-3</v>
      </c>
      <c r="V243" s="4">
        <f t="shared" si="22"/>
        <v>1.0498277914523806E-22</v>
      </c>
      <c r="W243" s="3">
        <f t="shared" si="23"/>
        <v>63.222108808620519</v>
      </c>
      <c r="X243" t="s">
        <v>1143</v>
      </c>
      <c r="Y243" s="10" t="s">
        <v>3436</v>
      </c>
      <c r="Z243" s="10" t="s">
        <v>1554</v>
      </c>
    </row>
    <row r="244" spans="1:26" x14ac:dyDescent="0.2">
      <c r="A244">
        <v>271059</v>
      </c>
      <c r="B244">
        <v>271710</v>
      </c>
      <c r="C244" t="s">
        <v>1</v>
      </c>
      <c r="D244" s="10" t="s">
        <v>2410</v>
      </c>
      <c r="E244" s="13" t="s">
        <v>2800</v>
      </c>
      <c r="F244" t="s">
        <v>3085</v>
      </c>
      <c r="G244" s="10">
        <v>216</v>
      </c>
      <c r="H244" s="11">
        <v>24.75</v>
      </c>
      <c r="I244" s="1" t="s">
        <v>2752</v>
      </c>
      <c r="J244" s="1">
        <v>0</v>
      </c>
      <c r="K244" s="1">
        <v>0</v>
      </c>
      <c r="L244" s="1">
        <v>0</v>
      </c>
      <c r="M244" s="10">
        <v>0</v>
      </c>
      <c r="N244" s="10">
        <v>0</v>
      </c>
      <c r="O244" s="10">
        <v>0</v>
      </c>
      <c r="P244" s="1">
        <v>0</v>
      </c>
      <c r="Q244" s="10">
        <v>0</v>
      </c>
      <c r="R244" s="3">
        <f t="shared" si="18"/>
        <v>0</v>
      </c>
      <c r="S244" s="3">
        <f t="shared" si="19"/>
        <v>0</v>
      </c>
      <c r="T244" s="3">
        <f t="shared" si="20"/>
        <v>0</v>
      </c>
      <c r="U244" s="3">
        <f t="shared" si="21"/>
        <v>0</v>
      </c>
      <c r="V244" s="4">
        <f t="shared" si="22"/>
        <v>0</v>
      </c>
      <c r="W244" s="3">
        <f t="shared" si="23"/>
        <v>0</v>
      </c>
      <c r="X244" t="s">
        <v>2973</v>
      </c>
      <c r="Y244" s="10" t="s">
        <v>3712</v>
      </c>
      <c r="Z244" s="10" t="s">
        <v>1825</v>
      </c>
    </row>
    <row r="245" spans="1:26" x14ac:dyDescent="0.2">
      <c r="A245">
        <v>271737</v>
      </c>
      <c r="B245">
        <v>272718</v>
      </c>
      <c r="C245" t="s">
        <v>1</v>
      </c>
      <c r="D245" s="10" t="s">
        <v>195</v>
      </c>
      <c r="E245" s="13" t="s">
        <v>678</v>
      </c>
      <c r="F245" t="s">
        <v>2053</v>
      </c>
      <c r="G245" s="10">
        <v>326</v>
      </c>
      <c r="H245" s="11">
        <v>36.884356199999999</v>
      </c>
      <c r="I245" s="10">
        <v>90.8</v>
      </c>
      <c r="J245" s="10">
        <v>29.45</v>
      </c>
      <c r="K245" s="10">
        <v>3.3110576000000003E-2</v>
      </c>
      <c r="L245" s="10">
        <v>53</v>
      </c>
      <c r="M245" s="10">
        <v>53</v>
      </c>
      <c r="N245" s="10">
        <v>8</v>
      </c>
      <c r="O245" s="10">
        <v>8</v>
      </c>
      <c r="P245" s="10">
        <v>103</v>
      </c>
      <c r="Q245" s="10">
        <v>26</v>
      </c>
      <c r="R245" s="3">
        <f t="shared" si="18"/>
        <v>6.4705931034952882E-2</v>
      </c>
      <c r="S245" s="3">
        <f t="shared" si="19"/>
        <v>2.3866366085458366E-2</v>
      </c>
      <c r="T245" s="3">
        <f t="shared" si="20"/>
        <v>9.747185862650283E-2</v>
      </c>
      <c r="U245" s="3">
        <f t="shared" si="21"/>
        <v>1.0010359880941838E-2</v>
      </c>
      <c r="V245" s="4">
        <f t="shared" si="22"/>
        <v>2.7139852534397334E-22</v>
      </c>
      <c r="W245" s="3">
        <f t="shared" si="23"/>
        <v>163.44001596736285</v>
      </c>
      <c r="X245" t="s">
        <v>1144</v>
      </c>
      <c r="Y245" s="10" t="s">
        <v>3404</v>
      </c>
      <c r="Z245" s="10" t="s">
        <v>1528</v>
      </c>
    </row>
    <row r="246" spans="1:26" x14ac:dyDescent="0.2">
      <c r="A246">
        <v>272801</v>
      </c>
      <c r="B246">
        <v>273209</v>
      </c>
      <c r="C246" t="s">
        <v>4</v>
      </c>
      <c r="D246" s="10" t="s">
        <v>196</v>
      </c>
      <c r="E246" s="13" t="s">
        <v>679</v>
      </c>
      <c r="F246" t="s">
        <v>2054</v>
      </c>
      <c r="G246" s="10">
        <v>135</v>
      </c>
      <c r="H246" s="11">
        <v>15.565075029999999</v>
      </c>
      <c r="I246" s="10">
        <v>80.739999999999995</v>
      </c>
      <c r="J246" s="10">
        <v>57.78</v>
      </c>
      <c r="K246" s="10">
        <v>0.19703997600000001</v>
      </c>
      <c r="L246" s="10">
        <v>22</v>
      </c>
      <c r="M246" s="10">
        <v>22</v>
      </c>
      <c r="N246" s="10">
        <v>10</v>
      </c>
      <c r="O246" s="10">
        <v>10</v>
      </c>
      <c r="P246" s="10">
        <v>81</v>
      </c>
      <c r="Q246" s="10">
        <v>59</v>
      </c>
      <c r="R246" s="3">
        <f t="shared" si="18"/>
        <v>0.38506292062647207</v>
      </c>
      <c r="S246" s="3">
        <f t="shared" si="19"/>
        <v>5.9935332508219724E-2</v>
      </c>
      <c r="T246" s="3">
        <f t="shared" si="20"/>
        <v>0.2447799650795239</v>
      </c>
      <c r="U246" s="3">
        <f t="shared" si="21"/>
        <v>2.5138902413667105E-2</v>
      </c>
      <c r="V246" s="4">
        <f t="shared" si="22"/>
        <v>1.6150839212284291E-21</v>
      </c>
      <c r="W246" s="3">
        <f t="shared" si="23"/>
        <v>972.62629389621009</v>
      </c>
      <c r="X246" t="s">
        <v>1145</v>
      </c>
      <c r="Y246" s="10" t="s">
        <v>3480</v>
      </c>
      <c r="Z246" s="10" t="s">
        <v>1592</v>
      </c>
    </row>
    <row r="247" spans="1:26" x14ac:dyDescent="0.2">
      <c r="A247">
        <v>273208</v>
      </c>
      <c r="B247">
        <v>275257</v>
      </c>
      <c r="C247" t="s">
        <v>4</v>
      </c>
      <c r="D247" s="10" t="s">
        <v>197</v>
      </c>
      <c r="E247" s="13" t="s">
        <v>680</v>
      </c>
      <c r="F247" t="s">
        <v>2055</v>
      </c>
      <c r="G247" s="10">
        <v>682</v>
      </c>
      <c r="H247" s="11">
        <v>75.539090700000003</v>
      </c>
      <c r="I247" s="10">
        <v>78.150000000000006</v>
      </c>
      <c r="J247" s="10">
        <v>59.24</v>
      </c>
      <c r="K247" s="10">
        <v>5.0926455000000002E-2</v>
      </c>
      <c r="L247" s="10">
        <v>129</v>
      </c>
      <c r="M247" s="10">
        <v>129</v>
      </c>
      <c r="N247" s="10">
        <v>42</v>
      </c>
      <c r="O247" s="10">
        <v>42</v>
      </c>
      <c r="P247" s="10">
        <v>382</v>
      </c>
      <c r="Q247" s="10">
        <v>215</v>
      </c>
      <c r="R247" s="3">
        <f t="shared" si="18"/>
        <v>9.952239082414728E-2</v>
      </c>
      <c r="S247" s="3">
        <f t="shared" si="19"/>
        <v>7.51783090714611E-2</v>
      </c>
      <c r="T247" s="3">
        <f t="shared" si="20"/>
        <v>0.30703331572785003</v>
      </c>
      <c r="U247" s="3">
        <f t="shared" si="21"/>
        <v>3.15323215252502E-2</v>
      </c>
      <c r="V247" s="4">
        <f t="shared" si="22"/>
        <v>4.1743051489035467E-22</v>
      </c>
      <c r="W247" s="3">
        <f t="shared" si="23"/>
        <v>251.38253766292638</v>
      </c>
      <c r="X247" t="s">
        <v>1146</v>
      </c>
      <c r="Y247" s="10" t="s">
        <v>3682</v>
      </c>
      <c r="Z247" s="10" t="s">
        <v>1795</v>
      </c>
    </row>
    <row r="248" spans="1:26" x14ac:dyDescent="0.2">
      <c r="A248">
        <v>275256</v>
      </c>
      <c r="B248">
        <v>278112</v>
      </c>
      <c r="C248" t="s">
        <v>4</v>
      </c>
      <c r="D248" s="10" t="s">
        <v>198</v>
      </c>
      <c r="E248" s="13" t="s">
        <v>681</v>
      </c>
      <c r="F248" t="s">
        <v>2056</v>
      </c>
      <c r="G248" s="10">
        <v>951</v>
      </c>
      <c r="H248" s="11">
        <v>106.5146226</v>
      </c>
      <c r="I248" s="10">
        <v>76.45</v>
      </c>
      <c r="J248" s="10">
        <v>49.74</v>
      </c>
      <c r="K248" s="10">
        <v>2.8689744E-2</v>
      </c>
      <c r="L248" s="10">
        <v>152</v>
      </c>
      <c r="M248" s="10">
        <v>152</v>
      </c>
      <c r="N248" s="10">
        <v>45</v>
      </c>
      <c r="O248" s="10">
        <v>45</v>
      </c>
      <c r="P248" s="10">
        <v>453</v>
      </c>
      <c r="Q248" s="10">
        <v>244</v>
      </c>
      <c r="R248" s="3">
        <f t="shared" si="18"/>
        <v>5.6066575123140498E-2</v>
      </c>
      <c r="S248" s="3">
        <f t="shared" si="19"/>
        <v>5.9719100897158581E-2</v>
      </c>
      <c r="T248" s="3">
        <f t="shared" si="20"/>
        <v>0.24389686050681833</v>
      </c>
      <c r="U248" s="3">
        <f t="shared" si="21"/>
        <v>2.5048207574050241E-2</v>
      </c>
      <c r="V248" s="4">
        <f t="shared" si="22"/>
        <v>2.3516214922072346E-22</v>
      </c>
      <c r="W248" s="3">
        <f t="shared" si="23"/>
        <v>141.61795969540219</v>
      </c>
      <c r="X248" t="s">
        <v>1147</v>
      </c>
      <c r="Y248" s="10" t="s">
        <v>3281</v>
      </c>
      <c r="Z248" s="10" t="s">
        <v>1413</v>
      </c>
    </row>
    <row r="249" spans="1:26" x14ac:dyDescent="0.2">
      <c r="A249">
        <v>278263</v>
      </c>
      <c r="B249">
        <v>279490</v>
      </c>
      <c r="C249" t="s">
        <v>1</v>
      </c>
      <c r="D249" s="10" t="s">
        <v>2411</v>
      </c>
      <c r="E249" s="13" t="s">
        <v>2801</v>
      </c>
      <c r="F249" t="s">
        <v>3086</v>
      </c>
      <c r="G249" s="10">
        <v>408</v>
      </c>
      <c r="H249" s="11">
        <v>45.84</v>
      </c>
      <c r="I249" s="1" t="s">
        <v>2752</v>
      </c>
      <c r="J249" s="1">
        <v>0</v>
      </c>
      <c r="K249" s="1">
        <v>0</v>
      </c>
      <c r="L249" s="1">
        <v>0</v>
      </c>
      <c r="M249" s="10">
        <v>0</v>
      </c>
      <c r="N249" s="10">
        <v>0</v>
      </c>
      <c r="O249" s="10">
        <v>0</v>
      </c>
      <c r="P249" s="1">
        <v>0</v>
      </c>
      <c r="Q249" s="10">
        <v>0</v>
      </c>
      <c r="R249" s="3">
        <f t="shared" si="18"/>
        <v>0</v>
      </c>
      <c r="S249" s="3">
        <f t="shared" si="19"/>
        <v>0</v>
      </c>
      <c r="T249" s="3">
        <f t="shared" si="20"/>
        <v>0</v>
      </c>
      <c r="U249" s="3">
        <f t="shared" si="21"/>
        <v>0</v>
      </c>
      <c r="V249" s="4">
        <f t="shared" si="22"/>
        <v>0</v>
      </c>
      <c r="W249" s="3">
        <f t="shared" si="23"/>
        <v>0</v>
      </c>
      <c r="X249" t="s">
        <v>2974</v>
      </c>
      <c r="Y249" s="10" t="s">
        <v>3422</v>
      </c>
      <c r="Z249" s="10" t="s">
        <v>1541</v>
      </c>
    </row>
    <row r="250" spans="1:26" x14ac:dyDescent="0.2">
      <c r="A250">
        <v>279499</v>
      </c>
      <c r="B250">
        <v>279928</v>
      </c>
      <c r="C250" t="s">
        <v>1</v>
      </c>
      <c r="D250" s="10" t="s">
        <v>199</v>
      </c>
      <c r="E250" s="13" t="s">
        <v>682</v>
      </c>
      <c r="F250" t="s">
        <v>2057</v>
      </c>
      <c r="G250" s="10">
        <v>142</v>
      </c>
      <c r="H250" s="11">
        <v>16.088466239999999</v>
      </c>
      <c r="I250" s="10">
        <v>80.989999999999995</v>
      </c>
      <c r="J250" s="10">
        <v>13.38</v>
      </c>
      <c r="K250" s="10">
        <v>3.8732394000000003E-2</v>
      </c>
      <c r="L250" s="10">
        <v>23</v>
      </c>
      <c r="M250" s="10">
        <v>23</v>
      </c>
      <c r="N250" s="10">
        <v>2</v>
      </c>
      <c r="O250" s="10">
        <v>2</v>
      </c>
      <c r="P250" s="10">
        <v>39</v>
      </c>
      <c r="Q250" s="10">
        <v>7</v>
      </c>
      <c r="R250" s="3">
        <f t="shared" si="18"/>
        <v>7.5692298889110929E-2</v>
      </c>
      <c r="S250" s="3">
        <f t="shared" si="19"/>
        <v>1.2177729953054505E-2</v>
      </c>
      <c r="T250" s="3">
        <f t="shared" si="20"/>
        <v>4.9734675489582852E-2</v>
      </c>
      <c r="U250" s="3">
        <f t="shared" si="21"/>
        <v>5.107751172780158E-3</v>
      </c>
      <c r="V250" s="4">
        <f t="shared" si="22"/>
        <v>3.1747906211724495E-22</v>
      </c>
      <c r="W250" s="3">
        <f t="shared" si="23"/>
        <v>191.19036448699015</v>
      </c>
      <c r="X250" t="s">
        <v>1148</v>
      </c>
      <c r="Y250" s="10" t="s">
        <v>3434</v>
      </c>
      <c r="Z250" s="10" t="s">
        <v>1552</v>
      </c>
    </row>
    <row r="251" spans="1:26" x14ac:dyDescent="0.2">
      <c r="A251">
        <v>279985</v>
      </c>
      <c r="B251">
        <v>280633</v>
      </c>
      <c r="C251" t="s">
        <v>1</v>
      </c>
      <c r="D251" s="10" t="s">
        <v>200</v>
      </c>
      <c r="E251" s="13" t="s">
        <v>683</v>
      </c>
      <c r="F251" t="s">
        <v>2058</v>
      </c>
      <c r="G251" s="10">
        <v>215</v>
      </c>
      <c r="H251" s="11">
        <v>25.20171543</v>
      </c>
      <c r="I251" s="10">
        <v>86.51</v>
      </c>
      <c r="J251" s="10">
        <v>50.7</v>
      </c>
      <c r="K251" s="10">
        <v>0.113647606</v>
      </c>
      <c r="L251" s="10">
        <v>40</v>
      </c>
      <c r="M251" s="10">
        <v>40</v>
      </c>
      <c r="N251" s="10">
        <v>11</v>
      </c>
      <c r="O251" s="10">
        <v>11</v>
      </c>
      <c r="P251" s="10">
        <v>101</v>
      </c>
      <c r="Q251" s="10">
        <v>65</v>
      </c>
      <c r="R251" s="3">
        <f t="shared" si="18"/>
        <v>0.2220944195028047</v>
      </c>
      <c r="S251" s="3">
        <f t="shared" si="19"/>
        <v>5.5971603589007268E-2</v>
      </c>
      <c r="T251" s="3">
        <f t="shared" si="20"/>
        <v>0.22859182720114535</v>
      </c>
      <c r="U251" s="3">
        <f t="shared" si="21"/>
        <v>2.3476380653557626E-2</v>
      </c>
      <c r="V251" s="4">
        <f t="shared" si="22"/>
        <v>9.3153899458810075E-22</v>
      </c>
      <c r="W251" s="3">
        <f t="shared" si="23"/>
        <v>560.98590792538801</v>
      </c>
      <c r="X251" t="s">
        <v>1149</v>
      </c>
      <c r="Y251" s="10" t="s">
        <v>3443</v>
      </c>
      <c r="Z251" s="10" t="s">
        <v>1560</v>
      </c>
    </row>
    <row r="252" spans="1:26" x14ac:dyDescent="0.2">
      <c r="A252">
        <v>280727</v>
      </c>
      <c r="B252">
        <v>281084</v>
      </c>
      <c r="C252" t="s">
        <v>1</v>
      </c>
      <c r="D252" s="10" t="s">
        <v>2412</v>
      </c>
      <c r="E252" s="13" t="s">
        <v>2802</v>
      </c>
      <c r="F252" t="s">
        <v>3087</v>
      </c>
      <c r="G252" s="10">
        <v>118</v>
      </c>
      <c r="H252" s="11">
        <v>14.45</v>
      </c>
      <c r="I252" s="1" t="s">
        <v>2752</v>
      </c>
      <c r="J252" s="1">
        <v>0</v>
      </c>
      <c r="K252" s="1">
        <v>0</v>
      </c>
      <c r="L252" s="1">
        <v>0</v>
      </c>
      <c r="M252" s="10">
        <v>0</v>
      </c>
      <c r="N252" s="10">
        <v>0</v>
      </c>
      <c r="O252" s="10">
        <v>0</v>
      </c>
      <c r="P252" s="1">
        <v>0</v>
      </c>
      <c r="Q252" s="10">
        <v>0</v>
      </c>
      <c r="R252" s="3">
        <f t="shared" si="18"/>
        <v>0</v>
      </c>
      <c r="S252" s="3">
        <f t="shared" si="19"/>
        <v>0</v>
      </c>
      <c r="T252" s="3">
        <f t="shared" si="20"/>
        <v>0</v>
      </c>
      <c r="U252" s="3">
        <f t="shared" si="21"/>
        <v>0</v>
      </c>
      <c r="V252" s="4">
        <f t="shared" si="22"/>
        <v>0</v>
      </c>
      <c r="W252" s="3">
        <f t="shared" si="23"/>
        <v>0</v>
      </c>
      <c r="X252" t="s">
        <v>1091</v>
      </c>
      <c r="Y252" s="10" t="s">
        <v>3541</v>
      </c>
      <c r="Z252" s="10" t="s">
        <v>1652</v>
      </c>
    </row>
    <row r="253" spans="1:26" x14ac:dyDescent="0.2">
      <c r="A253">
        <v>281157</v>
      </c>
      <c r="B253">
        <v>282144</v>
      </c>
      <c r="C253" t="s">
        <v>1</v>
      </c>
      <c r="D253" s="10" t="s">
        <v>201</v>
      </c>
      <c r="E253" s="13" t="s">
        <v>684</v>
      </c>
      <c r="F253" t="s">
        <v>2059</v>
      </c>
      <c r="G253" s="10">
        <v>328</v>
      </c>
      <c r="H253" s="11">
        <v>37.155938130000003</v>
      </c>
      <c r="I253" s="10">
        <v>82.93</v>
      </c>
      <c r="J253" s="10">
        <v>5.79</v>
      </c>
      <c r="K253" s="10">
        <v>1.5243902E-2</v>
      </c>
      <c r="L253" s="10">
        <v>29</v>
      </c>
      <c r="M253" s="10">
        <v>29</v>
      </c>
      <c r="N253" s="10">
        <v>2</v>
      </c>
      <c r="O253" s="10">
        <v>2</v>
      </c>
      <c r="P253" s="10">
        <v>36</v>
      </c>
      <c r="Q253" s="10">
        <v>8</v>
      </c>
      <c r="R253" s="3">
        <f t="shared" si="18"/>
        <v>2.9790205749231913E-2</v>
      </c>
      <c r="S253" s="3">
        <f t="shared" si="19"/>
        <v>1.1068830416984315E-2</v>
      </c>
      <c r="T253" s="3">
        <f t="shared" si="20"/>
        <v>4.520585453612045E-2</v>
      </c>
      <c r="U253" s="3">
        <f t="shared" si="21"/>
        <v>4.6426412608595704E-3</v>
      </c>
      <c r="V253" s="4">
        <f t="shared" si="22"/>
        <v>1.2495018278413659E-22</v>
      </c>
      <c r="W253" s="3">
        <f t="shared" si="23"/>
        <v>75.24676062068248</v>
      </c>
      <c r="X253" t="s">
        <v>1150</v>
      </c>
      <c r="Y253" s="10" t="s">
        <v>3510</v>
      </c>
      <c r="Z253" s="10" t="s">
        <v>1621</v>
      </c>
    </row>
    <row r="254" spans="1:26" x14ac:dyDescent="0.2">
      <c r="A254">
        <v>282233</v>
      </c>
      <c r="B254">
        <v>282734</v>
      </c>
      <c r="C254" t="s">
        <v>1</v>
      </c>
      <c r="D254" s="10" t="s">
        <v>2413</v>
      </c>
      <c r="E254" s="13" t="s">
        <v>2803</v>
      </c>
      <c r="F254" t="s">
        <v>3088</v>
      </c>
      <c r="G254" s="10">
        <v>166</v>
      </c>
      <c r="H254" s="11">
        <v>19.22</v>
      </c>
      <c r="I254" s="1" t="s">
        <v>2752</v>
      </c>
      <c r="J254" s="1">
        <v>0</v>
      </c>
      <c r="K254" s="1">
        <v>0</v>
      </c>
      <c r="L254" s="1">
        <v>0</v>
      </c>
      <c r="M254" s="10">
        <v>0</v>
      </c>
      <c r="N254" s="10">
        <v>0</v>
      </c>
      <c r="O254" s="10">
        <v>0</v>
      </c>
      <c r="P254" s="1">
        <v>0</v>
      </c>
      <c r="Q254" s="10">
        <v>0</v>
      </c>
      <c r="R254" s="3">
        <f t="shared" si="18"/>
        <v>0</v>
      </c>
      <c r="S254" s="3">
        <f t="shared" si="19"/>
        <v>0</v>
      </c>
      <c r="T254" s="3">
        <f t="shared" si="20"/>
        <v>0</v>
      </c>
      <c r="U254" s="3">
        <f t="shared" si="21"/>
        <v>0</v>
      </c>
      <c r="V254" s="4">
        <f t="shared" si="22"/>
        <v>0</v>
      </c>
      <c r="W254" s="3">
        <f t="shared" si="23"/>
        <v>0</v>
      </c>
      <c r="X254" t="s">
        <v>976</v>
      </c>
      <c r="Y254" s="10" t="s">
        <v>3591</v>
      </c>
      <c r="Z254" s="10" t="s">
        <v>1702</v>
      </c>
    </row>
    <row r="255" spans="1:26" x14ac:dyDescent="0.2">
      <c r="A255">
        <v>282862</v>
      </c>
      <c r="B255">
        <v>284143</v>
      </c>
      <c r="C255" t="s">
        <v>1</v>
      </c>
      <c r="D255" s="10" t="s">
        <v>202</v>
      </c>
      <c r="E255" s="13" t="s">
        <v>685</v>
      </c>
      <c r="F255" t="s">
        <v>2060</v>
      </c>
      <c r="G255" s="10">
        <v>426</v>
      </c>
      <c r="H255" s="11">
        <v>47.004090550000001</v>
      </c>
      <c r="I255" s="10">
        <v>84.51</v>
      </c>
      <c r="J255" s="10">
        <v>46.24</v>
      </c>
      <c r="K255" s="10">
        <v>5.5053976999999997E-2</v>
      </c>
      <c r="L255" s="10">
        <v>75</v>
      </c>
      <c r="M255" s="10">
        <v>75</v>
      </c>
      <c r="N255" s="10">
        <v>20</v>
      </c>
      <c r="O255" s="10">
        <v>20</v>
      </c>
      <c r="P255" s="10">
        <v>244</v>
      </c>
      <c r="Q255" s="10">
        <v>115</v>
      </c>
      <c r="R255" s="3">
        <f t="shared" si="18"/>
        <v>0.10758854931916259</v>
      </c>
      <c r="S255" s="3">
        <f t="shared" si="19"/>
        <v>5.0571019143410591E-2</v>
      </c>
      <c r="T255" s="3">
        <f t="shared" si="20"/>
        <v>0.20653547385029214</v>
      </c>
      <c r="U255" s="3">
        <f t="shared" si="21"/>
        <v>2.1211193164425005E-2</v>
      </c>
      <c r="V255" s="4">
        <f t="shared" si="22"/>
        <v>4.5126270748418943E-22</v>
      </c>
      <c r="W255" s="3">
        <f t="shared" si="23"/>
        <v>271.7567607385273</v>
      </c>
      <c r="X255" t="s">
        <v>1151</v>
      </c>
      <c r="Y255" s="10" t="s">
        <v>3508</v>
      </c>
      <c r="Z255" s="10" t="s">
        <v>1618</v>
      </c>
    </row>
    <row r="256" spans="1:26" x14ac:dyDescent="0.2">
      <c r="A256">
        <v>284257</v>
      </c>
      <c r="B256">
        <v>284962</v>
      </c>
      <c r="C256" t="s">
        <v>1</v>
      </c>
      <c r="D256" s="10" t="s">
        <v>203</v>
      </c>
      <c r="E256" s="13" t="s">
        <v>686</v>
      </c>
      <c r="F256" t="s">
        <v>2061</v>
      </c>
      <c r="G256" s="10">
        <v>234</v>
      </c>
      <c r="H256" s="11">
        <v>26.627043270000001</v>
      </c>
      <c r="I256" s="10">
        <v>64.099999999999994</v>
      </c>
      <c r="J256" s="10">
        <v>3.85</v>
      </c>
      <c r="K256" s="10">
        <v>1.7094017E-2</v>
      </c>
      <c r="L256" s="10">
        <v>63</v>
      </c>
      <c r="M256" s="10">
        <v>63</v>
      </c>
      <c r="N256" s="10">
        <v>1</v>
      </c>
      <c r="O256" s="10">
        <v>1</v>
      </c>
      <c r="P256" s="10">
        <v>90</v>
      </c>
      <c r="Q256" s="10">
        <v>4</v>
      </c>
      <c r="R256" s="3">
        <f t="shared" si="18"/>
        <v>3.3405769960399116E-2</v>
      </c>
      <c r="S256" s="3">
        <f t="shared" si="19"/>
        <v>8.8949688220321347E-3</v>
      </c>
      <c r="T256" s="3">
        <f t="shared" si="20"/>
        <v>3.6327656267559315E-2</v>
      </c>
      <c r="U256" s="3">
        <f t="shared" si="21"/>
        <v>3.7308502986783416E-3</v>
      </c>
      <c r="V256" s="4">
        <f t="shared" si="22"/>
        <v>1.4011508002774736E-22</v>
      </c>
      <c r="W256" s="3">
        <f t="shared" si="23"/>
        <v>84.379275414187049</v>
      </c>
      <c r="X256" t="s">
        <v>983</v>
      </c>
      <c r="Y256" s="10" t="s">
        <v>3714</v>
      </c>
      <c r="Z256" s="10" t="s">
        <v>1828</v>
      </c>
    </row>
    <row r="257" spans="1:26" x14ac:dyDescent="0.2">
      <c r="A257">
        <v>284961</v>
      </c>
      <c r="B257">
        <v>285927</v>
      </c>
      <c r="C257" t="s">
        <v>1</v>
      </c>
      <c r="D257" s="10" t="s">
        <v>2414</v>
      </c>
      <c r="E257" s="13" t="s">
        <v>2804</v>
      </c>
      <c r="F257" t="s">
        <v>3089</v>
      </c>
      <c r="G257" s="10">
        <v>321</v>
      </c>
      <c r="H257" s="11">
        <v>36.700000000000003</v>
      </c>
      <c r="I257" s="1" t="s">
        <v>2752</v>
      </c>
      <c r="J257" s="1">
        <v>0</v>
      </c>
      <c r="K257" s="1">
        <v>0</v>
      </c>
      <c r="L257" s="1">
        <v>0</v>
      </c>
      <c r="M257" s="10">
        <v>0</v>
      </c>
      <c r="N257" s="10">
        <v>0</v>
      </c>
      <c r="O257" s="10">
        <v>0</v>
      </c>
      <c r="P257" s="1">
        <v>0</v>
      </c>
      <c r="Q257" s="10">
        <v>0</v>
      </c>
      <c r="R257" s="3">
        <f t="shared" si="18"/>
        <v>0</v>
      </c>
      <c r="S257" s="3">
        <f t="shared" si="19"/>
        <v>0</v>
      </c>
      <c r="T257" s="3">
        <f t="shared" si="20"/>
        <v>0</v>
      </c>
      <c r="U257" s="3">
        <f t="shared" si="21"/>
        <v>0</v>
      </c>
      <c r="V257" s="4">
        <f t="shared" si="22"/>
        <v>0</v>
      </c>
      <c r="W257" s="3">
        <f t="shared" si="23"/>
        <v>0</v>
      </c>
      <c r="X257" t="s">
        <v>976</v>
      </c>
      <c r="Y257" s="10" t="s">
        <v>3720</v>
      </c>
      <c r="Z257" s="10" t="s">
        <v>1831</v>
      </c>
    </row>
    <row r="258" spans="1:26" x14ac:dyDescent="0.2">
      <c r="A258">
        <v>286035</v>
      </c>
      <c r="B258">
        <v>286539</v>
      </c>
      <c r="C258" t="s">
        <v>1</v>
      </c>
      <c r="D258" s="10" t="s">
        <v>204</v>
      </c>
      <c r="E258" s="13" t="s">
        <v>687</v>
      </c>
      <c r="F258" t="s">
        <v>2062</v>
      </c>
      <c r="G258" s="10">
        <v>167</v>
      </c>
      <c r="H258" s="11">
        <v>19.943103199999999</v>
      </c>
      <c r="I258" s="10">
        <v>71.86</v>
      </c>
      <c r="J258" s="10">
        <v>29.34</v>
      </c>
      <c r="K258" s="10">
        <v>6.7361111000000001E-2</v>
      </c>
      <c r="L258" s="10">
        <v>22</v>
      </c>
      <c r="M258" s="10">
        <v>22</v>
      </c>
      <c r="N258" s="10">
        <v>4</v>
      </c>
      <c r="O258" s="10">
        <v>4</v>
      </c>
      <c r="P258" s="10">
        <v>45</v>
      </c>
      <c r="Q258" s="10">
        <v>15</v>
      </c>
      <c r="R258" s="3">
        <f t="shared" si="18"/>
        <v>0.13163961275707814</v>
      </c>
      <c r="S258" s="3">
        <f t="shared" si="19"/>
        <v>2.6253023824224456E-2</v>
      </c>
      <c r="T258" s="3">
        <f t="shared" si="20"/>
        <v>0.10721913078640649</v>
      </c>
      <c r="U258" s="3">
        <f t="shared" si="21"/>
        <v>1.1011404731763945E-2</v>
      </c>
      <c r="V258" s="4">
        <f t="shared" si="22"/>
        <v>5.5214098936036921E-22</v>
      </c>
      <c r="W258" s="3">
        <f t="shared" si="23"/>
        <v>332.50708345935442</v>
      </c>
      <c r="X258" t="s">
        <v>1152</v>
      </c>
      <c r="Y258" s="10" t="s">
        <v>3372</v>
      </c>
      <c r="Z258" s="10" t="s">
        <v>1611</v>
      </c>
    </row>
    <row r="259" spans="1:26" x14ac:dyDescent="0.2">
      <c r="A259">
        <v>286540</v>
      </c>
      <c r="B259">
        <v>287296</v>
      </c>
      <c r="C259" t="s">
        <v>1</v>
      </c>
      <c r="D259" s="10" t="s">
        <v>2415</v>
      </c>
      <c r="E259" s="13" t="s">
        <v>2805</v>
      </c>
      <c r="F259" t="s">
        <v>3090</v>
      </c>
      <c r="G259" s="10">
        <v>251</v>
      </c>
      <c r="H259" s="11">
        <v>28.48</v>
      </c>
      <c r="I259" s="1" t="s">
        <v>2752</v>
      </c>
      <c r="J259" s="1">
        <v>0</v>
      </c>
      <c r="K259" s="1">
        <v>0</v>
      </c>
      <c r="L259" s="1">
        <v>0</v>
      </c>
      <c r="M259" s="10">
        <v>0</v>
      </c>
      <c r="N259" s="10">
        <v>0</v>
      </c>
      <c r="O259" s="10">
        <v>0</v>
      </c>
      <c r="P259" s="1">
        <v>0</v>
      </c>
      <c r="Q259" s="10">
        <v>0</v>
      </c>
      <c r="R259" s="3">
        <f t="shared" ref="R259:R322" si="24">K259/SUM(K$3:K$687)*100</f>
        <v>0</v>
      </c>
      <c r="S259" s="3">
        <f t="shared" ref="S259:S322" si="25">H259*R259/100</f>
        <v>0</v>
      </c>
      <c r="T259" s="3">
        <f t="shared" ref="T259:T322" si="26">S259/SUM(S$3:S$687)*100</f>
        <v>0</v>
      </c>
      <c r="U259" s="3">
        <f t="shared" ref="U259:U322" si="27">T259*10.27/100</f>
        <v>0</v>
      </c>
      <c r="V259" s="4">
        <f t="shared" ref="V259:V322" si="28">U259/1000000000000000000/H259</f>
        <v>0</v>
      </c>
      <c r="W259" s="3">
        <f t="shared" ref="W259:W322" si="29">V259*6.0221409E+23</f>
        <v>0</v>
      </c>
      <c r="X259" t="s">
        <v>2975</v>
      </c>
      <c r="Y259" s="10" t="s">
        <v>3564</v>
      </c>
      <c r="Z259" s="10" t="s">
        <v>1673</v>
      </c>
    </row>
    <row r="260" spans="1:26" x14ac:dyDescent="0.2">
      <c r="A260">
        <v>287376</v>
      </c>
      <c r="B260">
        <v>288795</v>
      </c>
      <c r="C260" t="s">
        <v>1</v>
      </c>
      <c r="D260" s="10" t="s">
        <v>205</v>
      </c>
      <c r="E260" s="13" t="s">
        <v>688</v>
      </c>
      <c r="F260" t="s">
        <v>2063</v>
      </c>
      <c r="G260" s="10">
        <v>472</v>
      </c>
      <c r="H260" s="11">
        <v>51.686422550000003</v>
      </c>
      <c r="I260" s="10">
        <v>84.75</v>
      </c>
      <c r="J260" s="10">
        <v>41.53</v>
      </c>
      <c r="K260" s="10">
        <v>5.9004032999999997E-2</v>
      </c>
      <c r="L260" s="10">
        <v>73</v>
      </c>
      <c r="M260" s="10">
        <v>73</v>
      </c>
      <c r="N260" s="10">
        <v>19</v>
      </c>
      <c r="O260" s="10">
        <v>19</v>
      </c>
      <c r="P260" s="10">
        <v>155</v>
      </c>
      <c r="Q260" s="10">
        <v>74</v>
      </c>
      <c r="R260" s="3">
        <f t="shared" si="24"/>
        <v>0.11530789709252064</v>
      </c>
      <c r="S260" s="3">
        <f t="shared" si="25"/>
        <v>5.9598526924759386E-2</v>
      </c>
      <c r="T260" s="3">
        <f t="shared" si="26"/>
        <v>0.24340442822158281</v>
      </c>
      <c r="U260" s="3">
        <f t="shared" si="27"/>
        <v>2.4997634778356551E-2</v>
      </c>
      <c r="V260" s="4">
        <f t="shared" si="28"/>
        <v>4.8364025879667982E-22</v>
      </c>
      <c r="W260" s="3">
        <f t="shared" si="29"/>
        <v>291.25497833860703</v>
      </c>
      <c r="X260" t="s">
        <v>1153</v>
      </c>
      <c r="Y260" s="10" t="s">
        <v>3667</v>
      </c>
      <c r="Z260" s="10" t="s">
        <v>1780</v>
      </c>
    </row>
    <row r="261" spans="1:26" x14ac:dyDescent="0.2">
      <c r="A261">
        <v>288934</v>
      </c>
      <c r="B261">
        <v>291430</v>
      </c>
      <c r="C261" t="s">
        <v>1</v>
      </c>
      <c r="D261" s="10" t="s">
        <v>206</v>
      </c>
      <c r="E261" s="13" t="s">
        <v>689</v>
      </c>
      <c r="F261" t="s">
        <v>2064</v>
      </c>
      <c r="G261" s="10">
        <v>831</v>
      </c>
      <c r="H261" s="11">
        <v>93.132063400000007</v>
      </c>
      <c r="I261" s="10">
        <v>79.78</v>
      </c>
      <c r="J261" s="10">
        <v>30.81</v>
      </c>
      <c r="K261" s="10">
        <v>3.6328813000000001E-2</v>
      </c>
      <c r="L261" s="10">
        <v>156</v>
      </c>
      <c r="M261" s="10">
        <v>156</v>
      </c>
      <c r="N261" s="10">
        <v>25</v>
      </c>
      <c r="O261" s="10">
        <v>25</v>
      </c>
      <c r="P261" s="10">
        <v>302</v>
      </c>
      <c r="Q261" s="10">
        <v>99</v>
      </c>
      <c r="R261" s="3">
        <f t="shared" si="24"/>
        <v>7.0995130636196113E-2</v>
      </c>
      <c r="S261" s="3">
        <f t="shared" si="25"/>
        <v>6.6119230075014995E-2</v>
      </c>
      <c r="T261" s="3">
        <f t="shared" si="26"/>
        <v>0.27003542237172973</v>
      </c>
      <c r="U261" s="3">
        <f t="shared" si="27"/>
        <v>2.7732637877576641E-2</v>
      </c>
      <c r="V261" s="4">
        <f t="shared" si="28"/>
        <v>2.9777755227504856E-22</v>
      </c>
      <c r="W261" s="3">
        <f t="shared" si="29"/>
        <v>179.32583766574581</v>
      </c>
      <c r="X261" t="s">
        <v>976</v>
      </c>
      <c r="Y261" s="10" t="s">
        <v>3432</v>
      </c>
      <c r="Z261" s="10" t="s">
        <v>1551</v>
      </c>
    </row>
    <row r="262" spans="1:26" x14ac:dyDescent="0.2">
      <c r="A262">
        <v>291457</v>
      </c>
      <c r="B262">
        <v>296539</v>
      </c>
      <c r="C262" t="s">
        <v>1</v>
      </c>
      <c r="D262" s="10" t="s">
        <v>207</v>
      </c>
      <c r="E262" s="13" t="s">
        <v>690</v>
      </c>
      <c r="F262" t="s">
        <v>2065</v>
      </c>
      <c r="G262" s="10">
        <v>1693</v>
      </c>
      <c r="H262" s="11">
        <v>191.1796243</v>
      </c>
      <c r="I262" s="10">
        <v>67.45</v>
      </c>
      <c r="J262" s="10">
        <v>21.03</v>
      </c>
      <c r="K262" s="10">
        <v>6.4707219999999999E-3</v>
      </c>
      <c r="L262" s="10">
        <v>225</v>
      </c>
      <c r="M262" s="10">
        <v>223</v>
      </c>
      <c r="N262" s="10">
        <v>30</v>
      </c>
      <c r="O262" s="10">
        <v>30</v>
      </c>
      <c r="P262" s="10">
        <v>423</v>
      </c>
      <c r="Q262" s="10">
        <v>74</v>
      </c>
      <c r="R262" s="3">
        <f t="shared" si="24"/>
        <v>1.2645327930216386E-2</v>
      </c>
      <c r="S262" s="3">
        <f t="shared" si="25"/>
        <v>2.4175290428490651E-2</v>
      </c>
      <c r="T262" s="3">
        <f t="shared" si="26"/>
        <v>9.8733526606559277E-2</v>
      </c>
      <c r="U262" s="3">
        <f t="shared" si="27"/>
        <v>1.0139933182493637E-2</v>
      </c>
      <c r="V262" s="4">
        <f t="shared" si="28"/>
        <v>5.3038775547450624E-23</v>
      </c>
      <c r="W262" s="3">
        <f t="shared" si="29"/>
        <v>31.94069795102223</v>
      </c>
      <c r="X262" t="s">
        <v>1154</v>
      </c>
      <c r="Y262" s="10" t="s">
        <v>3285</v>
      </c>
      <c r="Z262" s="10" t="s">
        <v>1416</v>
      </c>
    </row>
    <row r="263" spans="1:26" x14ac:dyDescent="0.2">
      <c r="A263">
        <v>296633</v>
      </c>
      <c r="B263">
        <v>301808</v>
      </c>
      <c r="C263" t="s">
        <v>1</v>
      </c>
      <c r="D263" s="10" t="s">
        <v>208</v>
      </c>
      <c r="E263" s="13" t="s">
        <v>691</v>
      </c>
      <c r="F263" t="s">
        <v>2066</v>
      </c>
      <c r="G263" s="10">
        <v>1724</v>
      </c>
      <c r="H263" s="11">
        <v>195.83215430000001</v>
      </c>
      <c r="I263" s="10">
        <v>58.53</v>
      </c>
      <c r="J263" s="10">
        <v>7.71</v>
      </c>
      <c r="K263" s="10">
        <v>4.0473439999999996E-3</v>
      </c>
      <c r="L263" s="10">
        <v>163</v>
      </c>
      <c r="M263" s="10">
        <v>161</v>
      </c>
      <c r="N263" s="10">
        <v>12</v>
      </c>
      <c r="O263" s="10">
        <v>12</v>
      </c>
      <c r="P263" s="10">
        <v>261</v>
      </c>
      <c r="Q263" s="10">
        <v>26</v>
      </c>
      <c r="R263" s="3">
        <f t="shared" si="24"/>
        <v>7.9094716364562882E-3</v>
      </c>
      <c r="S263" s="3">
        <f t="shared" si="25"/>
        <v>1.5489288699419814E-2</v>
      </c>
      <c r="T263" s="3">
        <f t="shared" si="26"/>
        <v>6.3259306126827133E-2</v>
      </c>
      <c r="U263" s="3">
        <f t="shared" si="27"/>
        <v>6.4967307392251464E-3</v>
      </c>
      <c r="V263" s="4">
        <f t="shared" si="28"/>
        <v>3.3174994997362117E-23</v>
      </c>
      <c r="W263" s="3">
        <f t="shared" si="29"/>
        <v>19.978449423090979</v>
      </c>
      <c r="X263" t="s">
        <v>1154</v>
      </c>
      <c r="Y263" s="10" t="s">
        <v>3507</v>
      </c>
      <c r="Z263" s="10" t="s">
        <v>1617</v>
      </c>
    </row>
    <row r="264" spans="1:26" x14ac:dyDescent="0.2">
      <c r="A264">
        <v>301818</v>
      </c>
      <c r="B264">
        <v>302364</v>
      </c>
      <c r="C264" t="s">
        <v>1</v>
      </c>
      <c r="D264" s="10" t="s">
        <v>209</v>
      </c>
      <c r="E264" s="13" t="s">
        <v>692</v>
      </c>
      <c r="F264" t="s">
        <v>2067</v>
      </c>
      <c r="G264" s="10">
        <v>181</v>
      </c>
      <c r="H264" s="11">
        <v>20.281959279999999</v>
      </c>
      <c r="I264" s="10">
        <v>79.010000000000005</v>
      </c>
      <c r="J264" s="10">
        <v>11.05</v>
      </c>
      <c r="K264" s="10">
        <v>6.2937063000000001E-2</v>
      </c>
      <c r="L264" s="10">
        <v>29</v>
      </c>
      <c r="M264" s="10">
        <v>29</v>
      </c>
      <c r="N264" s="10">
        <v>2</v>
      </c>
      <c r="O264" s="10">
        <v>2</v>
      </c>
      <c r="P264" s="10">
        <v>56</v>
      </c>
      <c r="Q264" s="10">
        <v>11</v>
      </c>
      <c r="R264" s="3">
        <f t="shared" si="24"/>
        <v>0.12299397201729395</v>
      </c>
      <c r="S264" s="3">
        <f t="shared" si="25"/>
        <v>2.4945587321402153E-2</v>
      </c>
      <c r="T264" s="3">
        <f t="shared" si="26"/>
        <v>0.10187947138832693</v>
      </c>
      <c r="U264" s="3">
        <f t="shared" si="27"/>
        <v>1.0463021711581175E-2</v>
      </c>
      <c r="V264" s="4">
        <f t="shared" si="28"/>
        <v>5.1587825254627845E-22</v>
      </c>
      <c r="W264" s="3">
        <f t="shared" si="29"/>
        <v>310.66915240794725</v>
      </c>
      <c r="X264" t="s">
        <v>976</v>
      </c>
      <c r="Y264" s="10" t="s">
        <v>3466</v>
      </c>
      <c r="Z264" s="10" t="s">
        <v>1584</v>
      </c>
    </row>
    <row r="265" spans="1:26" x14ac:dyDescent="0.2">
      <c r="A265">
        <v>302453</v>
      </c>
      <c r="B265">
        <v>304217</v>
      </c>
      <c r="C265" t="s">
        <v>1</v>
      </c>
      <c r="D265" s="10" t="s">
        <v>210</v>
      </c>
      <c r="E265" s="13" t="s">
        <v>693</v>
      </c>
      <c r="F265" t="s">
        <v>2068</v>
      </c>
      <c r="G265" s="10">
        <v>587</v>
      </c>
      <c r="H265" s="11">
        <v>69.679635610000005</v>
      </c>
      <c r="I265" s="10">
        <v>83.82</v>
      </c>
      <c r="J265" s="10">
        <v>3.07</v>
      </c>
      <c r="K265" s="10">
        <v>1.3409961999999999E-2</v>
      </c>
      <c r="L265" s="10">
        <v>95</v>
      </c>
      <c r="M265" s="10">
        <v>95</v>
      </c>
      <c r="N265" s="10">
        <v>1</v>
      </c>
      <c r="O265" s="10">
        <v>1</v>
      </c>
      <c r="P265" s="10">
        <v>145</v>
      </c>
      <c r="Q265" s="10">
        <v>7</v>
      </c>
      <c r="R265" s="3">
        <f t="shared" si="24"/>
        <v>2.620625133049146E-2</v>
      </c>
      <c r="S265" s="3">
        <f t="shared" si="25"/>
        <v>1.8260420434127227E-2</v>
      </c>
      <c r="T265" s="3">
        <f t="shared" si="26"/>
        <v>7.4576796175946578E-2</v>
      </c>
      <c r="U265" s="3">
        <f t="shared" si="27"/>
        <v>7.6590369672697133E-3</v>
      </c>
      <c r="V265" s="4">
        <f t="shared" si="28"/>
        <v>1.0991786768429276E-22</v>
      </c>
      <c r="W265" s="3">
        <f t="shared" si="29"/>
        <v>66.194088662236766</v>
      </c>
      <c r="X265" t="s">
        <v>1155</v>
      </c>
      <c r="Y265" s="10" t="s">
        <v>3603</v>
      </c>
      <c r="Z265" s="10" t="s">
        <v>1713</v>
      </c>
    </row>
    <row r="266" spans="1:26" x14ac:dyDescent="0.2">
      <c r="A266">
        <v>304248</v>
      </c>
      <c r="B266">
        <v>304758</v>
      </c>
      <c r="C266" t="s">
        <v>1</v>
      </c>
      <c r="D266" s="10" t="s">
        <v>2416</v>
      </c>
      <c r="E266" s="13" t="s">
        <v>2806</v>
      </c>
      <c r="F266" t="s">
        <v>3091</v>
      </c>
      <c r="G266" s="10">
        <v>169</v>
      </c>
      <c r="H266" s="11">
        <v>20.149999999999999</v>
      </c>
      <c r="I266" s="1" t="s">
        <v>2752</v>
      </c>
      <c r="J266" s="1">
        <v>0</v>
      </c>
      <c r="K266" s="1">
        <v>0</v>
      </c>
      <c r="L266" s="1">
        <v>0</v>
      </c>
      <c r="M266" s="10">
        <v>0</v>
      </c>
      <c r="N266" s="10">
        <v>0</v>
      </c>
      <c r="O266" s="10">
        <v>0</v>
      </c>
      <c r="P266" s="1">
        <v>0</v>
      </c>
      <c r="Q266" s="10">
        <v>0</v>
      </c>
      <c r="R266" s="3">
        <f t="shared" si="24"/>
        <v>0</v>
      </c>
      <c r="S266" s="3">
        <f t="shared" si="25"/>
        <v>0</v>
      </c>
      <c r="T266" s="3">
        <f t="shared" si="26"/>
        <v>0</v>
      </c>
      <c r="U266" s="3">
        <f t="shared" si="27"/>
        <v>0</v>
      </c>
      <c r="V266" s="4">
        <f t="shared" si="28"/>
        <v>0</v>
      </c>
      <c r="W266" s="3">
        <f t="shared" si="29"/>
        <v>0</v>
      </c>
      <c r="X266" t="s">
        <v>2976</v>
      </c>
      <c r="Y266" s="10" t="s">
        <v>3675</v>
      </c>
      <c r="Z266" s="10" t="s">
        <v>1788</v>
      </c>
    </row>
    <row r="267" spans="1:26" x14ac:dyDescent="0.2">
      <c r="A267">
        <v>304750</v>
      </c>
      <c r="B267">
        <v>305656</v>
      </c>
      <c r="C267" t="s">
        <v>1</v>
      </c>
      <c r="D267" s="10" t="s">
        <v>211</v>
      </c>
      <c r="E267" s="13" t="s">
        <v>694</v>
      </c>
      <c r="F267" t="s">
        <v>2069</v>
      </c>
      <c r="G267" s="10">
        <v>301</v>
      </c>
      <c r="H267" s="11">
        <v>34.427384879999998</v>
      </c>
      <c r="I267" s="10">
        <v>70.760000000000005</v>
      </c>
      <c r="J267" s="10">
        <v>11.96</v>
      </c>
      <c r="K267" s="10">
        <v>1.4925373E-2</v>
      </c>
      <c r="L267" s="10">
        <v>77</v>
      </c>
      <c r="M267" s="10">
        <v>77</v>
      </c>
      <c r="N267" s="10">
        <v>3</v>
      </c>
      <c r="O267" s="10">
        <v>3</v>
      </c>
      <c r="P267" s="10">
        <v>115</v>
      </c>
      <c r="Q267" s="10">
        <v>7</v>
      </c>
      <c r="R267" s="3">
        <f t="shared" si="24"/>
        <v>2.9167724415574886E-2</v>
      </c>
      <c r="S267" s="3">
        <f t="shared" si="25"/>
        <v>1.0041684745287695E-2</v>
      </c>
      <c r="T267" s="3">
        <f t="shared" si="26"/>
        <v>4.1010921912446402E-2</v>
      </c>
      <c r="U267" s="3">
        <f t="shared" si="27"/>
        <v>4.2118216804082455E-3</v>
      </c>
      <c r="V267" s="4">
        <f t="shared" si="28"/>
        <v>1.2233928586469637E-22</v>
      </c>
      <c r="W267" s="3">
        <f t="shared" si="29"/>
        <v>73.674441708257987</v>
      </c>
      <c r="X267" t="s">
        <v>1156</v>
      </c>
      <c r="Y267" s="10" t="s">
        <v>3553</v>
      </c>
      <c r="Z267" s="10" t="s">
        <v>1662</v>
      </c>
    </row>
    <row r="268" spans="1:26" x14ac:dyDescent="0.2">
      <c r="A268">
        <v>305655</v>
      </c>
      <c r="B268">
        <v>306459</v>
      </c>
      <c r="C268" t="s">
        <v>1</v>
      </c>
      <c r="D268" s="10" t="s">
        <v>2417</v>
      </c>
      <c r="E268" s="13" t="s">
        <v>2807</v>
      </c>
      <c r="F268" t="s">
        <v>3092</v>
      </c>
      <c r="G268" s="10">
        <v>267</v>
      </c>
      <c r="H268" s="11">
        <v>31.77</v>
      </c>
      <c r="I268" s="1" t="s">
        <v>2752</v>
      </c>
      <c r="J268" s="1">
        <v>0</v>
      </c>
      <c r="K268" s="1">
        <v>0</v>
      </c>
      <c r="L268" s="1">
        <v>0</v>
      </c>
      <c r="M268" s="10">
        <v>0</v>
      </c>
      <c r="N268" s="10">
        <v>0</v>
      </c>
      <c r="O268" s="10">
        <v>0</v>
      </c>
      <c r="P268" s="1">
        <v>0</v>
      </c>
      <c r="Q268" s="10">
        <v>0</v>
      </c>
      <c r="R268" s="3">
        <f t="shared" si="24"/>
        <v>0</v>
      </c>
      <c r="S268" s="3">
        <f t="shared" si="25"/>
        <v>0</v>
      </c>
      <c r="T268" s="3">
        <f t="shared" si="26"/>
        <v>0</v>
      </c>
      <c r="U268" s="3">
        <f t="shared" si="27"/>
        <v>0</v>
      </c>
      <c r="V268" s="4">
        <f t="shared" si="28"/>
        <v>0</v>
      </c>
      <c r="W268" s="3">
        <f t="shared" si="29"/>
        <v>0</v>
      </c>
      <c r="X268" t="s">
        <v>2977</v>
      </c>
      <c r="Y268" s="10" t="s">
        <v>3518</v>
      </c>
      <c r="Z268" s="10" t="s">
        <v>1627</v>
      </c>
    </row>
    <row r="269" spans="1:26" x14ac:dyDescent="0.2">
      <c r="A269">
        <v>306550</v>
      </c>
      <c r="B269">
        <v>307906</v>
      </c>
      <c r="C269" t="s">
        <v>1</v>
      </c>
      <c r="D269" s="10" t="s">
        <v>212</v>
      </c>
      <c r="E269" s="13" t="s">
        <v>695</v>
      </c>
      <c r="F269" t="s">
        <v>2070</v>
      </c>
      <c r="G269" s="10">
        <v>451</v>
      </c>
      <c r="H269" s="11">
        <v>52.334061689999999</v>
      </c>
      <c r="I269" s="10">
        <v>80.930000000000007</v>
      </c>
      <c r="J269" s="10">
        <v>24.61</v>
      </c>
      <c r="K269" s="10">
        <v>1.7454158000000001E-2</v>
      </c>
      <c r="L269" s="10">
        <v>38</v>
      </c>
      <c r="M269" s="10">
        <v>38</v>
      </c>
      <c r="N269" s="10">
        <v>9</v>
      </c>
      <c r="O269" s="10">
        <v>9</v>
      </c>
      <c r="P269" s="10">
        <v>62</v>
      </c>
      <c r="Q269" s="10">
        <v>20</v>
      </c>
      <c r="R269" s="3">
        <f t="shared" si="24"/>
        <v>3.4109571027129554E-2</v>
      </c>
      <c r="S269" s="3">
        <f t="shared" si="25"/>
        <v>1.7850923943532347E-2</v>
      </c>
      <c r="T269" s="3">
        <f t="shared" si="26"/>
        <v>7.2904384720579155E-2</v>
      </c>
      <c r="U269" s="3">
        <f t="shared" si="27"/>
        <v>7.4872803108034791E-3</v>
      </c>
      <c r="V269" s="4">
        <f t="shared" si="28"/>
        <v>1.4306705936860524E-22</v>
      </c>
      <c r="W269" s="3">
        <f t="shared" si="29"/>
        <v>86.156998966640586</v>
      </c>
      <c r="X269" t="s">
        <v>1157</v>
      </c>
      <c r="Y269" s="10" t="s">
        <v>3620</v>
      </c>
      <c r="Z269" s="10" t="s">
        <v>1730</v>
      </c>
    </row>
    <row r="270" spans="1:26" x14ac:dyDescent="0.2">
      <c r="A270">
        <v>307934</v>
      </c>
      <c r="B270">
        <v>309806</v>
      </c>
      <c r="C270" t="s">
        <v>1</v>
      </c>
      <c r="D270" s="10" t="s">
        <v>213</v>
      </c>
      <c r="E270" s="13" t="s">
        <v>696</v>
      </c>
      <c r="F270" t="s">
        <v>2071</v>
      </c>
      <c r="G270" s="10">
        <v>623</v>
      </c>
      <c r="H270" s="11">
        <v>71.899364070000004</v>
      </c>
      <c r="I270" s="10">
        <v>95.83</v>
      </c>
      <c r="J270" s="10">
        <v>13</v>
      </c>
      <c r="K270" s="10">
        <v>1.1652526E-2</v>
      </c>
      <c r="L270" s="10">
        <v>183</v>
      </c>
      <c r="M270" s="10">
        <v>183</v>
      </c>
      <c r="N270" s="10">
        <v>7</v>
      </c>
      <c r="O270" s="10">
        <v>7</v>
      </c>
      <c r="P270" s="10">
        <v>269</v>
      </c>
      <c r="Q270" s="10">
        <v>17</v>
      </c>
      <c r="R270" s="3">
        <f t="shared" si="24"/>
        <v>2.277180390153875E-2</v>
      </c>
      <c r="S270" s="3">
        <f t="shared" si="25"/>
        <v>1.637278219247381E-2</v>
      </c>
      <c r="T270" s="3">
        <f t="shared" si="26"/>
        <v>6.6867553504917271E-2</v>
      </c>
      <c r="U270" s="3">
        <f t="shared" si="27"/>
        <v>6.8672977449550036E-3</v>
      </c>
      <c r="V270" s="4">
        <f t="shared" si="28"/>
        <v>9.5512635386720793E-23</v>
      </c>
      <c r="W270" s="3">
        <f t="shared" si="29"/>
        <v>57.519054802915861</v>
      </c>
      <c r="X270" t="s">
        <v>1158</v>
      </c>
      <c r="Y270" s="10" t="s">
        <v>3450</v>
      </c>
      <c r="Z270" s="10" t="s">
        <v>1692</v>
      </c>
    </row>
    <row r="271" spans="1:26" x14ac:dyDescent="0.2">
      <c r="A271">
        <v>309822</v>
      </c>
      <c r="B271">
        <v>311238</v>
      </c>
      <c r="C271" t="s">
        <v>1</v>
      </c>
      <c r="D271" s="10" t="s">
        <v>214</v>
      </c>
      <c r="E271" s="13" t="s">
        <v>697</v>
      </c>
      <c r="F271" t="s">
        <v>2072</v>
      </c>
      <c r="G271" s="10">
        <v>471</v>
      </c>
      <c r="H271" s="11">
        <v>54.011939400000003</v>
      </c>
      <c r="I271" s="10">
        <v>85.35</v>
      </c>
      <c r="J271" s="10">
        <v>64.97</v>
      </c>
      <c r="K271" s="10">
        <v>4.7523678999999999E-2</v>
      </c>
      <c r="L271" s="10">
        <v>163</v>
      </c>
      <c r="M271" s="10">
        <v>163</v>
      </c>
      <c r="N271" s="10">
        <v>35</v>
      </c>
      <c r="O271" s="10">
        <v>35</v>
      </c>
      <c r="P271" s="10">
        <v>360</v>
      </c>
      <c r="Q271" s="10">
        <v>151</v>
      </c>
      <c r="R271" s="3">
        <f t="shared" si="24"/>
        <v>9.2872558179031325E-2</v>
      </c>
      <c r="S271" s="3">
        <f t="shared" si="25"/>
        <v>5.0162269842888144E-2</v>
      </c>
      <c r="T271" s="3">
        <f t="shared" si="26"/>
        <v>0.20486611396988366</v>
      </c>
      <c r="U271" s="3">
        <f t="shared" si="27"/>
        <v>2.1039749904707049E-2</v>
      </c>
      <c r="V271" s="4">
        <f t="shared" si="28"/>
        <v>3.8953887119089538E-22</v>
      </c>
      <c r="W271" s="3">
        <f t="shared" si="29"/>
        <v>234.58579683385227</v>
      </c>
      <c r="X271" t="s">
        <v>1159</v>
      </c>
      <c r="Y271" s="10" t="s">
        <v>3292</v>
      </c>
      <c r="Z271" s="10" t="s">
        <v>1421</v>
      </c>
    </row>
    <row r="272" spans="1:26" x14ac:dyDescent="0.2">
      <c r="A272">
        <v>311239</v>
      </c>
      <c r="B272">
        <v>311929</v>
      </c>
      <c r="C272" t="s">
        <v>1</v>
      </c>
      <c r="D272" s="10" t="s">
        <v>2418</v>
      </c>
      <c r="E272" s="13" t="s">
        <v>2808</v>
      </c>
      <c r="F272" t="s">
        <v>3093</v>
      </c>
      <c r="G272" s="10">
        <v>229</v>
      </c>
      <c r="H272" s="11">
        <v>26.61</v>
      </c>
      <c r="I272" s="1" t="s">
        <v>2752</v>
      </c>
      <c r="J272" s="1">
        <v>0</v>
      </c>
      <c r="K272" s="1">
        <v>0</v>
      </c>
      <c r="L272" s="1">
        <v>0</v>
      </c>
      <c r="M272" s="10">
        <v>0</v>
      </c>
      <c r="N272" s="10">
        <v>0</v>
      </c>
      <c r="O272" s="10">
        <v>0</v>
      </c>
      <c r="P272" s="1">
        <v>0</v>
      </c>
      <c r="Q272" s="10">
        <v>0</v>
      </c>
      <c r="R272" s="3">
        <f t="shared" si="24"/>
        <v>0</v>
      </c>
      <c r="S272" s="3">
        <f t="shared" si="25"/>
        <v>0</v>
      </c>
      <c r="T272" s="3">
        <f t="shared" si="26"/>
        <v>0</v>
      </c>
      <c r="U272" s="3">
        <f t="shared" si="27"/>
        <v>0</v>
      </c>
      <c r="V272" s="4">
        <f t="shared" si="28"/>
        <v>0</v>
      </c>
      <c r="W272" s="3">
        <f t="shared" si="29"/>
        <v>0</v>
      </c>
      <c r="X272" t="s">
        <v>2978</v>
      </c>
      <c r="Y272" s="10" t="s">
        <v>3379</v>
      </c>
      <c r="Z272" s="10" t="s">
        <v>1500</v>
      </c>
    </row>
    <row r="273" spans="1:26" x14ac:dyDescent="0.2">
      <c r="A273">
        <v>311906</v>
      </c>
      <c r="B273">
        <v>312683</v>
      </c>
      <c r="C273" t="s">
        <v>1</v>
      </c>
      <c r="D273" s="10" t="s">
        <v>215</v>
      </c>
      <c r="E273" s="13" t="s">
        <v>698</v>
      </c>
      <c r="F273" t="s">
        <v>2073</v>
      </c>
      <c r="G273" s="10">
        <v>258</v>
      </c>
      <c r="H273" s="11">
        <v>30.458814329999999</v>
      </c>
      <c r="I273" s="10">
        <v>87.6</v>
      </c>
      <c r="J273" s="10">
        <v>10.47</v>
      </c>
      <c r="K273" s="10">
        <v>1.5486725999999999E-2</v>
      </c>
      <c r="L273" s="10">
        <v>76</v>
      </c>
      <c r="M273" s="10">
        <v>76</v>
      </c>
      <c r="N273" s="10">
        <v>2</v>
      </c>
      <c r="O273" s="10">
        <v>2</v>
      </c>
      <c r="P273" s="10">
        <v>118</v>
      </c>
      <c r="Q273" s="10">
        <v>4</v>
      </c>
      <c r="R273" s="3">
        <f t="shared" si="24"/>
        <v>3.0264741528906399E-2</v>
      </c>
      <c r="S273" s="3">
        <f t="shared" si="25"/>
        <v>9.2182814297440026E-3</v>
      </c>
      <c r="T273" s="3">
        <f t="shared" si="26"/>
        <v>3.7648086896931846E-2</v>
      </c>
      <c r="U273" s="3">
        <f t="shared" si="27"/>
        <v>3.8664585243149002E-3</v>
      </c>
      <c r="V273" s="4">
        <f t="shared" si="28"/>
        <v>1.2694054609035401E-22</v>
      </c>
      <c r="W273" s="3">
        <f t="shared" si="29"/>
        <v>76.445385447905593</v>
      </c>
      <c r="X273" t="s">
        <v>1160</v>
      </c>
      <c r="Z273" s="10" t="s">
        <v>1563</v>
      </c>
    </row>
    <row r="274" spans="1:26" x14ac:dyDescent="0.2">
      <c r="A274">
        <v>312672</v>
      </c>
      <c r="B274">
        <v>314055</v>
      </c>
      <c r="C274" t="s">
        <v>1</v>
      </c>
      <c r="D274" s="10" t="s">
        <v>216</v>
      </c>
      <c r="E274" s="13" t="s">
        <v>699</v>
      </c>
      <c r="F274" t="s">
        <v>2074</v>
      </c>
      <c r="G274" s="10">
        <v>460</v>
      </c>
      <c r="H274" s="11">
        <v>53.468704819999999</v>
      </c>
      <c r="I274" s="10">
        <v>93.48</v>
      </c>
      <c r="J274" s="10">
        <v>22.17</v>
      </c>
      <c r="K274" s="10">
        <v>2.1973775000000001E-2</v>
      </c>
      <c r="L274" s="10">
        <v>190</v>
      </c>
      <c r="M274" s="10">
        <v>190</v>
      </c>
      <c r="N274" s="10">
        <v>9</v>
      </c>
      <c r="O274" s="10">
        <v>9</v>
      </c>
      <c r="P274" s="10">
        <v>290</v>
      </c>
      <c r="Q274" s="10">
        <v>32</v>
      </c>
      <c r="R274" s="3">
        <f t="shared" si="24"/>
        <v>4.2941976295657665E-2</v>
      </c>
      <c r="S274" s="3">
        <f t="shared" si="25"/>
        <v>2.296051854939957E-2</v>
      </c>
      <c r="T274" s="3">
        <f t="shared" si="26"/>
        <v>9.377231581987143E-2</v>
      </c>
      <c r="U274" s="3">
        <f t="shared" si="27"/>
        <v>9.6304168347007956E-3</v>
      </c>
      <c r="V274" s="4">
        <f t="shared" si="28"/>
        <v>1.801131496848701E-22</v>
      </c>
      <c r="W274" s="3">
        <f t="shared" si="29"/>
        <v>108.46667653450784</v>
      </c>
      <c r="X274" t="s">
        <v>1161</v>
      </c>
      <c r="Y274" s="10" t="s">
        <v>3725</v>
      </c>
      <c r="Z274" s="10" t="s">
        <v>1835</v>
      </c>
    </row>
    <row r="275" spans="1:26" x14ac:dyDescent="0.2">
      <c r="A275">
        <v>314144</v>
      </c>
      <c r="B275">
        <v>315689</v>
      </c>
      <c r="C275" t="s">
        <v>1</v>
      </c>
      <c r="D275" s="10" t="s">
        <v>217</v>
      </c>
      <c r="E275" s="13" t="s">
        <v>700</v>
      </c>
      <c r="F275" t="s">
        <v>2075</v>
      </c>
      <c r="G275" s="10">
        <v>514</v>
      </c>
      <c r="H275" s="11">
        <v>58.842026539999999</v>
      </c>
      <c r="I275" s="10">
        <v>71.599999999999994</v>
      </c>
      <c r="J275" s="10">
        <v>4.67</v>
      </c>
      <c r="K275" s="10">
        <v>1.0869564999999999E-2</v>
      </c>
      <c r="L275" s="10">
        <v>86</v>
      </c>
      <c r="M275" s="10">
        <v>86</v>
      </c>
      <c r="N275" s="10">
        <v>2</v>
      </c>
      <c r="O275" s="10">
        <v>2</v>
      </c>
      <c r="P275" s="10">
        <v>135</v>
      </c>
      <c r="Q275" s="10">
        <v>6</v>
      </c>
      <c r="R275" s="3">
        <f t="shared" si="24"/>
        <v>2.1241712112466348E-2</v>
      </c>
      <c r="S275" s="3">
        <f t="shared" si="25"/>
        <v>1.2499053878767843E-2</v>
      </c>
      <c r="T275" s="3">
        <f t="shared" si="26"/>
        <v>5.1046984206724606E-2</v>
      </c>
      <c r="U275" s="3">
        <f t="shared" si="27"/>
        <v>5.2425252780306164E-3</v>
      </c>
      <c r="V275" s="4">
        <f t="shared" si="28"/>
        <v>8.9094913725767415E-23</v>
      </c>
      <c r="W275" s="3">
        <f t="shared" si="29"/>
        <v>53.654212392991532</v>
      </c>
      <c r="X275" t="s">
        <v>1162</v>
      </c>
      <c r="Y275" s="10" t="s">
        <v>3255</v>
      </c>
      <c r="Z275" s="10" t="s">
        <v>1390</v>
      </c>
    </row>
    <row r="276" spans="1:26" x14ac:dyDescent="0.2">
      <c r="A276">
        <v>315751</v>
      </c>
      <c r="B276">
        <v>319762</v>
      </c>
      <c r="C276" t="s">
        <v>1</v>
      </c>
      <c r="D276" s="10" t="s">
        <v>218</v>
      </c>
      <c r="E276" s="13" t="s">
        <v>701</v>
      </c>
      <c r="F276" t="s">
        <v>2076</v>
      </c>
      <c r="G276" s="10">
        <v>1336</v>
      </c>
      <c r="H276" s="11">
        <v>150.3763008</v>
      </c>
      <c r="I276" s="10">
        <v>61.08</v>
      </c>
      <c r="J276" s="10">
        <v>15.49</v>
      </c>
      <c r="K276" s="10">
        <v>1.6924748999999999E-2</v>
      </c>
      <c r="L276" s="10">
        <v>330</v>
      </c>
      <c r="M276" s="10">
        <v>330</v>
      </c>
      <c r="N276" s="10">
        <v>21</v>
      </c>
      <c r="O276" s="10">
        <v>21</v>
      </c>
      <c r="P276" s="10">
        <v>587</v>
      </c>
      <c r="Q276" s="10">
        <v>90</v>
      </c>
      <c r="R276" s="3">
        <f t="shared" si="24"/>
        <v>3.3074980078204849E-2</v>
      </c>
      <c r="S276" s="3">
        <f t="shared" si="25"/>
        <v>4.9736931531941399E-2</v>
      </c>
      <c r="T276" s="3">
        <f t="shared" si="26"/>
        <v>0.20312900344519857</v>
      </c>
      <c r="U276" s="3">
        <f t="shared" si="27"/>
        <v>2.0861348653821894E-2</v>
      </c>
      <c r="V276" s="4">
        <f t="shared" si="28"/>
        <v>1.3872763555719741E-22</v>
      </c>
      <c r="W276" s="3">
        <f t="shared" si="29"/>
        <v>83.543736804929281</v>
      </c>
      <c r="X276" t="s">
        <v>1163</v>
      </c>
      <c r="Z276" s="10" t="s">
        <v>1640</v>
      </c>
    </row>
    <row r="277" spans="1:26" x14ac:dyDescent="0.2">
      <c r="A277">
        <v>319779</v>
      </c>
      <c r="B277">
        <v>320292</v>
      </c>
      <c r="C277" t="s">
        <v>1</v>
      </c>
      <c r="D277" s="10" t="s">
        <v>219</v>
      </c>
      <c r="E277" s="13" t="s">
        <v>702</v>
      </c>
      <c r="F277" t="s">
        <v>2077</v>
      </c>
      <c r="G277" s="10">
        <v>170</v>
      </c>
      <c r="H277" s="11">
        <v>19.002026390000001</v>
      </c>
      <c r="I277" s="10">
        <v>100</v>
      </c>
      <c r="J277" s="10">
        <v>25.88</v>
      </c>
      <c r="K277" s="10">
        <v>3.0392157E-2</v>
      </c>
      <c r="L277" s="10">
        <v>17</v>
      </c>
      <c r="M277" s="10">
        <v>17</v>
      </c>
      <c r="N277" s="10">
        <v>3</v>
      </c>
      <c r="O277" s="10">
        <v>3</v>
      </c>
      <c r="P277" s="10">
        <v>27</v>
      </c>
      <c r="Q277" s="10">
        <v>10</v>
      </c>
      <c r="R277" s="3">
        <f t="shared" si="24"/>
        <v>5.9393494539190753E-2</v>
      </c>
      <c r="S277" s="3">
        <f t="shared" si="25"/>
        <v>1.1285967506280237E-2</v>
      </c>
      <c r="T277" s="3">
        <f t="shared" si="26"/>
        <v>4.6092657143381142E-2</v>
      </c>
      <c r="U277" s="3">
        <f t="shared" si="27"/>
        <v>4.7337158886252432E-3</v>
      </c>
      <c r="V277" s="4">
        <f t="shared" si="28"/>
        <v>2.4911637272098553E-22</v>
      </c>
      <c r="W277" s="3">
        <f t="shared" si="29"/>
        <v>150.02138970226912</v>
      </c>
      <c r="X277" t="s">
        <v>1164</v>
      </c>
      <c r="Y277" s="10" t="s">
        <v>3428</v>
      </c>
      <c r="Z277" s="10" t="s">
        <v>1547</v>
      </c>
    </row>
    <row r="278" spans="1:26" x14ac:dyDescent="0.2">
      <c r="A278">
        <v>320349</v>
      </c>
      <c r="B278">
        <v>320913</v>
      </c>
      <c r="C278" t="s">
        <v>1</v>
      </c>
      <c r="D278" s="10" t="s">
        <v>2419</v>
      </c>
      <c r="E278" s="13" t="s">
        <v>2809</v>
      </c>
      <c r="F278" t="s">
        <v>3094</v>
      </c>
      <c r="G278" s="10">
        <v>187</v>
      </c>
      <c r="H278" s="11">
        <v>22.09</v>
      </c>
      <c r="I278" s="1" t="s">
        <v>2752</v>
      </c>
      <c r="J278" s="1">
        <v>0</v>
      </c>
      <c r="K278" s="1">
        <v>0</v>
      </c>
      <c r="L278" s="1">
        <v>0</v>
      </c>
      <c r="M278" s="10">
        <v>0</v>
      </c>
      <c r="N278" s="10">
        <v>0</v>
      </c>
      <c r="O278" s="10">
        <v>0</v>
      </c>
      <c r="P278" s="1">
        <v>0</v>
      </c>
      <c r="Q278" s="10">
        <v>0</v>
      </c>
      <c r="R278" s="3">
        <f t="shared" si="24"/>
        <v>0</v>
      </c>
      <c r="S278" s="3">
        <f t="shared" si="25"/>
        <v>0</v>
      </c>
      <c r="T278" s="3">
        <f t="shared" si="26"/>
        <v>0</v>
      </c>
      <c r="U278" s="3">
        <f t="shared" si="27"/>
        <v>0</v>
      </c>
      <c r="V278" s="4">
        <f t="shared" si="28"/>
        <v>0</v>
      </c>
      <c r="W278" s="3">
        <f t="shared" si="29"/>
        <v>0</v>
      </c>
      <c r="X278" t="s">
        <v>2979</v>
      </c>
      <c r="Y278" s="10" t="s">
        <v>3269</v>
      </c>
      <c r="Z278" s="10" t="s">
        <v>1402</v>
      </c>
    </row>
    <row r="279" spans="1:26" x14ac:dyDescent="0.2">
      <c r="A279">
        <v>320985</v>
      </c>
      <c r="B279">
        <v>323283</v>
      </c>
      <c r="C279" t="s">
        <v>1</v>
      </c>
      <c r="D279" s="10" t="s">
        <v>220</v>
      </c>
      <c r="E279" s="13" t="s">
        <v>703</v>
      </c>
      <c r="F279" t="s">
        <v>2078</v>
      </c>
      <c r="G279" s="10">
        <v>765</v>
      </c>
      <c r="H279" s="11">
        <v>87.679420530000002</v>
      </c>
      <c r="I279" s="10">
        <v>95.95</v>
      </c>
      <c r="J279" s="10">
        <v>21.05</v>
      </c>
      <c r="K279" s="10">
        <v>1.1117851999999999E-2</v>
      </c>
      <c r="L279" s="10">
        <v>241</v>
      </c>
      <c r="M279" s="10">
        <v>241</v>
      </c>
      <c r="N279" s="10">
        <v>17</v>
      </c>
      <c r="O279" s="10">
        <v>17</v>
      </c>
      <c r="P279" s="10">
        <v>402</v>
      </c>
      <c r="Q279" s="10">
        <v>43</v>
      </c>
      <c r="R279" s="3">
        <f t="shared" si="24"/>
        <v>2.1726923891895233E-2</v>
      </c>
      <c r="S279" s="3">
        <f t="shared" si="25"/>
        <v>1.9050040967407863E-2</v>
      </c>
      <c r="T279" s="3">
        <f t="shared" si="26"/>
        <v>7.7801660016253146E-2</v>
      </c>
      <c r="U279" s="3">
        <f t="shared" si="27"/>
        <v>7.9902304836691977E-3</v>
      </c>
      <c r="V279" s="4">
        <f t="shared" si="28"/>
        <v>9.1130055780139375E-23</v>
      </c>
      <c r="W279" s="3">
        <f t="shared" si="29"/>
        <v>54.879803613285873</v>
      </c>
      <c r="X279" t="s">
        <v>1165</v>
      </c>
      <c r="Y279" s="10" t="s">
        <v>3522</v>
      </c>
      <c r="Z279" s="10" t="s">
        <v>1632</v>
      </c>
    </row>
    <row r="280" spans="1:26" x14ac:dyDescent="0.2">
      <c r="A280">
        <v>323368</v>
      </c>
      <c r="B280">
        <v>323956</v>
      </c>
      <c r="C280" t="s">
        <v>1</v>
      </c>
      <c r="D280" s="10" t="s">
        <v>2420</v>
      </c>
      <c r="E280" s="13" t="s">
        <v>2810</v>
      </c>
      <c r="F280" t="s">
        <v>3095</v>
      </c>
      <c r="G280" s="10">
        <v>195</v>
      </c>
      <c r="H280" s="11">
        <v>23.43</v>
      </c>
      <c r="I280" s="1" t="s">
        <v>2752</v>
      </c>
      <c r="J280" s="1">
        <v>0</v>
      </c>
      <c r="K280" s="1">
        <v>0</v>
      </c>
      <c r="L280" s="1">
        <v>0</v>
      </c>
      <c r="M280" s="10">
        <v>0</v>
      </c>
      <c r="N280" s="10">
        <v>0</v>
      </c>
      <c r="O280" s="10">
        <v>0</v>
      </c>
      <c r="P280" s="1">
        <v>0</v>
      </c>
      <c r="Q280" s="10">
        <v>0</v>
      </c>
      <c r="R280" s="3">
        <f t="shared" si="24"/>
        <v>0</v>
      </c>
      <c r="S280" s="3">
        <f t="shared" si="25"/>
        <v>0</v>
      </c>
      <c r="T280" s="3">
        <f t="shared" si="26"/>
        <v>0</v>
      </c>
      <c r="U280" s="3">
        <f t="shared" si="27"/>
        <v>0</v>
      </c>
      <c r="V280" s="4">
        <f t="shared" si="28"/>
        <v>0</v>
      </c>
      <c r="W280" s="3">
        <f t="shared" si="29"/>
        <v>0</v>
      </c>
      <c r="X280" t="s">
        <v>976</v>
      </c>
      <c r="Y280" s="10" t="s">
        <v>3509</v>
      </c>
      <c r="Z280" s="10" t="s">
        <v>1619</v>
      </c>
    </row>
    <row r="281" spans="1:26" x14ac:dyDescent="0.2">
      <c r="A281">
        <v>323982</v>
      </c>
      <c r="B281">
        <v>324261</v>
      </c>
      <c r="C281" t="s">
        <v>1</v>
      </c>
      <c r="D281" s="10" t="s">
        <v>2421</v>
      </c>
      <c r="E281" s="13" t="s">
        <v>2811</v>
      </c>
      <c r="F281" t="s">
        <v>3096</v>
      </c>
      <c r="G281" s="10">
        <v>92</v>
      </c>
      <c r="H281" s="11">
        <v>10.65</v>
      </c>
      <c r="I281" s="1" t="s">
        <v>2752</v>
      </c>
      <c r="J281" s="1">
        <v>0</v>
      </c>
      <c r="K281" s="1">
        <v>0</v>
      </c>
      <c r="L281" s="1">
        <v>0</v>
      </c>
      <c r="M281" s="10">
        <v>0</v>
      </c>
      <c r="N281" s="10">
        <v>0</v>
      </c>
      <c r="O281" s="10">
        <v>0</v>
      </c>
      <c r="P281" s="1">
        <v>0</v>
      </c>
      <c r="Q281" s="10">
        <v>0</v>
      </c>
      <c r="R281" s="3">
        <f t="shared" si="24"/>
        <v>0</v>
      </c>
      <c r="S281" s="3">
        <f t="shared" si="25"/>
        <v>0</v>
      </c>
      <c r="T281" s="3">
        <f t="shared" si="26"/>
        <v>0</v>
      </c>
      <c r="U281" s="3">
        <f t="shared" si="27"/>
        <v>0</v>
      </c>
      <c r="V281" s="4">
        <f t="shared" si="28"/>
        <v>0</v>
      </c>
      <c r="W281" s="3">
        <f t="shared" si="29"/>
        <v>0</v>
      </c>
      <c r="X281" t="s">
        <v>2980</v>
      </c>
      <c r="Z281" s="10" t="s">
        <v>1829</v>
      </c>
    </row>
    <row r="282" spans="1:26" x14ac:dyDescent="0.2">
      <c r="A282">
        <v>324262</v>
      </c>
      <c r="B282">
        <v>324823</v>
      </c>
      <c r="C282" t="s">
        <v>1</v>
      </c>
      <c r="D282" s="10" t="s">
        <v>221</v>
      </c>
      <c r="E282" s="13" t="s">
        <v>704</v>
      </c>
      <c r="F282" t="s">
        <v>2079</v>
      </c>
      <c r="G282" s="10">
        <v>186</v>
      </c>
      <c r="H282" s="11">
        <v>21.538138490000001</v>
      </c>
      <c r="I282" s="10">
        <v>83.87</v>
      </c>
      <c r="J282" s="10">
        <v>23.66</v>
      </c>
      <c r="K282" s="10">
        <v>1.5232974999999999E-2</v>
      </c>
      <c r="L282" s="10">
        <v>86</v>
      </c>
      <c r="M282" s="10">
        <v>86</v>
      </c>
      <c r="N282" s="10">
        <v>4</v>
      </c>
      <c r="O282" s="10">
        <v>4</v>
      </c>
      <c r="P282" s="10">
        <v>152</v>
      </c>
      <c r="Q282" s="10">
        <v>12</v>
      </c>
      <c r="R282" s="3">
        <f t="shared" si="24"/>
        <v>2.9768851795485565E-2</v>
      </c>
      <c r="S282" s="3">
        <f t="shared" si="25"/>
        <v>6.4116565265945336E-3</v>
      </c>
      <c r="T282" s="3">
        <f t="shared" si="26"/>
        <v>2.6185640339385328E-2</v>
      </c>
      <c r="U282" s="3">
        <f t="shared" si="27"/>
        <v>2.689265262854873E-3</v>
      </c>
      <c r="V282" s="4">
        <f t="shared" si="28"/>
        <v>1.2486061709109536E-22</v>
      </c>
      <c r="W282" s="3">
        <f t="shared" si="29"/>
        <v>75.192822898352446</v>
      </c>
      <c r="X282" t="s">
        <v>1166</v>
      </c>
      <c r="Y282" s="10" t="s">
        <v>3306</v>
      </c>
      <c r="Z282" s="10" t="s">
        <v>1435</v>
      </c>
    </row>
    <row r="283" spans="1:26" x14ac:dyDescent="0.2">
      <c r="A283">
        <v>324877</v>
      </c>
      <c r="B283">
        <v>325738</v>
      </c>
      <c r="C283" t="s">
        <v>1</v>
      </c>
      <c r="D283" s="10" t="s">
        <v>222</v>
      </c>
      <c r="E283" s="13" t="s">
        <v>705</v>
      </c>
      <c r="F283" t="s">
        <v>2080</v>
      </c>
      <c r="G283" s="10">
        <v>286</v>
      </c>
      <c r="H283" s="11">
        <v>32.430987010000003</v>
      </c>
      <c r="I283" s="10">
        <v>100</v>
      </c>
      <c r="J283" s="10">
        <v>6.99</v>
      </c>
      <c r="K283" s="10">
        <v>2.0979021E-2</v>
      </c>
      <c r="L283" s="10">
        <v>75</v>
      </c>
      <c r="M283" s="10">
        <v>75</v>
      </c>
      <c r="N283" s="10">
        <v>2</v>
      </c>
      <c r="O283" s="10">
        <v>2</v>
      </c>
      <c r="P283" s="10">
        <v>104</v>
      </c>
      <c r="Q283" s="10">
        <v>7</v>
      </c>
      <c r="R283" s="3">
        <f t="shared" si="24"/>
        <v>4.099799067243131E-2</v>
      </c>
      <c r="S283" s="3">
        <f t="shared" si="25"/>
        <v>1.3296053029337212E-2</v>
      </c>
      <c r="T283" s="3">
        <f t="shared" si="26"/>
        <v>5.4301982820739551E-2</v>
      </c>
      <c r="U283" s="3">
        <f t="shared" si="27"/>
        <v>5.5768136356899511E-3</v>
      </c>
      <c r="V283" s="4">
        <f t="shared" si="28"/>
        <v>1.7195941751542611E-22</v>
      </c>
      <c r="W283" s="3">
        <f t="shared" si="29"/>
        <v>103.5563841359824</v>
      </c>
      <c r="X283" t="s">
        <v>1167</v>
      </c>
      <c r="Y283" s="10" t="s">
        <v>3282</v>
      </c>
      <c r="Z283" s="10" t="s">
        <v>1414</v>
      </c>
    </row>
    <row r="284" spans="1:26" x14ac:dyDescent="0.2">
      <c r="A284">
        <v>325737</v>
      </c>
      <c r="B284">
        <v>326280</v>
      </c>
      <c r="C284" t="s">
        <v>1</v>
      </c>
      <c r="D284" s="10" t="s">
        <v>2422</v>
      </c>
      <c r="E284" s="13" t="s">
        <v>2812</v>
      </c>
      <c r="F284" t="s">
        <v>3097</v>
      </c>
      <c r="G284" s="10">
        <v>180</v>
      </c>
      <c r="H284" s="11">
        <v>21.01</v>
      </c>
      <c r="I284" s="1" t="s">
        <v>2752</v>
      </c>
      <c r="J284" s="1">
        <v>0</v>
      </c>
      <c r="K284" s="1">
        <v>0</v>
      </c>
      <c r="L284" s="1">
        <v>0</v>
      </c>
      <c r="M284" s="10">
        <v>0</v>
      </c>
      <c r="N284" s="10">
        <v>0</v>
      </c>
      <c r="O284" s="10">
        <v>0</v>
      </c>
      <c r="P284" s="1">
        <v>0</v>
      </c>
      <c r="Q284" s="10">
        <v>0</v>
      </c>
      <c r="R284" s="3">
        <f t="shared" si="24"/>
        <v>0</v>
      </c>
      <c r="S284" s="3">
        <f t="shared" si="25"/>
        <v>0</v>
      </c>
      <c r="T284" s="3">
        <f t="shared" si="26"/>
        <v>0</v>
      </c>
      <c r="U284" s="3">
        <f t="shared" si="27"/>
        <v>0</v>
      </c>
      <c r="V284" s="4">
        <f t="shared" si="28"/>
        <v>0</v>
      </c>
      <c r="W284" s="3">
        <f t="shared" si="29"/>
        <v>0</v>
      </c>
      <c r="X284" t="s">
        <v>1168</v>
      </c>
      <c r="Y284" s="10" t="s">
        <v>3401</v>
      </c>
      <c r="Z284" s="10" t="s">
        <v>1604</v>
      </c>
    </row>
    <row r="285" spans="1:26" x14ac:dyDescent="0.2">
      <c r="A285">
        <v>326398</v>
      </c>
      <c r="B285">
        <v>326665</v>
      </c>
      <c r="C285" t="s">
        <v>1</v>
      </c>
      <c r="D285" s="10" t="s">
        <v>223</v>
      </c>
      <c r="E285" s="13" t="s">
        <v>706</v>
      </c>
      <c r="F285" t="s">
        <v>2081</v>
      </c>
      <c r="G285" s="10">
        <v>88</v>
      </c>
      <c r="H285" s="11">
        <v>10.144724589999999</v>
      </c>
      <c r="I285" s="10">
        <v>64.77</v>
      </c>
      <c r="J285" s="10">
        <v>15.91</v>
      </c>
      <c r="K285" s="10">
        <v>0.59269005799999996</v>
      </c>
      <c r="L285" s="10">
        <v>25</v>
      </c>
      <c r="M285" s="10">
        <v>25</v>
      </c>
      <c r="N285" s="10">
        <v>5</v>
      </c>
      <c r="O285" s="10">
        <v>5</v>
      </c>
      <c r="P285" s="10">
        <v>97</v>
      </c>
      <c r="Q285" s="10">
        <v>61</v>
      </c>
      <c r="R285" s="3">
        <f t="shared" si="24"/>
        <v>1.1582571688891856</v>
      </c>
      <c r="S285" s="3">
        <f t="shared" si="25"/>
        <v>0.11750199982773904</v>
      </c>
      <c r="T285" s="3">
        <f t="shared" si="26"/>
        <v>0.47988614079455805</v>
      </c>
      <c r="U285" s="3">
        <f t="shared" si="27"/>
        <v>4.928430665960111E-2</v>
      </c>
      <c r="V285" s="4">
        <f t="shared" si="28"/>
        <v>4.8581216988564021E-21</v>
      </c>
      <c r="W285" s="3">
        <f t="shared" si="29"/>
        <v>2925.6293379860622</v>
      </c>
      <c r="X285" t="s">
        <v>1169</v>
      </c>
      <c r="Y285" s="10" t="s">
        <v>3731</v>
      </c>
      <c r="Z285" s="10" t="s">
        <v>1840</v>
      </c>
    </row>
    <row r="286" spans="1:26" x14ac:dyDescent="0.2">
      <c r="A286">
        <v>326882</v>
      </c>
      <c r="B286">
        <v>327599</v>
      </c>
      <c r="C286" t="s">
        <v>1</v>
      </c>
      <c r="D286" s="10" t="s">
        <v>224</v>
      </c>
      <c r="E286" s="13" t="s">
        <v>707</v>
      </c>
      <c r="F286" t="s">
        <v>2082</v>
      </c>
      <c r="G286" s="10">
        <v>238</v>
      </c>
      <c r="H286" s="11">
        <v>28.094462780000001</v>
      </c>
      <c r="I286" s="10">
        <v>64.290000000000006</v>
      </c>
      <c r="J286" s="10">
        <v>5.46</v>
      </c>
      <c r="K286" s="10">
        <v>4.8780489999999998E-3</v>
      </c>
      <c r="L286" s="10">
        <v>36</v>
      </c>
      <c r="M286" s="10">
        <v>36</v>
      </c>
      <c r="N286" s="10">
        <v>1</v>
      </c>
      <c r="O286" s="10">
        <v>1</v>
      </c>
      <c r="P286" s="10">
        <v>48</v>
      </c>
      <c r="Q286" s="10">
        <v>3</v>
      </c>
      <c r="R286" s="3">
        <f t="shared" si="24"/>
        <v>9.5328665432797312E-3</v>
      </c>
      <c r="S286" s="3">
        <f t="shared" si="25"/>
        <v>2.6782076428687965E-3</v>
      </c>
      <c r="T286" s="3">
        <f t="shared" si="26"/>
        <v>1.0937981752370035E-2</v>
      </c>
      <c r="U286" s="3">
        <f t="shared" si="27"/>
        <v>1.1233307259684027E-3</v>
      </c>
      <c r="V286" s="4">
        <f t="shared" si="28"/>
        <v>3.9984061441747298E-23</v>
      </c>
      <c r="W286" s="3">
        <f t="shared" si="29"/>
        <v>24.078965175645937</v>
      </c>
      <c r="X286" t="s">
        <v>1112</v>
      </c>
      <c r="Y286" s="10" t="s">
        <v>3601</v>
      </c>
      <c r="Z286" s="10" t="s">
        <v>1710</v>
      </c>
    </row>
    <row r="287" spans="1:26" x14ac:dyDescent="0.2">
      <c r="A287">
        <v>327674</v>
      </c>
      <c r="B287">
        <v>328730</v>
      </c>
      <c r="C287" t="s">
        <v>1</v>
      </c>
      <c r="D287" s="10" t="s">
        <v>2423</v>
      </c>
      <c r="E287" s="13" t="s">
        <v>2813</v>
      </c>
      <c r="F287" t="s">
        <v>3098</v>
      </c>
      <c r="G287" s="10">
        <v>351</v>
      </c>
      <c r="H287" s="11">
        <v>39.83</v>
      </c>
      <c r="I287" s="1" t="s">
        <v>2752</v>
      </c>
      <c r="J287" s="1">
        <v>0</v>
      </c>
      <c r="K287" s="1">
        <v>0</v>
      </c>
      <c r="L287" s="1">
        <v>0</v>
      </c>
      <c r="M287" s="10">
        <v>0</v>
      </c>
      <c r="N287" s="10">
        <v>0</v>
      </c>
      <c r="O287" s="10">
        <v>0</v>
      </c>
      <c r="P287" s="1">
        <v>0</v>
      </c>
      <c r="Q287" s="10">
        <v>0</v>
      </c>
      <c r="R287" s="3">
        <f t="shared" si="24"/>
        <v>0</v>
      </c>
      <c r="S287" s="3">
        <f t="shared" si="25"/>
        <v>0</v>
      </c>
      <c r="T287" s="3">
        <f t="shared" si="26"/>
        <v>0</v>
      </c>
      <c r="U287" s="3">
        <f t="shared" si="27"/>
        <v>0</v>
      </c>
      <c r="V287" s="4">
        <f t="shared" si="28"/>
        <v>0</v>
      </c>
      <c r="W287" s="3">
        <f t="shared" si="29"/>
        <v>0</v>
      </c>
      <c r="X287" t="s">
        <v>2981</v>
      </c>
      <c r="Y287" s="10" t="s">
        <v>3251</v>
      </c>
      <c r="Z287" s="10" t="s">
        <v>1386</v>
      </c>
    </row>
    <row r="288" spans="1:26" x14ac:dyDescent="0.2">
      <c r="A288">
        <v>328744</v>
      </c>
      <c r="B288">
        <v>330013</v>
      </c>
      <c r="C288" t="s">
        <v>1</v>
      </c>
      <c r="D288" s="10" t="s">
        <v>2424</v>
      </c>
      <c r="E288" s="13" t="s">
        <v>2814</v>
      </c>
      <c r="F288" t="s">
        <v>3099</v>
      </c>
      <c r="G288" s="10">
        <v>422</v>
      </c>
      <c r="H288" s="11">
        <v>47.56</v>
      </c>
      <c r="I288" s="1" t="s">
        <v>2752</v>
      </c>
      <c r="J288" s="1">
        <v>0</v>
      </c>
      <c r="K288" s="1">
        <v>0</v>
      </c>
      <c r="L288" s="1">
        <v>0</v>
      </c>
      <c r="M288" s="10">
        <v>0</v>
      </c>
      <c r="N288" s="10">
        <v>0</v>
      </c>
      <c r="O288" s="10">
        <v>0</v>
      </c>
      <c r="P288" s="1">
        <v>0</v>
      </c>
      <c r="Q288" s="10">
        <v>0</v>
      </c>
      <c r="R288" s="3">
        <f t="shared" si="24"/>
        <v>0</v>
      </c>
      <c r="S288" s="3">
        <f t="shared" si="25"/>
        <v>0</v>
      </c>
      <c r="T288" s="3">
        <f t="shared" si="26"/>
        <v>0</v>
      </c>
      <c r="U288" s="3">
        <f t="shared" si="27"/>
        <v>0</v>
      </c>
      <c r="V288" s="4">
        <f t="shared" si="28"/>
        <v>0</v>
      </c>
      <c r="W288" s="3">
        <f t="shared" si="29"/>
        <v>0</v>
      </c>
      <c r="X288" t="s">
        <v>2982</v>
      </c>
      <c r="Y288" s="10" t="s">
        <v>3628</v>
      </c>
      <c r="Z288" s="10" t="s">
        <v>1740</v>
      </c>
    </row>
    <row r="289" spans="1:26" x14ac:dyDescent="0.2">
      <c r="A289">
        <v>330026</v>
      </c>
      <c r="B289">
        <v>334508</v>
      </c>
      <c r="C289" t="s">
        <v>1</v>
      </c>
      <c r="D289" s="10" t="s">
        <v>225</v>
      </c>
      <c r="E289" s="13" t="s">
        <v>708</v>
      </c>
      <c r="F289" t="s">
        <v>2083</v>
      </c>
      <c r="G289" s="10">
        <v>1493</v>
      </c>
      <c r="H289" s="11">
        <v>171.04187400000001</v>
      </c>
      <c r="I289" s="10">
        <v>91.56</v>
      </c>
      <c r="J289" s="10">
        <v>10.78</v>
      </c>
      <c r="K289" s="10">
        <v>4.1710649999999998E-3</v>
      </c>
      <c r="L289" s="10">
        <v>252</v>
      </c>
      <c r="M289" s="10">
        <v>252</v>
      </c>
      <c r="N289" s="10">
        <v>14</v>
      </c>
      <c r="O289" s="10">
        <v>14</v>
      </c>
      <c r="P289" s="10">
        <v>388</v>
      </c>
      <c r="Q289" s="10">
        <v>28</v>
      </c>
      <c r="R289" s="3">
        <f t="shared" si="24"/>
        <v>8.1512518608044052E-3</v>
      </c>
      <c r="S289" s="3">
        <f t="shared" si="25"/>
        <v>1.3942053937179726E-2</v>
      </c>
      <c r="T289" s="3">
        <f t="shared" si="26"/>
        <v>5.6940294364958406E-2</v>
      </c>
      <c r="U289" s="3">
        <f t="shared" si="27"/>
        <v>5.8477682312812283E-3</v>
      </c>
      <c r="V289" s="4">
        <f t="shared" si="28"/>
        <v>3.4189102905182316E-23</v>
      </c>
      <c r="W289" s="3">
        <f t="shared" si="29"/>
        <v>20.589159493960725</v>
      </c>
      <c r="X289" t="s">
        <v>1170</v>
      </c>
      <c r="Y289" s="10" t="s">
        <v>3557</v>
      </c>
      <c r="Z289" s="10" t="s">
        <v>1666</v>
      </c>
    </row>
    <row r="290" spans="1:26" x14ac:dyDescent="0.2">
      <c r="A290">
        <v>334530</v>
      </c>
      <c r="B290">
        <v>335160</v>
      </c>
      <c r="C290" t="s">
        <v>1</v>
      </c>
      <c r="D290" s="10" t="s">
        <v>226</v>
      </c>
      <c r="E290" s="13" t="s">
        <v>709</v>
      </c>
      <c r="F290" t="s">
        <v>2084</v>
      </c>
      <c r="G290" s="10">
        <v>209</v>
      </c>
      <c r="H290" s="11">
        <v>23.436848059999999</v>
      </c>
      <c r="I290" s="10">
        <v>65.069999999999993</v>
      </c>
      <c r="J290" s="10">
        <v>29.67</v>
      </c>
      <c r="K290" s="10">
        <v>1.6872427999999998E-2</v>
      </c>
      <c r="L290" s="10">
        <v>29</v>
      </c>
      <c r="M290" s="10">
        <v>29</v>
      </c>
      <c r="N290" s="10">
        <v>6</v>
      </c>
      <c r="O290" s="10">
        <v>6</v>
      </c>
      <c r="P290" s="10">
        <v>53</v>
      </c>
      <c r="Q290" s="10">
        <v>11</v>
      </c>
      <c r="R290" s="3">
        <f t="shared" si="24"/>
        <v>3.2972732415171749E-2</v>
      </c>
      <c r="S290" s="3">
        <f t="shared" si="25"/>
        <v>7.7277691973741715E-3</v>
      </c>
      <c r="T290" s="3">
        <f t="shared" si="26"/>
        <v>3.1560733796153539E-2</v>
      </c>
      <c r="U290" s="3">
        <f t="shared" si="27"/>
        <v>3.2412873608649684E-3</v>
      </c>
      <c r="V290" s="4">
        <f t="shared" si="28"/>
        <v>1.3829877433036396E-22</v>
      </c>
      <c r="W290" s="3">
        <f t="shared" si="29"/>
        <v>83.285470531475497</v>
      </c>
      <c r="X290" t="s">
        <v>1171</v>
      </c>
      <c r="Y290" s="10" t="s">
        <v>3239</v>
      </c>
      <c r="Z290" s="10" t="s">
        <v>1374</v>
      </c>
    </row>
    <row r="291" spans="1:26" x14ac:dyDescent="0.2">
      <c r="A291">
        <v>335193</v>
      </c>
      <c r="B291">
        <v>336312</v>
      </c>
      <c r="C291" t="s">
        <v>1</v>
      </c>
      <c r="D291" s="10" t="s">
        <v>2425</v>
      </c>
      <c r="E291" s="13" t="s">
        <v>2815</v>
      </c>
      <c r="F291" t="s">
        <v>3100</v>
      </c>
      <c r="G291" s="10">
        <v>372</v>
      </c>
      <c r="H291" s="11">
        <v>45.24</v>
      </c>
      <c r="I291" s="1" t="s">
        <v>2752</v>
      </c>
      <c r="J291" s="1">
        <v>0</v>
      </c>
      <c r="K291" s="1">
        <v>0</v>
      </c>
      <c r="L291" s="1">
        <v>0</v>
      </c>
      <c r="M291" s="10">
        <v>0</v>
      </c>
      <c r="N291" s="10">
        <v>0</v>
      </c>
      <c r="O291" s="10">
        <v>0</v>
      </c>
      <c r="P291" s="1">
        <v>0</v>
      </c>
      <c r="Q291" s="10">
        <v>0</v>
      </c>
      <c r="R291" s="3">
        <f t="shared" si="24"/>
        <v>0</v>
      </c>
      <c r="S291" s="3">
        <f t="shared" si="25"/>
        <v>0</v>
      </c>
      <c r="T291" s="3">
        <f t="shared" si="26"/>
        <v>0</v>
      </c>
      <c r="U291" s="3">
        <f t="shared" si="27"/>
        <v>0</v>
      </c>
      <c r="V291" s="4">
        <f t="shared" si="28"/>
        <v>0</v>
      </c>
      <c r="W291" s="3">
        <f t="shared" si="29"/>
        <v>0</v>
      </c>
      <c r="X291" t="s">
        <v>976</v>
      </c>
      <c r="Y291" s="10" t="s">
        <v>3359</v>
      </c>
      <c r="Z291" s="10" t="s">
        <v>1481</v>
      </c>
    </row>
    <row r="292" spans="1:26" x14ac:dyDescent="0.2">
      <c r="A292">
        <v>336399</v>
      </c>
      <c r="B292">
        <v>336894</v>
      </c>
      <c r="C292" t="s">
        <v>1</v>
      </c>
      <c r="D292" s="10" t="s">
        <v>227</v>
      </c>
      <c r="E292" s="13" t="s">
        <v>710</v>
      </c>
      <c r="F292" t="s">
        <v>2085</v>
      </c>
      <c r="G292" s="10">
        <v>164</v>
      </c>
      <c r="H292" s="11">
        <v>18.99778512</v>
      </c>
      <c r="I292" s="10">
        <v>62.8</v>
      </c>
      <c r="J292" s="10">
        <v>25.61</v>
      </c>
      <c r="K292" s="10">
        <v>3.4090909000000003E-2</v>
      </c>
      <c r="L292" s="10">
        <v>23</v>
      </c>
      <c r="M292" s="10">
        <v>23</v>
      </c>
      <c r="N292" s="10">
        <v>2</v>
      </c>
      <c r="O292" s="10">
        <v>2</v>
      </c>
      <c r="P292" s="10">
        <v>31</v>
      </c>
      <c r="Q292" s="10">
        <v>7</v>
      </c>
      <c r="R292" s="3">
        <f t="shared" si="24"/>
        <v>6.6621734598421189E-2</v>
      </c>
      <c r="S292" s="3">
        <f t="shared" si="25"/>
        <v>1.2656653982224753E-2</v>
      </c>
      <c r="T292" s="3">
        <f t="shared" si="26"/>
        <v>5.1690633723733975E-2</v>
      </c>
      <c r="U292" s="3">
        <f t="shared" si="27"/>
        <v>5.3086280834274795E-3</v>
      </c>
      <c r="V292" s="4">
        <f t="shared" si="28"/>
        <v>2.7943405243797596E-22</v>
      </c>
      <c r="W292" s="3">
        <f t="shared" si="29"/>
        <v>168.27912360394797</v>
      </c>
      <c r="X292" t="s">
        <v>1172</v>
      </c>
      <c r="Y292" s="10" t="s">
        <v>3256</v>
      </c>
      <c r="Z292" s="10" t="s">
        <v>1391</v>
      </c>
    </row>
    <row r="293" spans="1:26" x14ac:dyDescent="0.2">
      <c r="A293">
        <v>336903</v>
      </c>
      <c r="B293">
        <v>338319</v>
      </c>
      <c r="C293" t="s">
        <v>1</v>
      </c>
      <c r="D293" s="10" t="s">
        <v>228</v>
      </c>
      <c r="E293" s="13" t="s">
        <v>711</v>
      </c>
      <c r="F293" t="s">
        <v>2086</v>
      </c>
      <c r="G293" s="10">
        <v>471</v>
      </c>
      <c r="H293" s="11">
        <v>53.512130720000002</v>
      </c>
      <c r="I293" s="10">
        <v>56.69</v>
      </c>
      <c r="J293" s="10">
        <v>34.39</v>
      </c>
      <c r="K293" s="10">
        <v>0.15741311799999999</v>
      </c>
      <c r="L293" s="10">
        <v>89</v>
      </c>
      <c r="M293" s="10">
        <v>89</v>
      </c>
      <c r="N293" s="10">
        <v>17</v>
      </c>
      <c r="O293" s="10">
        <v>17</v>
      </c>
      <c r="P293" s="10">
        <v>254</v>
      </c>
      <c r="Q293" s="10">
        <v>154</v>
      </c>
      <c r="R293" s="3">
        <f t="shared" si="24"/>
        <v>0.30762262659836836</v>
      </c>
      <c r="S293" s="3">
        <f t="shared" si="25"/>
        <v>0.16461542206961638</v>
      </c>
      <c r="T293" s="3">
        <f t="shared" si="26"/>
        <v>0.67230055427198399</v>
      </c>
      <c r="U293" s="3">
        <f t="shared" si="27"/>
        <v>6.9045266923732751E-2</v>
      </c>
      <c r="V293" s="4">
        <f t="shared" si="28"/>
        <v>1.2902731772167555E-21</v>
      </c>
      <c r="W293" s="3">
        <f t="shared" si="29"/>
        <v>777.02068726899711</v>
      </c>
      <c r="X293" t="s">
        <v>1173</v>
      </c>
      <c r="Y293" s="10" t="s">
        <v>3361</v>
      </c>
      <c r="Z293" s="10" t="s">
        <v>1483</v>
      </c>
    </row>
    <row r="294" spans="1:26" x14ac:dyDescent="0.2">
      <c r="A294">
        <v>338347</v>
      </c>
      <c r="B294">
        <v>338569</v>
      </c>
      <c r="C294" t="s">
        <v>1</v>
      </c>
      <c r="D294" s="10" t="s">
        <v>2426</v>
      </c>
      <c r="E294" s="13" t="s">
        <v>2816</v>
      </c>
      <c r="F294" t="s">
        <v>3101</v>
      </c>
      <c r="G294" s="10">
        <v>73</v>
      </c>
      <c r="H294" s="11">
        <v>8.4</v>
      </c>
      <c r="I294" s="1" t="s">
        <v>2752</v>
      </c>
      <c r="J294" s="1">
        <v>0</v>
      </c>
      <c r="K294" s="1">
        <v>0</v>
      </c>
      <c r="L294" s="1">
        <v>0</v>
      </c>
      <c r="M294" s="10">
        <v>0</v>
      </c>
      <c r="N294" s="10">
        <v>0</v>
      </c>
      <c r="O294" s="10">
        <v>0</v>
      </c>
      <c r="P294" s="1">
        <v>0</v>
      </c>
      <c r="Q294" s="10">
        <v>0</v>
      </c>
      <c r="R294" s="3">
        <f t="shared" si="24"/>
        <v>0</v>
      </c>
      <c r="S294" s="3">
        <f t="shared" si="25"/>
        <v>0</v>
      </c>
      <c r="T294" s="3">
        <f t="shared" si="26"/>
        <v>0</v>
      </c>
      <c r="U294" s="3">
        <f t="shared" si="27"/>
        <v>0</v>
      </c>
      <c r="V294" s="4">
        <f t="shared" si="28"/>
        <v>0</v>
      </c>
      <c r="W294" s="3">
        <f t="shared" si="29"/>
        <v>0</v>
      </c>
      <c r="X294" t="s">
        <v>2983</v>
      </c>
      <c r="Y294" s="10" t="s">
        <v>3713</v>
      </c>
      <c r="Z294" s="10" t="s">
        <v>1826</v>
      </c>
    </row>
    <row r="295" spans="1:26" x14ac:dyDescent="0.2">
      <c r="A295">
        <v>338555</v>
      </c>
      <c r="B295">
        <v>338855</v>
      </c>
      <c r="C295" t="s">
        <v>1</v>
      </c>
      <c r="D295" s="10" t="s">
        <v>2427</v>
      </c>
      <c r="E295" s="13" t="s">
        <v>2817</v>
      </c>
      <c r="F295" t="s">
        <v>3102</v>
      </c>
      <c r="G295" s="10">
        <v>99</v>
      </c>
      <c r="H295" s="11">
        <v>10.98</v>
      </c>
      <c r="I295" s="1" t="s">
        <v>2752</v>
      </c>
      <c r="J295" s="1">
        <v>0</v>
      </c>
      <c r="K295" s="1">
        <v>0</v>
      </c>
      <c r="L295" s="1">
        <v>0</v>
      </c>
      <c r="M295" s="10">
        <v>0</v>
      </c>
      <c r="N295" s="10">
        <v>0</v>
      </c>
      <c r="O295" s="10">
        <v>0</v>
      </c>
      <c r="P295" s="1">
        <v>0</v>
      </c>
      <c r="Q295" s="10">
        <v>0</v>
      </c>
      <c r="R295" s="3">
        <f t="shared" si="24"/>
        <v>0</v>
      </c>
      <c r="S295" s="3">
        <f t="shared" si="25"/>
        <v>0</v>
      </c>
      <c r="T295" s="3">
        <f t="shared" si="26"/>
        <v>0</v>
      </c>
      <c r="U295" s="3">
        <f t="shared" si="27"/>
        <v>0</v>
      </c>
      <c r="V295" s="4">
        <f t="shared" si="28"/>
        <v>0</v>
      </c>
      <c r="W295" s="3">
        <f t="shared" si="29"/>
        <v>0</v>
      </c>
      <c r="X295" t="s">
        <v>2984</v>
      </c>
      <c r="Y295" s="10" t="s">
        <v>3287</v>
      </c>
      <c r="Z295" s="10" t="s">
        <v>1417</v>
      </c>
    </row>
    <row r="296" spans="1:26" x14ac:dyDescent="0.2">
      <c r="A296">
        <v>338873</v>
      </c>
      <c r="B296">
        <v>340763</v>
      </c>
      <c r="C296" t="s">
        <v>1</v>
      </c>
      <c r="D296" s="10" t="s">
        <v>229</v>
      </c>
      <c r="E296" s="13" t="s">
        <v>712</v>
      </c>
      <c r="F296" t="s">
        <v>2087</v>
      </c>
      <c r="G296" s="10">
        <v>629</v>
      </c>
      <c r="H296" s="11">
        <v>68.94726009</v>
      </c>
      <c r="I296" s="10">
        <v>79.17</v>
      </c>
      <c r="J296" s="10">
        <v>49.6</v>
      </c>
      <c r="K296" s="10">
        <v>7.2817513E-2</v>
      </c>
      <c r="L296" s="10">
        <v>184</v>
      </c>
      <c r="M296" s="10">
        <v>184</v>
      </c>
      <c r="N296" s="10">
        <v>37</v>
      </c>
      <c r="O296" s="10">
        <v>37</v>
      </c>
      <c r="P296" s="10">
        <v>482</v>
      </c>
      <c r="Q296" s="10">
        <v>192</v>
      </c>
      <c r="R296" s="3">
        <f t="shared" si="24"/>
        <v>0.14230271845209774</v>
      </c>
      <c r="S296" s="3">
        <f t="shared" si="25"/>
        <v>9.8113825406308253E-2</v>
      </c>
      <c r="T296" s="3">
        <f t="shared" si="26"/>
        <v>0.40070352080687904</v>
      </c>
      <c r="U296" s="3">
        <f t="shared" si="27"/>
        <v>4.1152251586866473E-2</v>
      </c>
      <c r="V296" s="4">
        <f t="shared" si="28"/>
        <v>5.968656554756282E-22</v>
      </c>
      <c r="W296" s="3">
        <f t="shared" si="29"/>
        <v>359.44090756450896</v>
      </c>
      <c r="X296" t="s">
        <v>1174</v>
      </c>
      <c r="Y296" s="10" t="s">
        <v>3377</v>
      </c>
      <c r="Z296" s="10" t="s">
        <v>1499</v>
      </c>
    </row>
    <row r="297" spans="1:26" x14ac:dyDescent="0.2">
      <c r="A297">
        <v>340776</v>
      </c>
      <c r="B297">
        <v>342228</v>
      </c>
      <c r="C297" t="s">
        <v>1</v>
      </c>
      <c r="D297" s="10" t="s">
        <v>230</v>
      </c>
      <c r="E297" s="13" t="s">
        <v>713</v>
      </c>
      <c r="F297" t="s">
        <v>2088</v>
      </c>
      <c r="G297" s="10">
        <v>483</v>
      </c>
      <c r="H297" s="11">
        <v>57.611650509999997</v>
      </c>
      <c r="I297" s="10">
        <v>94.41</v>
      </c>
      <c r="J297" s="10">
        <v>31.88</v>
      </c>
      <c r="K297" s="10">
        <v>5.8689564E-2</v>
      </c>
      <c r="L297" s="10">
        <v>195</v>
      </c>
      <c r="M297" s="10">
        <v>195</v>
      </c>
      <c r="N297" s="10">
        <v>18</v>
      </c>
      <c r="O297" s="10">
        <v>18</v>
      </c>
      <c r="P297" s="10">
        <v>320</v>
      </c>
      <c r="Q297" s="10">
        <v>66</v>
      </c>
      <c r="R297" s="3">
        <f t="shared" si="24"/>
        <v>0.11469334996333054</v>
      </c>
      <c r="S297" s="3">
        <f t="shared" si="25"/>
        <v>6.6076731939085198E-2</v>
      </c>
      <c r="T297" s="3">
        <f t="shared" si="26"/>
        <v>0.26986185710073679</v>
      </c>
      <c r="U297" s="3">
        <f t="shared" si="27"/>
        <v>2.7714812724245665E-2</v>
      </c>
      <c r="V297" s="4">
        <f t="shared" si="28"/>
        <v>4.8106264061008006E-22</v>
      </c>
      <c r="W297" s="3">
        <f t="shared" si="29"/>
        <v>289.70270034799643</v>
      </c>
      <c r="X297" t="s">
        <v>1175</v>
      </c>
      <c r="Y297" s="10" t="s">
        <v>3572</v>
      </c>
      <c r="Z297" s="10" t="s">
        <v>1680</v>
      </c>
    </row>
    <row r="298" spans="1:26" x14ac:dyDescent="0.2">
      <c r="A298">
        <v>342269</v>
      </c>
      <c r="B298">
        <v>342785</v>
      </c>
      <c r="C298" t="s">
        <v>1</v>
      </c>
      <c r="D298" s="10" t="s">
        <v>231</v>
      </c>
      <c r="E298" s="13" t="s">
        <v>714</v>
      </c>
      <c r="F298" t="s">
        <v>2089</v>
      </c>
      <c r="G298" s="10">
        <v>171</v>
      </c>
      <c r="H298" s="11">
        <v>20.210537259999999</v>
      </c>
      <c r="I298" s="10">
        <v>100</v>
      </c>
      <c r="J298" s="10">
        <v>4.68</v>
      </c>
      <c r="K298" s="10">
        <v>5.8479530000000004E-3</v>
      </c>
      <c r="L298" s="10">
        <v>39</v>
      </c>
      <c r="M298" s="10">
        <v>39</v>
      </c>
      <c r="N298" s="10">
        <v>1</v>
      </c>
      <c r="O298" s="10">
        <v>1</v>
      </c>
      <c r="P298" s="10">
        <v>59</v>
      </c>
      <c r="Q298" s="10">
        <v>1</v>
      </c>
      <c r="R298" s="3">
        <f t="shared" si="24"/>
        <v>1.1428289363303309E-2</v>
      </c>
      <c r="S298" s="3">
        <f t="shared" si="25"/>
        <v>2.3097186799510318E-3</v>
      </c>
      <c r="T298" s="3">
        <f t="shared" si="26"/>
        <v>9.4330478227412935E-3</v>
      </c>
      <c r="U298" s="3">
        <f t="shared" si="27"/>
        <v>9.6877401139553083E-4</v>
      </c>
      <c r="V298" s="4">
        <f t="shared" si="28"/>
        <v>4.7934104815357635E-23</v>
      </c>
      <c r="W298" s="3">
        <f t="shared" si="29"/>
        <v>28.866593311345216</v>
      </c>
      <c r="X298" t="s">
        <v>976</v>
      </c>
      <c r="Y298" s="10" t="s">
        <v>3380</v>
      </c>
      <c r="Z298" s="10" t="s">
        <v>1502</v>
      </c>
    </row>
    <row r="299" spans="1:26" x14ac:dyDescent="0.2">
      <c r="A299">
        <v>342912</v>
      </c>
      <c r="B299">
        <v>344802</v>
      </c>
      <c r="C299" t="s">
        <v>1</v>
      </c>
      <c r="D299" s="10" t="s">
        <v>232</v>
      </c>
      <c r="E299" s="13" t="s">
        <v>715</v>
      </c>
      <c r="F299" t="s">
        <v>2090</v>
      </c>
      <c r="G299" s="10">
        <v>629</v>
      </c>
      <c r="H299" s="11">
        <v>72.547014880000006</v>
      </c>
      <c r="I299" s="10">
        <v>100</v>
      </c>
      <c r="J299" s="10">
        <v>15.26</v>
      </c>
      <c r="K299" s="10">
        <v>5.3202359999999999E-3</v>
      </c>
      <c r="L299" s="10">
        <v>163</v>
      </c>
      <c r="M299" s="10">
        <v>163</v>
      </c>
      <c r="N299" s="10">
        <v>8</v>
      </c>
      <c r="O299" s="10">
        <v>8</v>
      </c>
      <c r="P299" s="10">
        <v>253</v>
      </c>
      <c r="Q299" s="10">
        <v>16</v>
      </c>
      <c r="R299" s="3">
        <f t="shared" si="24"/>
        <v>1.0397004984319015E-2</v>
      </c>
      <c r="S299" s="3">
        <f t="shared" si="25"/>
        <v>7.5427167530482571E-3</v>
      </c>
      <c r="T299" s="3">
        <f t="shared" si="26"/>
        <v>3.0804967056163136E-2</v>
      </c>
      <c r="U299" s="3">
        <f t="shared" si="27"/>
        <v>3.1636701166679539E-3</v>
      </c>
      <c r="V299" s="4">
        <f t="shared" si="28"/>
        <v>4.360854987487741E-23</v>
      </c>
      <c r="W299" s="3">
        <f t="shared" si="29"/>
        <v>26.261683179118915</v>
      </c>
      <c r="X299" t="s">
        <v>1176</v>
      </c>
      <c r="Y299" s="10" t="s">
        <v>3235</v>
      </c>
      <c r="Z299" s="10" t="s">
        <v>1370</v>
      </c>
    </row>
    <row r="300" spans="1:26" x14ac:dyDescent="0.2">
      <c r="A300">
        <v>344833</v>
      </c>
      <c r="B300">
        <v>345490</v>
      </c>
      <c r="C300" t="s">
        <v>1</v>
      </c>
      <c r="D300" s="10" t="s">
        <v>2428</v>
      </c>
      <c r="E300" s="13" t="s">
        <v>2818</v>
      </c>
      <c r="F300" t="s">
        <v>3103</v>
      </c>
      <c r="G300" s="10">
        <v>218</v>
      </c>
      <c r="H300" s="11">
        <v>26.13</v>
      </c>
      <c r="I300" s="1" t="s">
        <v>2752</v>
      </c>
      <c r="J300" s="1">
        <v>0</v>
      </c>
      <c r="K300" s="1">
        <v>0</v>
      </c>
      <c r="L300" s="1">
        <v>0</v>
      </c>
      <c r="M300" s="10">
        <v>0</v>
      </c>
      <c r="N300" s="10">
        <v>0</v>
      </c>
      <c r="O300" s="10">
        <v>0</v>
      </c>
      <c r="P300" s="1">
        <v>0</v>
      </c>
      <c r="Q300" s="10">
        <v>0</v>
      </c>
      <c r="R300" s="3">
        <f t="shared" si="24"/>
        <v>0</v>
      </c>
      <c r="S300" s="3">
        <f t="shared" si="25"/>
        <v>0</v>
      </c>
      <c r="T300" s="3">
        <f t="shared" si="26"/>
        <v>0</v>
      </c>
      <c r="U300" s="3">
        <f t="shared" si="27"/>
        <v>0</v>
      </c>
      <c r="V300" s="4">
        <f t="shared" si="28"/>
        <v>0</v>
      </c>
      <c r="W300" s="3">
        <f t="shared" si="29"/>
        <v>0</v>
      </c>
      <c r="X300" t="s">
        <v>1177</v>
      </c>
      <c r="Z300" s="10" t="s">
        <v>1697</v>
      </c>
    </row>
    <row r="301" spans="1:26" x14ac:dyDescent="0.2">
      <c r="A301">
        <v>345489</v>
      </c>
      <c r="B301">
        <v>346398</v>
      </c>
      <c r="C301" t="s">
        <v>1</v>
      </c>
      <c r="D301" s="10" t="s">
        <v>2429</v>
      </c>
      <c r="E301" s="13" t="s">
        <v>2819</v>
      </c>
      <c r="F301" t="s">
        <v>3104</v>
      </c>
      <c r="G301" s="10">
        <v>302</v>
      </c>
      <c r="H301" s="11">
        <v>36.18</v>
      </c>
      <c r="I301" s="1" t="s">
        <v>2752</v>
      </c>
      <c r="J301" s="1">
        <v>0</v>
      </c>
      <c r="K301" s="1">
        <v>0</v>
      </c>
      <c r="L301" s="1">
        <v>0</v>
      </c>
      <c r="M301" s="10">
        <v>0</v>
      </c>
      <c r="N301" s="10">
        <v>0</v>
      </c>
      <c r="O301" s="10">
        <v>0</v>
      </c>
      <c r="P301" s="1">
        <v>0</v>
      </c>
      <c r="Q301" s="10">
        <v>0</v>
      </c>
      <c r="R301" s="3">
        <f t="shared" si="24"/>
        <v>0</v>
      </c>
      <c r="S301" s="3">
        <f t="shared" si="25"/>
        <v>0</v>
      </c>
      <c r="T301" s="3">
        <f t="shared" si="26"/>
        <v>0</v>
      </c>
      <c r="U301" s="3">
        <f t="shared" si="27"/>
        <v>0</v>
      </c>
      <c r="V301" s="4">
        <f t="shared" si="28"/>
        <v>0</v>
      </c>
      <c r="W301" s="3">
        <f t="shared" si="29"/>
        <v>0</v>
      </c>
      <c r="X301" t="s">
        <v>976</v>
      </c>
      <c r="Y301" s="10" t="s">
        <v>3653</v>
      </c>
      <c r="Z301" s="10" t="s">
        <v>1764</v>
      </c>
    </row>
    <row r="302" spans="1:26" x14ac:dyDescent="0.2">
      <c r="A302">
        <v>346422</v>
      </c>
      <c r="B302">
        <v>347208</v>
      </c>
      <c r="C302" t="s">
        <v>1</v>
      </c>
      <c r="D302" s="10" t="s">
        <v>233</v>
      </c>
      <c r="E302" s="13" t="s">
        <v>716</v>
      </c>
      <c r="F302" t="s">
        <v>2091</v>
      </c>
      <c r="G302" s="10">
        <v>261</v>
      </c>
      <c r="H302" s="11">
        <v>30.20701755</v>
      </c>
      <c r="I302" s="10">
        <v>67.05</v>
      </c>
      <c r="J302" s="10">
        <v>8.81</v>
      </c>
      <c r="K302" s="10">
        <v>2.2388060000000001E-2</v>
      </c>
      <c r="L302" s="10">
        <v>52</v>
      </c>
      <c r="M302" s="10">
        <v>53</v>
      </c>
      <c r="N302" s="10">
        <v>1</v>
      </c>
      <c r="O302" s="10">
        <v>1</v>
      </c>
      <c r="P302" s="10">
        <v>77</v>
      </c>
      <c r="Q302" s="10">
        <v>6</v>
      </c>
      <c r="R302" s="3">
        <f t="shared" si="24"/>
        <v>4.3751587600481104E-2</v>
      </c>
      <c r="S302" s="3">
        <f t="shared" si="25"/>
        <v>1.3216049744880951E-2</v>
      </c>
      <c r="T302" s="3">
        <f t="shared" si="26"/>
        <v>5.3975243978125059E-2</v>
      </c>
      <c r="U302" s="3">
        <f t="shared" si="27"/>
        <v>5.5432575565534433E-3</v>
      </c>
      <c r="V302" s="4">
        <f t="shared" si="28"/>
        <v>1.8350893289541069E-22</v>
      </c>
      <c r="W302" s="3">
        <f t="shared" si="29"/>
        <v>110.51166503048081</v>
      </c>
      <c r="X302" t="s">
        <v>976</v>
      </c>
      <c r="Y302" s="10" t="s">
        <v>3577</v>
      </c>
      <c r="Z302" s="10" t="s">
        <v>1683</v>
      </c>
    </row>
    <row r="303" spans="1:26" x14ac:dyDescent="0.2">
      <c r="A303">
        <v>347226</v>
      </c>
      <c r="B303">
        <v>347946</v>
      </c>
      <c r="C303" t="s">
        <v>1</v>
      </c>
      <c r="D303" s="10" t="s">
        <v>2430</v>
      </c>
      <c r="E303" s="13" t="s">
        <v>2820</v>
      </c>
      <c r="F303" t="s">
        <v>3105</v>
      </c>
      <c r="G303" s="10">
        <v>239</v>
      </c>
      <c r="H303" s="11">
        <v>28.92</v>
      </c>
      <c r="I303" s="1" t="s">
        <v>2752</v>
      </c>
      <c r="J303" s="1">
        <v>0</v>
      </c>
      <c r="K303" s="1">
        <v>0</v>
      </c>
      <c r="L303" s="1">
        <v>0</v>
      </c>
      <c r="M303" s="10">
        <v>0</v>
      </c>
      <c r="N303" s="10">
        <v>0</v>
      </c>
      <c r="O303" s="10">
        <v>0</v>
      </c>
      <c r="P303" s="1">
        <v>0</v>
      </c>
      <c r="Q303" s="10">
        <v>0</v>
      </c>
      <c r="R303" s="3">
        <f t="shared" si="24"/>
        <v>0</v>
      </c>
      <c r="S303" s="3">
        <f t="shared" si="25"/>
        <v>0</v>
      </c>
      <c r="T303" s="3">
        <f t="shared" si="26"/>
        <v>0</v>
      </c>
      <c r="U303" s="3">
        <f t="shared" si="27"/>
        <v>0</v>
      </c>
      <c r="V303" s="4">
        <f t="shared" si="28"/>
        <v>0</v>
      </c>
      <c r="W303" s="3">
        <f t="shared" si="29"/>
        <v>0</v>
      </c>
      <c r="X303" t="s">
        <v>976</v>
      </c>
      <c r="Y303" s="10" t="s">
        <v>3500</v>
      </c>
      <c r="Z303" s="10" t="s">
        <v>1608</v>
      </c>
    </row>
    <row r="304" spans="1:26" x14ac:dyDescent="0.2">
      <c r="A304">
        <v>347938</v>
      </c>
      <c r="B304">
        <v>348655</v>
      </c>
      <c r="C304" t="s">
        <v>1</v>
      </c>
      <c r="D304" s="10" t="s">
        <v>234</v>
      </c>
      <c r="E304" s="13" t="s">
        <v>717</v>
      </c>
      <c r="F304" t="s">
        <v>2092</v>
      </c>
      <c r="G304" s="10">
        <v>238</v>
      </c>
      <c r="H304" s="11">
        <v>27.523827130000001</v>
      </c>
      <c r="I304" s="10">
        <v>89.08</v>
      </c>
      <c r="J304" s="10">
        <v>6.3</v>
      </c>
      <c r="K304" s="10">
        <v>8.4033609999999998E-3</v>
      </c>
      <c r="L304" s="10">
        <v>31</v>
      </c>
      <c r="M304" s="10">
        <v>31</v>
      </c>
      <c r="N304" s="10">
        <v>1</v>
      </c>
      <c r="O304" s="10">
        <v>1</v>
      </c>
      <c r="P304" s="10">
        <v>39</v>
      </c>
      <c r="Q304" s="10">
        <v>2</v>
      </c>
      <c r="R304" s="3">
        <f t="shared" si="24"/>
        <v>1.6422163641242986E-2</v>
      </c>
      <c r="S304" s="3">
        <f t="shared" si="25"/>
        <v>4.5200079316214331E-3</v>
      </c>
      <c r="T304" s="3">
        <f t="shared" si="26"/>
        <v>1.8460019113262265E-2</v>
      </c>
      <c r="U304" s="3">
        <f t="shared" si="27"/>
        <v>1.8958439629320346E-3</v>
      </c>
      <c r="V304" s="4">
        <f t="shared" si="28"/>
        <v>6.888009992133803E-23</v>
      </c>
      <c r="W304" s="3">
        <f t="shared" si="29"/>
        <v>41.480566693237655</v>
      </c>
      <c r="X304" t="s">
        <v>1178</v>
      </c>
      <c r="Y304" s="10" t="s">
        <v>3606</v>
      </c>
      <c r="Z304" s="10" t="s">
        <v>1716</v>
      </c>
    </row>
    <row r="305" spans="1:26" x14ac:dyDescent="0.2">
      <c r="A305">
        <v>348848</v>
      </c>
      <c r="B305">
        <v>350216</v>
      </c>
      <c r="C305" t="s">
        <v>1</v>
      </c>
      <c r="D305" s="10" t="s">
        <v>235</v>
      </c>
      <c r="E305" s="13" t="s">
        <v>718</v>
      </c>
      <c r="F305" t="s">
        <v>2093</v>
      </c>
      <c r="G305" s="10">
        <v>455</v>
      </c>
      <c r="H305" s="11">
        <v>52.506296079999998</v>
      </c>
      <c r="I305" s="10">
        <v>87.91</v>
      </c>
      <c r="J305" s="10">
        <v>30.11</v>
      </c>
      <c r="K305" s="10">
        <v>1.0083267999999999E-2</v>
      </c>
      <c r="L305" s="10">
        <v>105</v>
      </c>
      <c r="M305" s="10">
        <v>105</v>
      </c>
      <c r="N305" s="10">
        <v>14</v>
      </c>
      <c r="O305" s="10">
        <v>14</v>
      </c>
      <c r="P305" s="10">
        <v>191</v>
      </c>
      <c r="Q305" s="10">
        <v>25</v>
      </c>
      <c r="R305" s="3">
        <f t="shared" si="24"/>
        <v>1.9705100986915695E-2</v>
      </c>
      <c r="S305" s="3">
        <f t="shared" si="25"/>
        <v>1.0346418667052958E-2</v>
      </c>
      <c r="T305" s="3">
        <f t="shared" si="26"/>
        <v>4.2255475927693048E-2</v>
      </c>
      <c r="U305" s="3">
        <f t="shared" si="27"/>
        <v>4.3396373777740763E-3</v>
      </c>
      <c r="V305" s="4">
        <f t="shared" si="28"/>
        <v>8.2649847766105776E-23</v>
      </c>
      <c r="W305" s="3">
        <f t="shared" si="29"/>
        <v>49.772902861103923</v>
      </c>
      <c r="X305" t="s">
        <v>1179</v>
      </c>
      <c r="Y305" s="10" t="s">
        <v>3435</v>
      </c>
      <c r="Z305" s="10" t="s">
        <v>1553</v>
      </c>
    </row>
    <row r="306" spans="1:26" x14ac:dyDescent="0.2">
      <c r="A306">
        <v>350244</v>
      </c>
      <c r="B306">
        <v>352752</v>
      </c>
      <c r="C306" t="s">
        <v>1</v>
      </c>
      <c r="D306" s="10" t="s">
        <v>236</v>
      </c>
      <c r="E306" s="13" t="s">
        <v>719</v>
      </c>
      <c r="F306" t="s">
        <v>2094</v>
      </c>
      <c r="G306" s="10">
        <v>835</v>
      </c>
      <c r="H306" s="11">
        <v>99.350215419999998</v>
      </c>
      <c r="I306" s="10">
        <v>96.89</v>
      </c>
      <c r="J306" s="10">
        <v>17.37</v>
      </c>
      <c r="K306" s="10">
        <v>1.4821172000000001E-2</v>
      </c>
      <c r="L306" s="10">
        <v>185</v>
      </c>
      <c r="M306" s="10">
        <v>185</v>
      </c>
      <c r="N306" s="10">
        <v>17</v>
      </c>
      <c r="O306" s="10">
        <v>17</v>
      </c>
      <c r="P306" s="10">
        <v>339</v>
      </c>
      <c r="Q306" s="10">
        <v>68</v>
      </c>
      <c r="R306" s="3">
        <f t="shared" si="24"/>
        <v>2.8964090908269749E-2</v>
      </c>
      <c r="S306" s="3">
        <f t="shared" si="25"/>
        <v>2.8775886711810628E-2</v>
      </c>
      <c r="T306" s="3">
        <f t="shared" si="26"/>
        <v>0.11752267401675526</v>
      </c>
      <c r="U306" s="3">
        <f t="shared" si="27"/>
        <v>1.2069578621520765E-2</v>
      </c>
      <c r="V306" s="4">
        <f t="shared" si="28"/>
        <v>1.2148517816994145E-22</v>
      </c>
      <c r="W306" s="3">
        <f t="shared" si="29"/>
        <v>73.160086020099158</v>
      </c>
      <c r="X306" t="s">
        <v>1180</v>
      </c>
      <c r="Z306" s="10" t="s">
        <v>1609</v>
      </c>
    </row>
    <row r="307" spans="1:26" x14ac:dyDescent="0.2">
      <c r="A307">
        <v>352765</v>
      </c>
      <c r="B307">
        <v>353392</v>
      </c>
      <c r="C307" t="s">
        <v>1</v>
      </c>
      <c r="D307" s="10" t="s">
        <v>237</v>
      </c>
      <c r="E307" s="13" t="s">
        <v>720</v>
      </c>
      <c r="F307" t="s">
        <v>2095</v>
      </c>
      <c r="G307" s="10">
        <v>208</v>
      </c>
      <c r="H307" s="11">
        <v>23.48160794</v>
      </c>
      <c r="I307" s="10">
        <v>83.17</v>
      </c>
      <c r="J307" s="10">
        <v>53.37</v>
      </c>
      <c r="K307" s="10">
        <v>0.13949924499999999</v>
      </c>
      <c r="L307" s="10">
        <v>44</v>
      </c>
      <c r="M307" s="10">
        <v>44</v>
      </c>
      <c r="N307" s="10">
        <v>11</v>
      </c>
      <c r="O307" s="10">
        <v>11</v>
      </c>
      <c r="P307" s="10">
        <v>107</v>
      </c>
      <c r="Q307" s="10">
        <v>51</v>
      </c>
      <c r="R307" s="3">
        <f t="shared" si="24"/>
        <v>0.27261466325436301</v>
      </c>
      <c r="S307" s="3">
        <f t="shared" si="25"/>
        <v>6.4014306412340766E-2</v>
      </c>
      <c r="T307" s="3">
        <f t="shared" si="26"/>
        <v>0.26143877129660975</v>
      </c>
      <c r="U307" s="3">
        <f t="shared" si="27"/>
        <v>2.684976181216182E-2</v>
      </c>
      <c r="V307" s="4">
        <f t="shared" si="28"/>
        <v>1.1434379570925509E-21</v>
      </c>
      <c r="W307" s="3">
        <f t="shared" si="29"/>
        <v>688.59444880194951</v>
      </c>
      <c r="X307" t="s">
        <v>1181</v>
      </c>
      <c r="Y307" s="10" t="s">
        <v>3317</v>
      </c>
      <c r="Z307" s="10" t="s">
        <v>1444</v>
      </c>
    </row>
    <row r="308" spans="1:26" x14ac:dyDescent="0.2">
      <c r="A308">
        <v>353410</v>
      </c>
      <c r="B308">
        <v>354769</v>
      </c>
      <c r="C308" t="s">
        <v>4</v>
      </c>
      <c r="D308" s="10" t="s">
        <v>238</v>
      </c>
      <c r="E308" s="13" t="s">
        <v>721</v>
      </c>
      <c r="F308" t="s">
        <v>2096</v>
      </c>
      <c r="G308" s="10">
        <v>452</v>
      </c>
      <c r="H308" s="11">
        <v>52.968080790000002</v>
      </c>
      <c r="I308" s="10">
        <v>94.25</v>
      </c>
      <c r="J308" s="10">
        <v>16.809999999999999</v>
      </c>
      <c r="K308" s="10">
        <v>1.4401601E-2</v>
      </c>
      <c r="L308" s="10">
        <v>126</v>
      </c>
      <c r="M308" s="10">
        <v>126</v>
      </c>
      <c r="N308" s="10">
        <v>7</v>
      </c>
      <c r="O308" s="10">
        <v>7</v>
      </c>
      <c r="P308" s="10">
        <v>203</v>
      </c>
      <c r="Q308" s="10">
        <v>19</v>
      </c>
      <c r="R308" s="3">
        <f t="shared" si="24"/>
        <v>2.8144149503738881E-2</v>
      </c>
      <c r="S308" s="3">
        <f t="shared" si="25"/>
        <v>1.4907415846798795E-2</v>
      </c>
      <c r="T308" s="3">
        <f t="shared" si="26"/>
        <v>6.0882897911760304E-2</v>
      </c>
      <c r="U308" s="3">
        <f t="shared" si="27"/>
        <v>6.2526736155377825E-3</v>
      </c>
      <c r="V308" s="4">
        <f t="shared" si="28"/>
        <v>1.1804606703285051E-22</v>
      </c>
      <c r="W308" s="3">
        <f t="shared" si="29"/>
        <v>71.08900483626708</v>
      </c>
      <c r="X308" t="s">
        <v>1182</v>
      </c>
      <c r="Y308" s="10" t="s">
        <v>3600</v>
      </c>
      <c r="Z308" s="10" t="s">
        <v>1709</v>
      </c>
    </row>
    <row r="309" spans="1:26" x14ac:dyDescent="0.2">
      <c r="A309">
        <v>354846</v>
      </c>
      <c r="B309">
        <v>356061</v>
      </c>
      <c r="C309" t="s">
        <v>1</v>
      </c>
      <c r="D309" s="10" t="s">
        <v>239</v>
      </c>
      <c r="E309" s="13" t="s">
        <v>722</v>
      </c>
      <c r="F309" t="s">
        <v>2097</v>
      </c>
      <c r="G309" s="10">
        <v>404</v>
      </c>
      <c r="H309" s="11">
        <v>46.63040616</v>
      </c>
      <c r="I309" s="10">
        <v>100</v>
      </c>
      <c r="J309" s="10">
        <v>19.8</v>
      </c>
      <c r="K309" s="10">
        <v>2.6944836999999999E-2</v>
      </c>
      <c r="L309" s="10">
        <v>86</v>
      </c>
      <c r="M309" s="10">
        <v>86</v>
      </c>
      <c r="N309" s="10">
        <v>7</v>
      </c>
      <c r="O309" s="10">
        <v>7</v>
      </c>
      <c r="P309" s="10">
        <v>146</v>
      </c>
      <c r="Q309" s="10">
        <v>25</v>
      </c>
      <c r="R309" s="3">
        <f t="shared" si="24"/>
        <v>5.265661233649474E-2</v>
      </c>
      <c r="S309" s="3">
        <f t="shared" si="25"/>
        <v>2.4553992202604166E-2</v>
      </c>
      <c r="T309" s="3">
        <f t="shared" si="26"/>
        <v>0.10028017035013652</v>
      </c>
      <c r="U309" s="3">
        <f t="shared" si="27"/>
        <v>1.0298773494959019E-2</v>
      </c>
      <c r="V309" s="4">
        <f t="shared" si="28"/>
        <v>2.2085961378121994E-22</v>
      </c>
      <c r="W309" s="3">
        <f t="shared" si="29"/>
        <v>133.00477133100881</v>
      </c>
      <c r="X309" t="s">
        <v>1183</v>
      </c>
      <c r="Y309" s="10" t="s">
        <v>3275</v>
      </c>
      <c r="Z309" s="10" t="s">
        <v>1409</v>
      </c>
    </row>
    <row r="310" spans="1:26" x14ac:dyDescent="0.2">
      <c r="A310">
        <v>356071</v>
      </c>
      <c r="B310">
        <v>358015</v>
      </c>
      <c r="C310" t="s">
        <v>1</v>
      </c>
      <c r="D310" s="10" t="s">
        <v>240</v>
      </c>
      <c r="E310" s="13" t="s">
        <v>723</v>
      </c>
      <c r="F310" t="s">
        <v>2098</v>
      </c>
      <c r="G310" s="10">
        <v>647</v>
      </c>
      <c r="H310" s="11">
        <v>72.106476180000001</v>
      </c>
      <c r="I310" s="10">
        <v>86.86</v>
      </c>
      <c r="J310" s="10">
        <v>26.74</v>
      </c>
      <c r="K310" s="10">
        <v>5.6833841000000003E-2</v>
      </c>
      <c r="L310" s="10">
        <v>162</v>
      </c>
      <c r="M310" s="10">
        <v>160</v>
      </c>
      <c r="N310" s="10">
        <v>22</v>
      </c>
      <c r="O310" s="10">
        <v>20</v>
      </c>
      <c r="P310" s="10">
        <v>310</v>
      </c>
      <c r="Q310" s="10">
        <v>110</v>
      </c>
      <c r="R310" s="3">
        <f t="shared" si="24"/>
        <v>0.11106682638796368</v>
      </c>
      <c r="S310" s="3">
        <f t="shared" si="25"/>
        <v>8.0086374713318975E-2</v>
      </c>
      <c r="T310" s="3">
        <f t="shared" si="26"/>
        <v>0.32707818886269446</v>
      </c>
      <c r="U310" s="3">
        <f t="shared" si="27"/>
        <v>3.3590929996198719E-2</v>
      </c>
      <c r="V310" s="4">
        <f t="shared" si="28"/>
        <v>4.6585177609214177E-22</v>
      </c>
      <c r="W310" s="3">
        <f t="shared" si="29"/>
        <v>280.54250341421294</v>
      </c>
      <c r="X310" t="s">
        <v>1184</v>
      </c>
      <c r="Y310" s="10" t="s">
        <v>3570</v>
      </c>
      <c r="Z310" s="10" t="s">
        <v>1678</v>
      </c>
    </row>
    <row r="311" spans="1:26" x14ac:dyDescent="0.2">
      <c r="A311">
        <v>358030</v>
      </c>
      <c r="B311">
        <v>360757</v>
      </c>
      <c r="C311" t="s">
        <v>1</v>
      </c>
      <c r="D311" s="10" t="s">
        <v>241</v>
      </c>
      <c r="E311" s="13" t="s">
        <v>724</v>
      </c>
      <c r="F311" t="s">
        <v>2099</v>
      </c>
      <c r="G311" s="10">
        <v>908</v>
      </c>
      <c r="H311" s="11">
        <v>102.1565033</v>
      </c>
      <c r="I311" s="10">
        <v>95.37</v>
      </c>
      <c r="J311" s="10">
        <v>26.21</v>
      </c>
      <c r="K311" s="10">
        <v>1.0348187999999999E-2</v>
      </c>
      <c r="L311" s="10">
        <v>184</v>
      </c>
      <c r="M311" s="10">
        <v>184</v>
      </c>
      <c r="N311" s="10">
        <v>21</v>
      </c>
      <c r="O311" s="10">
        <v>21</v>
      </c>
      <c r="P311" s="10">
        <v>326</v>
      </c>
      <c r="Q311" s="10">
        <v>55</v>
      </c>
      <c r="R311" s="3">
        <f t="shared" si="24"/>
        <v>2.0222817599570814E-2</v>
      </c>
      <c r="S311" s="3">
        <f t="shared" si="25"/>
        <v>2.0658923328458537E-2</v>
      </c>
      <c r="T311" s="3">
        <f t="shared" si="26"/>
        <v>8.4372444754971937E-2</v>
      </c>
      <c r="U311" s="3">
        <f t="shared" si="27"/>
        <v>8.6650500763356172E-3</v>
      </c>
      <c r="V311" s="4">
        <f t="shared" si="28"/>
        <v>8.4821326067604521E-23</v>
      </c>
      <c r="W311" s="3">
        <f t="shared" si="29"/>
        <v>51.080597690395734</v>
      </c>
      <c r="X311" t="s">
        <v>1185</v>
      </c>
      <c r="Y311" s="10" t="s">
        <v>3517</v>
      </c>
      <c r="Z311" s="10" t="s">
        <v>1626</v>
      </c>
    </row>
    <row r="312" spans="1:26" x14ac:dyDescent="0.2">
      <c r="A312">
        <v>360766</v>
      </c>
      <c r="B312">
        <v>361525</v>
      </c>
      <c r="C312" t="s">
        <v>1</v>
      </c>
      <c r="D312" s="10" t="s">
        <v>2431</v>
      </c>
      <c r="E312" s="13" t="s">
        <v>2821</v>
      </c>
      <c r="F312" t="s">
        <v>3106</v>
      </c>
      <c r="G312" s="10">
        <v>252</v>
      </c>
      <c r="H312" s="11">
        <v>29.55</v>
      </c>
      <c r="I312" s="1" t="s">
        <v>2752</v>
      </c>
      <c r="J312" s="1">
        <v>0</v>
      </c>
      <c r="K312" s="1">
        <v>0</v>
      </c>
      <c r="L312" s="1">
        <v>0</v>
      </c>
      <c r="M312" s="10">
        <v>0</v>
      </c>
      <c r="N312" s="10">
        <v>0</v>
      </c>
      <c r="O312" s="10">
        <v>0</v>
      </c>
      <c r="P312" s="1">
        <v>0</v>
      </c>
      <c r="Q312" s="10">
        <v>0</v>
      </c>
      <c r="R312" s="3">
        <f t="shared" si="24"/>
        <v>0</v>
      </c>
      <c r="S312" s="3">
        <f t="shared" si="25"/>
        <v>0</v>
      </c>
      <c r="T312" s="3">
        <f t="shared" si="26"/>
        <v>0</v>
      </c>
      <c r="U312" s="3">
        <f t="shared" si="27"/>
        <v>0</v>
      </c>
      <c r="V312" s="4">
        <f t="shared" si="28"/>
        <v>0</v>
      </c>
      <c r="W312" s="3">
        <f t="shared" si="29"/>
        <v>0</v>
      </c>
      <c r="X312" t="s">
        <v>976</v>
      </c>
      <c r="Y312" s="10" t="s">
        <v>3387</v>
      </c>
      <c r="Z312" s="10" t="s">
        <v>1510</v>
      </c>
    </row>
    <row r="313" spans="1:26" x14ac:dyDescent="0.2">
      <c r="A313">
        <v>361621</v>
      </c>
      <c r="B313">
        <v>364171</v>
      </c>
      <c r="C313" t="s">
        <v>1</v>
      </c>
      <c r="D313" s="10" t="s">
        <v>2432</v>
      </c>
      <c r="E313" s="13" t="s">
        <v>2822</v>
      </c>
      <c r="F313" t="s">
        <v>3107</v>
      </c>
      <c r="G313" s="10">
        <v>849</v>
      </c>
      <c r="H313" s="11">
        <v>94.94</v>
      </c>
      <c r="I313" s="1" t="s">
        <v>2752</v>
      </c>
      <c r="J313" s="1">
        <v>0</v>
      </c>
      <c r="K313" s="1">
        <v>0</v>
      </c>
      <c r="L313" s="1">
        <v>0</v>
      </c>
      <c r="M313" s="10">
        <v>0</v>
      </c>
      <c r="N313" s="10">
        <v>0</v>
      </c>
      <c r="O313" s="10">
        <v>0</v>
      </c>
      <c r="P313" s="1">
        <v>0</v>
      </c>
      <c r="Q313" s="10">
        <v>0</v>
      </c>
      <c r="R313" s="3">
        <f t="shared" si="24"/>
        <v>0</v>
      </c>
      <c r="S313" s="3">
        <f t="shared" si="25"/>
        <v>0</v>
      </c>
      <c r="T313" s="3">
        <f t="shared" si="26"/>
        <v>0</v>
      </c>
      <c r="U313" s="3">
        <f t="shared" si="27"/>
        <v>0</v>
      </c>
      <c r="V313" s="4">
        <f t="shared" si="28"/>
        <v>0</v>
      </c>
      <c r="W313" s="3">
        <f t="shared" si="29"/>
        <v>0</v>
      </c>
      <c r="X313" t="s">
        <v>2947</v>
      </c>
      <c r="Z313" s="10" t="s">
        <v>1629</v>
      </c>
    </row>
    <row r="314" spans="1:26" x14ac:dyDescent="0.2">
      <c r="A314">
        <v>364182</v>
      </c>
      <c r="B314">
        <v>365592</v>
      </c>
      <c r="C314" t="s">
        <v>1</v>
      </c>
      <c r="D314" s="10" t="s">
        <v>2433</v>
      </c>
      <c r="E314" s="13" t="s">
        <v>2823</v>
      </c>
      <c r="F314" t="s">
        <v>3108</v>
      </c>
      <c r="G314" s="10">
        <v>469</v>
      </c>
      <c r="H314" s="11">
        <v>55.29</v>
      </c>
      <c r="I314" s="1" t="s">
        <v>2752</v>
      </c>
      <c r="J314" s="1">
        <v>0</v>
      </c>
      <c r="K314" s="1">
        <v>0</v>
      </c>
      <c r="L314" s="1">
        <v>0</v>
      </c>
      <c r="M314" s="10">
        <v>0</v>
      </c>
      <c r="N314" s="10">
        <v>0</v>
      </c>
      <c r="O314" s="10">
        <v>0</v>
      </c>
      <c r="P314" s="1">
        <v>0</v>
      </c>
      <c r="Q314" s="10">
        <v>0</v>
      </c>
      <c r="R314" s="3">
        <f t="shared" si="24"/>
        <v>0</v>
      </c>
      <c r="S314" s="3">
        <f t="shared" si="25"/>
        <v>0</v>
      </c>
      <c r="T314" s="3">
        <f t="shared" si="26"/>
        <v>0</v>
      </c>
      <c r="U314" s="3">
        <f t="shared" si="27"/>
        <v>0</v>
      </c>
      <c r="V314" s="4">
        <f t="shared" si="28"/>
        <v>0</v>
      </c>
      <c r="W314" s="3">
        <f t="shared" si="29"/>
        <v>0</v>
      </c>
      <c r="X314" t="s">
        <v>977</v>
      </c>
      <c r="Y314" s="10" t="s">
        <v>3488</v>
      </c>
      <c r="Z314" s="10" t="s">
        <v>1598</v>
      </c>
    </row>
    <row r="315" spans="1:26" x14ac:dyDescent="0.2">
      <c r="A315">
        <v>365693</v>
      </c>
      <c r="B315">
        <v>368411</v>
      </c>
      <c r="C315" t="s">
        <v>1</v>
      </c>
      <c r="D315" s="10" t="s">
        <v>242</v>
      </c>
      <c r="E315" s="13" t="s">
        <v>725</v>
      </c>
      <c r="F315" t="s">
        <v>2100</v>
      </c>
      <c r="G315" s="10">
        <v>905</v>
      </c>
      <c r="H315" s="11">
        <v>106.3985605</v>
      </c>
      <c r="I315" s="10">
        <v>83.87</v>
      </c>
      <c r="J315" s="10">
        <v>2.4300000000000002</v>
      </c>
      <c r="K315" s="10">
        <v>0</v>
      </c>
      <c r="L315" s="10">
        <v>174</v>
      </c>
      <c r="M315" s="10">
        <v>174</v>
      </c>
      <c r="N315" s="10">
        <v>2</v>
      </c>
      <c r="O315" s="10">
        <v>2</v>
      </c>
      <c r="P315" s="10">
        <v>300</v>
      </c>
      <c r="Q315" s="10">
        <v>1</v>
      </c>
      <c r="R315" s="3">
        <f t="shared" si="24"/>
        <v>0</v>
      </c>
      <c r="S315" s="3">
        <f t="shared" si="25"/>
        <v>0</v>
      </c>
      <c r="T315" s="3">
        <f t="shared" si="26"/>
        <v>0</v>
      </c>
      <c r="U315" s="3">
        <f t="shared" si="27"/>
        <v>0</v>
      </c>
      <c r="V315" s="4">
        <f t="shared" si="28"/>
        <v>0</v>
      </c>
      <c r="W315" s="3">
        <f t="shared" si="29"/>
        <v>0</v>
      </c>
      <c r="X315" t="s">
        <v>1186</v>
      </c>
      <c r="Y315" s="10" t="s">
        <v>3549</v>
      </c>
      <c r="Z315" s="10" t="s">
        <v>1659</v>
      </c>
    </row>
    <row r="316" spans="1:26" x14ac:dyDescent="0.2">
      <c r="A316">
        <v>368443</v>
      </c>
      <c r="B316">
        <v>369466</v>
      </c>
      <c r="C316" t="s">
        <v>1</v>
      </c>
      <c r="D316" s="10" t="s">
        <v>243</v>
      </c>
      <c r="E316" s="13" t="s">
        <v>726</v>
      </c>
      <c r="F316" t="s">
        <v>2101</v>
      </c>
      <c r="G316" s="10">
        <v>340</v>
      </c>
      <c r="H316" s="11">
        <v>40.083807649999997</v>
      </c>
      <c r="I316" s="10">
        <v>82.65</v>
      </c>
      <c r="J316" s="10">
        <v>10.59</v>
      </c>
      <c r="K316" s="10">
        <v>9.1991339999999994E-3</v>
      </c>
      <c r="L316" s="10">
        <v>59</v>
      </c>
      <c r="M316" s="10">
        <v>59</v>
      </c>
      <c r="N316" s="10">
        <v>3</v>
      </c>
      <c r="O316" s="10">
        <v>3</v>
      </c>
      <c r="P316" s="10">
        <v>78</v>
      </c>
      <c r="Q316" s="10">
        <v>4</v>
      </c>
      <c r="R316" s="3">
        <f t="shared" si="24"/>
        <v>1.7977293121849952E-2</v>
      </c>
      <c r="S316" s="3">
        <f t="shared" si="25"/>
        <v>7.2059835956390138E-3</v>
      </c>
      <c r="T316" s="3">
        <f t="shared" si="26"/>
        <v>2.9429725991129446E-2</v>
      </c>
      <c r="U316" s="3">
        <f t="shared" si="27"/>
        <v>3.0224328592889939E-3</v>
      </c>
      <c r="V316" s="4">
        <f t="shared" si="28"/>
        <v>7.5402838115579924E-23</v>
      </c>
      <c r="W316" s="3">
        <f t="shared" si="29"/>
        <v>45.408651539191283</v>
      </c>
      <c r="X316" t="s">
        <v>1187</v>
      </c>
      <c r="Y316" s="10" t="s">
        <v>3375</v>
      </c>
      <c r="Z316" s="10" t="s">
        <v>1497</v>
      </c>
    </row>
    <row r="317" spans="1:26" x14ac:dyDescent="0.2">
      <c r="A317">
        <v>369560</v>
      </c>
      <c r="B317">
        <v>370232</v>
      </c>
      <c r="C317" t="s">
        <v>1</v>
      </c>
      <c r="D317" s="10" t="s">
        <v>2434</v>
      </c>
      <c r="E317" s="13" t="s">
        <v>2824</v>
      </c>
      <c r="F317" t="s">
        <v>3109</v>
      </c>
      <c r="G317" s="10">
        <v>223</v>
      </c>
      <c r="H317" s="11">
        <v>26.85</v>
      </c>
      <c r="I317" s="1" t="s">
        <v>2752</v>
      </c>
      <c r="J317" s="1">
        <v>0</v>
      </c>
      <c r="K317" s="1">
        <v>0</v>
      </c>
      <c r="L317" s="1">
        <v>0</v>
      </c>
      <c r="M317" s="10">
        <v>0</v>
      </c>
      <c r="N317" s="10">
        <v>0</v>
      </c>
      <c r="O317" s="10">
        <v>0</v>
      </c>
      <c r="P317" s="1">
        <v>0</v>
      </c>
      <c r="Q317" s="10">
        <v>0</v>
      </c>
      <c r="R317" s="3">
        <f t="shared" si="24"/>
        <v>0</v>
      </c>
      <c r="S317" s="3">
        <f t="shared" si="25"/>
        <v>0</v>
      </c>
      <c r="T317" s="3">
        <f t="shared" si="26"/>
        <v>0</v>
      </c>
      <c r="U317" s="3">
        <f t="shared" si="27"/>
        <v>0</v>
      </c>
      <c r="V317" s="4">
        <f t="shared" si="28"/>
        <v>0</v>
      </c>
      <c r="W317" s="3">
        <f t="shared" si="29"/>
        <v>0</v>
      </c>
      <c r="X317" t="s">
        <v>2985</v>
      </c>
      <c r="Y317" s="10" t="s">
        <v>3706</v>
      </c>
      <c r="Z317" s="10" t="s">
        <v>1820</v>
      </c>
    </row>
    <row r="318" spans="1:26" x14ac:dyDescent="0.2">
      <c r="A318">
        <v>370297</v>
      </c>
      <c r="B318">
        <v>372556</v>
      </c>
      <c r="C318" t="s">
        <v>1</v>
      </c>
      <c r="D318" s="10" t="s">
        <v>2435</v>
      </c>
      <c r="E318" s="13" t="s">
        <v>2825</v>
      </c>
      <c r="F318" t="s">
        <v>3110</v>
      </c>
      <c r="G318" s="10">
        <v>752</v>
      </c>
      <c r="H318" s="11">
        <v>87.3</v>
      </c>
      <c r="I318" s="1" t="s">
        <v>2752</v>
      </c>
      <c r="J318" s="1">
        <v>0</v>
      </c>
      <c r="K318" s="1">
        <v>0</v>
      </c>
      <c r="L318" s="1">
        <v>0</v>
      </c>
      <c r="M318" s="10">
        <v>0</v>
      </c>
      <c r="N318" s="10">
        <v>0</v>
      </c>
      <c r="O318" s="10">
        <v>0</v>
      </c>
      <c r="P318" s="1">
        <v>0</v>
      </c>
      <c r="Q318" s="10">
        <v>0</v>
      </c>
      <c r="R318" s="3">
        <f t="shared" si="24"/>
        <v>0</v>
      </c>
      <c r="S318" s="3">
        <f t="shared" si="25"/>
        <v>0</v>
      </c>
      <c r="T318" s="3">
        <f t="shared" si="26"/>
        <v>0</v>
      </c>
      <c r="U318" s="3">
        <f t="shared" si="27"/>
        <v>0</v>
      </c>
      <c r="V318" s="4">
        <f t="shared" si="28"/>
        <v>0</v>
      </c>
      <c r="W318" s="3">
        <f t="shared" si="29"/>
        <v>0</v>
      </c>
      <c r="X318" t="s">
        <v>2986</v>
      </c>
      <c r="Y318" s="10" t="s">
        <v>3463</v>
      </c>
      <c r="Z318" s="10" t="s">
        <v>1581</v>
      </c>
    </row>
    <row r="319" spans="1:26" x14ac:dyDescent="0.2">
      <c r="A319">
        <v>372566</v>
      </c>
      <c r="B319">
        <v>375131</v>
      </c>
      <c r="C319" t="s">
        <v>1</v>
      </c>
      <c r="D319" s="10" t="s">
        <v>2436</v>
      </c>
      <c r="E319" s="13" t="s">
        <v>2826</v>
      </c>
      <c r="F319" t="s">
        <v>3111</v>
      </c>
      <c r="G319" s="10">
        <v>854</v>
      </c>
      <c r="H319" s="11">
        <v>95.38</v>
      </c>
      <c r="I319" s="1" t="s">
        <v>2752</v>
      </c>
      <c r="J319" s="1">
        <v>0</v>
      </c>
      <c r="K319" s="1">
        <v>0</v>
      </c>
      <c r="L319" s="1">
        <v>0</v>
      </c>
      <c r="M319" s="10">
        <v>0</v>
      </c>
      <c r="N319" s="10">
        <v>0</v>
      </c>
      <c r="O319" s="10">
        <v>0</v>
      </c>
      <c r="P319" s="1">
        <v>0</v>
      </c>
      <c r="Q319" s="10">
        <v>0</v>
      </c>
      <c r="R319" s="3">
        <f t="shared" si="24"/>
        <v>0</v>
      </c>
      <c r="S319" s="3">
        <f t="shared" si="25"/>
        <v>0</v>
      </c>
      <c r="T319" s="3">
        <f t="shared" si="26"/>
        <v>0</v>
      </c>
      <c r="U319" s="3">
        <f t="shared" si="27"/>
        <v>0</v>
      </c>
      <c r="V319" s="4">
        <f t="shared" si="28"/>
        <v>0</v>
      </c>
      <c r="W319" s="3">
        <f t="shared" si="29"/>
        <v>0</v>
      </c>
      <c r="X319" t="s">
        <v>2947</v>
      </c>
      <c r="Y319" s="10" t="s">
        <v>3544</v>
      </c>
      <c r="Z319" s="10" t="s">
        <v>1654</v>
      </c>
    </row>
    <row r="320" spans="1:26" x14ac:dyDescent="0.2">
      <c r="A320">
        <v>375167</v>
      </c>
      <c r="B320">
        <v>375722</v>
      </c>
      <c r="C320" t="s">
        <v>4</v>
      </c>
      <c r="D320" s="10" t="s">
        <v>2437</v>
      </c>
      <c r="E320" s="13" t="s">
        <v>2827</v>
      </c>
      <c r="F320" t="s">
        <v>3112</v>
      </c>
      <c r="G320" s="10">
        <v>184</v>
      </c>
      <c r="H320" s="11">
        <v>22.27</v>
      </c>
      <c r="I320" s="1" t="s">
        <v>2752</v>
      </c>
      <c r="J320" s="1">
        <v>0</v>
      </c>
      <c r="K320" s="1">
        <v>0</v>
      </c>
      <c r="L320" s="1">
        <v>0</v>
      </c>
      <c r="M320" s="10">
        <v>0</v>
      </c>
      <c r="N320" s="10">
        <v>0</v>
      </c>
      <c r="O320" s="10">
        <v>0</v>
      </c>
      <c r="P320" s="1">
        <v>0</v>
      </c>
      <c r="Q320" s="10">
        <v>0</v>
      </c>
      <c r="R320" s="3">
        <f t="shared" si="24"/>
        <v>0</v>
      </c>
      <c r="S320" s="3">
        <f t="shared" si="25"/>
        <v>0</v>
      </c>
      <c r="T320" s="3">
        <f t="shared" si="26"/>
        <v>0</v>
      </c>
      <c r="U320" s="3">
        <f t="shared" si="27"/>
        <v>0</v>
      </c>
      <c r="V320" s="4">
        <f t="shared" si="28"/>
        <v>0</v>
      </c>
      <c r="W320" s="3">
        <f t="shared" si="29"/>
        <v>0</v>
      </c>
      <c r="X320" t="s">
        <v>976</v>
      </c>
      <c r="Y320" s="10" t="s">
        <v>3335</v>
      </c>
      <c r="Z320" s="10" t="s">
        <v>1457</v>
      </c>
    </row>
    <row r="321" spans="1:26" x14ac:dyDescent="0.2">
      <c r="A321">
        <v>375816</v>
      </c>
      <c r="B321">
        <v>376365</v>
      </c>
      <c r="C321" t="s">
        <v>1</v>
      </c>
      <c r="D321" s="10" t="s">
        <v>244</v>
      </c>
      <c r="E321" s="13" t="s">
        <v>727</v>
      </c>
      <c r="F321" t="s">
        <v>2102</v>
      </c>
      <c r="G321" s="10">
        <v>182</v>
      </c>
      <c r="H321" s="11">
        <v>21.09577466</v>
      </c>
      <c r="I321" s="10">
        <v>100</v>
      </c>
      <c r="J321" s="10">
        <v>35.71</v>
      </c>
      <c r="K321" s="10">
        <v>2.3809523999999999E-2</v>
      </c>
      <c r="L321" s="10">
        <v>19</v>
      </c>
      <c r="M321" s="10">
        <v>19</v>
      </c>
      <c r="N321" s="10">
        <v>4</v>
      </c>
      <c r="O321" s="10">
        <v>4</v>
      </c>
      <c r="P321" s="10">
        <v>25</v>
      </c>
      <c r="Q321" s="10">
        <v>7</v>
      </c>
      <c r="R321" s="3">
        <f t="shared" si="24"/>
        <v>4.6529465930132276E-2</v>
      </c>
      <c r="S321" s="3">
        <f t="shared" si="25"/>
        <v>9.8157512831221778E-3</v>
      </c>
      <c r="T321" s="3">
        <f t="shared" si="26"/>
        <v>4.0088194321478476E-2</v>
      </c>
      <c r="U321" s="3">
        <f t="shared" si="27"/>
        <v>4.1170575568158395E-3</v>
      </c>
      <c r="V321" s="4">
        <f t="shared" si="28"/>
        <v>1.9516029267331203E-22</v>
      </c>
      <c r="W321" s="3">
        <f t="shared" si="29"/>
        <v>117.52827805639228</v>
      </c>
      <c r="X321" t="s">
        <v>976</v>
      </c>
      <c r="Y321" s="10" t="s">
        <v>3248</v>
      </c>
      <c r="Z321" s="10" t="s">
        <v>1380</v>
      </c>
    </row>
    <row r="322" spans="1:26" x14ac:dyDescent="0.2">
      <c r="A322">
        <v>376368</v>
      </c>
      <c r="B322">
        <v>377202</v>
      </c>
      <c r="C322" t="s">
        <v>1</v>
      </c>
      <c r="D322" s="10" t="s">
        <v>245</v>
      </c>
      <c r="E322" s="13" t="s">
        <v>728</v>
      </c>
      <c r="F322" t="s">
        <v>2103</v>
      </c>
      <c r="G322" s="10">
        <v>277</v>
      </c>
      <c r="H322" s="11">
        <v>32.407791080000003</v>
      </c>
      <c r="I322" s="10">
        <v>80.87</v>
      </c>
      <c r="J322" s="10">
        <v>10.83</v>
      </c>
      <c r="K322" s="10">
        <v>2.3465704E-2</v>
      </c>
      <c r="L322" s="10">
        <v>75</v>
      </c>
      <c r="M322" s="10">
        <v>75</v>
      </c>
      <c r="N322" s="10">
        <v>2</v>
      </c>
      <c r="O322" s="10">
        <v>2</v>
      </c>
      <c r="P322" s="10">
        <v>99</v>
      </c>
      <c r="Q322" s="10">
        <v>9</v>
      </c>
      <c r="R322" s="3">
        <f t="shared" si="24"/>
        <v>4.5857559974511408E-2</v>
      </c>
      <c r="S322" s="3">
        <f t="shared" si="25"/>
        <v>1.4861422230925358E-2</v>
      </c>
      <c r="T322" s="3">
        <f t="shared" si="26"/>
        <v>6.0695056863479854E-2</v>
      </c>
      <c r="U322" s="3">
        <f t="shared" si="27"/>
        <v>6.2333823398793807E-3</v>
      </c>
      <c r="V322" s="4">
        <f t="shared" si="28"/>
        <v>1.9234209219912621E-22</v>
      </c>
      <c r="W322" s="3">
        <f t="shared" si="29"/>
        <v>115.83111802239289</v>
      </c>
      <c r="X322" t="s">
        <v>976</v>
      </c>
      <c r="Y322" s="10" t="s">
        <v>3389</v>
      </c>
      <c r="Z322" s="10" t="s">
        <v>1512</v>
      </c>
    </row>
    <row r="323" spans="1:26" x14ac:dyDescent="0.2">
      <c r="A323">
        <v>377295</v>
      </c>
      <c r="B323">
        <v>379527</v>
      </c>
      <c r="C323" t="s">
        <v>1</v>
      </c>
      <c r="D323" s="10" t="s">
        <v>246</v>
      </c>
      <c r="E323" s="13" t="s">
        <v>729</v>
      </c>
      <c r="F323" t="s">
        <v>2104</v>
      </c>
      <c r="G323" s="10">
        <v>743</v>
      </c>
      <c r="H323" s="11">
        <v>84.934958960000003</v>
      </c>
      <c r="I323" s="10">
        <v>83.31</v>
      </c>
      <c r="J323" s="10">
        <v>3.1</v>
      </c>
      <c r="K323" s="10">
        <v>3.8580250000000002E-3</v>
      </c>
      <c r="L323" s="10">
        <v>121</v>
      </c>
      <c r="M323" s="10">
        <v>121</v>
      </c>
      <c r="N323" s="10">
        <v>2</v>
      </c>
      <c r="O323" s="10">
        <v>2</v>
      </c>
      <c r="P323" s="10">
        <v>180</v>
      </c>
      <c r="Q323" s="10">
        <v>5</v>
      </c>
      <c r="R323" s="3">
        <f t="shared" ref="R323:R386" si="30">K323/SUM(K$3:K$687)*100</f>
        <v>7.5394973370781614E-3</v>
      </c>
      <c r="S323" s="3">
        <f t="shared" ref="S323:S386" si="31">H323*R323/100</f>
        <v>6.4036689690376292E-3</v>
      </c>
      <c r="T323" s="3">
        <f t="shared" ref="T323:T386" si="32">S323/SUM(S$3:S$687)*100</f>
        <v>2.615301861230003E-2</v>
      </c>
      <c r="U323" s="3">
        <f t="shared" ref="U323:U386" si="33">T323*10.27/100</f>
        <v>2.6859150114832129E-3</v>
      </c>
      <c r="V323" s="4">
        <f t="shared" ref="V323:V386" si="34">U323/1000000000000000000/H323</f>
        <v>3.1623197848934507E-23</v>
      </c>
      <c r="W323" s="3">
        <f t="shared" ref="W323:W386" si="35">V323*6.0221409E+23</f>
        <v>19.043935315486053</v>
      </c>
      <c r="X323" t="s">
        <v>1188</v>
      </c>
      <c r="Y323" s="10" t="s">
        <v>3280</v>
      </c>
      <c r="Z323" s="10" t="s">
        <v>1412</v>
      </c>
    </row>
    <row r="324" spans="1:26" x14ac:dyDescent="0.2">
      <c r="A324">
        <v>379519</v>
      </c>
      <c r="B324">
        <v>380155</v>
      </c>
      <c r="C324" t="s">
        <v>1</v>
      </c>
      <c r="D324" s="10" t="s">
        <v>2438</v>
      </c>
      <c r="E324" s="13" t="s">
        <v>2828</v>
      </c>
      <c r="F324" t="s">
        <v>3113</v>
      </c>
      <c r="G324" s="10">
        <v>211</v>
      </c>
      <c r="H324" s="11">
        <v>24.44</v>
      </c>
      <c r="I324" s="1" t="s">
        <v>2752</v>
      </c>
      <c r="J324" s="1">
        <v>0</v>
      </c>
      <c r="K324" s="1">
        <v>0</v>
      </c>
      <c r="L324" s="1">
        <v>0</v>
      </c>
      <c r="M324" s="10">
        <v>0</v>
      </c>
      <c r="N324" s="10">
        <v>0</v>
      </c>
      <c r="O324" s="10">
        <v>0</v>
      </c>
      <c r="P324" s="1">
        <v>0</v>
      </c>
      <c r="Q324" s="10">
        <v>0</v>
      </c>
      <c r="R324" s="3">
        <f t="shared" si="30"/>
        <v>0</v>
      </c>
      <c r="S324" s="3">
        <f t="shared" si="31"/>
        <v>0</v>
      </c>
      <c r="T324" s="3">
        <f t="shared" si="32"/>
        <v>0</v>
      </c>
      <c r="U324" s="3">
        <f t="shared" si="33"/>
        <v>0</v>
      </c>
      <c r="V324" s="4">
        <f t="shared" si="34"/>
        <v>0</v>
      </c>
      <c r="W324" s="3">
        <f t="shared" si="35"/>
        <v>0</v>
      </c>
      <c r="X324" t="s">
        <v>1027</v>
      </c>
      <c r="Y324" s="10" t="s">
        <v>3406</v>
      </c>
      <c r="Z324" s="10" t="s">
        <v>1530</v>
      </c>
    </row>
    <row r="325" spans="1:26" x14ac:dyDescent="0.2">
      <c r="A325">
        <v>380168</v>
      </c>
      <c r="B325">
        <v>382187</v>
      </c>
      <c r="C325" t="s">
        <v>4</v>
      </c>
      <c r="D325" s="10" t="s">
        <v>247</v>
      </c>
      <c r="E325" s="13" t="s">
        <v>730</v>
      </c>
      <c r="F325" t="s">
        <v>2105</v>
      </c>
      <c r="G325" s="10">
        <v>672</v>
      </c>
      <c r="H325" s="11">
        <v>74.696041710000003</v>
      </c>
      <c r="I325" s="10">
        <v>72.77</v>
      </c>
      <c r="J325" s="10">
        <v>18.899999999999999</v>
      </c>
      <c r="K325" s="10">
        <v>3.0980949000000001E-2</v>
      </c>
      <c r="L325" s="10">
        <v>101</v>
      </c>
      <c r="M325" s="10">
        <v>101</v>
      </c>
      <c r="N325" s="10">
        <v>11</v>
      </c>
      <c r="O325" s="10">
        <v>11</v>
      </c>
      <c r="P325" s="10">
        <v>198</v>
      </c>
      <c r="Q325" s="10">
        <v>46</v>
      </c>
      <c r="R325" s="3">
        <f t="shared" si="30"/>
        <v>6.0544133976750882E-2</v>
      </c>
      <c r="S325" s="3">
        <f t="shared" si="31"/>
        <v>4.5224071568232126E-2</v>
      </c>
      <c r="T325" s="3">
        <f t="shared" si="32"/>
        <v>0.18469817711793923</v>
      </c>
      <c r="U325" s="3">
        <f t="shared" si="33"/>
        <v>1.8968502790012359E-2</v>
      </c>
      <c r="V325" s="4">
        <f t="shared" si="34"/>
        <v>2.5394254308221172E-22</v>
      </c>
      <c r="W325" s="3">
        <f t="shared" si="35"/>
        <v>152.92777749453992</v>
      </c>
      <c r="X325" t="s">
        <v>976</v>
      </c>
      <c r="Y325" s="10" t="s">
        <v>3417</v>
      </c>
      <c r="Z325" s="10" t="s">
        <v>1537</v>
      </c>
    </row>
    <row r="326" spans="1:26" x14ac:dyDescent="0.2">
      <c r="A326">
        <v>382174</v>
      </c>
      <c r="B326">
        <v>383482</v>
      </c>
      <c r="C326" t="s">
        <v>4</v>
      </c>
      <c r="D326" s="10" t="s">
        <v>248</v>
      </c>
      <c r="E326" s="13" t="s">
        <v>731</v>
      </c>
      <c r="F326" t="s">
        <v>2106</v>
      </c>
      <c r="G326" s="10">
        <v>435</v>
      </c>
      <c r="H326" s="11">
        <v>48.676475179999997</v>
      </c>
      <c r="I326" s="10">
        <v>85.06</v>
      </c>
      <c r="J326" s="10">
        <v>32.18</v>
      </c>
      <c r="K326" s="10">
        <v>4.5515239999999998E-2</v>
      </c>
      <c r="L326" s="10">
        <v>62</v>
      </c>
      <c r="M326" s="10">
        <v>62</v>
      </c>
      <c r="N326" s="10">
        <v>13</v>
      </c>
      <c r="O326" s="10">
        <v>13</v>
      </c>
      <c r="P326" s="10">
        <v>125</v>
      </c>
      <c r="Q326" s="10">
        <v>54</v>
      </c>
      <c r="R326" s="3">
        <f t="shared" si="30"/>
        <v>8.89475912614546E-2</v>
      </c>
      <c r="S326" s="3">
        <f t="shared" si="31"/>
        <v>4.3296552183589798E-2</v>
      </c>
      <c r="T326" s="3">
        <f t="shared" si="32"/>
        <v>0.17682605715267255</v>
      </c>
      <c r="U326" s="3">
        <f t="shared" si="33"/>
        <v>1.8160036069579472E-2</v>
      </c>
      <c r="V326" s="4">
        <f t="shared" si="34"/>
        <v>3.7307623451422378E-22</v>
      </c>
      <c r="W326" s="3">
        <f t="shared" si="35"/>
        <v>224.67176506860986</v>
      </c>
      <c r="X326" t="s">
        <v>976</v>
      </c>
      <c r="Y326" s="10" t="s">
        <v>3334</v>
      </c>
      <c r="Z326" s="10" t="s">
        <v>1501</v>
      </c>
    </row>
    <row r="327" spans="1:26" x14ac:dyDescent="0.2">
      <c r="A327">
        <v>383483</v>
      </c>
      <c r="B327">
        <v>384404</v>
      </c>
      <c r="C327" t="s">
        <v>4</v>
      </c>
      <c r="D327" s="10" t="s">
        <v>2439</v>
      </c>
      <c r="E327" s="13" t="s">
        <v>2829</v>
      </c>
      <c r="F327" t="s">
        <v>3114</v>
      </c>
      <c r="G327" s="10">
        <v>306</v>
      </c>
      <c r="H327" s="11">
        <v>34.79</v>
      </c>
      <c r="I327" s="1" t="s">
        <v>2752</v>
      </c>
      <c r="J327" s="1">
        <v>0</v>
      </c>
      <c r="K327" s="1">
        <v>0</v>
      </c>
      <c r="L327" s="1">
        <v>0</v>
      </c>
      <c r="M327" s="10">
        <v>0</v>
      </c>
      <c r="N327" s="10">
        <v>0</v>
      </c>
      <c r="O327" s="10">
        <v>0</v>
      </c>
      <c r="P327" s="1">
        <v>0</v>
      </c>
      <c r="Q327" s="10">
        <v>0</v>
      </c>
      <c r="R327" s="3">
        <f t="shared" si="30"/>
        <v>0</v>
      </c>
      <c r="S327" s="3">
        <f t="shared" si="31"/>
        <v>0</v>
      </c>
      <c r="T327" s="3">
        <f t="shared" si="32"/>
        <v>0</v>
      </c>
      <c r="U327" s="3">
        <f t="shared" si="33"/>
        <v>0</v>
      </c>
      <c r="V327" s="4">
        <f t="shared" si="34"/>
        <v>0</v>
      </c>
      <c r="W327" s="3">
        <f t="shared" si="35"/>
        <v>0</v>
      </c>
      <c r="X327" t="s">
        <v>976</v>
      </c>
      <c r="Y327" s="10" t="s">
        <v>3394</v>
      </c>
      <c r="Z327" s="10" t="s">
        <v>1517</v>
      </c>
    </row>
    <row r="328" spans="1:26" x14ac:dyDescent="0.2">
      <c r="A328">
        <v>384971</v>
      </c>
      <c r="B328">
        <v>385862</v>
      </c>
      <c r="C328" t="s">
        <v>1</v>
      </c>
      <c r="D328" s="10" t="s">
        <v>2440</v>
      </c>
      <c r="E328" s="13" t="s">
        <v>2830</v>
      </c>
      <c r="F328" t="s">
        <v>3115</v>
      </c>
      <c r="G328" s="10">
        <v>296</v>
      </c>
      <c r="H328" s="11">
        <v>35.979999999999997</v>
      </c>
      <c r="I328" s="1" t="s">
        <v>2752</v>
      </c>
      <c r="J328" s="1">
        <v>0</v>
      </c>
      <c r="K328" s="1">
        <v>0</v>
      </c>
      <c r="L328" s="1">
        <v>0</v>
      </c>
      <c r="M328" s="10">
        <v>0</v>
      </c>
      <c r="N328" s="10">
        <v>0</v>
      </c>
      <c r="O328" s="10">
        <v>0</v>
      </c>
      <c r="P328" s="1">
        <v>0</v>
      </c>
      <c r="Q328" s="10">
        <v>0</v>
      </c>
      <c r="R328" s="3">
        <f t="shared" si="30"/>
        <v>0</v>
      </c>
      <c r="S328" s="3">
        <f t="shared" si="31"/>
        <v>0</v>
      </c>
      <c r="T328" s="3">
        <f t="shared" si="32"/>
        <v>0</v>
      </c>
      <c r="U328" s="3">
        <f t="shared" si="33"/>
        <v>0</v>
      </c>
      <c r="V328" s="4">
        <f t="shared" si="34"/>
        <v>0</v>
      </c>
      <c r="W328" s="3">
        <f t="shared" si="35"/>
        <v>0</v>
      </c>
      <c r="X328" t="s">
        <v>976</v>
      </c>
      <c r="Y328" s="10" t="s">
        <v>3629</v>
      </c>
      <c r="Z328" s="10" t="s">
        <v>1741</v>
      </c>
    </row>
    <row r="329" spans="1:26" x14ac:dyDescent="0.2">
      <c r="A329">
        <v>386129</v>
      </c>
      <c r="B329">
        <v>387242</v>
      </c>
      <c r="C329" t="s">
        <v>4</v>
      </c>
      <c r="D329" s="10" t="s">
        <v>249</v>
      </c>
      <c r="E329" s="13" t="s">
        <v>732</v>
      </c>
      <c r="F329" t="s">
        <v>2107</v>
      </c>
      <c r="G329" s="10">
        <v>370</v>
      </c>
      <c r="H329" s="11">
        <v>42.366107890000002</v>
      </c>
      <c r="I329" s="10">
        <v>91.62</v>
      </c>
      <c r="J329" s="10">
        <v>3.24</v>
      </c>
      <c r="K329" s="10">
        <v>2.9498530000000001E-3</v>
      </c>
      <c r="L329" s="10">
        <v>93</v>
      </c>
      <c r="M329" s="10">
        <v>93</v>
      </c>
      <c r="N329" s="10">
        <v>1</v>
      </c>
      <c r="O329" s="10">
        <v>1</v>
      </c>
      <c r="P329" s="10">
        <v>149</v>
      </c>
      <c r="Q329" s="10">
        <v>1</v>
      </c>
      <c r="R329" s="3">
        <f t="shared" si="30"/>
        <v>5.7647135097030284E-3</v>
      </c>
      <c r="S329" s="3">
        <f t="shared" si="31"/>
        <v>2.4422847450701907E-3</v>
      </c>
      <c r="T329" s="3">
        <f t="shared" si="32"/>
        <v>9.9744566284094248E-3</v>
      </c>
      <c r="U329" s="3">
        <f t="shared" si="33"/>
        <v>1.0243766957376479E-3</v>
      </c>
      <c r="V329" s="4">
        <f t="shared" si="34"/>
        <v>2.4179155149143153E-23</v>
      </c>
      <c r="W329" s="3">
        <f t="shared" si="35"/>
        <v>14.561027915110058</v>
      </c>
      <c r="X329" t="s">
        <v>1189</v>
      </c>
      <c r="Y329" s="10" t="s">
        <v>3587</v>
      </c>
      <c r="Z329" s="10" t="s">
        <v>1700</v>
      </c>
    </row>
    <row r="330" spans="1:26" x14ac:dyDescent="0.2">
      <c r="A330">
        <v>387257</v>
      </c>
      <c r="B330">
        <v>388061</v>
      </c>
      <c r="C330" t="s">
        <v>4</v>
      </c>
      <c r="D330" s="10" t="s">
        <v>250</v>
      </c>
      <c r="E330" s="13" t="s">
        <v>733</v>
      </c>
      <c r="F330" t="s">
        <v>2108</v>
      </c>
      <c r="G330" s="10">
        <v>267</v>
      </c>
      <c r="H330" s="11">
        <v>30.601115100000001</v>
      </c>
      <c r="I330" s="10">
        <v>73.78</v>
      </c>
      <c r="J330" s="10">
        <v>10.86</v>
      </c>
      <c r="K330" s="10">
        <v>4.3993232E-2</v>
      </c>
      <c r="L330" s="10">
        <v>66</v>
      </c>
      <c r="M330" s="10">
        <v>66</v>
      </c>
      <c r="N330" s="10">
        <v>3</v>
      </c>
      <c r="O330" s="10">
        <v>3</v>
      </c>
      <c r="P330" s="10">
        <v>102</v>
      </c>
      <c r="Q330" s="10">
        <v>14</v>
      </c>
      <c r="R330" s="3">
        <f t="shared" si="30"/>
        <v>8.5973226071231201E-2</v>
      </c>
      <c r="S330" s="3">
        <f t="shared" si="31"/>
        <v>2.6308765865240669E-2</v>
      </c>
      <c r="T330" s="3">
        <f t="shared" si="32"/>
        <v>0.10744678506448258</v>
      </c>
      <c r="U330" s="3">
        <f t="shared" si="33"/>
        <v>1.1034784826122359E-2</v>
      </c>
      <c r="V330" s="4">
        <f t="shared" si="34"/>
        <v>3.6060074249132045E-22</v>
      </c>
      <c r="W330" s="3">
        <f t="shared" si="35"/>
        <v>217.15884799273488</v>
      </c>
      <c r="X330" t="s">
        <v>1190</v>
      </c>
      <c r="Y330" s="10" t="s">
        <v>3471</v>
      </c>
      <c r="Z330" s="10" t="s">
        <v>1587</v>
      </c>
    </row>
    <row r="331" spans="1:26" x14ac:dyDescent="0.2">
      <c r="A331">
        <v>388060</v>
      </c>
      <c r="B331">
        <v>388267</v>
      </c>
      <c r="C331" t="s">
        <v>4</v>
      </c>
      <c r="D331" s="10" t="s">
        <v>251</v>
      </c>
      <c r="E331" s="13" t="s">
        <v>734</v>
      </c>
      <c r="F331" t="s">
        <v>2109</v>
      </c>
      <c r="G331" s="10">
        <v>68</v>
      </c>
      <c r="H331" s="11">
        <v>8.0341822900000004</v>
      </c>
      <c r="I331" s="10">
        <v>100</v>
      </c>
      <c r="J331" s="10">
        <v>61.76</v>
      </c>
      <c r="K331" s="10">
        <v>0.17009803900000001</v>
      </c>
      <c r="L331" s="10">
        <v>29</v>
      </c>
      <c r="M331" s="10">
        <v>29</v>
      </c>
      <c r="N331" s="10">
        <v>5</v>
      </c>
      <c r="O331" s="10">
        <v>5</v>
      </c>
      <c r="P331" s="10">
        <v>73</v>
      </c>
      <c r="Q331" s="10">
        <v>28</v>
      </c>
      <c r="R331" s="3">
        <f t="shared" si="30"/>
        <v>0.33241197557888225</v>
      </c>
      <c r="S331" s="3">
        <f t="shared" si="31"/>
        <v>2.6706584071797684E-2</v>
      </c>
      <c r="T331" s="3">
        <f t="shared" si="32"/>
        <v>0.10907150161536966</v>
      </c>
      <c r="U331" s="3">
        <f t="shared" si="33"/>
        <v>1.1201643215898463E-2</v>
      </c>
      <c r="V331" s="4">
        <f t="shared" si="34"/>
        <v>1.3942480779706658E-21</v>
      </c>
      <c r="W331" s="3">
        <f t="shared" si="35"/>
        <v>839.63583750935356</v>
      </c>
      <c r="X331" t="s">
        <v>1191</v>
      </c>
      <c r="Y331" s="10" t="s">
        <v>3612</v>
      </c>
      <c r="Z331" s="10" t="s">
        <v>1722</v>
      </c>
    </row>
    <row r="332" spans="1:26" x14ac:dyDescent="0.2">
      <c r="A332">
        <v>388256</v>
      </c>
      <c r="B332">
        <v>389471</v>
      </c>
      <c r="C332" t="s">
        <v>4</v>
      </c>
      <c r="D332" s="10" t="s">
        <v>252</v>
      </c>
      <c r="E332" s="13" t="s">
        <v>735</v>
      </c>
      <c r="F332" t="s">
        <v>2110</v>
      </c>
      <c r="G332" s="10">
        <v>404</v>
      </c>
      <c r="H332" s="11">
        <v>45.654993140000002</v>
      </c>
      <c r="I332" s="10">
        <v>92.82</v>
      </c>
      <c r="J332" s="10">
        <v>10.89</v>
      </c>
      <c r="K332" s="10">
        <v>2.0420792E-2</v>
      </c>
      <c r="L332" s="10">
        <v>107</v>
      </c>
      <c r="M332" s="10">
        <v>107</v>
      </c>
      <c r="N332" s="10">
        <v>4</v>
      </c>
      <c r="O332" s="10">
        <v>4</v>
      </c>
      <c r="P332" s="10">
        <v>175</v>
      </c>
      <c r="Q332" s="10">
        <v>13</v>
      </c>
      <c r="R332" s="3">
        <f t="shared" si="30"/>
        <v>3.9907078597216712E-2</v>
      </c>
      <c r="S332" s="3">
        <f t="shared" si="31"/>
        <v>1.8219573995933699E-2</v>
      </c>
      <c r="T332" s="3">
        <f t="shared" si="32"/>
        <v>7.4409976550590132E-2</v>
      </c>
      <c r="U332" s="3">
        <f t="shared" si="33"/>
        <v>7.6419045917456062E-3</v>
      </c>
      <c r="V332" s="4">
        <f t="shared" si="34"/>
        <v>1.6738376388124469E-22</v>
      </c>
      <c r="W332" s="3">
        <f t="shared" si="35"/>
        <v>100.80086104651863</v>
      </c>
      <c r="X332" t="s">
        <v>1192</v>
      </c>
      <c r="Z332" s="10" t="s">
        <v>1494</v>
      </c>
    </row>
    <row r="333" spans="1:26" x14ac:dyDescent="0.2">
      <c r="A333">
        <v>389470</v>
      </c>
      <c r="B333">
        <v>389875</v>
      </c>
      <c r="C333" t="s">
        <v>4</v>
      </c>
      <c r="D333" s="10" t="s">
        <v>253</v>
      </c>
      <c r="E333" s="13" t="s">
        <v>736</v>
      </c>
      <c r="F333" t="s">
        <v>2111</v>
      </c>
      <c r="G333" s="10">
        <v>134</v>
      </c>
      <c r="H333" s="11">
        <v>15.825385669999999</v>
      </c>
      <c r="I333" s="10">
        <v>100</v>
      </c>
      <c r="J333" s="10">
        <v>32.840000000000003</v>
      </c>
      <c r="K333" s="10">
        <v>3.0472637E-2</v>
      </c>
      <c r="L333" s="10">
        <v>28</v>
      </c>
      <c r="M333" s="10">
        <v>28</v>
      </c>
      <c r="N333" s="10">
        <v>4</v>
      </c>
      <c r="O333" s="10">
        <v>4</v>
      </c>
      <c r="P333" s="10">
        <v>49</v>
      </c>
      <c r="Q333" s="10">
        <v>8</v>
      </c>
      <c r="R333" s="3">
        <f t="shared" si="30"/>
        <v>5.9550771577490932E-2</v>
      </c>
      <c r="S333" s="3">
        <f t="shared" si="31"/>
        <v>9.4241392715986826E-3</v>
      </c>
      <c r="T333" s="3">
        <f t="shared" si="32"/>
        <v>3.8488824292250777E-2</v>
      </c>
      <c r="U333" s="3">
        <f t="shared" si="33"/>
        <v>3.9528022548141542E-3</v>
      </c>
      <c r="V333" s="4">
        <f t="shared" si="34"/>
        <v>2.4977604573059069E-22</v>
      </c>
      <c r="W333" s="3">
        <f t="shared" si="35"/>
        <v>150.41865408344606</v>
      </c>
      <c r="X333" t="s">
        <v>1193</v>
      </c>
      <c r="Y333" s="10" t="s">
        <v>3607</v>
      </c>
      <c r="Z333" s="10" t="s">
        <v>1717</v>
      </c>
    </row>
    <row r="334" spans="1:26" x14ac:dyDescent="0.2">
      <c r="A334">
        <v>389914</v>
      </c>
      <c r="B334">
        <v>390796</v>
      </c>
      <c r="C334" t="s">
        <v>4</v>
      </c>
      <c r="D334" s="10" t="s">
        <v>254</v>
      </c>
      <c r="E334" s="13" t="s">
        <v>737</v>
      </c>
      <c r="F334" t="s">
        <v>2112</v>
      </c>
      <c r="G334" s="10">
        <v>293</v>
      </c>
      <c r="H334" s="11">
        <v>33.162005309999998</v>
      </c>
      <c r="I334" s="10">
        <v>89.76</v>
      </c>
      <c r="J334" s="10">
        <v>37.54</v>
      </c>
      <c r="K334" s="10">
        <v>3.1918281E-2</v>
      </c>
      <c r="L334" s="10">
        <v>78</v>
      </c>
      <c r="M334" s="10">
        <v>78</v>
      </c>
      <c r="N334" s="10">
        <v>11</v>
      </c>
      <c r="O334" s="10">
        <v>11</v>
      </c>
      <c r="P334" s="10">
        <v>122</v>
      </c>
      <c r="Q334" s="10">
        <v>29</v>
      </c>
      <c r="R334" s="3">
        <f t="shared" si="30"/>
        <v>6.237590337118408E-2</v>
      </c>
      <c r="S334" s="3">
        <f t="shared" si="31"/>
        <v>2.0685100388112533E-2</v>
      </c>
      <c r="T334" s="3">
        <f t="shared" si="32"/>
        <v>8.4479353642932326E-2</v>
      </c>
      <c r="U334" s="3">
        <f t="shared" si="33"/>
        <v>8.676029619129149E-3</v>
      </c>
      <c r="V334" s="4">
        <f t="shared" si="34"/>
        <v>2.6162560249373381E-22</v>
      </c>
      <c r="W334" s="3">
        <f t="shared" si="35"/>
        <v>157.55462412646563</v>
      </c>
      <c r="X334" t="s">
        <v>1194</v>
      </c>
      <c r="Y334" s="10" t="s">
        <v>3506</v>
      </c>
      <c r="Z334" s="10" t="s">
        <v>1616</v>
      </c>
    </row>
    <row r="335" spans="1:26" x14ac:dyDescent="0.2">
      <c r="A335">
        <v>390799</v>
      </c>
      <c r="B335">
        <v>391624</v>
      </c>
      <c r="C335" t="s">
        <v>4</v>
      </c>
      <c r="D335" s="10" t="s">
        <v>255</v>
      </c>
      <c r="E335" s="13" t="s">
        <v>738</v>
      </c>
      <c r="F335" t="s">
        <v>2113</v>
      </c>
      <c r="G335" s="10">
        <v>274</v>
      </c>
      <c r="H335" s="11">
        <v>32.182485819999997</v>
      </c>
      <c r="I335" s="10">
        <v>78.83</v>
      </c>
      <c r="J335" s="10">
        <v>19.34</v>
      </c>
      <c r="K335" s="10">
        <v>2.7229080999999999E-2</v>
      </c>
      <c r="L335" s="10">
        <v>44</v>
      </c>
      <c r="M335" s="10">
        <v>44</v>
      </c>
      <c r="N335" s="10">
        <v>5</v>
      </c>
      <c r="O335" s="10">
        <v>5</v>
      </c>
      <c r="P335" s="10">
        <v>86</v>
      </c>
      <c r="Q335" s="10">
        <v>16</v>
      </c>
      <c r="R335" s="3">
        <f t="shared" si="30"/>
        <v>5.3212092635632362E-2</v>
      </c>
      <c r="S335" s="3">
        <f t="shared" si="31"/>
        <v>1.7124974166987647E-2</v>
      </c>
      <c r="T335" s="3">
        <f t="shared" si="32"/>
        <v>6.9939556571378014E-2</v>
      </c>
      <c r="U335" s="3">
        <f t="shared" si="33"/>
        <v>7.1827924598805212E-3</v>
      </c>
      <c r="V335" s="4">
        <f t="shared" si="34"/>
        <v>2.2318948573626751E-22</v>
      </c>
      <c r="W335" s="3">
        <f t="shared" si="35"/>
        <v>134.40785305023434</v>
      </c>
      <c r="X335" t="s">
        <v>1168</v>
      </c>
      <c r="Y335" s="10" t="s">
        <v>3250</v>
      </c>
      <c r="Z335" s="10" t="s">
        <v>1382</v>
      </c>
    </row>
    <row r="336" spans="1:26" x14ac:dyDescent="0.2">
      <c r="A336">
        <v>391734</v>
      </c>
      <c r="B336">
        <v>392763</v>
      </c>
      <c r="C336" t="s">
        <v>1</v>
      </c>
      <c r="D336" s="10" t="s">
        <v>2441</v>
      </c>
      <c r="E336" s="13" t="s">
        <v>2831</v>
      </c>
      <c r="F336" t="s">
        <v>3116</v>
      </c>
      <c r="G336" s="10">
        <v>342</v>
      </c>
      <c r="H336" s="11">
        <v>40.64</v>
      </c>
      <c r="I336" s="1" t="s">
        <v>2752</v>
      </c>
      <c r="J336" s="1">
        <v>0</v>
      </c>
      <c r="K336" s="1">
        <v>0</v>
      </c>
      <c r="L336" s="1">
        <v>0</v>
      </c>
      <c r="M336" s="10">
        <v>0</v>
      </c>
      <c r="N336" s="10">
        <v>0</v>
      </c>
      <c r="O336" s="10">
        <v>0</v>
      </c>
      <c r="P336" s="1">
        <v>0</v>
      </c>
      <c r="Q336" s="10">
        <v>0</v>
      </c>
      <c r="R336" s="3">
        <f t="shared" si="30"/>
        <v>0</v>
      </c>
      <c r="S336" s="3">
        <f t="shared" si="31"/>
        <v>0</v>
      </c>
      <c r="T336" s="3">
        <f t="shared" si="32"/>
        <v>0</v>
      </c>
      <c r="U336" s="3">
        <f t="shared" si="33"/>
        <v>0</v>
      </c>
      <c r="V336" s="4">
        <f t="shared" si="34"/>
        <v>0</v>
      </c>
      <c r="W336" s="3">
        <f t="shared" si="35"/>
        <v>0</v>
      </c>
      <c r="X336" t="s">
        <v>976</v>
      </c>
      <c r="Y336" s="10" t="s">
        <v>3575</v>
      </c>
      <c r="Z336" s="10" t="s">
        <v>1682</v>
      </c>
    </row>
    <row r="337" spans="1:26" x14ac:dyDescent="0.2">
      <c r="A337">
        <v>392803</v>
      </c>
      <c r="B337">
        <v>393112</v>
      </c>
      <c r="C337" t="s">
        <v>4</v>
      </c>
      <c r="D337" s="10" t="s">
        <v>256</v>
      </c>
      <c r="E337" s="13" t="s">
        <v>739</v>
      </c>
      <c r="F337" t="s">
        <v>2114</v>
      </c>
      <c r="G337" s="10">
        <v>102</v>
      </c>
      <c r="H337" s="11">
        <v>12.0436417</v>
      </c>
      <c r="I337" s="10">
        <v>100</v>
      </c>
      <c r="J337" s="10">
        <v>41.18</v>
      </c>
      <c r="K337" s="10">
        <v>0.32712418300000001</v>
      </c>
      <c r="L337" s="10">
        <v>40</v>
      </c>
      <c r="M337" s="10">
        <v>40</v>
      </c>
      <c r="N337" s="10">
        <v>6</v>
      </c>
      <c r="O337" s="10">
        <v>6</v>
      </c>
      <c r="P337" s="10">
        <v>99</v>
      </c>
      <c r="Q337" s="10">
        <v>52</v>
      </c>
      <c r="R337" s="3">
        <f t="shared" si="30"/>
        <v>0.63927836305424901</v>
      </c>
      <c r="S337" s="3">
        <f t="shared" si="31"/>
        <v>7.6992395511878933E-2</v>
      </c>
      <c r="T337" s="3">
        <f t="shared" si="32"/>
        <v>0.31444216785152546</v>
      </c>
      <c r="U337" s="3">
        <f t="shared" si="33"/>
        <v>3.2293210638351659E-2</v>
      </c>
      <c r="V337" s="4">
        <f t="shared" si="34"/>
        <v>2.6813493329307245E-21</v>
      </c>
      <c r="W337" s="3">
        <f t="shared" si="35"/>
        <v>1614.7463485029832</v>
      </c>
      <c r="X337" t="s">
        <v>976</v>
      </c>
      <c r="Y337" s="10" t="s">
        <v>3727</v>
      </c>
      <c r="Z337" s="10" t="s">
        <v>1837</v>
      </c>
    </row>
    <row r="338" spans="1:26" x14ac:dyDescent="0.2">
      <c r="A338">
        <v>393213</v>
      </c>
      <c r="B338">
        <v>393984</v>
      </c>
      <c r="C338" t="s">
        <v>1</v>
      </c>
      <c r="D338" s="10" t="s">
        <v>257</v>
      </c>
      <c r="E338" s="13" t="s">
        <v>740</v>
      </c>
      <c r="F338" t="s">
        <v>2115</v>
      </c>
      <c r="G338" s="10">
        <v>256</v>
      </c>
      <c r="H338" s="11">
        <v>28.992679930000001</v>
      </c>
      <c r="I338" s="10">
        <v>48.83</v>
      </c>
      <c r="J338" s="10">
        <v>3.13</v>
      </c>
      <c r="K338" s="10">
        <v>3.2786885000000002E-2</v>
      </c>
      <c r="L338" s="10">
        <v>18</v>
      </c>
      <c r="M338" s="10">
        <v>18</v>
      </c>
      <c r="N338" s="10">
        <v>1</v>
      </c>
      <c r="O338" s="10">
        <v>1</v>
      </c>
      <c r="P338" s="10">
        <v>31</v>
      </c>
      <c r="Q338" s="10">
        <v>6</v>
      </c>
      <c r="R338" s="3">
        <f t="shared" si="30"/>
        <v>6.4073361927045033E-2</v>
      </c>
      <c r="S338" s="3">
        <f t="shared" si="31"/>
        <v>1.8576584743898648E-2</v>
      </c>
      <c r="T338" s="3">
        <f t="shared" si="32"/>
        <v>7.5868032671458238E-2</v>
      </c>
      <c r="U338" s="3">
        <f t="shared" si="33"/>
        <v>7.791646955358761E-3</v>
      </c>
      <c r="V338" s="4">
        <f t="shared" si="34"/>
        <v>2.6874531689277892E-22</v>
      </c>
      <c r="W338" s="3">
        <f t="shared" si="35"/>
        <v>161.8422164543465</v>
      </c>
      <c r="X338" t="s">
        <v>1195</v>
      </c>
      <c r="Y338" s="10" t="s">
        <v>3237</v>
      </c>
      <c r="Z338" s="10" t="s">
        <v>1372</v>
      </c>
    </row>
    <row r="339" spans="1:26" x14ac:dyDescent="0.2">
      <c r="A339">
        <v>394010</v>
      </c>
      <c r="B339">
        <v>394742</v>
      </c>
      <c r="C339" t="s">
        <v>4</v>
      </c>
      <c r="D339" s="10" t="s">
        <v>2442</v>
      </c>
      <c r="E339" s="13" t="s">
        <v>2832</v>
      </c>
      <c r="F339" t="s">
        <v>3117</v>
      </c>
      <c r="G339" s="10">
        <v>243</v>
      </c>
      <c r="H339" s="11">
        <v>27.38</v>
      </c>
      <c r="I339" s="1" t="s">
        <v>2752</v>
      </c>
      <c r="J339" s="1">
        <v>0</v>
      </c>
      <c r="K339" s="1">
        <v>0</v>
      </c>
      <c r="L339" s="1">
        <v>0</v>
      </c>
      <c r="M339" s="10">
        <v>0</v>
      </c>
      <c r="N339" s="10">
        <v>0</v>
      </c>
      <c r="O339" s="10">
        <v>0</v>
      </c>
      <c r="P339" s="1">
        <v>0</v>
      </c>
      <c r="Q339" s="10">
        <v>0</v>
      </c>
      <c r="R339" s="3">
        <f t="shared" si="30"/>
        <v>0</v>
      </c>
      <c r="S339" s="3">
        <f t="shared" si="31"/>
        <v>0</v>
      </c>
      <c r="T339" s="3">
        <f t="shared" si="32"/>
        <v>0</v>
      </c>
      <c r="U339" s="3">
        <f t="shared" si="33"/>
        <v>0</v>
      </c>
      <c r="V339" s="4">
        <f t="shared" si="34"/>
        <v>0</v>
      </c>
      <c r="W339" s="3">
        <f t="shared" si="35"/>
        <v>0</v>
      </c>
      <c r="X339" t="s">
        <v>976</v>
      </c>
      <c r="Y339" s="10" t="s">
        <v>3309</v>
      </c>
      <c r="Z339" s="10" t="s">
        <v>1437</v>
      </c>
    </row>
    <row r="340" spans="1:26" x14ac:dyDescent="0.2">
      <c r="A340">
        <v>394743</v>
      </c>
      <c r="B340">
        <v>395877</v>
      </c>
      <c r="C340" t="s">
        <v>4</v>
      </c>
      <c r="D340" s="10" t="s">
        <v>2443</v>
      </c>
      <c r="E340" s="13" t="s">
        <v>2833</v>
      </c>
      <c r="F340" t="s">
        <v>3118</v>
      </c>
      <c r="G340" s="10">
        <v>377</v>
      </c>
      <c r="H340" s="11">
        <v>41.78</v>
      </c>
      <c r="I340" s="1" t="s">
        <v>2752</v>
      </c>
      <c r="J340" s="1">
        <v>0</v>
      </c>
      <c r="K340" s="1">
        <v>0</v>
      </c>
      <c r="L340" s="1">
        <v>0</v>
      </c>
      <c r="M340" s="10">
        <v>0</v>
      </c>
      <c r="N340" s="10">
        <v>0</v>
      </c>
      <c r="O340" s="10">
        <v>0</v>
      </c>
      <c r="P340" s="1">
        <v>0</v>
      </c>
      <c r="Q340" s="10">
        <v>0</v>
      </c>
      <c r="R340" s="3">
        <f t="shared" si="30"/>
        <v>0</v>
      </c>
      <c r="S340" s="3">
        <f t="shared" si="31"/>
        <v>0</v>
      </c>
      <c r="T340" s="3">
        <f t="shared" si="32"/>
        <v>0</v>
      </c>
      <c r="U340" s="3">
        <f t="shared" si="33"/>
        <v>0</v>
      </c>
      <c r="V340" s="4">
        <f t="shared" si="34"/>
        <v>0</v>
      </c>
      <c r="W340" s="3">
        <f t="shared" si="35"/>
        <v>0</v>
      </c>
      <c r="X340" t="s">
        <v>976</v>
      </c>
      <c r="Y340" s="10" t="s">
        <v>3241</v>
      </c>
      <c r="Z340" s="10" t="s">
        <v>1806</v>
      </c>
    </row>
    <row r="341" spans="1:26" x14ac:dyDescent="0.2">
      <c r="A341">
        <v>396059</v>
      </c>
      <c r="B341">
        <v>396551</v>
      </c>
      <c r="C341" t="s">
        <v>1</v>
      </c>
      <c r="D341" s="10" t="s">
        <v>2444</v>
      </c>
      <c r="E341" s="13" t="s">
        <v>2834</v>
      </c>
      <c r="F341" t="s">
        <v>3119</v>
      </c>
      <c r="G341" s="10">
        <v>163</v>
      </c>
      <c r="H341" s="11">
        <v>18.57</v>
      </c>
      <c r="I341" s="1" t="s">
        <v>2752</v>
      </c>
      <c r="J341" s="1">
        <v>0</v>
      </c>
      <c r="K341" s="1">
        <v>0</v>
      </c>
      <c r="L341" s="1">
        <v>0</v>
      </c>
      <c r="M341" s="10">
        <v>0</v>
      </c>
      <c r="N341" s="10">
        <v>0</v>
      </c>
      <c r="O341" s="10">
        <v>0</v>
      </c>
      <c r="P341" s="1">
        <v>0</v>
      </c>
      <c r="Q341" s="10">
        <v>0</v>
      </c>
      <c r="R341" s="3">
        <f t="shared" si="30"/>
        <v>0</v>
      </c>
      <c r="S341" s="3">
        <f t="shared" si="31"/>
        <v>0</v>
      </c>
      <c r="T341" s="3">
        <f t="shared" si="32"/>
        <v>0</v>
      </c>
      <c r="U341" s="3">
        <f t="shared" si="33"/>
        <v>0</v>
      </c>
      <c r="V341" s="4">
        <f t="shared" si="34"/>
        <v>0</v>
      </c>
      <c r="W341" s="3">
        <f t="shared" si="35"/>
        <v>0</v>
      </c>
      <c r="X341" t="s">
        <v>2987</v>
      </c>
      <c r="Y341" s="10" t="s">
        <v>3672</v>
      </c>
      <c r="Z341" s="10" t="s">
        <v>1784</v>
      </c>
    </row>
    <row r="342" spans="1:26" x14ac:dyDescent="0.2">
      <c r="A342">
        <v>396679</v>
      </c>
      <c r="B342">
        <v>396916</v>
      </c>
      <c r="C342" t="s">
        <v>1</v>
      </c>
      <c r="D342" s="10" t="s">
        <v>258</v>
      </c>
      <c r="E342" s="13" t="s">
        <v>741</v>
      </c>
      <c r="F342" t="s">
        <v>2116</v>
      </c>
      <c r="G342" s="10">
        <v>78</v>
      </c>
      <c r="H342" s="11">
        <v>8.6156285050000001</v>
      </c>
      <c r="I342" s="10">
        <v>100</v>
      </c>
      <c r="J342" s="10">
        <v>75.64</v>
      </c>
      <c r="K342" s="10">
        <v>0.115384615</v>
      </c>
      <c r="L342" s="10">
        <v>9</v>
      </c>
      <c r="M342" s="10">
        <v>9</v>
      </c>
      <c r="N342" s="10">
        <v>4</v>
      </c>
      <c r="O342" s="10">
        <v>4</v>
      </c>
      <c r="P342" s="10">
        <v>23</v>
      </c>
      <c r="Q342" s="10">
        <v>18</v>
      </c>
      <c r="R342" s="3">
        <f t="shared" si="30"/>
        <v>0.22548894772125347</v>
      </c>
      <c r="S342" s="3">
        <f t="shared" si="31"/>
        <v>1.942729005549686E-2</v>
      </c>
      <c r="T342" s="3">
        <f t="shared" si="32"/>
        <v>7.9342370891529318E-2</v>
      </c>
      <c r="U342" s="3">
        <f t="shared" si="33"/>
        <v>8.1484614905600605E-3</v>
      </c>
      <c r="V342" s="4">
        <f t="shared" si="34"/>
        <v>9.4577679223647786E-22</v>
      </c>
      <c r="W342" s="3">
        <f t="shared" si="35"/>
        <v>569.56011027980958</v>
      </c>
      <c r="X342" t="s">
        <v>976</v>
      </c>
      <c r="Y342" s="10" t="s">
        <v>3626</v>
      </c>
      <c r="Z342" s="10" t="s">
        <v>1738</v>
      </c>
    </row>
    <row r="343" spans="1:26" x14ac:dyDescent="0.2">
      <c r="A343">
        <v>397159</v>
      </c>
      <c r="B343">
        <v>398701</v>
      </c>
      <c r="C343" t="s">
        <v>1</v>
      </c>
      <c r="D343" s="10" t="s">
        <v>259</v>
      </c>
      <c r="E343" s="13" t="s">
        <v>742</v>
      </c>
      <c r="F343" t="s">
        <v>2117</v>
      </c>
      <c r="G343" s="10">
        <v>513</v>
      </c>
      <c r="H343" s="11">
        <v>57.708081640000003</v>
      </c>
      <c r="I343" s="10">
        <v>79.53</v>
      </c>
      <c r="J343" s="10">
        <v>1.56</v>
      </c>
      <c r="K343" s="10">
        <v>4.5662100000000002E-3</v>
      </c>
      <c r="L343" s="10">
        <v>60</v>
      </c>
      <c r="M343" s="10">
        <v>60</v>
      </c>
      <c r="N343" s="10">
        <v>1</v>
      </c>
      <c r="O343" s="10">
        <v>1</v>
      </c>
      <c r="P343" s="10">
        <v>85</v>
      </c>
      <c r="Q343" s="10">
        <v>3</v>
      </c>
      <c r="R343" s="3">
        <f t="shared" si="30"/>
        <v>8.9234590588551585E-3</v>
      </c>
      <c r="S343" s="3">
        <f t="shared" si="31"/>
        <v>5.1495570387961112E-3</v>
      </c>
      <c r="T343" s="3">
        <f t="shared" si="32"/>
        <v>2.1031140387160752E-2</v>
      </c>
      <c r="U343" s="3">
        <f t="shared" si="33"/>
        <v>2.1598981177614091E-3</v>
      </c>
      <c r="V343" s="4">
        <f t="shared" si="34"/>
        <v>3.7428000660903776E-23</v>
      </c>
      <c r="W343" s="3">
        <f t="shared" si="35"/>
        <v>22.539669358525565</v>
      </c>
      <c r="X343" t="s">
        <v>1196</v>
      </c>
      <c r="Y343" s="10" t="s">
        <v>3546</v>
      </c>
      <c r="Z343" s="10" t="s">
        <v>1655</v>
      </c>
    </row>
    <row r="344" spans="1:26" x14ac:dyDescent="0.2">
      <c r="A344">
        <v>398703</v>
      </c>
      <c r="B344">
        <v>399834</v>
      </c>
      <c r="C344" t="s">
        <v>1</v>
      </c>
      <c r="D344" s="10" t="s">
        <v>260</v>
      </c>
      <c r="E344" s="13" t="s">
        <v>743</v>
      </c>
      <c r="F344" t="s">
        <v>2118</v>
      </c>
      <c r="G344" s="10">
        <v>376</v>
      </c>
      <c r="H344" s="11">
        <v>39.737875870000003</v>
      </c>
      <c r="I344" s="10">
        <v>74.73</v>
      </c>
      <c r="J344" s="10">
        <v>16.22</v>
      </c>
      <c r="K344" s="10">
        <v>7.8209279999999996E-3</v>
      </c>
      <c r="L344" s="10">
        <v>29</v>
      </c>
      <c r="M344" s="10">
        <v>29</v>
      </c>
      <c r="N344" s="10">
        <v>4</v>
      </c>
      <c r="O344" s="10">
        <v>4</v>
      </c>
      <c r="P344" s="10">
        <v>38</v>
      </c>
      <c r="Q344" s="10">
        <v>6</v>
      </c>
      <c r="R344" s="3">
        <f t="shared" si="30"/>
        <v>1.5283951200285128E-2</v>
      </c>
      <c r="S344" s="3">
        <f t="shared" si="31"/>
        <v>6.0735175560006792E-3</v>
      </c>
      <c r="T344" s="3">
        <f t="shared" si="32"/>
        <v>2.4804657837909447E-2</v>
      </c>
      <c r="U344" s="3">
        <f t="shared" si="33"/>
        <v>2.5474383599533002E-3</v>
      </c>
      <c r="V344" s="4">
        <f t="shared" si="34"/>
        <v>6.4106052580341405E-23</v>
      </c>
      <c r="W344" s="3">
        <f t="shared" si="35"/>
        <v>38.605568118162452</v>
      </c>
      <c r="X344" t="s">
        <v>1197</v>
      </c>
      <c r="Y344" s="10" t="s">
        <v>3288</v>
      </c>
      <c r="Z344" s="10" t="s">
        <v>1418</v>
      </c>
    </row>
    <row r="345" spans="1:26" x14ac:dyDescent="0.2">
      <c r="A345">
        <v>399927</v>
      </c>
      <c r="B345">
        <v>400548</v>
      </c>
      <c r="C345" t="s">
        <v>1</v>
      </c>
      <c r="D345" s="10" t="s">
        <v>2445</v>
      </c>
      <c r="E345" s="13" t="s">
        <v>2835</v>
      </c>
      <c r="F345" t="s">
        <v>3120</v>
      </c>
      <c r="G345" s="10">
        <v>206</v>
      </c>
      <c r="H345" s="11">
        <v>25.1</v>
      </c>
      <c r="I345" s="1" t="s">
        <v>2752</v>
      </c>
      <c r="J345" s="1">
        <v>0</v>
      </c>
      <c r="K345" s="1">
        <v>0</v>
      </c>
      <c r="L345" s="1">
        <v>0</v>
      </c>
      <c r="M345" s="10">
        <v>0</v>
      </c>
      <c r="N345" s="10">
        <v>0</v>
      </c>
      <c r="O345" s="10">
        <v>0</v>
      </c>
      <c r="P345" s="1">
        <v>0</v>
      </c>
      <c r="Q345" s="10">
        <v>0</v>
      </c>
      <c r="R345" s="3">
        <f t="shared" si="30"/>
        <v>0</v>
      </c>
      <c r="S345" s="3">
        <f t="shared" si="31"/>
        <v>0</v>
      </c>
      <c r="T345" s="3">
        <f t="shared" si="32"/>
        <v>0</v>
      </c>
      <c r="U345" s="3">
        <f t="shared" si="33"/>
        <v>0</v>
      </c>
      <c r="V345" s="4">
        <f t="shared" si="34"/>
        <v>0</v>
      </c>
      <c r="W345" s="3">
        <f t="shared" si="35"/>
        <v>0</v>
      </c>
      <c r="X345" t="s">
        <v>976</v>
      </c>
      <c r="Z345" s="10" t="s">
        <v>1522</v>
      </c>
    </row>
    <row r="346" spans="1:26" x14ac:dyDescent="0.2">
      <c r="A346">
        <v>400582</v>
      </c>
      <c r="B346">
        <v>400723</v>
      </c>
      <c r="C346" t="s">
        <v>1</v>
      </c>
      <c r="D346" s="10" t="s">
        <v>2446</v>
      </c>
      <c r="E346" s="13" t="s">
        <v>2836</v>
      </c>
      <c r="F346" t="s">
        <v>3121</v>
      </c>
      <c r="G346" s="10">
        <v>46</v>
      </c>
      <c r="H346" s="11">
        <v>5.88</v>
      </c>
      <c r="I346" s="1" t="s">
        <v>2752</v>
      </c>
      <c r="J346" s="1">
        <v>0</v>
      </c>
      <c r="K346" s="1">
        <v>0</v>
      </c>
      <c r="L346" s="1">
        <v>0</v>
      </c>
      <c r="M346" s="10">
        <v>0</v>
      </c>
      <c r="N346" s="10">
        <v>0</v>
      </c>
      <c r="O346" s="10">
        <v>0</v>
      </c>
      <c r="P346" s="1">
        <v>0</v>
      </c>
      <c r="Q346" s="10">
        <v>0</v>
      </c>
      <c r="R346" s="3">
        <f t="shared" si="30"/>
        <v>0</v>
      </c>
      <c r="S346" s="3">
        <f t="shared" si="31"/>
        <v>0</v>
      </c>
      <c r="T346" s="3">
        <f t="shared" si="32"/>
        <v>0</v>
      </c>
      <c r="U346" s="3">
        <f t="shared" si="33"/>
        <v>0</v>
      </c>
      <c r="V346" s="4">
        <f t="shared" si="34"/>
        <v>0</v>
      </c>
      <c r="W346" s="3">
        <f t="shared" si="35"/>
        <v>0</v>
      </c>
      <c r="X346" t="s">
        <v>976</v>
      </c>
      <c r="Y346" s="10" t="s">
        <v>3597</v>
      </c>
      <c r="Z346" s="10" t="s">
        <v>1706</v>
      </c>
    </row>
    <row r="347" spans="1:26" x14ac:dyDescent="0.2">
      <c r="A347">
        <v>400945</v>
      </c>
      <c r="B347">
        <v>401200</v>
      </c>
      <c r="C347" t="s">
        <v>1</v>
      </c>
      <c r="D347" s="10" t="s">
        <v>2447</v>
      </c>
      <c r="E347" s="13" t="s">
        <v>2837</v>
      </c>
      <c r="F347" t="s">
        <v>3122</v>
      </c>
      <c r="G347" s="10">
        <v>84</v>
      </c>
      <c r="H347" s="11">
        <v>9.89</v>
      </c>
      <c r="I347" s="1" t="s">
        <v>2752</v>
      </c>
      <c r="J347" s="1">
        <v>0</v>
      </c>
      <c r="K347" s="1">
        <v>0</v>
      </c>
      <c r="L347" s="1">
        <v>0</v>
      </c>
      <c r="M347" s="10">
        <v>0</v>
      </c>
      <c r="N347" s="10">
        <v>0</v>
      </c>
      <c r="O347" s="10">
        <v>0</v>
      </c>
      <c r="P347" s="1">
        <v>0</v>
      </c>
      <c r="Q347" s="10">
        <v>0</v>
      </c>
      <c r="R347" s="3">
        <f t="shared" si="30"/>
        <v>0</v>
      </c>
      <c r="S347" s="3">
        <f t="shared" si="31"/>
        <v>0</v>
      </c>
      <c r="T347" s="3">
        <f t="shared" si="32"/>
        <v>0</v>
      </c>
      <c r="U347" s="3">
        <f t="shared" si="33"/>
        <v>0</v>
      </c>
      <c r="V347" s="4">
        <f t="shared" si="34"/>
        <v>0</v>
      </c>
      <c r="W347" s="3">
        <f t="shared" si="35"/>
        <v>0</v>
      </c>
      <c r="X347" t="s">
        <v>976</v>
      </c>
      <c r="Y347" s="10" t="s">
        <v>3730</v>
      </c>
      <c r="Z347" s="10" t="s">
        <v>1839</v>
      </c>
    </row>
    <row r="348" spans="1:26" x14ac:dyDescent="0.2">
      <c r="A348">
        <v>401277</v>
      </c>
      <c r="B348">
        <v>404604</v>
      </c>
      <c r="C348" t="s">
        <v>4</v>
      </c>
      <c r="D348" s="10" t="s">
        <v>2448</v>
      </c>
      <c r="E348" s="13" t="s">
        <v>2838</v>
      </c>
      <c r="F348" t="s">
        <v>3123</v>
      </c>
      <c r="G348" s="10">
        <v>1108</v>
      </c>
      <c r="H348" s="11">
        <v>121.41</v>
      </c>
      <c r="I348" s="1" t="s">
        <v>2752</v>
      </c>
      <c r="J348" s="1">
        <v>0</v>
      </c>
      <c r="K348" s="1">
        <v>0</v>
      </c>
      <c r="L348" s="1">
        <v>0</v>
      </c>
      <c r="M348" s="10">
        <v>0</v>
      </c>
      <c r="N348" s="10">
        <v>0</v>
      </c>
      <c r="O348" s="10">
        <v>0</v>
      </c>
      <c r="P348" s="1">
        <v>0</v>
      </c>
      <c r="Q348" s="10">
        <v>0</v>
      </c>
      <c r="R348" s="3">
        <f t="shared" si="30"/>
        <v>0</v>
      </c>
      <c r="S348" s="3">
        <f t="shared" si="31"/>
        <v>0</v>
      </c>
      <c r="T348" s="3">
        <f t="shared" si="32"/>
        <v>0</v>
      </c>
      <c r="U348" s="3">
        <f t="shared" si="33"/>
        <v>0</v>
      </c>
      <c r="V348" s="4">
        <f t="shared" si="34"/>
        <v>0</v>
      </c>
      <c r="W348" s="3">
        <f t="shared" si="35"/>
        <v>0</v>
      </c>
      <c r="X348" t="s">
        <v>1198</v>
      </c>
      <c r="Y348" s="10" t="s">
        <v>3305</v>
      </c>
      <c r="Z348" s="10" t="s">
        <v>1434</v>
      </c>
    </row>
    <row r="349" spans="1:26" x14ac:dyDescent="0.2">
      <c r="A349">
        <v>404836</v>
      </c>
      <c r="B349">
        <v>405088</v>
      </c>
      <c r="C349" t="s">
        <v>4</v>
      </c>
      <c r="D349" s="10" t="s">
        <v>261</v>
      </c>
      <c r="E349" s="13" t="s">
        <v>744</v>
      </c>
      <c r="F349" t="s">
        <v>2119</v>
      </c>
      <c r="G349" s="10">
        <v>83</v>
      </c>
      <c r="H349" s="11">
        <v>9.0659331250000008</v>
      </c>
      <c r="I349" s="10">
        <v>55.42</v>
      </c>
      <c r="J349" s="10">
        <v>46.99</v>
      </c>
      <c r="K349" s="10">
        <v>0.22519841299999999</v>
      </c>
      <c r="L349" s="10">
        <v>22</v>
      </c>
      <c r="M349" s="10">
        <v>22</v>
      </c>
      <c r="N349" s="10">
        <v>10</v>
      </c>
      <c r="O349" s="10">
        <v>10</v>
      </c>
      <c r="P349" s="10">
        <v>77</v>
      </c>
      <c r="Q349" s="10">
        <v>27</v>
      </c>
      <c r="R349" s="3">
        <f t="shared" si="30"/>
        <v>0.44009119565781141</v>
      </c>
      <c r="S349" s="3">
        <f t="shared" si="31"/>
        <v>3.9898373487350092E-2</v>
      </c>
      <c r="T349" s="3">
        <f t="shared" si="32"/>
        <v>0.16294766476224976</v>
      </c>
      <c r="U349" s="3">
        <f t="shared" si="33"/>
        <v>1.6734725171083049E-2</v>
      </c>
      <c r="V349" s="4">
        <f t="shared" si="34"/>
        <v>1.8458910892399778E-21</v>
      </c>
      <c r="W349" s="3">
        <f t="shared" si="35"/>
        <v>1111.621622545762</v>
      </c>
      <c r="X349" t="s">
        <v>1199</v>
      </c>
      <c r="Y349" s="10" t="s">
        <v>3526</v>
      </c>
      <c r="Z349" s="10" t="s">
        <v>1639</v>
      </c>
    </row>
    <row r="350" spans="1:26" x14ac:dyDescent="0.2">
      <c r="A350">
        <v>405123</v>
      </c>
      <c r="B350">
        <v>407091</v>
      </c>
      <c r="C350" t="s">
        <v>4</v>
      </c>
      <c r="D350" s="10" t="s">
        <v>262</v>
      </c>
      <c r="E350" s="13" t="s">
        <v>745</v>
      </c>
      <c r="F350" t="s">
        <v>2120</v>
      </c>
      <c r="G350" s="10">
        <v>655</v>
      </c>
      <c r="H350" s="11">
        <v>72.233126830000003</v>
      </c>
      <c r="I350" s="10">
        <v>62.6</v>
      </c>
      <c r="J350" s="10">
        <v>27.18</v>
      </c>
      <c r="K350" s="10">
        <v>2.2882352000000002E-2</v>
      </c>
      <c r="L350" s="10">
        <v>83</v>
      </c>
      <c r="M350" s="10">
        <v>83</v>
      </c>
      <c r="N350" s="10">
        <v>16</v>
      </c>
      <c r="O350" s="10">
        <v>16</v>
      </c>
      <c r="P350" s="10">
        <v>162</v>
      </c>
      <c r="Q350" s="10">
        <v>54</v>
      </c>
      <c r="R350" s="3">
        <f t="shared" si="30"/>
        <v>4.4717551589241941E-2</v>
      </c>
      <c r="S350" s="3">
        <f t="shared" si="31"/>
        <v>3.2300885754727809E-2</v>
      </c>
      <c r="T350" s="3">
        <f t="shared" si="32"/>
        <v>0.1319190093088351</v>
      </c>
      <c r="U350" s="3">
        <f t="shared" si="33"/>
        <v>1.3548082256017365E-2</v>
      </c>
      <c r="V350" s="4">
        <f t="shared" si="34"/>
        <v>1.875605120612133E-22</v>
      </c>
      <c r="W350" s="3">
        <f t="shared" si="35"/>
        <v>112.95158309087759</v>
      </c>
      <c r="X350" t="s">
        <v>1200</v>
      </c>
      <c r="Y350" s="10" t="s">
        <v>3458</v>
      </c>
      <c r="Z350" s="10" t="s">
        <v>1577</v>
      </c>
    </row>
    <row r="351" spans="1:26" x14ac:dyDescent="0.2">
      <c r="A351">
        <v>407074</v>
      </c>
      <c r="B351">
        <v>407329</v>
      </c>
      <c r="C351" t="s">
        <v>4</v>
      </c>
      <c r="D351" s="10" t="s">
        <v>263</v>
      </c>
      <c r="E351" s="13" t="s">
        <v>746</v>
      </c>
      <c r="F351" t="s">
        <v>2121</v>
      </c>
      <c r="G351" s="10">
        <v>84</v>
      </c>
      <c r="H351" s="11">
        <v>9.8540397639999995</v>
      </c>
      <c r="I351" s="10">
        <v>100</v>
      </c>
      <c r="J351" s="10">
        <v>34.520000000000003</v>
      </c>
      <c r="K351" s="10">
        <v>2.9761905000000002E-2</v>
      </c>
      <c r="L351" s="10">
        <v>13</v>
      </c>
      <c r="M351" s="10">
        <v>57</v>
      </c>
      <c r="N351" s="10">
        <v>6</v>
      </c>
      <c r="O351" s="10">
        <v>6</v>
      </c>
      <c r="P351" s="10">
        <v>17</v>
      </c>
      <c r="Q351" s="10">
        <v>24</v>
      </c>
      <c r="R351" s="3">
        <f t="shared" si="30"/>
        <v>5.816183241266535E-2</v>
      </c>
      <c r="S351" s="3">
        <f t="shared" si="31"/>
        <v>5.7312900934150838E-3</v>
      </c>
      <c r="T351" s="3">
        <f t="shared" si="32"/>
        <v>2.3406977657700764E-2</v>
      </c>
      <c r="U351" s="3">
        <f t="shared" si="33"/>
        <v>2.4038966054458683E-3</v>
      </c>
      <c r="V351" s="4">
        <f t="shared" si="34"/>
        <v>2.4395036584164008E-22</v>
      </c>
      <c r="W351" s="3">
        <f t="shared" si="35"/>
        <v>146.91034757049036</v>
      </c>
      <c r="X351" t="s">
        <v>976</v>
      </c>
      <c r="Y351" s="10" t="s">
        <v>3431</v>
      </c>
      <c r="Z351" s="10" t="s">
        <v>1550</v>
      </c>
    </row>
    <row r="352" spans="1:26" x14ac:dyDescent="0.2">
      <c r="A352">
        <v>407357</v>
      </c>
      <c r="B352">
        <v>408455</v>
      </c>
      <c r="C352" t="s">
        <v>4</v>
      </c>
      <c r="D352" s="10" t="s">
        <v>264</v>
      </c>
      <c r="E352" s="13" t="s">
        <v>747</v>
      </c>
      <c r="F352" t="s">
        <v>2122</v>
      </c>
      <c r="G352" s="10">
        <v>365</v>
      </c>
      <c r="H352" s="11">
        <v>42.653454920000001</v>
      </c>
      <c r="I352" s="10">
        <v>88.77</v>
      </c>
      <c r="J352" s="10">
        <v>14.52</v>
      </c>
      <c r="K352" s="10">
        <v>1.1831276E-2</v>
      </c>
      <c r="L352" s="10">
        <v>47</v>
      </c>
      <c r="M352" s="10">
        <v>47</v>
      </c>
      <c r="N352" s="10">
        <v>3</v>
      </c>
      <c r="O352" s="10">
        <v>3</v>
      </c>
      <c r="P352" s="10">
        <v>78</v>
      </c>
      <c r="Q352" s="10">
        <v>8</v>
      </c>
      <c r="R352" s="3">
        <f t="shared" si="30"/>
        <v>2.3121123864214659E-2</v>
      </c>
      <c r="S352" s="3">
        <f t="shared" si="31"/>
        <v>9.8619581444201621E-3</v>
      </c>
      <c r="T352" s="3">
        <f t="shared" si="32"/>
        <v>4.0276906278543266E-2</v>
      </c>
      <c r="U352" s="3">
        <f t="shared" si="33"/>
        <v>4.136438274806393E-3</v>
      </c>
      <c r="V352" s="4">
        <f t="shared" si="34"/>
        <v>9.6977801272244348E-23</v>
      </c>
      <c r="W352" s="3">
        <f t="shared" si="35"/>
        <v>58.401398343365472</v>
      </c>
      <c r="X352" t="s">
        <v>1201</v>
      </c>
      <c r="Y352" s="10" t="s">
        <v>3450</v>
      </c>
      <c r="Z352" s="10" t="s">
        <v>1568</v>
      </c>
    </row>
    <row r="353" spans="1:26" x14ac:dyDescent="0.2">
      <c r="A353">
        <v>408439</v>
      </c>
      <c r="B353">
        <v>409351</v>
      </c>
      <c r="C353" t="s">
        <v>4</v>
      </c>
      <c r="D353" s="10" t="s">
        <v>2449</v>
      </c>
      <c r="E353" s="13" t="s">
        <v>2839</v>
      </c>
      <c r="F353" t="s">
        <v>3124</v>
      </c>
      <c r="G353" s="10">
        <v>303</v>
      </c>
      <c r="H353" s="11">
        <v>36.31</v>
      </c>
      <c r="I353" s="1" t="s">
        <v>2752</v>
      </c>
      <c r="J353" s="1">
        <v>0</v>
      </c>
      <c r="K353" s="1">
        <v>0</v>
      </c>
      <c r="L353" s="1">
        <v>0</v>
      </c>
      <c r="M353" s="10">
        <v>0</v>
      </c>
      <c r="N353" s="10">
        <v>0</v>
      </c>
      <c r="O353" s="10">
        <v>0</v>
      </c>
      <c r="P353" s="1">
        <v>0</v>
      </c>
      <c r="Q353" s="10">
        <v>0</v>
      </c>
      <c r="R353" s="3">
        <f t="shared" si="30"/>
        <v>0</v>
      </c>
      <c r="S353" s="3">
        <f t="shared" si="31"/>
        <v>0</v>
      </c>
      <c r="T353" s="3">
        <f t="shared" si="32"/>
        <v>0</v>
      </c>
      <c r="U353" s="3">
        <f t="shared" si="33"/>
        <v>0</v>
      </c>
      <c r="V353" s="4">
        <f t="shared" si="34"/>
        <v>0</v>
      </c>
      <c r="W353" s="3">
        <f t="shared" si="35"/>
        <v>0</v>
      </c>
      <c r="X353" t="s">
        <v>976</v>
      </c>
      <c r="Y353" s="10" t="s">
        <v>3711</v>
      </c>
      <c r="Z353" s="10" t="s">
        <v>1824</v>
      </c>
    </row>
    <row r="354" spans="1:26" x14ac:dyDescent="0.2">
      <c r="A354">
        <v>409684</v>
      </c>
      <c r="B354">
        <v>410158</v>
      </c>
      <c r="C354" t="s">
        <v>1</v>
      </c>
      <c r="D354" s="10" t="s">
        <v>265</v>
      </c>
      <c r="E354" s="13" t="s">
        <v>748</v>
      </c>
      <c r="F354" t="s">
        <v>2123</v>
      </c>
      <c r="G354" s="10">
        <v>157</v>
      </c>
      <c r="H354" s="11">
        <v>18.850000000000001</v>
      </c>
      <c r="I354" s="1" t="s">
        <v>2752</v>
      </c>
      <c r="J354" s="1">
        <v>0</v>
      </c>
      <c r="K354" s="1">
        <v>0</v>
      </c>
      <c r="L354" s="1">
        <v>0</v>
      </c>
      <c r="M354" s="10">
        <v>0</v>
      </c>
      <c r="N354" s="10">
        <v>0</v>
      </c>
      <c r="O354" s="10">
        <v>0</v>
      </c>
      <c r="P354" s="1">
        <v>0</v>
      </c>
      <c r="Q354" s="10">
        <v>0</v>
      </c>
      <c r="R354" s="3">
        <f t="shared" si="30"/>
        <v>0</v>
      </c>
      <c r="S354" s="3">
        <f t="shared" si="31"/>
        <v>0</v>
      </c>
      <c r="T354" s="3">
        <f t="shared" si="32"/>
        <v>0</v>
      </c>
      <c r="U354" s="3">
        <f t="shared" si="33"/>
        <v>0</v>
      </c>
      <c r="V354" s="4">
        <f t="shared" si="34"/>
        <v>0</v>
      </c>
      <c r="W354" s="3">
        <f t="shared" si="35"/>
        <v>0</v>
      </c>
      <c r="X354" t="s">
        <v>976</v>
      </c>
      <c r="Y354" s="10" t="s">
        <v>3465</v>
      </c>
      <c r="Z354" s="10" t="s">
        <v>1583</v>
      </c>
    </row>
    <row r="355" spans="1:26" x14ac:dyDescent="0.2">
      <c r="A355">
        <v>410185</v>
      </c>
      <c r="B355">
        <v>412699</v>
      </c>
      <c r="C355" t="s">
        <v>4</v>
      </c>
      <c r="D355" s="10" t="s">
        <v>266</v>
      </c>
      <c r="E355" s="13" t="s">
        <v>749</v>
      </c>
      <c r="F355" t="s">
        <v>2124</v>
      </c>
      <c r="G355" s="10">
        <v>837</v>
      </c>
      <c r="H355" s="11">
        <v>96.507205459999994</v>
      </c>
      <c r="I355" s="10">
        <v>61.65</v>
      </c>
      <c r="J355" s="10">
        <v>13.14</v>
      </c>
      <c r="K355" s="10">
        <v>2.2523112000000001E-2</v>
      </c>
      <c r="L355" s="10">
        <v>86</v>
      </c>
      <c r="M355" s="10">
        <v>86</v>
      </c>
      <c r="N355" s="10">
        <v>8</v>
      </c>
      <c r="O355" s="10">
        <v>8</v>
      </c>
      <c r="P355" s="10">
        <v>152</v>
      </c>
      <c r="Q355" s="10">
        <v>36</v>
      </c>
      <c r="R355" s="3">
        <f t="shared" si="30"/>
        <v>4.4015511290547156E-2</v>
      </c>
      <c r="S355" s="3">
        <f t="shared" si="31"/>
        <v>4.2478139915437835E-2</v>
      </c>
      <c r="T355" s="3">
        <f t="shared" si="32"/>
        <v>0.17348360591339032</v>
      </c>
      <c r="U355" s="3">
        <f t="shared" si="33"/>
        <v>1.7816766327305184E-2</v>
      </c>
      <c r="V355" s="4">
        <f t="shared" si="34"/>
        <v>1.8461591797609167E-22</v>
      </c>
      <c r="W355" s="3">
        <f t="shared" si="35"/>
        <v>111.17830704348668</v>
      </c>
      <c r="X355" t="s">
        <v>1202</v>
      </c>
      <c r="Y355" s="10" t="s">
        <v>3478</v>
      </c>
      <c r="Z355" s="10" t="s">
        <v>1591</v>
      </c>
    </row>
    <row r="356" spans="1:26" x14ac:dyDescent="0.2">
      <c r="A356">
        <v>412784</v>
      </c>
      <c r="B356">
        <v>415406</v>
      </c>
      <c r="C356" t="s">
        <v>4</v>
      </c>
      <c r="D356" s="10" t="s">
        <v>267</v>
      </c>
      <c r="E356" s="13" t="s">
        <v>750</v>
      </c>
      <c r="F356" t="s">
        <v>2125</v>
      </c>
      <c r="G356" s="10">
        <v>873</v>
      </c>
      <c r="H356" s="11">
        <v>102.32465449999999</v>
      </c>
      <c r="I356" s="10">
        <v>78.12</v>
      </c>
      <c r="J356" s="10">
        <v>12.03</v>
      </c>
      <c r="K356" s="10">
        <v>1.5034033E-2</v>
      </c>
      <c r="L356" s="10">
        <v>130</v>
      </c>
      <c r="M356" s="10">
        <v>130</v>
      </c>
      <c r="N356" s="10">
        <v>12</v>
      </c>
      <c r="O356" s="10">
        <v>12</v>
      </c>
      <c r="P356" s="10">
        <v>215</v>
      </c>
      <c r="Q356" s="10">
        <v>55</v>
      </c>
      <c r="R356" s="3">
        <f t="shared" si="30"/>
        <v>2.9380071868130766E-2</v>
      </c>
      <c r="S356" s="3">
        <f t="shared" si="31"/>
        <v>3.0063057030916499E-2</v>
      </c>
      <c r="T356" s="3">
        <f t="shared" si="32"/>
        <v>0.12277956494530604</v>
      </c>
      <c r="U356" s="3">
        <f t="shared" si="33"/>
        <v>1.2609461319882928E-2</v>
      </c>
      <c r="V356" s="4">
        <f t="shared" si="34"/>
        <v>1.2322994278845015E-22</v>
      </c>
      <c r="W356" s="3">
        <f t="shared" si="35"/>
        <v>74.210807857098573</v>
      </c>
      <c r="X356" t="s">
        <v>1203</v>
      </c>
      <c r="Y356" s="10" t="s">
        <v>3310</v>
      </c>
      <c r="Z356" s="10" t="s">
        <v>1438</v>
      </c>
    </row>
    <row r="357" spans="1:26" x14ac:dyDescent="0.2">
      <c r="A357">
        <v>415513</v>
      </c>
      <c r="B357">
        <v>418429</v>
      </c>
      <c r="C357" t="s">
        <v>4</v>
      </c>
      <c r="D357" s="10" t="s">
        <v>268</v>
      </c>
      <c r="E357" s="13" t="s">
        <v>751</v>
      </c>
      <c r="F357" t="s">
        <v>2126</v>
      </c>
      <c r="G357" s="10">
        <v>971</v>
      </c>
      <c r="H357" s="11">
        <v>106.8201201</v>
      </c>
      <c r="I357" s="10">
        <v>68.59</v>
      </c>
      <c r="J357" s="10">
        <v>7.93</v>
      </c>
      <c r="K357" s="10">
        <v>7.7232560000000004E-3</v>
      </c>
      <c r="L357" s="10">
        <v>181</v>
      </c>
      <c r="M357" s="10">
        <v>181</v>
      </c>
      <c r="N357" s="10">
        <v>8</v>
      </c>
      <c r="O357" s="10">
        <v>8</v>
      </c>
      <c r="P357" s="10">
        <v>303</v>
      </c>
      <c r="Q357" s="10">
        <v>23</v>
      </c>
      <c r="R357" s="3">
        <f t="shared" si="30"/>
        <v>1.5093076909966351E-2</v>
      </c>
      <c r="S357" s="3">
        <f t="shared" si="31"/>
        <v>1.6122442882011426E-2</v>
      </c>
      <c r="T357" s="3">
        <f t="shared" si="32"/>
        <v>6.5845150773363045E-2</v>
      </c>
      <c r="U357" s="3">
        <f t="shared" si="33"/>
        <v>6.7622969844243841E-3</v>
      </c>
      <c r="V357" s="4">
        <f t="shared" si="34"/>
        <v>6.3305461350294672E-23</v>
      </c>
      <c r="W357" s="3">
        <f t="shared" si="35"/>
        <v>38.123440799097878</v>
      </c>
      <c r="X357" t="s">
        <v>1204</v>
      </c>
      <c r="Y357" s="10" t="s">
        <v>3734</v>
      </c>
      <c r="Z357" s="10" t="s">
        <v>1842</v>
      </c>
    </row>
    <row r="358" spans="1:26" x14ac:dyDescent="0.2">
      <c r="A358">
        <v>418421</v>
      </c>
      <c r="B358">
        <v>419018</v>
      </c>
      <c r="C358" t="s">
        <v>4</v>
      </c>
      <c r="D358" s="10" t="s">
        <v>269</v>
      </c>
      <c r="E358" s="13" t="s">
        <v>752</v>
      </c>
      <c r="F358" t="s">
        <v>2127</v>
      </c>
      <c r="G358" s="10">
        <v>198</v>
      </c>
      <c r="H358" s="11">
        <v>22.524717599999999</v>
      </c>
      <c r="I358" s="10">
        <v>100</v>
      </c>
      <c r="J358" s="10">
        <v>18.18</v>
      </c>
      <c r="K358" s="10">
        <v>2.7356901999999999E-2</v>
      </c>
      <c r="L358" s="10">
        <v>48</v>
      </c>
      <c r="M358" s="10">
        <v>48</v>
      </c>
      <c r="N358" s="10">
        <v>4</v>
      </c>
      <c r="O358" s="10">
        <v>4</v>
      </c>
      <c r="P358" s="10">
        <v>83</v>
      </c>
      <c r="Q358" s="10">
        <v>12</v>
      </c>
      <c r="R358" s="3">
        <f t="shared" si="30"/>
        <v>5.3461885233949548E-2</v>
      </c>
      <c r="S358" s="3">
        <f t="shared" si="31"/>
        <v>1.2042138672583233E-2</v>
      </c>
      <c r="T358" s="3">
        <f t="shared" si="32"/>
        <v>4.9180911499130411E-2</v>
      </c>
      <c r="U358" s="3">
        <f t="shared" si="33"/>
        <v>5.0508796109606938E-3</v>
      </c>
      <c r="V358" s="4">
        <f t="shared" si="34"/>
        <v>2.2423720024621724E-22</v>
      </c>
      <c r="W358" s="3">
        <f t="shared" si="35"/>
        <v>135.03880149042348</v>
      </c>
      <c r="X358" t="s">
        <v>1205</v>
      </c>
      <c r="Y358" s="10" t="s">
        <v>3233</v>
      </c>
      <c r="Z358" s="10" t="s">
        <v>1368</v>
      </c>
    </row>
    <row r="359" spans="1:26" x14ac:dyDescent="0.2">
      <c r="A359">
        <v>419026</v>
      </c>
      <c r="B359">
        <v>419563</v>
      </c>
      <c r="C359" t="s">
        <v>4</v>
      </c>
      <c r="D359" s="10" t="s">
        <v>2450</v>
      </c>
      <c r="E359" s="13" t="s">
        <v>2840</v>
      </c>
      <c r="F359" t="s">
        <v>3125</v>
      </c>
      <c r="G359" s="10">
        <v>178</v>
      </c>
      <c r="H359" s="11">
        <v>21.32</v>
      </c>
      <c r="I359" s="1" t="s">
        <v>2752</v>
      </c>
      <c r="J359" s="1">
        <v>0</v>
      </c>
      <c r="K359" s="1">
        <v>0</v>
      </c>
      <c r="L359" s="1">
        <v>0</v>
      </c>
      <c r="M359" s="10">
        <v>0</v>
      </c>
      <c r="N359" s="10">
        <v>0</v>
      </c>
      <c r="O359" s="10">
        <v>0</v>
      </c>
      <c r="P359" s="1">
        <v>0</v>
      </c>
      <c r="Q359" s="10">
        <v>0</v>
      </c>
      <c r="R359" s="3">
        <f t="shared" si="30"/>
        <v>0</v>
      </c>
      <c r="S359" s="3">
        <f t="shared" si="31"/>
        <v>0</v>
      </c>
      <c r="T359" s="3">
        <f t="shared" si="32"/>
        <v>0</v>
      </c>
      <c r="U359" s="3">
        <f t="shared" si="33"/>
        <v>0</v>
      </c>
      <c r="V359" s="4">
        <f t="shared" si="34"/>
        <v>0</v>
      </c>
      <c r="W359" s="3">
        <f t="shared" si="35"/>
        <v>0</v>
      </c>
      <c r="X359" t="s">
        <v>976</v>
      </c>
      <c r="Y359" s="10" t="s">
        <v>3300</v>
      </c>
      <c r="Z359" s="10" t="s">
        <v>1429</v>
      </c>
    </row>
    <row r="360" spans="1:26" x14ac:dyDescent="0.2">
      <c r="A360">
        <v>419564</v>
      </c>
      <c r="B360">
        <v>420173</v>
      </c>
      <c r="C360" t="s">
        <v>4</v>
      </c>
      <c r="D360" s="10" t="s">
        <v>2451</v>
      </c>
      <c r="E360" s="13" t="s">
        <v>2841</v>
      </c>
      <c r="F360" t="s">
        <v>3126</v>
      </c>
      <c r="G360" s="10">
        <v>202</v>
      </c>
      <c r="H360" s="11">
        <v>24.26</v>
      </c>
      <c r="I360" s="1" t="s">
        <v>2752</v>
      </c>
      <c r="J360" s="1">
        <v>0</v>
      </c>
      <c r="K360" s="1">
        <v>0</v>
      </c>
      <c r="L360" s="1">
        <v>0</v>
      </c>
      <c r="M360" s="10">
        <v>0</v>
      </c>
      <c r="N360" s="10">
        <v>0</v>
      </c>
      <c r="O360" s="10">
        <v>0</v>
      </c>
      <c r="P360" s="1">
        <v>0</v>
      </c>
      <c r="Q360" s="10">
        <v>0</v>
      </c>
      <c r="R360" s="3">
        <f t="shared" si="30"/>
        <v>0</v>
      </c>
      <c r="S360" s="3">
        <f t="shared" si="31"/>
        <v>0</v>
      </c>
      <c r="T360" s="3">
        <f t="shared" si="32"/>
        <v>0</v>
      </c>
      <c r="U360" s="3">
        <f t="shared" si="33"/>
        <v>0</v>
      </c>
      <c r="V360" s="4">
        <f t="shared" si="34"/>
        <v>0</v>
      </c>
      <c r="W360" s="3">
        <f t="shared" si="35"/>
        <v>0</v>
      </c>
      <c r="X360" t="s">
        <v>1112</v>
      </c>
      <c r="Y360" s="10" t="s">
        <v>3295</v>
      </c>
      <c r="Z360" s="10" t="s">
        <v>1426</v>
      </c>
    </row>
    <row r="361" spans="1:26" x14ac:dyDescent="0.2">
      <c r="A361">
        <v>420174</v>
      </c>
      <c r="B361">
        <v>420846</v>
      </c>
      <c r="C361" t="s">
        <v>4</v>
      </c>
      <c r="D361" s="10" t="s">
        <v>270</v>
      </c>
      <c r="E361" s="13" t="s">
        <v>753</v>
      </c>
      <c r="F361" t="s">
        <v>2128</v>
      </c>
      <c r="G361" s="10">
        <v>223</v>
      </c>
      <c r="H361" s="11">
        <v>26.039512250000001</v>
      </c>
      <c r="I361" s="10">
        <v>71.3</v>
      </c>
      <c r="J361" s="10">
        <v>14.35</v>
      </c>
      <c r="K361" s="10">
        <v>1.5957447E-2</v>
      </c>
      <c r="L361" s="10">
        <v>32</v>
      </c>
      <c r="M361" s="10">
        <v>32</v>
      </c>
      <c r="N361" s="10">
        <v>3</v>
      </c>
      <c r="O361" s="10">
        <v>3</v>
      </c>
      <c r="P361" s="10">
        <v>52</v>
      </c>
      <c r="Q361" s="10">
        <v>8</v>
      </c>
      <c r="R361" s="3">
        <f t="shared" si="30"/>
        <v>3.1184642184295303E-2</v>
      </c>
      <c r="S361" s="3">
        <f t="shared" si="31"/>
        <v>8.1203287216982441E-3</v>
      </c>
      <c r="T361" s="3">
        <f t="shared" si="32"/>
        <v>3.31639735319555E-2</v>
      </c>
      <c r="U361" s="3">
        <f t="shared" si="33"/>
        <v>3.4059400817318297E-3</v>
      </c>
      <c r="V361" s="4">
        <f t="shared" si="34"/>
        <v>1.3079892008084099E-22</v>
      </c>
      <c r="W361" s="3">
        <f t="shared" si="35"/>
        <v>78.768952629466384</v>
      </c>
      <c r="X361" t="s">
        <v>1206</v>
      </c>
      <c r="Z361" s="10" t="s">
        <v>1760</v>
      </c>
    </row>
    <row r="362" spans="1:26" x14ac:dyDescent="0.2">
      <c r="A362">
        <v>420924</v>
      </c>
      <c r="B362">
        <v>421635</v>
      </c>
      <c r="C362" t="s">
        <v>1</v>
      </c>
      <c r="D362" s="10" t="s">
        <v>271</v>
      </c>
      <c r="E362" s="13" t="s">
        <v>754</v>
      </c>
      <c r="F362" t="s">
        <v>2129</v>
      </c>
      <c r="G362" s="10">
        <v>236</v>
      </c>
      <c r="H362" s="11">
        <v>27.839635730000001</v>
      </c>
      <c r="I362" s="10">
        <v>86.44</v>
      </c>
      <c r="J362" s="10">
        <v>3.81</v>
      </c>
      <c r="K362" s="10">
        <v>9.8039219999999996E-3</v>
      </c>
      <c r="L362" s="10">
        <v>32</v>
      </c>
      <c r="M362" s="10">
        <v>32</v>
      </c>
      <c r="N362" s="10">
        <v>1</v>
      </c>
      <c r="O362" s="10">
        <v>1</v>
      </c>
      <c r="P362" s="10">
        <v>38</v>
      </c>
      <c r="Q362" s="10">
        <v>3</v>
      </c>
      <c r="R362" s="3">
        <f t="shared" si="30"/>
        <v>1.9159192543314777E-2</v>
      </c>
      <c r="S362" s="3">
        <f t="shared" si="31"/>
        <v>5.3338494128681571E-3</v>
      </c>
      <c r="T362" s="3">
        <f t="shared" si="32"/>
        <v>2.1783802948657196E-2</v>
      </c>
      <c r="U362" s="3">
        <f t="shared" si="33"/>
        <v>2.2371965628270938E-3</v>
      </c>
      <c r="V362" s="4">
        <f t="shared" si="34"/>
        <v>8.0360123405504543E-23</v>
      </c>
      <c r="W362" s="3">
        <f t="shared" si="35"/>
        <v>48.39399858893362</v>
      </c>
      <c r="X362" t="s">
        <v>1207</v>
      </c>
      <c r="Z362" s="10" t="s">
        <v>1696</v>
      </c>
    </row>
    <row r="363" spans="1:26" x14ac:dyDescent="0.2">
      <c r="A363">
        <v>421669</v>
      </c>
      <c r="B363">
        <v>422278</v>
      </c>
      <c r="C363" t="s">
        <v>4</v>
      </c>
      <c r="D363" s="10" t="s">
        <v>272</v>
      </c>
      <c r="E363" s="13" t="s">
        <v>755</v>
      </c>
      <c r="F363" t="s">
        <v>2130</v>
      </c>
      <c r="G363" s="10">
        <v>202</v>
      </c>
      <c r="H363" s="11">
        <v>21.957463560000001</v>
      </c>
      <c r="I363" s="10">
        <v>86.14</v>
      </c>
      <c r="J363" s="10">
        <v>29.7</v>
      </c>
      <c r="K363" s="10">
        <v>4.2980905E-2</v>
      </c>
      <c r="L363" s="10">
        <v>44</v>
      </c>
      <c r="M363" s="10">
        <v>44</v>
      </c>
      <c r="N363" s="10">
        <v>8</v>
      </c>
      <c r="O363" s="10">
        <v>8</v>
      </c>
      <c r="P363" s="10">
        <v>79</v>
      </c>
      <c r="Q363" s="10">
        <v>26</v>
      </c>
      <c r="R363" s="3">
        <f t="shared" si="30"/>
        <v>8.3994898631478396E-2</v>
      </c>
      <c r="S363" s="3">
        <f t="shared" si="31"/>
        <v>1.8443149259265809E-2</v>
      </c>
      <c r="T363" s="3">
        <f t="shared" si="32"/>
        <v>7.5323073097498819E-2</v>
      </c>
      <c r="U363" s="3">
        <f t="shared" si="33"/>
        <v>7.7356796071131285E-3</v>
      </c>
      <c r="V363" s="4">
        <f t="shared" si="34"/>
        <v>3.5230296914645679E-22</v>
      </c>
      <c r="W363" s="3">
        <f t="shared" si="35"/>
        <v>212.16181196883156</v>
      </c>
      <c r="X363" t="s">
        <v>1093</v>
      </c>
      <c r="Y363" s="10" t="s">
        <v>3525</v>
      </c>
      <c r="Z363" s="10" t="s">
        <v>1638</v>
      </c>
    </row>
    <row r="364" spans="1:26" x14ac:dyDescent="0.2">
      <c r="A364">
        <v>422404</v>
      </c>
      <c r="B364">
        <v>422569</v>
      </c>
      <c r="C364" t="s">
        <v>4</v>
      </c>
      <c r="D364" s="10" t="s">
        <v>273</v>
      </c>
      <c r="E364" s="13" t="s">
        <v>756</v>
      </c>
      <c r="F364" t="s">
        <v>2131</v>
      </c>
      <c r="G364" s="10">
        <v>54</v>
      </c>
      <c r="H364" s="11">
        <v>6.4875979160000004</v>
      </c>
      <c r="I364" s="10">
        <v>100</v>
      </c>
      <c r="J364" s="10">
        <v>29.63</v>
      </c>
      <c r="K364" s="10">
        <v>0.62037036999999995</v>
      </c>
      <c r="L364" s="10">
        <v>33</v>
      </c>
      <c r="M364" s="10">
        <v>33</v>
      </c>
      <c r="N364" s="10">
        <v>2</v>
      </c>
      <c r="O364" s="10">
        <v>2</v>
      </c>
      <c r="P364" s="10">
        <v>84</v>
      </c>
      <c r="Q364" s="10">
        <v>35</v>
      </c>
      <c r="R364" s="3">
        <f t="shared" si="30"/>
        <v>1.2123510740902905</v>
      </c>
      <c r="S364" s="3">
        <f t="shared" si="31"/>
        <v>7.8652463017285304E-2</v>
      </c>
      <c r="T364" s="3">
        <f t="shared" si="32"/>
        <v>0.32122199619313507</v>
      </c>
      <c r="U364" s="3">
        <f t="shared" si="33"/>
        <v>3.2989499009034973E-2</v>
      </c>
      <c r="V364" s="4">
        <f t="shared" si="34"/>
        <v>5.085009804272058E-21</v>
      </c>
      <c r="W364" s="3">
        <f t="shared" si="35"/>
        <v>3062.2645519207754</v>
      </c>
      <c r="X364" t="s">
        <v>1208</v>
      </c>
      <c r="Y364" s="10" t="s">
        <v>3241</v>
      </c>
      <c r="Z364" s="10" t="s">
        <v>1807</v>
      </c>
    </row>
    <row r="365" spans="1:26" x14ac:dyDescent="0.2">
      <c r="A365">
        <v>422688</v>
      </c>
      <c r="B365">
        <v>423567</v>
      </c>
      <c r="C365" t="s">
        <v>4</v>
      </c>
      <c r="D365" s="10" t="s">
        <v>274</v>
      </c>
      <c r="E365" s="13" t="s">
        <v>757</v>
      </c>
      <c r="F365" t="s">
        <v>2132</v>
      </c>
      <c r="G365" s="10">
        <v>292</v>
      </c>
      <c r="H365" s="11">
        <v>33.690330420000002</v>
      </c>
      <c r="I365" s="10">
        <v>70.89</v>
      </c>
      <c r="J365" s="10">
        <v>3.42</v>
      </c>
      <c r="K365" s="10">
        <v>3.8314180000000001E-3</v>
      </c>
      <c r="L365" s="10">
        <v>39</v>
      </c>
      <c r="M365" s="10">
        <v>39</v>
      </c>
      <c r="N365" s="10">
        <v>1</v>
      </c>
      <c r="O365" s="10">
        <v>1</v>
      </c>
      <c r="P365" s="10">
        <v>46</v>
      </c>
      <c r="Q365" s="10">
        <v>1</v>
      </c>
      <c r="R365" s="3">
        <f t="shared" si="30"/>
        <v>7.4875009384940058E-3</v>
      </c>
      <c r="S365" s="3">
        <f t="shared" si="31"/>
        <v>2.5225638063792314E-3</v>
      </c>
      <c r="T365" s="3">
        <f t="shared" si="32"/>
        <v>1.0302321762404452E-2</v>
      </c>
      <c r="U365" s="3">
        <f t="shared" si="33"/>
        <v>1.0580484449989372E-3</v>
      </c>
      <c r="V365" s="4">
        <f t="shared" si="34"/>
        <v>3.1405107394578568E-23</v>
      </c>
      <c r="W365" s="3">
        <f t="shared" si="35"/>
        <v>18.912598170978402</v>
      </c>
      <c r="X365" t="s">
        <v>1027</v>
      </c>
      <c r="Z365" s="10" t="s">
        <v>1633</v>
      </c>
    </row>
    <row r="366" spans="1:26" x14ac:dyDescent="0.2">
      <c r="A366">
        <v>423566</v>
      </c>
      <c r="B366">
        <v>423815</v>
      </c>
      <c r="C366" t="s">
        <v>4</v>
      </c>
      <c r="D366" s="10" t="s">
        <v>2452</v>
      </c>
      <c r="E366" s="13" t="s">
        <v>2842</v>
      </c>
      <c r="F366" t="s">
        <v>3127</v>
      </c>
      <c r="G366" s="10">
        <v>82</v>
      </c>
      <c r="H366" s="11">
        <v>9.49</v>
      </c>
      <c r="I366" s="1" t="s">
        <v>2752</v>
      </c>
      <c r="J366" s="1">
        <v>0</v>
      </c>
      <c r="K366" s="1">
        <v>0</v>
      </c>
      <c r="L366" s="1">
        <v>0</v>
      </c>
      <c r="M366" s="10">
        <v>0</v>
      </c>
      <c r="N366" s="10">
        <v>0</v>
      </c>
      <c r="O366" s="10">
        <v>0</v>
      </c>
      <c r="P366" s="1">
        <v>0</v>
      </c>
      <c r="Q366" s="10">
        <v>0</v>
      </c>
      <c r="R366" s="3">
        <f t="shared" si="30"/>
        <v>0</v>
      </c>
      <c r="S366" s="3">
        <f t="shared" si="31"/>
        <v>0</v>
      </c>
      <c r="T366" s="3">
        <f t="shared" si="32"/>
        <v>0</v>
      </c>
      <c r="U366" s="3">
        <f t="shared" si="33"/>
        <v>0</v>
      </c>
      <c r="V366" s="4">
        <f t="shared" si="34"/>
        <v>0</v>
      </c>
      <c r="W366" s="3">
        <f t="shared" si="35"/>
        <v>0</v>
      </c>
      <c r="X366" t="s">
        <v>976</v>
      </c>
      <c r="Y366" s="10" t="s">
        <v>3276</v>
      </c>
      <c r="Z366" s="10" t="s">
        <v>1410</v>
      </c>
    </row>
    <row r="367" spans="1:26" x14ac:dyDescent="0.2">
      <c r="A367">
        <v>423915</v>
      </c>
      <c r="B367">
        <v>425649</v>
      </c>
      <c r="C367" t="s">
        <v>4</v>
      </c>
      <c r="D367" s="10" t="s">
        <v>275</v>
      </c>
      <c r="E367" s="13" t="s">
        <v>758</v>
      </c>
      <c r="F367" t="s">
        <v>2133</v>
      </c>
      <c r="G367" s="10">
        <v>577</v>
      </c>
      <c r="H367" s="11">
        <v>66.403254360000005</v>
      </c>
      <c r="I367" s="10">
        <v>100</v>
      </c>
      <c r="J367" s="10">
        <v>30.5</v>
      </c>
      <c r="K367" s="10">
        <v>1.6083421000000001E-2</v>
      </c>
      <c r="L367" s="10">
        <v>111</v>
      </c>
      <c r="M367" s="10">
        <v>111</v>
      </c>
      <c r="N367" s="10">
        <v>14</v>
      </c>
      <c r="O367" s="10">
        <v>14</v>
      </c>
      <c r="P367" s="10">
        <v>196</v>
      </c>
      <c r="Q367" s="10">
        <v>36</v>
      </c>
      <c r="R367" s="3">
        <f t="shared" si="30"/>
        <v>3.1430825305851305E-2</v>
      </c>
      <c r="S367" s="3">
        <f t="shared" si="31"/>
        <v>2.0871090875291692E-2</v>
      </c>
      <c r="T367" s="3">
        <f t="shared" si="32"/>
        <v>8.5238951413589448E-2</v>
      </c>
      <c r="U367" s="3">
        <f t="shared" si="33"/>
        <v>8.7540403101756363E-3</v>
      </c>
      <c r="V367" s="4">
        <f t="shared" si="34"/>
        <v>1.3183149522636793E-22</v>
      </c>
      <c r="W367" s="3">
        <f t="shared" si="35"/>
        <v>79.390783931086503</v>
      </c>
      <c r="X367" t="s">
        <v>1209</v>
      </c>
      <c r="Y367" s="10" t="s">
        <v>3563</v>
      </c>
      <c r="Z367" s="10" t="s">
        <v>1672</v>
      </c>
    </row>
    <row r="368" spans="1:26" x14ac:dyDescent="0.2">
      <c r="A368">
        <v>425651</v>
      </c>
      <c r="B368">
        <v>426899</v>
      </c>
      <c r="C368" t="s">
        <v>4</v>
      </c>
      <c r="D368" s="10" t="s">
        <v>276</v>
      </c>
      <c r="E368" s="13" t="s">
        <v>759</v>
      </c>
      <c r="F368" t="s">
        <v>2134</v>
      </c>
      <c r="G368" s="10">
        <v>415</v>
      </c>
      <c r="H368" s="11">
        <v>47.696918879999998</v>
      </c>
      <c r="I368" s="10">
        <v>84.58</v>
      </c>
      <c r="J368" s="10">
        <v>25.3</v>
      </c>
      <c r="K368" s="10">
        <v>1.7689455E-2</v>
      </c>
      <c r="L368" s="10">
        <v>98</v>
      </c>
      <c r="M368" s="10">
        <v>98</v>
      </c>
      <c r="N368" s="10">
        <v>10</v>
      </c>
      <c r="O368" s="10">
        <v>10</v>
      </c>
      <c r="P368" s="10">
        <v>152</v>
      </c>
      <c r="Q368" s="10">
        <v>21</v>
      </c>
      <c r="R368" s="3">
        <f t="shared" si="30"/>
        <v>3.4569397260739362E-2</v>
      </c>
      <c r="S368" s="3">
        <f t="shared" si="31"/>
        <v>1.6488537368759795E-2</v>
      </c>
      <c r="T368" s="3">
        <f t="shared" si="32"/>
        <v>6.7340305499830638E-2</v>
      </c>
      <c r="U368" s="3">
        <f t="shared" si="33"/>
        <v>6.9158493748326067E-3</v>
      </c>
      <c r="V368" s="4">
        <f t="shared" si="34"/>
        <v>1.449957258713523E-22</v>
      </c>
      <c r="W368" s="3">
        <f t="shared" si="35"/>
        <v>87.318469109505884</v>
      </c>
      <c r="X368" t="s">
        <v>1210</v>
      </c>
      <c r="Y368" s="10" t="s">
        <v>3425</v>
      </c>
      <c r="Z368" s="10" t="s">
        <v>1544</v>
      </c>
    </row>
    <row r="369" spans="1:26" x14ac:dyDescent="0.2">
      <c r="A369">
        <v>426999</v>
      </c>
      <c r="B369">
        <v>428433</v>
      </c>
      <c r="C369" t="s">
        <v>4</v>
      </c>
      <c r="D369" s="10" t="s">
        <v>277</v>
      </c>
      <c r="E369" s="13" t="s">
        <v>760</v>
      </c>
      <c r="F369" t="s">
        <v>2135</v>
      </c>
      <c r="G369" s="10">
        <v>477</v>
      </c>
      <c r="H369" s="11">
        <v>55.108525980000003</v>
      </c>
      <c r="I369" s="10">
        <v>64.36</v>
      </c>
      <c r="J369" s="10">
        <v>12.58</v>
      </c>
      <c r="K369" s="10">
        <v>2.8252551000000001E-2</v>
      </c>
      <c r="L369" s="10">
        <v>114</v>
      </c>
      <c r="M369" s="10">
        <v>114</v>
      </c>
      <c r="N369" s="10">
        <v>7</v>
      </c>
      <c r="O369" s="10">
        <v>7</v>
      </c>
      <c r="P369" s="10">
        <v>194</v>
      </c>
      <c r="Q369" s="10">
        <v>26</v>
      </c>
      <c r="R369" s="3">
        <f t="shared" si="30"/>
        <v>5.521219614444306E-2</v>
      </c>
      <c r="S369" s="3">
        <f t="shared" si="31"/>
        <v>3.0426627456388963E-2</v>
      </c>
      <c r="T369" s="3">
        <f t="shared" si="32"/>
        <v>0.12426441123424407</v>
      </c>
      <c r="U369" s="3">
        <f t="shared" si="33"/>
        <v>1.2761955033756867E-2</v>
      </c>
      <c r="V369" s="4">
        <f t="shared" si="34"/>
        <v>2.3157859526833358E-22</v>
      </c>
      <c r="W369" s="3">
        <f t="shared" si="35"/>
        <v>139.45989301299781</v>
      </c>
      <c r="X369" t="s">
        <v>1027</v>
      </c>
      <c r="Y369" s="10" t="s">
        <v>3462</v>
      </c>
      <c r="Z369" s="10" t="s">
        <v>1580</v>
      </c>
    </row>
    <row r="370" spans="1:26" x14ac:dyDescent="0.2">
      <c r="A370">
        <v>428425</v>
      </c>
      <c r="B370">
        <v>429385</v>
      </c>
      <c r="C370" t="s">
        <v>4</v>
      </c>
      <c r="D370" s="10" t="s">
        <v>278</v>
      </c>
      <c r="E370" s="13" t="s">
        <v>761</v>
      </c>
      <c r="F370" t="s">
        <v>2136</v>
      </c>
      <c r="G370" s="10">
        <v>319</v>
      </c>
      <c r="H370" s="11">
        <v>37.573530470000001</v>
      </c>
      <c r="I370" s="10">
        <v>90.28</v>
      </c>
      <c r="J370" s="10">
        <v>10.66</v>
      </c>
      <c r="K370" s="10">
        <v>6.3657410000000003E-3</v>
      </c>
      <c r="L370" s="10">
        <v>40</v>
      </c>
      <c r="M370" s="10">
        <v>40</v>
      </c>
      <c r="N370" s="10">
        <v>3</v>
      </c>
      <c r="O370" s="10">
        <v>3</v>
      </c>
      <c r="P370" s="10">
        <v>48</v>
      </c>
      <c r="Q370" s="10">
        <v>6</v>
      </c>
      <c r="R370" s="3">
        <f t="shared" si="30"/>
        <v>1.2440170117619578E-2</v>
      </c>
      <c r="S370" s="3">
        <f t="shared" si="31"/>
        <v>4.6742111096636264E-3</v>
      </c>
      <c r="T370" s="3">
        <f t="shared" si="32"/>
        <v>1.9089795356368001E-2</v>
      </c>
      <c r="U370" s="3">
        <f t="shared" si="33"/>
        <v>1.9605219830989935E-3</v>
      </c>
      <c r="V370" s="4">
        <f t="shared" si="34"/>
        <v>5.2178274401558881E-23</v>
      </c>
      <c r="W370" s="3">
        <f t="shared" si="35"/>
        <v>31.422492036505076</v>
      </c>
      <c r="X370" t="s">
        <v>1211</v>
      </c>
      <c r="Z370" s="10" t="s">
        <v>1689</v>
      </c>
    </row>
    <row r="371" spans="1:26" x14ac:dyDescent="0.2">
      <c r="A371">
        <v>429522</v>
      </c>
      <c r="B371">
        <v>429768</v>
      </c>
      <c r="C371" t="s">
        <v>1</v>
      </c>
      <c r="D371" s="10" t="s">
        <v>279</v>
      </c>
      <c r="E371" s="13" t="s">
        <v>762</v>
      </c>
      <c r="F371" t="s">
        <v>2137</v>
      </c>
      <c r="G371" s="10">
        <v>81</v>
      </c>
      <c r="H371" s="11">
        <v>8.8900444749999998</v>
      </c>
      <c r="I371" s="10">
        <v>100</v>
      </c>
      <c r="J371" s="10">
        <v>61.73</v>
      </c>
      <c r="K371" s="10">
        <v>0.37716049400000001</v>
      </c>
      <c r="L371" s="10">
        <v>57</v>
      </c>
      <c r="M371" s="10">
        <v>57</v>
      </c>
      <c r="N371" s="10">
        <v>10</v>
      </c>
      <c r="O371" s="10">
        <v>10</v>
      </c>
      <c r="P371" s="10">
        <v>168</v>
      </c>
      <c r="Q371" s="10">
        <v>90</v>
      </c>
      <c r="R371" s="3">
        <f t="shared" si="30"/>
        <v>0.73706120104563444</v>
      </c>
      <c r="S371" s="3">
        <f t="shared" si="31"/>
        <v>6.5525068580926063E-2</v>
      </c>
      <c r="T371" s="3">
        <f t="shared" si="32"/>
        <v>0.26760882651102036</v>
      </c>
      <c r="U371" s="3">
        <f t="shared" si="33"/>
        <v>2.7483426482681789E-2</v>
      </c>
      <c r="V371" s="4">
        <f t="shared" si="34"/>
        <v>3.0914835758098711E-21</v>
      </c>
      <c r="W371" s="3">
        <f t="shared" si="35"/>
        <v>1861.7349683562875</v>
      </c>
      <c r="X371" t="s">
        <v>1212</v>
      </c>
      <c r="Y371" s="10" t="s">
        <v>3448</v>
      </c>
      <c r="Z371" s="10" t="s">
        <v>1566</v>
      </c>
    </row>
    <row r="372" spans="1:26" x14ac:dyDescent="0.2">
      <c r="A372">
        <v>429810</v>
      </c>
      <c r="B372">
        <v>431670</v>
      </c>
      <c r="C372" t="s">
        <v>4</v>
      </c>
      <c r="D372" s="10" t="s">
        <v>2453</v>
      </c>
      <c r="E372" s="13" t="s">
        <v>2843</v>
      </c>
      <c r="F372" t="s">
        <v>3128</v>
      </c>
      <c r="G372" s="10">
        <v>619</v>
      </c>
      <c r="H372" s="11">
        <v>73.040000000000006</v>
      </c>
      <c r="I372" s="1" t="s">
        <v>2752</v>
      </c>
      <c r="J372" s="1">
        <v>0</v>
      </c>
      <c r="K372" s="1">
        <v>0</v>
      </c>
      <c r="L372" s="1">
        <v>0</v>
      </c>
      <c r="M372" s="10">
        <v>0</v>
      </c>
      <c r="N372" s="10">
        <v>0</v>
      </c>
      <c r="O372" s="10">
        <v>0</v>
      </c>
      <c r="P372" s="1">
        <v>0</v>
      </c>
      <c r="Q372" s="10">
        <v>0</v>
      </c>
      <c r="R372" s="3">
        <f t="shared" si="30"/>
        <v>0</v>
      </c>
      <c r="S372" s="3">
        <f t="shared" si="31"/>
        <v>0</v>
      </c>
      <c r="T372" s="3">
        <f t="shared" si="32"/>
        <v>0</v>
      </c>
      <c r="U372" s="3">
        <f t="shared" si="33"/>
        <v>0</v>
      </c>
      <c r="V372" s="4">
        <f t="shared" si="34"/>
        <v>0</v>
      </c>
      <c r="W372" s="3">
        <f t="shared" si="35"/>
        <v>0</v>
      </c>
      <c r="X372" t="s">
        <v>987</v>
      </c>
      <c r="Y372" s="10" t="s">
        <v>3470</v>
      </c>
      <c r="Z372" s="10" t="s">
        <v>1586</v>
      </c>
    </row>
    <row r="373" spans="1:26" x14ac:dyDescent="0.2">
      <c r="A373">
        <v>431805</v>
      </c>
      <c r="B373">
        <v>432300</v>
      </c>
      <c r="C373" t="s">
        <v>4</v>
      </c>
      <c r="D373" s="10" t="s">
        <v>2454</v>
      </c>
      <c r="E373" s="13" t="s">
        <v>2844</v>
      </c>
      <c r="F373" t="s">
        <v>3129</v>
      </c>
      <c r="G373" s="10">
        <v>164</v>
      </c>
      <c r="H373" s="11">
        <v>19.63</v>
      </c>
      <c r="I373" s="1" t="s">
        <v>2752</v>
      </c>
      <c r="J373" s="1">
        <v>0</v>
      </c>
      <c r="K373" s="1">
        <v>0</v>
      </c>
      <c r="L373" s="1">
        <v>0</v>
      </c>
      <c r="M373" s="10">
        <v>0</v>
      </c>
      <c r="N373" s="10">
        <v>0</v>
      </c>
      <c r="O373" s="10">
        <v>0</v>
      </c>
      <c r="P373" s="1">
        <v>0</v>
      </c>
      <c r="Q373" s="10">
        <v>0</v>
      </c>
      <c r="R373" s="3">
        <f t="shared" si="30"/>
        <v>0</v>
      </c>
      <c r="S373" s="3">
        <f t="shared" si="31"/>
        <v>0</v>
      </c>
      <c r="T373" s="3">
        <f t="shared" si="32"/>
        <v>0</v>
      </c>
      <c r="U373" s="3">
        <f t="shared" si="33"/>
        <v>0</v>
      </c>
      <c r="V373" s="4">
        <f t="shared" si="34"/>
        <v>0</v>
      </c>
      <c r="W373" s="3">
        <f t="shared" si="35"/>
        <v>0</v>
      </c>
      <c r="X373" t="s">
        <v>976</v>
      </c>
      <c r="Y373" s="10" t="s">
        <v>3413</v>
      </c>
      <c r="Z373" s="10" t="s">
        <v>1535</v>
      </c>
    </row>
    <row r="374" spans="1:26" x14ac:dyDescent="0.2">
      <c r="A374">
        <v>432356</v>
      </c>
      <c r="B374">
        <v>432707</v>
      </c>
      <c r="C374" t="s">
        <v>4</v>
      </c>
      <c r="D374" s="10" t="s">
        <v>280</v>
      </c>
      <c r="E374" s="13" t="s">
        <v>763</v>
      </c>
      <c r="F374" t="s">
        <v>2138</v>
      </c>
      <c r="G374" s="10">
        <v>116</v>
      </c>
      <c r="H374" s="11">
        <v>13.601389259999999</v>
      </c>
      <c r="I374" s="10">
        <v>100</v>
      </c>
      <c r="J374" s="10">
        <v>56.9</v>
      </c>
      <c r="K374" s="10">
        <v>0.29677750400000003</v>
      </c>
      <c r="L374" s="10">
        <v>32</v>
      </c>
      <c r="M374" s="10">
        <v>32</v>
      </c>
      <c r="N374" s="10">
        <v>7</v>
      </c>
      <c r="O374" s="10">
        <v>7</v>
      </c>
      <c r="P374" s="10">
        <v>83</v>
      </c>
      <c r="Q374" s="10">
        <v>46</v>
      </c>
      <c r="R374" s="3">
        <f t="shared" si="30"/>
        <v>0.57997374333051321</v>
      </c>
      <c r="S374" s="3">
        <f t="shared" si="31"/>
        <v>7.888448643617639E-2</v>
      </c>
      <c r="T374" s="3">
        <f t="shared" si="32"/>
        <v>0.32216959558062491</v>
      </c>
      <c r="U374" s="3">
        <f t="shared" si="33"/>
        <v>3.3086817466130174E-2</v>
      </c>
      <c r="V374" s="4">
        <f t="shared" si="34"/>
        <v>2.4326057311979448E-21</v>
      </c>
      <c r="W374" s="3">
        <f t="shared" si="35"/>
        <v>1464.949446742155</v>
      </c>
      <c r="X374" t="s">
        <v>1213</v>
      </c>
      <c r="Y374" s="10" t="s">
        <v>3623</v>
      </c>
      <c r="Z374" s="10" t="s">
        <v>1735</v>
      </c>
    </row>
    <row r="375" spans="1:26" x14ac:dyDescent="0.2">
      <c r="A375">
        <v>432734</v>
      </c>
      <c r="B375">
        <v>433385</v>
      </c>
      <c r="C375" t="s">
        <v>4</v>
      </c>
      <c r="D375" s="10" t="s">
        <v>2455</v>
      </c>
      <c r="E375" s="13" t="s">
        <v>2845</v>
      </c>
      <c r="F375" t="s">
        <v>3130</v>
      </c>
      <c r="G375" s="10">
        <v>216</v>
      </c>
      <c r="H375" s="11">
        <v>24.43</v>
      </c>
      <c r="I375" s="1" t="s">
        <v>2752</v>
      </c>
      <c r="J375" s="1">
        <v>0</v>
      </c>
      <c r="K375" s="1">
        <v>0</v>
      </c>
      <c r="L375" s="1">
        <v>0</v>
      </c>
      <c r="M375" s="10">
        <v>0</v>
      </c>
      <c r="N375" s="10">
        <v>0</v>
      </c>
      <c r="O375" s="10">
        <v>0</v>
      </c>
      <c r="P375" s="1">
        <v>0</v>
      </c>
      <c r="Q375" s="10">
        <v>0</v>
      </c>
      <c r="R375" s="3">
        <f t="shared" si="30"/>
        <v>0</v>
      </c>
      <c r="S375" s="3">
        <f t="shared" si="31"/>
        <v>0</v>
      </c>
      <c r="T375" s="3">
        <f t="shared" si="32"/>
        <v>0</v>
      </c>
      <c r="U375" s="3">
        <f t="shared" si="33"/>
        <v>0</v>
      </c>
      <c r="V375" s="4">
        <f t="shared" si="34"/>
        <v>0</v>
      </c>
      <c r="W375" s="3">
        <f t="shared" si="35"/>
        <v>0</v>
      </c>
      <c r="X375" t="s">
        <v>2988</v>
      </c>
      <c r="Y375" s="10" t="s">
        <v>3272</v>
      </c>
      <c r="Z375" s="10" t="s">
        <v>1405</v>
      </c>
    </row>
    <row r="376" spans="1:26" x14ac:dyDescent="0.2">
      <c r="A376">
        <v>433384</v>
      </c>
      <c r="B376">
        <v>434494</v>
      </c>
      <c r="C376" t="s">
        <v>4</v>
      </c>
      <c r="D376" s="10" t="s">
        <v>281</v>
      </c>
      <c r="E376" s="13" t="s">
        <v>764</v>
      </c>
      <c r="F376" t="s">
        <v>2139</v>
      </c>
      <c r="G376" s="10">
        <v>369</v>
      </c>
      <c r="H376" s="11">
        <v>43.702873070000003</v>
      </c>
      <c r="I376" s="10">
        <v>91.87</v>
      </c>
      <c r="J376" s="10">
        <v>6.23</v>
      </c>
      <c r="K376" s="10">
        <v>1.4905148999999999E-2</v>
      </c>
      <c r="L376" s="10">
        <v>33</v>
      </c>
      <c r="M376" s="10">
        <v>33</v>
      </c>
      <c r="N376" s="10">
        <v>2</v>
      </c>
      <c r="O376" s="10">
        <v>2</v>
      </c>
      <c r="P376" s="10">
        <v>58</v>
      </c>
      <c r="Q376" s="10">
        <v>8</v>
      </c>
      <c r="R376" s="3">
        <f t="shared" si="30"/>
        <v>2.9128201915294281E-2</v>
      </c>
      <c r="S376" s="3">
        <f t="shared" si="31"/>
        <v>1.2729861110614369E-2</v>
      </c>
      <c r="T376" s="3">
        <f t="shared" si="32"/>
        <v>5.1989616603796002E-2</v>
      </c>
      <c r="U376" s="3">
        <f t="shared" si="33"/>
        <v>5.3393336252098491E-3</v>
      </c>
      <c r="V376" s="4">
        <f t="shared" si="34"/>
        <v>1.221735151521435E-22</v>
      </c>
      <c r="W376" s="3">
        <f t="shared" si="35"/>
        <v>73.574612249449302</v>
      </c>
      <c r="X376" t="s">
        <v>1214</v>
      </c>
      <c r="Y376" s="10" t="s">
        <v>3520</v>
      </c>
      <c r="Z376" s="10" t="s">
        <v>1630</v>
      </c>
    </row>
    <row r="377" spans="1:26" x14ac:dyDescent="0.2">
      <c r="A377">
        <v>434483</v>
      </c>
      <c r="B377">
        <v>435023</v>
      </c>
      <c r="C377" t="s">
        <v>4</v>
      </c>
      <c r="D377" s="10" t="s">
        <v>282</v>
      </c>
      <c r="E377" s="13" t="s">
        <v>765</v>
      </c>
      <c r="F377" t="s">
        <v>2140</v>
      </c>
      <c r="G377" s="10">
        <v>179</v>
      </c>
      <c r="H377" s="11">
        <v>20.928437779999999</v>
      </c>
      <c r="I377" s="10">
        <v>100</v>
      </c>
      <c r="J377" s="10">
        <v>22.35</v>
      </c>
      <c r="K377" s="10">
        <v>4.6089384999999997E-2</v>
      </c>
      <c r="L377" s="10">
        <v>21</v>
      </c>
      <c r="M377" s="10">
        <v>21</v>
      </c>
      <c r="N377" s="10">
        <v>4</v>
      </c>
      <c r="O377" s="10">
        <v>4</v>
      </c>
      <c r="P377" s="10">
        <v>33</v>
      </c>
      <c r="Q377" s="10">
        <v>13</v>
      </c>
      <c r="R377" s="3">
        <f t="shared" si="30"/>
        <v>9.0069606981569614E-2</v>
      </c>
      <c r="S377" s="3">
        <f t="shared" si="31"/>
        <v>1.8850161655828333E-2</v>
      </c>
      <c r="T377" s="3">
        <f t="shared" si="32"/>
        <v>7.6985339344271445E-2</v>
      </c>
      <c r="U377" s="3">
        <f t="shared" si="33"/>
        <v>7.9063943506566762E-3</v>
      </c>
      <c r="V377" s="4">
        <f t="shared" si="34"/>
        <v>3.777823473385254E-22</v>
      </c>
      <c r="W377" s="3">
        <f t="shared" si="35"/>
        <v>227.50585252053401</v>
      </c>
      <c r="X377" t="s">
        <v>1215</v>
      </c>
      <c r="Z377" s="10" t="s">
        <v>1407</v>
      </c>
    </row>
    <row r="378" spans="1:26" x14ac:dyDescent="0.2">
      <c r="A378">
        <v>435024</v>
      </c>
      <c r="B378">
        <v>435621</v>
      </c>
      <c r="C378" t="s">
        <v>4</v>
      </c>
      <c r="D378" s="10" t="s">
        <v>283</v>
      </c>
      <c r="E378" s="13" t="s">
        <v>766</v>
      </c>
      <c r="F378" t="s">
        <v>2141</v>
      </c>
      <c r="G378" s="10">
        <v>198</v>
      </c>
      <c r="H378" s="11">
        <v>22.780277420000001</v>
      </c>
      <c r="I378" s="10">
        <v>58.59</v>
      </c>
      <c r="J378" s="10">
        <v>17.68</v>
      </c>
      <c r="K378" s="10">
        <v>5.5892256000000001E-2</v>
      </c>
      <c r="L378" s="10">
        <v>33</v>
      </c>
      <c r="M378" s="10">
        <v>33</v>
      </c>
      <c r="N378" s="10">
        <v>5</v>
      </c>
      <c r="O378" s="10">
        <v>5</v>
      </c>
      <c r="P378" s="10">
        <v>60</v>
      </c>
      <c r="Q378" s="10">
        <v>19</v>
      </c>
      <c r="R378" s="3">
        <f t="shared" si="30"/>
        <v>0.10922674562121576</v>
      </c>
      <c r="S378" s="3">
        <f t="shared" si="31"/>
        <v>2.4882155669350654E-2</v>
      </c>
      <c r="T378" s="3">
        <f t="shared" si="32"/>
        <v>0.10162041221697798</v>
      </c>
      <c r="U378" s="3">
        <f t="shared" si="33"/>
        <v>1.0436416334683639E-2</v>
      </c>
      <c r="V378" s="4">
        <f t="shared" si="34"/>
        <v>4.5813385597845977E-22</v>
      </c>
      <c r="W378" s="3">
        <f t="shared" si="35"/>
        <v>275.8946631762592</v>
      </c>
      <c r="X378" t="s">
        <v>1216</v>
      </c>
      <c r="Y378" s="10" t="s">
        <v>3456</v>
      </c>
      <c r="Z378" s="10" t="s">
        <v>1576</v>
      </c>
    </row>
    <row r="379" spans="1:26" x14ac:dyDescent="0.2">
      <c r="A379">
        <v>435683</v>
      </c>
      <c r="B379">
        <v>436445</v>
      </c>
      <c r="C379" t="s">
        <v>1</v>
      </c>
      <c r="D379" s="10" t="s">
        <v>2456</v>
      </c>
      <c r="E379" s="13" t="s">
        <v>2846</v>
      </c>
      <c r="F379" t="s">
        <v>3131</v>
      </c>
      <c r="G379" s="10">
        <v>253</v>
      </c>
      <c r="H379" s="11">
        <v>30.42</v>
      </c>
      <c r="I379" s="1" t="s">
        <v>2752</v>
      </c>
      <c r="J379" s="1">
        <v>0</v>
      </c>
      <c r="K379" s="1">
        <v>0</v>
      </c>
      <c r="L379" s="1">
        <v>0</v>
      </c>
      <c r="M379" s="10">
        <v>0</v>
      </c>
      <c r="N379" s="10">
        <v>0</v>
      </c>
      <c r="O379" s="10">
        <v>0</v>
      </c>
      <c r="P379" s="1">
        <v>0</v>
      </c>
      <c r="Q379" s="10">
        <v>0</v>
      </c>
      <c r="R379" s="3">
        <f t="shared" si="30"/>
        <v>0</v>
      </c>
      <c r="S379" s="3">
        <f t="shared" si="31"/>
        <v>0</v>
      </c>
      <c r="T379" s="3">
        <f t="shared" si="32"/>
        <v>0</v>
      </c>
      <c r="U379" s="3">
        <f t="shared" si="33"/>
        <v>0</v>
      </c>
      <c r="V379" s="4">
        <f t="shared" si="34"/>
        <v>0</v>
      </c>
      <c r="W379" s="3">
        <f t="shared" si="35"/>
        <v>0</v>
      </c>
      <c r="X379" t="s">
        <v>976</v>
      </c>
      <c r="Y379" s="10" t="s">
        <v>3532</v>
      </c>
      <c r="Z379" s="10" t="s">
        <v>1644</v>
      </c>
    </row>
    <row r="380" spans="1:26" x14ac:dyDescent="0.2">
      <c r="A380">
        <v>436449</v>
      </c>
      <c r="B380">
        <v>437559</v>
      </c>
      <c r="C380" t="s">
        <v>4</v>
      </c>
      <c r="D380" s="10" t="s">
        <v>2457</v>
      </c>
      <c r="E380" s="13" t="s">
        <v>2847</v>
      </c>
      <c r="F380" t="s">
        <v>3132</v>
      </c>
      <c r="G380" s="10">
        <v>369</v>
      </c>
      <c r="H380" s="11">
        <v>43.88</v>
      </c>
      <c r="I380" s="1" t="s">
        <v>2752</v>
      </c>
      <c r="J380" s="1">
        <v>0</v>
      </c>
      <c r="K380" s="1">
        <v>0</v>
      </c>
      <c r="L380" s="1">
        <v>0</v>
      </c>
      <c r="M380" s="10">
        <v>0</v>
      </c>
      <c r="N380" s="10">
        <v>0</v>
      </c>
      <c r="O380" s="10">
        <v>0</v>
      </c>
      <c r="P380" s="1">
        <v>0</v>
      </c>
      <c r="Q380" s="10">
        <v>0</v>
      </c>
      <c r="R380" s="3">
        <f t="shared" si="30"/>
        <v>0</v>
      </c>
      <c r="S380" s="3">
        <f t="shared" si="31"/>
        <v>0</v>
      </c>
      <c r="T380" s="3">
        <f t="shared" si="32"/>
        <v>0</v>
      </c>
      <c r="U380" s="3">
        <f t="shared" si="33"/>
        <v>0</v>
      </c>
      <c r="V380" s="4">
        <f t="shared" si="34"/>
        <v>0</v>
      </c>
      <c r="W380" s="3">
        <f t="shared" si="35"/>
        <v>0</v>
      </c>
      <c r="X380" t="s">
        <v>2950</v>
      </c>
      <c r="Y380" s="10" t="s">
        <v>3602</v>
      </c>
      <c r="Z380" s="10" t="s">
        <v>1711</v>
      </c>
    </row>
    <row r="381" spans="1:26" x14ac:dyDescent="0.2">
      <c r="A381">
        <v>437651</v>
      </c>
      <c r="B381">
        <v>438782</v>
      </c>
      <c r="C381" t="s">
        <v>4</v>
      </c>
      <c r="D381" s="10" t="s">
        <v>2458</v>
      </c>
      <c r="E381" s="13" t="s">
        <v>2848</v>
      </c>
      <c r="F381" t="s">
        <v>3133</v>
      </c>
      <c r="G381" s="10">
        <v>376</v>
      </c>
      <c r="H381" s="11">
        <v>42.03</v>
      </c>
      <c r="I381" s="1" t="s">
        <v>2752</v>
      </c>
      <c r="J381" s="1">
        <v>0</v>
      </c>
      <c r="K381" s="1">
        <v>0</v>
      </c>
      <c r="L381" s="1">
        <v>0</v>
      </c>
      <c r="M381" s="10">
        <v>0</v>
      </c>
      <c r="N381" s="10">
        <v>0</v>
      </c>
      <c r="O381" s="10">
        <v>0</v>
      </c>
      <c r="P381" s="1">
        <v>0</v>
      </c>
      <c r="Q381" s="10">
        <v>0</v>
      </c>
      <c r="R381" s="3">
        <f t="shared" si="30"/>
        <v>0</v>
      </c>
      <c r="S381" s="3">
        <f t="shared" si="31"/>
        <v>0</v>
      </c>
      <c r="T381" s="3">
        <f t="shared" si="32"/>
        <v>0</v>
      </c>
      <c r="U381" s="3">
        <f t="shared" si="33"/>
        <v>0</v>
      </c>
      <c r="V381" s="4">
        <f t="shared" si="34"/>
        <v>0</v>
      </c>
      <c r="W381" s="3">
        <f t="shared" si="35"/>
        <v>0</v>
      </c>
      <c r="X381" t="s">
        <v>2989</v>
      </c>
      <c r="Y381" s="10" t="s">
        <v>3490</v>
      </c>
      <c r="Z381" s="10" t="s">
        <v>1601</v>
      </c>
    </row>
    <row r="382" spans="1:26" x14ac:dyDescent="0.2">
      <c r="A382">
        <v>438877</v>
      </c>
      <c r="B382">
        <v>439951</v>
      </c>
      <c r="C382" t="s">
        <v>4</v>
      </c>
      <c r="D382" s="10" t="s">
        <v>284</v>
      </c>
      <c r="E382" s="13" t="s">
        <v>767</v>
      </c>
      <c r="F382" t="s">
        <v>2142</v>
      </c>
      <c r="G382" s="10">
        <v>357</v>
      </c>
      <c r="H382" s="11">
        <v>40.496597680000001</v>
      </c>
      <c r="I382" s="10">
        <v>82.35</v>
      </c>
      <c r="J382" s="10">
        <v>37.82</v>
      </c>
      <c r="K382" s="10">
        <v>4.3437640999999999E-2</v>
      </c>
      <c r="L382" s="10">
        <v>56</v>
      </c>
      <c r="M382" s="10">
        <v>56</v>
      </c>
      <c r="N382" s="10">
        <v>14</v>
      </c>
      <c r="O382" s="10">
        <v>14</v>
      </c>
      <c r="P382" s="10">
        <v>134</v>
      </c>
      <c r="Q382" s="10">
        <v>48</v>
      </c>
      <c r="R382" s="3">
        <f t="shared" si="30"/>
        <v>8.4887469274682548E-2</v>
      </c>
      <c r="S382" s="3">
        <f t="shared" si="31"/>
        <v>3.4376536912901809E-2</v>
      </c>
      <c r="T382" s="3">
        <f t="shared" si="32"/>
        <v>0.14039610948919073</v>
      </c>
      <c r="U382" s="3">
        <f t="shared" si="33"/>
        <v>1.4418680444539889E-2</v>
      </c>
      <c r="V382" s="4">
        <f t="shared" si="34"/>
        <v>3.560467118367532E-22</v>
      </c>
      <c r="W382" s="3">
        <f t="shared" si="35"/>
        <v>214.41634656626255</v>
      </c>
      <c r="X382" t="s">
        <v>1217</v>
      </c>
      <c r="Y382" s="10" t="s">
        <v>3543</v>
      </c>
      <c r="Z382" s="10" t="s">
        <v>1653</v>
      </c>
    </row>
    <row r="383" spans="1:26" x14ac:dyDescent="0.2">
      <c r="A383">
        <v>440014</v>
      </c>
      <c r="B383">
        <v>440158</v>
      </c>
      <c r="C383" t="s">
        <v>4</v>
      </c>
      <c r="D383" s="10" t="s">
        <v>285</v>
      </c>
      <c r="E383" s="13" t="s">
        <v>768</v>
      </c>
      <c r="F383" t="s">
        <v>2143</v>
      </c>
      <c r="G383" s="10">
        <v>47</v>
      </c>
      <c r="H383" s="11">
        <v>5.7829830449999999</v>
      </c>
      <c r="I383" s="10">
        <v>100</v>
      </c>
      <c r="J383" s="10">
        <v>36.17</v>
      </c>
      <c r="K383" s="10">
        <v>0.159574468</v>
      </c>
      <c r="L383" s="10">
        <v>10</v>
      </c>
      <c r="M383" s="10">
        <v>10</v>
      </c>
      <c r="N383" s="10">
        <v>2</v>
      </c>
      <c r="O383" s="10">
        <v>2</v>
      </c>
      <c r="P383" s="10">
        <v>32</v>
      </c>
      <c r="Q383" s="10">
        <v>11</v>
      </c>
      <c r="R383" s="3">
        <f t="shared" si="30"/>
        <v>0.31184641793447793</v>
      </c>
      <c r="S383" s="3">
        <f t="shared" si="31"/>
        <v>1.8034025475590697E-2</v>
      </c>
      <c r="T383" s="3">
        <f t="shared" si="32"/>
        <v>7.3652183802483021E-2</v>
      </c>
      <c r="U383" s="3">
        <f t="shared" si="33"/>
        <v>7.5640792765150058E-3</v>
      </c>
      <c r="V383" s="4">
        <f t="shared" si="34"/>
        <v>1.3079891844149451E-21</v>
      </c>
      <c r="W383" s="3">
        <f t="shared" si="35"/>
        <v>787.68951642228842</v>
      </c>
      <c r="X383" t="s">
        <v>1218</v>
      </c>
      <c r="Y383" s="10" t="s">
        <v>3243</v>
      </c>
      <c r="Z383" s="10" t="s">
        <v>1723</v>
      </c>
    </row>
    <row r="384" spans="1:26" x14ac:dyDescent="0.2">
      <c r="A384">
        <v>440340</v>
      </c>
      <c r="B384">
        <v>441396</v>
      </c>
      <c r="C384" t="s">
        <v>1</v>
      </c>
      <c r="D384" s="10" t="s">
        <v>286</v>
      </c>
      <c r="E384" s="13" t="s">
        <v>769</v>
      </c>
      <c r="F384" t="s">
        <v>2144</v>
      </c>
      <c r="G384" s="10">
        <v>351</v>
      </c>
      <c r="H384" s="11">
        <v>39.397430559999997</v>
      </c>
      <c r="I384" s="10">
        <v>90.31</v>
      </c>
      <c r="J384" s="10">
        <v>45.01</v>
      </c>
      <c r="K384" s="10">
        <v>6.1314693000000003E-2</v>
      </c>
      <c r="L384" s="10">
        <v>56</v>
      </c>
      <c r="M384" s="10">
        <v>56</v>
      </c>
      <c r="N384" s="10">
        <v>14</v>
      </c>
      <c r="O384" s="10">
        <v>14</v>
      </c>
      <c r="P384" s="10">
        <v>129</v>
      </c>
      <c r="Q384" s="10">
        <v>61</v>
      </c>
      <c r="R384" s="3">
        <f t="shared" si="30"/>
        <v>0.11982347563773305</v>
      </c>
      <c r="S384" s="3">
        <f t="shared" si="31"/>
        <v>4.7207370608954385E-2</v>
      </c>
      <c r="T384" s="3">
        <f t="shared" si="32"/>
        <v>0.19279810498375474</v>
      </c>
      <c r="U384" s="3">
        <f t="shared" si="33"/>
        <v>1.9800365381831612E-2</v>
      </c>
      <c r="V384" s="4">
        <f t="shared" si="34"/>
        <v>5.0258012008363858E-22</v>
      </c>
      <c r="W384" s="3">
        <f t="shared" si="35"/>
        <v>302.66082966825911</v>
      </c>
      <c r="X384" t="s">
        <v>1219</v>
      </c>
      <c r="Y384" s="10" t="s">
        <v>3261</v>
      </c>
      <c r="Z384" s="10" t="s">
        <v>1394</v>
      </c>
    </row>
    <row r="385" spans="1:26" x14ac:dyDescent="0.2">
      <c r="A385">
        <v>442021</v>
      </c>
      <c r="B385">
        <v>443146</v>
      </c>
      <c r="C385" t="s">
        <v>4</v>
      </c>
      <c r="D385" s="10" t="s">
        <v>287</v>
      </c>
      <c r="E385" s="13" t="s">
        <v>770</v>
      </c>
      <c r="F385" t="s">
        <v>2145</v>
      </c>
      <c r="G385" s="10">
        <v>374</v>
      </c>
      <c r="H385" s="11">
        <v>43.10358557</v>
      </c>
      <c r="I385" s="10">
        <v>90.91</v>
      </c>
      <c r="J385" s="10">
        <v>52.67</v>
      </c>
      <c r="K385" s="10">
        <v>5.0806714000000003E-2</v>
      </c>
      <c r="L385" s="10">
        <v>252</v>
      </c>
      <c r="M385" s="10">
        <v>252</v>
      </c>
      <c r="N385" s="10">
        <v>27</v>
      </c>
      <c r="O385" s="10">
        <v>27</v>
      </c>
      <c r="P385" s="10">
        <v>485</v>
      </c>
      <c r="Q385" s="10">
        <v>99</v>
      </c>
      <c r="R385" s="3">
        <f t="shared" si="30"/>
        <v>9.928838846526182E-2</v>
      </c>
      <c r="S385" s="3">
        <f t="shared" si="31"/>
        <v>4.2796855483198143E-2</v>
      </c>
      <c r="T385" s="3">
        <f t="shared" si="32"/>
        <v>0.17478526191965291</v>
      </c>
      <c r="U385" s="3">
        <f t="shared" si="33"/>
        <v>1.7950446399148352E-2</v>
      </c>
      <c r="V385" s="4">
        <f t="shared" si="34"/>
        <v>4.1644902997679669E-22</v>
      </c>
      <c r="W385" s="3">
        <f t="shared" si="35"/>
        <v>250.79147361885933</v>
      </c>
      <c r="X385" t="s">
        <v>1220</v>
      </c>
      <c r="Y385" s="10" t="s">
        <v>3622</v>
      </c>
      <c r="Z385" s="10" t="s">
        <v>1733</v>
      </c>
    </row>
    <row r="386" spans="1:26" x14ac:dyDescent="0.2">
      <c r="A386">
        <v>443147</v>
      </c>
      <c r="B386">
        <v>443633</v>
      </c>
      <c r="C386" t="s">
        <v>4</v>
      </c>
      <c r="D386" s="10" t="s">
        <v>288</v>
      </c>
      <c r="E386" s="13" t="s">
        <v>771</v>
      </c>
      <c r="F386" t="s">
        <v>2146</v>
      </c>
      <c r="G386" s="10">
        <v>161</v>
      </c>
      <c r="H386" s="11">
        <v>19.236554219999999</v>
      </c>
      <c r="I386" s="10">
        <v>100</v>
      </c>
      <c r="J386" s="10">
        <v>31.68</v>
      </c>
      <c r="K386" s="10">
        <v>3.5921324999999997E-2</v>
      </c>
      <c r="L386" s="10">
        <v>39</v>
      </c>
      <c r="M386" s="10">
        <v>39</v>
      </c>
      <c r="N386" s="10">
        <v>5</v>
      </c>
      <c r="O386" s="10">
        <v>5</v>
      </c>
      <c r="P386" s="10">
        <v>63</v>
      </c>
      <c r="Q386" s="10">
        <v>11</v>
      </c>
      <c r="R386" s="3">
        <f t="shared" si="30"/>
        <v>7.0198802284023351E-2</v>
      </c>
      <c r="S386" s="3">
        <f t="shared" si="31"/>
        <v>1.3503830663156748E-2</v>
      </c>
      <c r="T386" s="3">
        <f t="shared" si="32"/>
        <v>5.515056077671697E-2</v>
      </c>
      <c r="U386" s="3">
        <f t="shared" si="33"/>
        <v>5.6639625917688334E-3</v>
      </c>
      <c r="V386" s="4">
        <f t="shared" si="34"/>
        <v>2.9443748225345286E-22</v>
      </c>
      <c r="W386" s="3">
        <f t="shared" si="35"/>
        <v>177.31440043715426</v>
      </c>
      <c r="X386" t="s">
        <v>1221</v>
      </c>
      <c r="Z386" s="10" t="s">
        <v>1707</v>
      </c>
    </row>
    <row r="387" spans="1:26" x14ac:dyDescent="0.2">
      <c r="A387">
        <v>443625</v>
      </c>
      <c r="B387">
        <v>443961</v>
      </c>
      <c r="C387" t="s">
        <v>4</v>
      </c>
      <c r="D387" s="10" t="s">
        <v>289</v>
      </c>
      <c r="E387" s="13" t="s">
        <v>772</v>
      </c>
      <c r="F387" t="s">
        <v>2147</v>
      </c>
      <c r="G387" s="10">
        <v>111</v>
      </c>
      <c r="H387" s="11">
        <v>12.659056400000001</v>
      </c>
      <c r="I387" s="10">
        <v>100</v>
      </c>
      <c r="J387" s="10">
        <v>28.83</v>
      </c>
      <c r="K387" s="10">
        <v>3.3033033000000003E-2</v>
      </c>
      <c r="L387" s="10">
        <v>63</v>
      </c>
      <c r="M387" s="10">
        <v>63</v>
      </c>
      <c r="N387" s="10">
        <v>3</v>
      </c>
      <c r="O387" s="10">
        <v>3</v>
      </c>
      <c r="P387" s="10">
        <v>119</v>
      </c>
      <c r="Q387" s="10">
        <v>6</v>
      </c>
      <c r="R387" s="3">
        <f t="shared" ref="R387:R450" si="36">K387/SUM(K$3:K$687)*100</f>
        <v>6.4554393592347131E-2</v>
      </c>
      <c r="S387" s="3">
        <f t="shared" ref="S387:S450" si="37">H387*R387/100</f>
        <v>8.1719770935332111E-3</v>
      </c>
      <c r="T387" s="3">
        <f t="shared" ref="T387:T450" si="38">S387/SUM(S$3:S$687)*100</f>
        <v>3.3374908987305538E-2</v>
      </c>
      <c r="U387" s="3">
        <f t="shared" ref="U387:U450" si="39">T387*10.27/100</f>
        <v>3.4276031529962784E-3</v>
      </c>
      <c r="V387" s="4">
        <f t="shared" ref="V387:V450" si="40">U387/1000000000000000000/H387</f>
        <v>2.7076292613691792E-22</v>
      </c>
      <c r="W387" s="3">
        <f t="shared" ref="W387:W450" si="41">V387*6.0221409E+23</f>
        <v>163.05724916928125</v>
      </c>
      <c r="X387" t="s">
        <v>1222</v>
      </c>
      <c r="Y387" s="10" t="s">
        <v>3492</v>
      </c>
      <c r="Z387" s="10" t="s">
        <v>1603</v>
      </c>
    </row>
    <row r="388" spans="1:26" x14ac:dyDescent="0.2">
      <c r="A388">
        <v>444043</v>
      </c>
      <c r="B388">
        <v>444517</v>
      </c>
      <c r="C388" t="s">
        <v>4</v>
      </c>
      <c r="D388" s="10" t="s">
        <v>2459</v>
      </c>
      <c r="E388" s="13" t="s">
        <v>2849</v>
      </c>
      <c r="F388" t="s">
        <v>3134</v>
      </c>
      <c r="G388" s="10">
        <v>157</v>
      </c>
      <c r="H388" s="11">
        <v>18.079999999999998</v>
      </c>
      <c r="I388" s="1" t="s">
        <v>2752</v>
      </c>
      <c r="J388" s="1">
        <v>0</v>
      </c>
      <c r="K388" s="1">
        <v>0</v>
      </c>
      <c r="L388" s="1">
        <v>0</v>
      </c>
      <c r="M388" s="10">
        <v>0</v>
      </c>
      <c r="N388" s="10">
        <v>0</v>
      </c>
      <c r="O388" s="10">
        <v>0</v>
      </c>
      <c r="P388" s="1">
        <v>0</v>
      </c>
      <c r="Q388" s="10">
        <v>0</v>
      </c>
      <c r="R388" s="3">
        <f t="shared" si="36"/>
        <v>0</v>
      </c>
      <c r="S388" s="3">
        <f t="shared" si="37"/>
        <v>0</v>
      </c>
      <c r="T388" s="3">
        <f t="shared" si="38"/>
        <v>0</v>
      </c>
      <c r="U388" s="3">
        <f t="shared" si="39"/>
        <v>0</v>
      </c>
      <c r="V388" s="4">
        <f t="shared" si="40"/>
        <v>0</v>
      </c>
      <c r="W388" s="3">
        <f t="shared" si="41"/>
        <v>0</v>
      </c>
      <c r="X388" t="s">
        <v>2990</v>
      </c>
      <c r="Y388" s="10" t="s">
        <v>3592</v>
      </c>
      <c r="Z388" s="10" t="s">
        <v>1703</v>
      </c>
    </row>
    <row r="389" spans="1:26" x14ac:dyDescent="0.2">
      <c r="A389">
        <v>444516</v>
      </c>
      <c r="B389">
        <v>445962</v>
      </c>
      <c r="C389" t="s">
        <v>4</v>
      </c>
      <c r="D389" s="10" t="s">
        <v>290</v>
      </c>
      <c r="E389" s="13" t="s">
        <v>773</v>
      </c>
      <c r="F389" t="s">
        <v>2148</v>
      </c>
      <c r="G389" s="10">
        <v>481</v>
      </c>
      <c r="H389" s="11">
        <v>54.349057969999997</v>
      </c>
      <c r="I389" s="10">
        <v>50.52</v>
      </c>
      <c r="J389" s="10">
        <v>10.81</v>
      </c>
      <c r="K389" s="10">
        <v>1.4746228E-2</v>
      </c>
      <c r="L389" s="10">
        <v>53</v>
      </c>
      <c r="M389" s="10">
        <v>53</v>
      </c>
      <c r="N389" s="10">
        <v>4</v>
      </c>
      <c r="O389" s="10">
        <v>4</v>
      </c>
      <c r="P389" s="10">
        <v>83</v>
      </c>
      <c r="Q389" s="10">
        <v>8</v>
      </c>
      <c r="R389" s="3">
        <f t="shared" si="36"/>
        <v>2.8817632529065371E-2</v>
      </c>
      <c r="S389" s="3">
        <f t="shared" si="37"/>
        <v>1.5662111808803315E-2</v>
      </c>
      <c r="T389" s="3">
        <f t="shared" si="38"/>
        <v>6.3965127433049579E-2</v>
      </c>
      <c r="U389" s="3">
        <f t="shared" si="39"/>
        <v>6.5692185873741918E-3</v>
      </c>
      <c r="V389" s="4">
        <f t="shared" si="40"/>
        <v>1.2087088226994327E-22</v>
      </c>
      <c r="W389" s="3">
        <f t="shared" si="41"/>
        <v>72.790148373691025</v>
      </c>
      <c r="X389" t="s">
        <v>1027</v>
      </c>
      <c r="Y389" s="10" t="s">
        <v>3316</v>
      </c>
      <c r="Z389" s="10" t="s">
        <v>1656</v>
      </c>
    </row>
    <row r="390" spans="1:26" x14ac:dyDescent="0.2">
      <c r="A390">
        <v>445942</v>
      </c>
      <c r="B390">
        <v>446878</v>
      </c>
      <c r="C390" t="s">
        <v>4</v>
      </c>
      <c r="D390" s="10" t="s">
        <v>291</v>
      </c>
      <c r="E390" s="13" t="s">
        <v>774</v>
      </c>
      <c r="F390" t="s">
        <v>2149</v>
      </c>
      <c r="G390" s="10">
        <v>311</v>
      </c>
      <c r="H390" s="11">
        <v>35.282559659999997</v>
      </c>
      <c r="I390" s="10">
        <v>86.82</v>
      </c>
      <c r="J390" s="10">
        <v>29.58</v>
      </c>
      <c r="K390" s="10">
        <v>2.1866548999999999E-2</v>
      </c>
      <c r="L390" s="10">
        <v>77</v>
      </c>
      <c r="M390" s="10">
        <v>77</v>
      </c>
      <c r="N390" s="10">
        <v>9</v>
      </c>
      <c r="O390" s="10">
        <v>9</v>
      </c>
      <c r="P390" s="10">
        <v>134</v>
      </c>
      <c r="Q390" s="10">
        <v>24</v>
      </c>
      <c r="R390" s="3">
        <f t="shared" si="36"/>
        <v>4.2732431219753404E-2</v>
      </c>
      <c r="S390" s="3">
        <f t="shared" si="37"/>
        <v>1.5077095539277958E-2</v>
      </c>
      <c r="T390" s="3">
        <f t="shared" si="38"/>
        <v>6.157588129003818E-2</v>
      </c>
      <c r="U390" s="3">
        <f t="shared" si="39"/>
        <v>6.3238430084869212E-3</v>
      </c>
      <c r="V390" s="4">
        <f t="shared" si="40"/>
        <v>1.7923424687512939E-22</v>
      </c>
      <c r="W390" s="3">
        <f t="shared" si="41"/>
        <v>107.93738887874139</v>
      </c>
      <c r="X390" t="s">
        <v>1223</v>
      </c>
      <c r="Y390" s="10" t="s">
        <v>3611</v>
      </c>
      <c r="Z390" s="10" t="s">
        <v>1721</v>
      </c>
    </row>
    <row r="391" spans="1:26" x14ac:dyDescent="0.2">
      <c r="A391">
        <v>446861</v>
      </c>
      <c r="B391">
        <v>447485</v>
      </c>
      <c r="C391" t="s">
        <v>4</v>
      </c>
      <c r="D391" s="10" t="s">
        <v>2460</v>
      </c>
      <c r="E391" s="13" t="s">
        <v>2850</v>
      </c>
      <c r="F391" t="s">
        <v>3135</v>
      </c>
      <c r="G391" s="10">
        <v>207</v>
      </c>
      <c r="H391" s="11">
        <v>23.36</v>
      </c>
      <c r="I391" s="1" t="s">
        <v>2752</v>
      </c>
      <c r="J391" s="1">
        <v>0</v>
      </c>
      <c r="K391" s="1">
        <v>0</v>
      </c>
      <c r="L391" s="1">
        <v>0</v>
      </c>
      <c r="M391" s="10">
        <v>0</v>
      </c>
      <c r="N391" s="10">
        <v>0</v>
      </c>
      <c r="O391" s="10">
        <v>0</v>
      </c>
      <c r="P391" s="1">
        <v>0</v>
      </c>
      <c r="Q391" s="10">
        <v>0</v>
      </c>
      <c r="R391" s="3">
        <f t="shared" si="36"/>
        <v>0</v>
      </c>
      <c r="S391" s="3">
        <f t="shared" si="37"/>
        <v>0</v>
      </c>
      <c r="T391" s="3">
        <f t="shared" si="38"/>
        <v>0</v>
      </c>
      <c r="U391" s="3">
        <f t="shared" si="39"/>
        <v>0</v>
      </c>
      <c r="V391" s="4">
        <f t="shared" si="40"/>
        <v>0</v>
      </c>
      <c r="W391" s="3">
        <f t="shared" si="41"/>
        <v>0</v>
      </c>
      <c r="X391" t="s">
        <v>2991</v>
      </c>
      <c r="Y391" s="10" t="s">
        <v>3414</v>
      </c>
      <c r="Z391" s="10" t="s">
        <v>1536</v>
      </c>
    </row>
    <row r="392" spans="1:26" x14ac:dyDescent="0.2">
      <c r="A392">
        <v>447504</v>
      </c>
      <c r="B392">
        <v>450231</v>
      </c>
      <c r="C392" t="s">
        <v>4</v>
      </c>
      <c r="D392" s="10" t="s">
        <v>292</v>
      </c>
      <c r="E392" s="13" t="s">
        <v>775</v>
      </c>
      <c r="F392" t="s">
        <v>2150</v>
      </c>
      <c r="G392" s="10">
        <v>908</v>
      </c>
      <c r="H392" s="11">
        <v>104.3144154</v>
      </c>
      <c r="I392" s="10">
        <v>82.27</v>
      </c>
      <c r="J392" s="10">
        <v>23.35</v>
      </c>
      <c r="K392" s="10">
        <v>1.8462790999999999E-2</v>
      </c>
      <c r="L392" s="10">
        <v>142</v>
      </c>
      <c r="M392" s="10">
        <v>142</v>
      </c>
      <c r="N392" s="10">
        <v>20</v>
      </c>
      <c r="O392" s="10">
        <v>20</v>
      </c>
      <c r="P392" s="10">
        <v>268</v>
      </c>
      <c r="Q392" s="10">
        <v>58</v>
      </c>
      <c r="R392" s="3">
        <f t="shared" si="36"/>
        <v>3.6080679513359977E-2</v>
      </c>
      <c r="S392" s="3">
        <f t="shared" si="37"/>
        <v>3.7637349906709028E-2</v>
      </c>
      <c r="T392" s="3">
        <f t="shared" si="38"/>
        <v>0.15371349102946205</v>
      </c>
      <c r="U392" s="3">
        <f t="shared" si="39"/>
        <v>1.5786375528725752E-2</v>
      </c>
      <c r="V392" s="4">
        <f t="shared" si="40"/>
        <v>1.5133455398462359E-22</v>
      </c>
      <c r="W392" s="3">
        <f t="shared" si="41"/>
        <v>91.13580071340597</v>
      </c>
      <c r="X392" t="s">
        <v>1224</v>
      </c>
      <c r="Y392" s="10" t="s">
        <v>3562</v>
      </c>
      <c r="Z392" s="10" t="s">
        <v>1671</v>
      </c>
    </row>
    <row r="393" spans="1:26" x14ac:dyDescent="0.2">
      <c r="A393">
        <v>450509</v>
      </c>
      <c r="B393">
        <v>451484</v>
      </c>
      <c r="C393" t="s">
        <v>4</v>
      </c>
      <c r="D393" s="10" t="s">
        <v>293</v>
      </c>
      <c r="E393" s="13" t="s">
        <v>776</v>
      </c>
      <c r="F393" t="s">
        <v>2151</v>
      </c>
      <c r="G393" s="10">
        <v>324</v>
      </c>
      <c r="H393" s="11">
        <v>37.786435259999998</v>
      </c>
      <c r="I393" s="10">
        <v>87.65</v>
      </c>
      <c r="J393" s="10">
        <v>9.8800000000000008</v>
      </c>
      <c r="K393" s="10">
        <v>1.4377934E-2</v>
      </c>
      <c r="L393" s="10">
        <v>45</v>
      </c>
      <c r="M393" s="10">
        <v>45</v>
      </c>
      <c r="N393" s="10">
        <v>4</v>
      </c>
      <c r="O393" s="10">
        <v>4</v>
      </c>
      <c r="P393" s="10">
        <v>68</v>
      </c>
      <c r="Q393" s="10">
        <v>6</v>
      </c>
      <c r="R393" s="3">
        <f t="shared" si="36"/>
        <v>2.8097898563561811E-2</v>
      </c>
      <c r="S393" s="3">
        <f t="shared" si="37"/>
        <v>1.0617194250140754E-2</v>
      </c>
      <c r="T393" s="3">
        <f t="shared" si="38"/>
        <v>4.3361341783422276E-2</v>
      </c>
      <c r="U393" s="3">
        <f t="shared" si="39"/>
        <v>4.4532098011574681E-3</v>
      </c>
      <c r="V393" s="4">
        <f t="shared" si="40"/>
        <v>1.1785207497124111E-22</v>
      </c>
      <c r="W393" s="3">
        <f t="shared" si="41"/>
        <v>70.97218008341774</v>
      </c>
      <c r="X393" t="s">
        <v>1225</v>
      </c>
      <c r="Y393" s="10" t="s">
        <v>3253</v>
      </c>
      <c r="Z393" s="10" t="s">
        <v>1388</v>
      </c>
    </row>
    <row r="394" spans="1:26" x14ac:dyDescent="0.2">
      <c r="A394">
        <v>451559</v>
      </c>
      <c r="B394">
        <v>451958</v>
      </c>
      <c r="C394" t="s">
        <v>4</v>
      </c>
      <c r="D394" s="10" t="s">
        <v>294</v>
      </c>
      <c r="E394" s="13" t="s">
        <v>777</v>
      </c>
      <c r="F394" t="s">
        <v>2152</v>
      </c>
      <c r="G394" s="10">
        <v>132</v>
      </c>
      <c r="H394" s="11">
        <v>15.1539959</v>
      </c>
      <c r="I394" s="10">
        <v>79.55</v>
      </c>
      <c r="J394" s="10">
        <v>42.42</v>
      </c>
      <c r="K394" s="10">
        <v>0.16906565700000001</v>
      </c>
      <c r="L394" s="10">
        <v>58</v>
      </c>
      <c r="M394" s="10">
        <v>58</v>
      </c>
      <c r="N394" s="10">
        <v>6</v>
      </c>
      <c r="O394" s="10">
        <v>6</v>
      </c>
      <c r="P394" s="10">
        <v>110</v>
      </c>
      <c r="Q394" s="10">
        <v>37</v>
      </c>
      <c r="R394" s="3">
        <f t="shared" si="36"/>
        <v>0.33039445590499539</v>
      </c>
      <c r="S394" s="3">
        <f t="shared" si="37"/>
        <v>5.0067962301670307E-2</v>
      </c>
      <c r="T394" s="3">
        <f t="shared" si="38"/>
        <v>0.20448095557199084</v>
      </c>
      <c r="U394" s="3">
        <f t="shared" si="39"/>
        <v>2.1000194137243459E-2</v>
      </c>
      <c r="V394" s="4">
        <f t="shared" si="40"/>
        <v>1.3857859191609957E-21</v>
      </c>
      <c r="W394" s="3">
        <f t="shared" si="41"/>
        <v>834.5398062423526</v>
      </c>
      <c r="X394" t="s">
        <v>976</v>
      </c>
      <c r="Y394" s="10" t="s">
        <v>3575</v>
      </c>
      <c r="Z394" s="10" t="s">
        <v>1681</v>
      </c>
    </row>
    <row r="395" spans="1:26" x14ac:dyDescent="0.2">
      <c r="A395">
        <v>451971</v>
      </c>
      <c r="B395">
        <v>453162</v>
      </c>
      <c r="C395" t="s">
        <v>4</v>
      </c>
      <c r="D395" s="10" t="s">
        <v>295</v>
      </c>
      <c r="E395" s="13" t="s">
        <v>778</v>
      </c>
      <c r="F395" t="s">
        <v>2153</v>
      </c>
      <c r="G395" s="10">
        <v>396</v>
      </c>
      <c r="H395" s="11">
        <v>41.532245379999999</v>
      </c>
      <c r="I395" s="10">
        <v>64.650000000000006</v>
      </c>
      <c r="J395" s="10">
        <v>52.02</v>
      </c>
      <c r="K395" s="10">
        <v>0.14442011599999999</v>
      </c>
      <c r="L395" s="10">
        <v>64</v>
      </c>
      <c r="M395" s="10">
        <v>64</v>
      </c>
      <c r="N395" s="10">
        <v>27</v>
      </c>
      <c r="O395" s="10">
        <v>27</v>
      </c>
      <c r="P395" s="10">
        <v>351</v>
      </c>
      <c r="Q395" s="10">
        <v>273</v>
      </c>
      <c r="R395" s="3">
        <f t="shared" si="36"/>
        <v>0.28223121415815583</v>
      </c>
      <c r="S395" s="3">
        <f t="shared" si="37"/>
        <v>0.11721696040311859</v>
      </c>
      <c r="T395" s="3">
        <f t="shared" si="38"/>
        <v>0.47872202044208795</v>
      </c>
      <c r="U395" s="3">
        <f t="shared" si="39"/>
        <v>4.9164751499402429E-2</v>
      </c>
      <c r="V395" s="4">
        <f t="shared" si="40"/>
        <v>1.1837730190017101E-21</v>
      </c>
      <c r="W395" s="3">
        <f t="shared" si="41"/>
        <v>712.88479140466757</v>
      </c>
      <c r="X395" t="s">
        <v>1226</v>
      </c>
      <c r="Y395" s="10" t="s">
        <v>3420</v>
      </c>
      <c r="Z395" s="10" t="s">
        <v>1539</v>
      </c>
    </row>
    <row r="396" spans="1:26" x14ac:dyDescent="0.2">
      <c r="A396">
        <v>453176</v>
      </c>
      <c r="B396">
        <v>454484</v>
      </c>
      <c r="C396" t="s">
        <v>4</v>
      </c>
      <c r="D396" s="10" t="s">
        <v>2461</v>
      </c>
      <c r="E396" s="13" t="s">
        <v>2851</v>
      </c>
      <c r="F396" t="s">
        <v>3136</v>
      </c>
      <c r="G396" s="10">
        <v>435</v>
      </c>
      <c r="H396" s="11">
        <v>49.75</v>
      </c>
      <c r="I396" s="1" t="s">
        <v>2752</v>
      </c>
      <c r="J396" s="1">
        <v>0</v>
      </c>
      <c r="K396" s="1">
        <v>0</v>
      </c>
      <c r="L396" s="1">
        <v>0</v>
      </c>
      <c r="M396" s="10">
        <v>0</v>
      </c>
      <c r="N396" s="10">
        <v>0</v>
      </c>
      <c r="O396" s="10">
        <v>0</v>
      </c>
      <c r="P396" s="1">
        <v>0</v>
      </c>
      <c r="Q396" s="10">
        <v>0</v>
      </c>
      <c r="R396" s="3">
        <f t="shared" si="36"/>
        <v>0</v>
      </c>
      <c r="S396" s="3">
        <f t="shared" si="37"/>
        <v>0</v>
      </c>
      <c r="T396" s="3">
        <f t="shared" si="38"/>
        <v>0</v>
      </c>
      <c r="U396" s="3">
        <f t="shared" si="39"/>
        <v>0</v>
      </c>
      <c r="V396" s="4">
        <f t="shared" si="40"/>
        <v>0</v>
      </c>
      <c r="W396" s="3">
        <f t="shared" si="41"/>
        <v>0</v>
      </c>
      <c r="X396" t="s">
        <v>976</v>
      </c>
      <c r="Y396" s="10" t="s">
        <v>3241</v>
      </c>
      <c r="Z396" s="10" t="s">
        <v>1375</v>
      </c>
    </row>
    <row r="397" spans="1:26" x14ac:dyDescent="0.2">
      <c r="A397">
        <v>454505</v>
      </c>
      <c r="B397">
        <v>455432</v>
      </c>
      <c r="C397" t="s">
        <v>4</v>
      </c>
      <c r="D397" s="10" t="s">
        <v>296</v>
      </c>
      <c r="E397" s="13" t="s">
        <v>779</v>
      </c>
      <c r="F397" t="s">
        <v>2154</v>
      </c>
      <c r="G397" s="10">
        <v>308</v>
      </c>
      <c r="H397" s="11">
        <v>35.409743349999999</v>
      </c>
      <c r="I397" s="10">
        <v>87.01</v>
      </c>
      <c r="J397" s="10">
        <v>5.52</v>
      </c>
      <c r="K397" s="10">
        <v>2.2388060000000001E-2</v>
      </c>
      <c r="L397" s="10">
        <v>53</v>
      </c>
      <c r="M397" s="10">
        <v>52</v>
      </c>
      <c r="N397" s="10">
        <v>2</v>
      </c>
      <c r="O397" s="10">
        <v>2</v>
      </c>
      <c r="P397" s="10">
        <v>79</v>
      </c>
      <c r="Q397" s="10">
        <v>5</v>
      </c>
      <c r="R397" s="3">
        <f t="shared" si="36"/>
        <v>4.3751587600481104E-2</v>
      </c>
      <c r="S397" s="3">
        <f t="shared" si="37"/>
        <v>1.5492324880880782E-2</v>
      </c>
      <c r="T397" s="3">
        <f t="shared" si="38"/>
        <v>6.327170609794415E-2</v>
      </c>
      <c r="U397" s="3">
        <f t="shared" si="39"/>
        <v>6.4980042162588632E-3</v>
      </c>
      <c r="V397" s="4">
        <f t="shared" si="40"/>
        <v>1.8350893289541065E-22</v>
      </c>
      <c r="W397" s="3">
        <f t="shared" si="41"/>
        <v>110.51166503048078</v>
      </c>
      <c r="X397" t="s">
        <v>1227</v>
      </c>
      <c r="Y397" s="10" t="s">
        <v>3687</v>
      </c>
      <c r="Z397" s="10" t="s">
        <v>1800</v>
      </c>
    </row>
    <row r="398" spans="1:26" x14ac:dyDescent="0.2">
      <c r="A398">
        <v>455431</v>
      </c>
      <c r="B398">
        <v>455887</v>
      </c>
      <c r="C398" t="s">
        <v>4</v>
      </c>
      <c r="D398" s="10" t="s">
        <v>297</v>
      </c>
      <c r="E398" s="13" t="s">
        <v>780</v>
      </c>
      <c r="F398" t="s">
        <v>2155</v>
      </c>
      <c r="G398" s="10">
        <v>151</v>
      </c>
      <c r="H398" s="11">
        <v>17.62580342</v>
      </c>
      <c r="I398" s="10">
        <v>100</v>
      </c>
      <c r="J398" s="10">
        <v>32.450000000000003</v>
      </c>
      <c r="K398" s="10">
        <v>4.8013245000000003E-2</v>
      </c>
      <c r="L398" s="10">
        <v>37</v>
      </c>
      <c r="M398" s="10">
        <v>37</v>
      </c>
      <c r="N398" s="10">
        <v>4</v>
      </c>
      <c r="O398" s="10">
        <v>4</v>
      </c>
      <c r="P398" s="10">
        <v>79</v>
      </c>
      <c r="Q398" s="10">
        <v>13</v>
      </c>
      <c r="R398" s="3">
        <f t="shared" si="36"/>
        <v>9.3829286441114643E-2</v>
      </c>
      <c r="S398" s="3">
        <f t="shared" si="37"/>
        <v>1.6538165578499582E-2</v>
      </c>
      <c r="T398" s="3">
        <f t="shared" si="38"/>
        <v>6.7542990476098991E-2</v>
      </c>
      <c r="U398" s="3">
        <f t="shared" si="39"/>
        <v>6.936665121895366E-3</v>
      </c>
      <c r="V398" s="4">
        <f t="shared" si="40"/>
        <v>3.9355171260019449E-22</v>
      </c>
      <c r="W398" s="3">
        <f t="shared" si="41"/>
        <v>237.00238647146767</v>
      </c>
      <c r="X398" t="s">
        <v>1228</v>
      </c>
      <c r="Y398" s="10" t="s">
        <v>3372</v>
      </c>
      <c r="Z398" s="10" t="s">
        <v>1495</v>
      </c>
    </row>
    <row r="399" spans="1:26" x14ac:dyDescent="0.2">
      <c r="A399">
        <v>456011</v>
      </c>
      <c r="B399">
        <v>456191</v>
      </c>
      <c r="C399" t="s">
        <v>4</v>
      </c>
      <c r="D399" s="10" t="s">
        <v>298</v>
      </c>
      <c r="E399" s="13" t="s">
        <v>781</v>
      </c>
      <c r="F399" t="s">
        <v>2156</v>
      </c>
      <c r="G399" s="10">
        <v>59</v>
      </c>
      <c r="H399" s="11">
        <v>6.6073905860000002</v>
      </c>
      <c r="I399" s="10">
        <v>100</v>
      </c>
      <c r="J399" s="10">
        <v>18.64</v>
      </c>
      <c r="K399" s="10">
        <v>0.16101694899999999</v>
      </c>
      <c r="L399" s="10">
        <v>17</v>
      </c>
      <c r="M399" s="10">
        <v>17</v>
      </c>
      <c r="N399" s="10">
        <v>2</v>
      </c>
      <c r="O399" s="10">
        <v>2</v>
      </c>
      <c r="P399" s="10">
        <v>36</v>
      </c>
      <c r="Q399" s="10">
        <v>13</v>
      </c>
      <c r="R399" s="3">
        <f t="shared" si="36"/>
        <v>0.31466536847478954</v>
      </c>
      <c r="S399" s="3">
        <f t="shared" si="37"/>
        <v>2.0791169934005458E-2</v>
      </c>
      <c r="T399" s="3">
        <f t="shared" si="38"/>
        <v>8.4912548866069026E-2</v>
      </c>
      <c r="U399" s="3">
        <f t="shared" si="39"/>
        <v>8.7205187685452882E-3</v>
      </c>
      <c r="V399" s="4">
        <f t="shared" si="40"/>
        <v>1.319812814914055E-21</v>
      </c>
      <c r="W399" s="3">
        <f t="shared" si="41"/>
        <v>794.80987330380606</v>
      </c>
      <c r="X399" t="s">
        <v>1229</v>
      </c>
      <c r="Y399" s="10" t="s">
        <v>3691</v>
      </c>
      <c r="Z399" s="10" t="s">
        <v>1804</v>
      </c>
    </row>
    <row r="400" spans="1:26" x14ac:dyDescent="0.2">
      <c r="A400">
        <v>456211</v>
      </c>
      <c r="B400">
        <v>456706</v>
      </c>
      <c r="C400" t="s">
        <v>4</v>
      </c>
      <c r="D400" s="10" t="s">
        <v>2462</v>
      </c>
      <c r="E400" s="13" t="s">
        <v>2852</v>
      </c>
      <c r="F400" t="s">
        <v>3137</v>
      </c>
      <c r="G400" s="10">
        <v>164</v>
      </c>
      <c r="H400" s="11">
        <v>19.329999999999998</v>
      </c>
      <c r="I400" s="1" t="s">
        <v>2752</v>
      </c>
      <c r="J400" s="1">
        <v>0</v>
      </c>
      <c r="K400" s="1">
        <v>0</v>
      </c>
      <c r="L400" s="1">
        <v>0</v>
      </c>
      <c r="M400" s="10">
        <v>0</v>
      </c>
      <c r="N400" s="10">
        <v>0</v>
      </c>
      <c r="O400" s="10">
        <v>0</v>
      </c>
      <c r="P400" s="1">
        <v>0</v>
      </c>
      <c r="Q400" s="10">
        <v>0</v>
      </c>
      <c r="R400" s="3">
        <f t="shared" si="36"/>
        <v>0</v>
      </c>
      <c r="S400" s="3">
        <f t="shared" si="37"/>
        <v>0</v>
      </c>
      <c r="T400" s="3">
        <f t="shared" si="38"/>
        <v>0</v>
      </c>
      <c r="U400" s="3">
        <f t="shared" si="39"/>
        <v>0</v>
      </c>
      <c r="V400" s="4">
        <f t="shared" si="40"/>
        <v>0</v>
      </c>
      <c r="W400" s="3">
        <f t="shared" si="41"/>
        <v>0</v>
      </c>
      <c r="X400" t="s">
        <v>976</v>
      </c>
      <c r="Y400" s="10" t="s">
        <v>3641</v>
      </c>
      <c r="Z400" s="10" t="s">
        <v>1752</v>
      </c>
    </row>
    <row r="401" spans="1:26" x14ac:dyDescent="0.2">
      <c r="A401">
        <v>456710</v>
      </c>
      <c r="B401">
        <v>459092</v>
      </c>
      <c r="C401" t="s">
        <v>4</v>
      </c>
      <c r="D401" s="10" t="s">
        <v>299</v>
      </c>
      <c r="E401" s="13" t="s">
        <v>782</v>
      </c>
      <c r="F401" t="s">
        <v>2157</v>
      </c>
      <c r="G401" s="10">
        <v>793</v>
      </c>
      <c r="H401" s="11">
        <v>90.697926229999993</v>
      </c>
      <c r="I401" s="10">
        <v>91.05</v>
      </c>
      <c r="J401" s="10">
        <v>24.46</v>
      </c>
      <c r="K401" s="10">
        <v>3.0090134000000001E-2</v>
      </c>
      <c r="L401" s="10">
        <v>151</v>
      </c>
      <c r="M401" s="10">
        <v>151</v>
      </c>
      <c r="N401" s="10">
        <v>22</v>
      </c>
      <c r="O401" s="10">
        <v>22</v>
      </c>
      <c r="P401" s="10">
        <v>361</v>
      </c>
      <c r="Q401" s="10">
        <v>123</v>
      </c>
      <c r="R401" s="3">
        <f t="shared" si="36"/>
        <v>5.8803269850590659E-2</v>
      </c>
      <c r="S401" s="3">
        <f t="shared" si="37"/>
        <v>5.3333346309916541E-2</v>
      </c>
      <c r="T401" s="3">
        <f t="shared" si="38"/>
        <v>0.21781700544541283</v>
      </c>
      <c r="U401" s="3">
        <f t="shared" si="39"/>
        <v>2.2369806459243895E-2</v>
      </c>
      <c r="V401" s="4">
        <f t="shared" si="40"/>
        <v>2.4664077106367924E-22</v>
      </c>
      <c r="W401" s="3">
        <f t="shared" si="41"/>
        <v>148.53054750301192</v>
      </c>
      <c r="X401" t="s">
        <v>1230</v>
      </c>
      <c r="Y401" s="10" t="s">
        <v>3454</v>
      </c>
      <c r="Z401" s="10" t="s">
        <v>1575</v>
      </c>
    </row>
    <row r="402" spans="1:26" x14ac:dyDescent="0.2">
      <c r="A402">
        <v>459099</v>
      </c>
      <c r="B402">
        <v>460152</v>
      </c>
      <c r="C402" t="s">
        <v>4</v>
      </c>
      <c r="D402" s="10" t="s">
        <v>300</v>
      </c>
      <c r="E402" s="13" t="s">
        <v>783</v>
      </c>
      <c r="F402" t="s">
        <v>2158</v>
      </c>
      <c r="G402" s="10">
        <v>350</v>
      </c>
      <c r="H402" s="11">
        <v>39.575127950000002</v>
      </c>
      <c r="I402" s="10">
        <v>82</v>
      </c>
      <c r="J402" s="10">
        <v>24.29</v>
      </c>
      <c r="K402" s="10">
        <v>8.9338713E-2</v>
      </c>
      <c r="L402" s="10">
        <v>76</v>
      </c>
      <c r="M402" s="10">
        <v>76</v>
      </c>
      <c r="N402" s="10">
        <v>13</v>
      </c>
      <c r="O402" s="10">
        <v>13</v>
      </c>
      <c r="P402" s="10">
        <v>191</v>
      </c>
      <c r="Q402" s="10">
        <v>75</v>
      </c>
      <c r="R402" s="3">
        <f t="shared" si="36"/>
        <v>0.17458906791985282</v>
      </c>
      <c r="S402" s="3">
        <f t="shared" si="37"/>
        <v>6.9093847015994164E-2</v>
      </c>
      <c r="T402" s="3">
        <f t="shared" si="38"/>
        <v>0.28218395981144412</v>
      </c>
      <c r="U402" s="3">
        <f t="shared" si="39"/>
        <v>2.898029267263531E-2</v>
      </c>
      <c r="V402" s="4">
        <f t="shared" si="40"/>
        <v>7.3228550793947099E-22</v>
      </c>
      <c r="W402" s="3">
        <f t="shared" si="41"/>
        <v>440.99265078395632</v>
      </c>
      <c r="X402" t="s">
        <v>1231</v>
      </c>
      <c r="Y402" s="10" t="s">
        <v>3376</v>
      </c>
      <c r="Z402" s="10" t="s">
        <v>1498</v>
      </c>
    </row>
    <row r="403" spans="1:26" x14ac:dyDescent="0.2">
      <c r="A403">
        <v>460167</v>
      </c>
      <c r="B403">
        <v>460788</v>
      </c>
      <c r="C403" t="s">
        <v>4</v>
      </c>
      <c r="D403" s="10" t="s">
        <v>2463</v>
      </c>
      <c r="E403" s="13" t="s">
        <v>2853</v>
      </c>
      <c r="F403" t="s">
        <v>3138</v>
      </c>
      <c r="G403" s="10">
        <v>206</v>
      </c>
      <c r="H403" s="11">
        <v>25.12</v>
      </c>
      <c r="I403" s="1" t="s">
        <v>2752</v>
      </c>
      <c r="J403" s="1">
        <v>0</v>
      </c>
      <c r="K403" s="1">
        <v>0</v>
      </c>
      <c r="L403" s="1">
        <v>0</v>
      </c>
      <c r="M403" s="10">
        <v>0</v>
      </c>
      <c r="N403" s="10">
        <v>0</v>
      </c>
      <c r="O403" s="10">
        <v>0</v>
      </c>
      <c r="P403" s="1">
        <v>0</v>
      </c>
      <c r="Q403" s="10">
        <v>0</v>
      </c>
      <c r="R403" s="3">
        <f t="shared" si="36"/>
        <v>0</v>
      </c>
      <c r="S403" s="3">
        <f t="shared" si="37"/>
        <v>0</v>
      </c>
      <c r="T403" s="3">
        <f t="shared" si="38"/>
        <v>0</v>
      </c>
      <c r="U403" s="3">
        <f t="shared" si="39"/>
        <v>0</v>
      </c>
      <c r="V403" s="4">
        <f t="shared" si="40"/>
        <v>0</v>
      </c>
      <c r="W403" s="3">
        <f t="shared" si="41"/>
        <v>0</v>
      </c>
      <c r="X403" t="s">
        <v>976</v>
      </c>
      <c r="Y403" s="10" t="s">
        <v>3236</v>
      </c>
      <c r="Z403" s="10" t="s">
        <v>1371</v>
      </c>
    </row>
    <row r="404" spans="1:26" x14ac:dyDescent="0.2">
      <c r="A404">
        <v>460795</v>
      </c>
      <c r="B404">
        <v>465022</v>
      </c>
      <c r="C404" t="s">
        <v>4</v>
      </c>
      <c r="D404" s="10" t="s">
        <v>301</v>
      </c>
      <c r="E404" s="13" t="s">
        <v>784</v>
      </c>
      <c r="F404" t="s">
        <v>2159</v>
      </c>
      <c r="G404" s="10">
        <v>1408</v>
      </c>
      <c r="H404" s="11">
        <v>162.23770540000001</v>
      </c>
      <c r="I404" s="10">
        <v>72.66</v>
      </c>
      <c r="J404" s="10">
        <v>1.42</v>
      </c>
      <c r="K404" s="12">
        <v>4.2000000000000002E-4</v>
      </c>
      <c r="L404" s="10">
        <v>162</v>
      </c>
      <c r="M404" s="10">
        <v>162</v>
      </c>
      <c r="N404" s="10">
        <v>2</v>
      </c>
      <c r="O404" s="10">
        <v>2</v>
      </c>
      <c r="P404" s="10">
        <v>228</v>
      </c>
      <c r="Q404" s="10">
        <v>1</v>
      </c>
      <c r="R404" s="3">
        <f t="shared" si="36"/>
        <v>8.2077977244129528E-4</v>
      </c>
      <c r="S404" s="3">
        <f t="shared" si="37"/>
        <v>1.3316142691960991E-3</v>
      </c>
      <c r="T404" s="3">
        <f t="shared" si="38"/>
        <v>5.4384030366147491E-3</v>
      </c>
      <c r="U404" s="3">
        <f t="shared" si="39"/>
        <v>5.5852399186033476E-4</v>
      </c>
      <c r="V404" s="4">
        <f t="shared" si="40"/>
        <v>3.4426275352162045E-24</v>
      </c>
      <c r="W404" s="3">
        <f t="shared" si="41"/>
        <v>2.0731988083291695</v>
      </c>
      <c r="X404" t="s">
        <v>1232</v>
      </c>
      <c r="Y404" s="10" t="s">
        <v>3724</v>
      </c>
      <c r="Z404" s="10" t="s">
        <v>1834</v>
      </c>
    </row>
    <row r="405" spans="1:26" x14ac:dyDescent="0.2">
      <c r="A405">
        <v>470173</v>
      </c>
      <c r="B405">
        <v>470854</v>
      </c>
      <c r="C405" t="s">
        <v>4</v>
      </c>
      <c r="D405" s="10" t="s">
        <v>302</v>
      </c>
      <c r="E405" s="13" t="s">
        <v>785</v>
      </c>
      <c r="F405" t="s">
        <v>2160</v>
      </c>
      <c r="G405" s="10">
        <v>226</v>
      </c>
      <c r="H405" s="11">
        <v>26.018776809999999</v>
      </c>
      <c r="I405" s="10">
        <v>100</v>
      </c>
      <c r="J405" s="10">
        <v>9.2899999999999991</v>
      </c>
      <c r="K405" s="10">
        <v>8.8495580000000004E-3</v>
      </c>
      <c r="L405" s="10">
        <v>54</v>
      </c>
      <c r="M405" s="10">
        <v>54</v>
      </c>
      <c r="N405" s="10">
        <v>2</v>
      </c>
      <c r="O405" s="10">
        <v>2</v>
      </c>
      <c r="P405" s="10">
        <v>74</v>
      </c>
      <c r="Q405" s="10">
        <v>3</v>
      </c>
      <c r="R405" s="3">
        <f t="shared" si="36"/>
        <v>1.7294138574871529E-2</v>
      </c>
      <c r="S405" s="3">
        <f t="shared" si="37"/>
        <v>4.4997233170079379E-3</v>
      </c>
      <c r="T405" s="3">
        <f t="shared" si="38"/>
        <v>1.8377175370699196E-2</v>
      </c>
      <c r="U405" s="3">
        <f t="shared" si="39"/>
        <v>1.8873359105708073E-3</v>
      </c>
      <c r="V405" s="4">
        <f t="shared" si="40"/>
        <v>7.2537457250697233E-23</v>
      </c>
      <c r="W405" s="3">
        <f t="shared" si="41"/>
        <v>43.683078809142536</v>
      </c>
      <c r="X405" t="s">
        <v>1233</v>
      </c>
      <c r="Y405" s="10" t="s">
        <v>3292</v>
      </c>
      <c r="Z405" s="10" t="s">
        <v>1423</v>
      </c>
    </row>
    <row r="406" spans="1:26" x14ac:dyDescent="0.2">
      <c r="A406">
        <v>470876</v>
      </c>
      <c r="B406">
        <v>472109</v>
      </c>
      <c r="C406" t="s">
        <v>4</v>
      </c>
      <c r="D406" s="10" t="s">
        <v>303</v>
      </c>
      <c r="E406" s="13" t="s">
        <v>786</v>
      </c>
      <c r="F406" t="s">
        <v>2161</v>
      </c>
      <c r="G406" s="10">
        <v>410</v>
      </c>
      <c r="H406" s="11">
        <v>46.598208829999997</v>
      </c>
      <c r="I406" s="10">
        <v>92.2</v>
      </c>
      <c r="J406" s="10">
        <v>17.07</v>
      </c>
      <c r="K406" s="10">
        <v>2.6414084000000001E-2</v>
      </c>
      <c r="L406" s="10">
        <v>92</v>
      </c>
      <c r="M406" s="10">
        <v>92</v>
      </c>
      <c r="N406" s="10">
        <v>8</v>
      </c>
      <c r="O406" s="10">
        <v>8</v>
      </c>
      <c r="P406" s="10">
        <v>158</v>
      </c>
      <c r="Q406" s="10">
        <v>22</v>
      </c>
      <c r="R406" s="3">
        <f t="shared" si="36"/>
        <v>5.1619394892298227E-2</v>
      </c>
      <c r="S406" s="3">
        <f t="shared" si="37"/>
        <v>2.4053713428695479E-2</v>
      </c>
      <c r="T406" s="3">
        <f t="shared" si="38"/>
        <v>9.8236997889374733E-2</v>
      </c>
      <c r="U406" s="3">
        <f t="shared" si="39"/>
        <v>1.0088939683238785E-2</v>
      </c>
      <c r="V406" s="4">
        <f t="shared" si="40"/>
        <v>2.1650917356169945E-22</v>
      </c>
      <c r="W406" s="3">
        <f t="shared" si="41"/>
        <v>130.38487493311089</v>
      </c>
      <c r="X406" t="s">
        <v>1234</v>
      </c>
      <c r="Y406" s="10" t="s">
        <v>3583</v>
      </c>
      <c r="Z406" s="10" t="s">
        <v>1690</v>
      </c>
    </row>
    <row r="407" spans="1:26" x14ac:dyDescent="0.2">
      <c r="A407">
        <v>472160</v>
      </c>
      <c r="B407">
        <v>474524</v>
      </c>
      <c r="C407" t="s">
        <v>4</v>
      </c>
      <c r="D407" s="10" t="s">
        <v>304</v>
      </c>
      <c r="E407" s="13" t="s">
        <v>787</v>
      </c>
      <c r="F407" t="s">
        <v>2162</v>
      </c>
      <c r="G407" s="10">
        <v>787</v>
      </c>
      <c r="H407" s="11">
        <v>89.226896550000006</v>
      </c>
      <c r="I407" s="10">
        <v>82.85</v>
      </c>
      <c r="J407" s="10">
        <v>57.18</v>
      </c>
      <c r="K407" s="10">
        <v>0.15248730299999999</v>
      </c>
      <c r="L407" s="10">
        <v>290</v>
      </c>
      <c r="M407" s="10">
        <v>289</v>
      </c>
      <c r="N407" s="10">
        <v>62</v>
      </c>
      <c r="O407" s="10">
        <v>62</v>
      </c>
      <c r="P407" s="10">
        <v>805</v>
      </c>
      <c r="Q407" s="10">
        <v>393</v>
      </c>
      <c r="R407" s="3">
        <f t="shared" si="36"/>
        <v>0.29799641394411147</v>
      </c>
      <c r="S407" s="3">
        <f t="shared" si="37"/>
        <v>0.26589295199262214</v>
      </c>
      <c r="T407" s="3">
        <f t="shared" si="38"/>
        <v>1.085924859008992</v>
      </c>
      <c r="U407" s="3">
        <f t="shared" si="39"/>
        <v>0.11152448302022348</v>
      </c>
      <c r="V407" s="4">
        <f t="shared" si="40"/>
        <v>1.2498975906634676E-21</v>
      </c>
      <c r="W407" s="3">
        <f t="shared" si="41"/>
        <v>752.70594015459267</v>
      </c>
      <c r="X407" t="s">
        <v>1235</v>
      </c>
      <c r="Z407" s="10" t="s">
        <v>1695</v>
      </c>
    </row>
    <row r="408" spans="1:26" x14ac:dyDescent="0.2">
      <c r="A408">
        <v>474633</v>
      </c>
      <c r="B408">
        <v>475914</v>
      </c>
      <c r="C408" t="s">
        <v>4</v>
      </c>
      <c r="D408" s="10" t="s">
        <v>305</v>
      </c>
      <c r="E408" s="13" t="s">
        <v>788</v>
      </c>
      <c r="F408" t="s">
        <v>2163</v>
      </c>
      <c r="G408" s="10">
        <v>426</v>
      </c>
      <c r="H408" s="11">
        <v>48.032159579999998</v>
      </c>
      <c r="I408" s="10">
        <v>93.43</v>
      </c>
      <c r="J408" s="10">
        <v>76.53</v>
      </c>
      <c r="K408" s="10">
        <v>0.121095643</v>
      </c>
      <c r="L408" s="10">
        <v>173</v>
      </c>
      <c r="M408" s="10">
        <v>173</v>
      </c>
      <c r="N408" s="10">
        <v>66</v>
      </c>
      <c r="O408" s="10">
        <v>66</v>
      </c>
      <c r="P408" s="10">
        <v>858</v>
      </c>
      <c r="Q408" s="10">
        <v>593</v>
      </c>
      <c r="R408" s="3">
        <f t="shared" si="36"/>
        <v>0.23664965310755312</v>
      </c>
      <c r="S408" s="3">
        <f t="shared" si="37"/>
        <v>0.11366793902613635</v>
      </c>
      <c r="T408" s="3">
        <f t="shared" si="38"/>
        <v>0.46422757630756922</v>
      </c>
      <c r="U408" s="3">
        <f t="shared" si="39"/>
        <v>4.7676172086787358E-2</v>
      </c>
      <c r="V408" s="4">
        <f t="shared" si="40"/>
        <v>9.9258855949169389E-22</v>
      </c>
      <c r="W408" s="3">
        <f t="shared" si="41"/>
        <v>597.75081609870131</v>
      </c>
      <c r="X408" t="s">
        <v>1236</v>
      </c>
      <c r="Y408" s="10" t="s">
        <v>3441</v>
      </c>
      <c r="Z408" s="10" t="s">
        <v>1559</v>
      </c>
    </row>
    <row r="409" spans="1:26" x14ac:dyDescent="0.2">
      <c r="A409">
        <v>475933</v>
      </c>
      <c r="B409">
        <v>476233</v>
      </c>
      <c r="C409" t="s">
        <v>4</v>
      </c>
      <c r="D409" s="10" t="s">
        <v>306</v>
      </c>
      <c r="E409" s="13" t="s">
        <v>789</v>
      </c>
      <c r="F409" t="s">
        <v>2164</v>
      </c>
      <c r="G409" s="10">
        <v>99</v>
      </c>
      <c r="H409" s="11">
        <v>11.53029295</v>
      </c>
      <c r="I409" s="10">
        <v>71.72</v>
      </c>
      <c r="J409" s="10">
        <v>8.08</v>
      </c>
      <c r="K409" s="10">
        <v>8.0808081000000004E-2</v>
      </c>
      <c r="L409" s="10">
        <v>17</v>
      </c>
      <c r="M409" s="10">
        <v>17</v>
      </c>
      <c r="N409" s="10">
        <v>1</v>
      </c>
      <c r="O409" s="10">
        <v>1</v>
      </c>
      <c r="P409" s="10">
        <v>37</v>
      </c>
      <c r="Q409" s="10">
        <v>8</v>
      </c>
      <c r="R409" s="3">
        <f t="shared" si="36"/>
        <v>0.15791818651094702</v>
      </c>
      <c r="S409" s="3">
        <f t="shared" si="37"/>
        <v>1.8208429526039575E-2</v>
      </c>
      <c r="T409" s="3">
        <f t="shared" si="38"/>
        <v>7.4364461779296592E-2</v>
      </c>
      <c r="U409" s="3">
        <f t="shared" si="39"/>
        <v>7.6372302247337594E-3</v>
      </c>
      <c r="V409" s="4">
        <f t="shared" si="40"/>
        <v>6.6236220171090797E-22</v>
      </c>
      <c r="W409" s="3">
        <f t="shared" si="41"/>
        <v>398.88385055373089</v>
      </c>
      <c r="X409" t="s">
        <v>1212</v>
      </c>
      <c r="Y409" s="10" t="s">
        <v>3358</v>
      </c>
      <c r="Z409" s="10" t="s">
        <v>1480</v>
      </c>
    </row>
    <row r="410" spans="1:26" x14ac:dyDescent="0.2">
      <c r="A410">
        <v>476264</v>
      </c>
      <c r="B410">
        <v>476822</v>
      </c>
      <c r="C410" t="s">
        <v>4</v>
      </c>
      <c r="D410" s="10" t="s">
        <v>307</v>
      </c>
      <c r="E410" s="13" t="s">
        <v>790</v>
      </c>
      <c r="F410" t="s">
        <v>2165</v>
      </c>
      <c r="G410" s="10">
        <v>185</v>
      </c>
      <c r="H410" s="11">
        <v>20.50043002</v>
      </c>
      <c r="I410" s="10">
        <v>69.19</v>
      </c>
      <c r="J410" s="10">
        <v>55.68</v>
      </c>
      <c r="K410" s="10">
        <v>0.122106179</v>
      </c>
      <c r="L410" s="10">
        <v>54</v>
      </c>
      <c r="M410" s="10">
        <v>54</v>
      </c>
      <c r="N410" s="10">
        <v>17</v>
      </c>
      <c r="O410" s="10">
        <v>17</v>
      </c>
      <c r="P410" s="10">
        <v>163</v>
      </c>
      <c r="Q410" s="10">
        <v>86</v>
      </c>
      <c r="R410" s="3">
        <f t="shared" si="36"/>
        <v>0.23862448050784774</v>
      </c>
      <c r="S410" s="3">
        <f t="shared" si="37"/>
        <v>4.8919044637099861E-2</v>
      </c>
      <c r="T410" s="3">
        <f t="shared" si="38"/>
        <v>0.19978869786616713</v>
      </c>
      <c r="U410" s="3">
        <f t="shared" si="39"/>
        <v>2.0518299270855366E-2</v>
      </c>
      <c r="V410" s="4">
        <f t="shared" si="40"/>
        <v>1.0008716524891397E-21</v>
      </c>
      <c r="W410" s="3">
        <f t="shared" si="41"/>
        <v>602.73901141054353</v>
      </c>
      <c r="X410" t="s">
        <v>1237</v>
      </c>
      <c r="Z410" s="10" t="s">
        <v>1759</v>
      </c>
    </row>
    <row r="411" spans="1:26" x14ac:dyDescent="0.2">
      <c r="A411">
        <v>476883</v>
      </c>
      <c r="B411">
        <v>477321</v>
      </c>
      <c r="C411" t="s">
        <v>4</v>
      </c>
      <c r="D411" s="10" t="s">
        <v>2464</v>
      </c>
      <c r="E411" s="13" t="s">
        <v>2854</v>
      </c>
      <c r="F411" t="s">
        <v>3139</v>
      </c>
      <c r="G411" s="10">
        <v>145</v>
      </c>
      <c r="H411" s="11">
        <v>16.14</v>
      </c>
      <c r="I411" s="1" t="s">
        <v>2752</v>
      </c>
      <c r="J411" s="1">
        <v>0</v>
      </c>
      <c r="K411" s="1">
        <v>0</v>
      </c>
      <c r="L411" s="1">
        <v>0</v>
      </c>
      <c r="M411" s="10">
        <v>0</v>
      </c>
      <c r="N411" s="10">
        <v>0</v>
      </c>
      <c r="O411" s="10">
        <v>0</v>
      </c>
      <c r="P411" s="1">
        <v>0</v>
      </c>
      <c r="Q411" s="10">
        <v>0</v>
      </c>
      <c r="R411" s="3">
        <f t="shared" si="36"/>
        <v>0</v>
      </c>
      <c r="S411" s="3">
        <f t="shared" si="37"/>
        <v>0</v>
      </c>
      <c r="T411" s="3">
        <f t="shared" si="38"/>
        <v>0</v>
      </c>
      <c r="U411" s="3">
        <f t="shared" si="39"/>
        <v>0</v>
      </c>
      <c r="V411" s="4">
        <f t="shared" si="40"/>
        <v>0</v>
      </c>
      <c r="W411" s="3">
        <f t="shared" si="41"/>
        <v>0</v>
      </c>
      <c r="X411" t="s">
        <v>2992</v>
      </c>
      <c r="Y411" s="10" t="s">
        <v>3663</v>
      </c>
      <c r="Z411" s="10" t="s">
        <v>1775</v>
      </c>
    </row>
    <row r="412" spans="1:26" x14ac:dyDescent="0.2">
      <c r="A412">
        <v>477394</v>
      </c>
      <c r="B412">
        <v>478336</v>
      </c>
      <c r="C412" t="s">
        <v>4</v>
      </c>
      <c r="D412" s="10" t="s">
        <v>308</v>
      </c>
      <c r="E412" s="13" t="s">
        <v>791</v>
      </c>
      <c r="F412" t="s">
        <v>2166</v>
      </c>
      <c r="G412" s="10">
        <v>313</v>
      </c>
      <c r="H412" s="11">
        <v>35.24145738</v>
      </c>
      <c r="I412" s="10">
        <v>61.66</v>
      </c>
      <c r="J412" s="10">
        <v>11.18</v>
      </c>
      <c r="K412" s="10">
        <v>1.3939394000000001E-2</v>
      </c>
      <c r="L412" s="10">
        <v>56</v>
      </c>
      <c r="M412" s="10">
        <v>56</v>
      </c>
      <c r="N412" s="10">
        <v>3</v>
      </c>
      <c r="O412" s="10">
        <v>3</v>
      </c>
      <c r="P412" s="10">
        <v>97</v>
      </c>
      <c r="Q412" s="10">
        <v>6</v>
      </c>
      <c r="R412" s="3">
        <f t="shared" si="36"/>
        <v>2.7240887226879895E-2</v>
      </c>
      <c r="S412" s="3">
        <f t="shared" si="37"/>
        <v>9.6000856619947415E-3</v>
      </c>
      <c r="T412" s="3">
        <f t="shared" si="38"/>
        <v>3.9207401290069374E-2</v>
      </c>
      <c r="U412" s="3">
        <f t="shared" si="39"/>
        <v>4.0266001124901248E-3</v>
      </c>
      <c r="V412" s="4">
        <f t="shared" si="40"/>
        <v>1.1425748002054178E-22</v>
      </c>
      <c r="W412" s="3">
        <f t="shared" si="41"/>
        <v>68.80746435626375</v>
      </c>
      <c r="X412" t="s">
        <v>1238</v>
      </c>
      <c r="Y412" s="10" t="s">
        <v>3519</v>
      </c>
      <c r="Z412" s="10" t="s">
        <v>1628</v>
      </c>
    </row>
    <row r="413" spans="1:26" x14ac:dyDescent="0.2">
      <c r="A413">
        <v>478322</v>
      </c>
      <c r="B413">
        <v>480452</v>
      </c>
      <c r="C413" t="s">
        <v>4</v>
      </c>
      <c r="D413" s="10" t="s">
        <v>309</v>
      </c>
      <c r="E413" s="13" t="s">
        <v>792</v>
      </c>
      <c r="F413" t="s">
        <v>2167</v>
      </c>
      <c r="G413" s="10">
        <v>709</v>
      </c>
      <c r="H413" s="11">
        <v>83.808797150000004</v>
      </c>
      <c r="I413" s="10">
        <v>81.099999999999994</v>
      </c>
      <c r="J413" s="10">
        <v>17.63</v>
      </c>
      <c r="K413" s="10">
        <v>1.570713E-2</v>
      </c>
      <c r="L413" s="10">
        <v>160</v>
      </c>
      <c r="M413" s="10">
        <v>160</v>
      </c>
      <c r="N413" s="10">
        <v>11</v>
      </c>
      <c r="O413" s="10">
        <v>11</v>
      </c>
      <c r="P413" s="10">
        <v>278</v>
      </c>
      <c r="Q413" s="10">
        <v>34</v>
      </c>
      <c r="R413" s="3">
        <f t="shared" si="36"/>
        <v>3.0695463302632949E-2</v>
      </c>
      <c r="S413" s="3">
        <f t="shared" si="37"/>
        <v>2.5725498573556341E-2</v>
      </c>
      <c r="T413" s="3">
        <f t="shared" si="38"/>
        <v>0.10506468186565678</v>
      </c>
      <c r="U413" s="3">
        <f t="shared" si="39"/>
        <v>1.0790142827602951E-2</v>
      </c>
      <c r="V413" s="4">
        <f t="shared" si="40"/>
        <v>1.2874713866004877E-22</v>
      </c>
      <c r="W413" s="3">
        <f t="shared" si="41"/>
        <v>77.533340948265092</v>
      </c>
      <c r="X413" t="s">
        <v>1239</v>
      </c>
      <c r="Y413" s="10" t="s">
        <v>3459</v>
      </c>
      <c r="Z413" s="10" t="s">
        <v>1578</v>
      </c>
    </row>
    <row r="414" spans="1:26" x14ac:dyDescent="0.2">
      <c r="A414">
        <v>480402</v>
      </c>
      <c r="B414">
        <v>480534</v>
      </c>
      <c r="C414" t="s">
        <v>1</v>
      </c>
      <c r="D414" s="10" t="s">
        <v>2465</v>
      </c>
      <c r="E414" s="13" t="s">
        <v>4</v>
      </c>
      <c r="F414" t="s">
        <v>4</v>
      </c>
      <c r="G414" s="10">
        <v>43</v>
      </c>
      <c r="H414" s="11">
        <v>4.91</v>
      </c>
      <c r="I414" s="1" t="s">
        <v>2752</v>
      </c>
      <c r="J414" s="1">
        <v>0</v>
      </c>
      <c r="K414" s="1">
        <v>0</v>
      </c>
      <c r="L414" s="1">
        <v>0</v>
      </c>
      <c r="M414" s="10">
        <v>0</v>
      </c>
      <c r="N414" s="10">
        <v>0</v>
      </c>
      <c r="O414" s="10">
        <v>0</v>
      </c>
      <c r="P414" s="1">
        <v>0</v>
      </c>
      <c r="Q414" s="10">
        <v>0</v>
      </c>
      <c r="R414" s="3">
        <f t="shared" si="36"/>
        <v>0</v>
      </c>
      <c r="S414" s="3">
        <f t="shared" si="37"/>
        <v>0</v>
      </c>
      <c r="T414" s="3">
        <f t="shared" si="38"/>
        <v>0</v>
      </c>
      <c r="U414" s="3">
        <f t="shared" si="39"/>
        <v>0</v>
      </c>
      <c r="V414" s="4">
        <f t="shared" si="40"/>
        <v>0</v>
      </c>
      <c r="W414" s="3">
        <f t="shared" si="41"/>
        <v>0</v>
      </c>
      <c r="X414" t="s">
        <v>976</v>
      </c>
      <c r="Y414" s="10" t="s">
        <v>3565</v>
      </c>
      <c r="Z414" s="10" t="s">
        <v>1674</v>
      </c>
    </row>
    <row r="415" spans="1:26" x14ac:dyDescent="0.2">
      <c r="A415">
        <v>480559</v>
      </c>
      <c r="B415">
        <v>481177</v>
      </c>
      <c r="C415" t="s">
        <v>4</v>
      </c>
      <c r="D415" s="10" t="s">
        <v>310</v>
      </c>
      <c r="E415" s="13" t="s">
        <v>793</v>
      </c>
      <c r="F415" t="s">
        <v>2168</v>
      </c>
      <c r="G415" s="10">
        <v>205</v>
      </c>
      <c r="H415" s="11">
        <v>23.848334470000001</v>
      </c>
      <c r="I415" s="10">
        <v>85.85</v>
      </c>
      <c r="J415" s="10">
        <v>26.83</v>
      </c>
      <c r="K415" s="10">
        <v>3.0975610000000001E-2</v>
      </c>
      <c r="L415" s="10">
        <v>98</v>
      </c>
      <c r="M415" s="10">
        <v>98</v>
      </c>
      <c r="N415" s="10">
        <v>5</v>
      </c>
      <c r="O415" s="10">
        <v>5</v>
      </c>
      <c r="P415" s="10">
        <v>140</v>
      </c>
      <c r="Q415" s="10">
        <v>14</v>
      </c>
      <c r="R415" s="3">
        <f t="shared" si="36"/>
        <v>6.0533700302453107E-2</v>
      </c>
      <c r="S415" s="3">
        <f t="shared" si="37"/>
        <v>1.4436279315196419E-2</v>
      </c>
      <c r="T415" s="3">
        <f t="shared" si="38"/>
        <v>5.8958744346123512E-2</v>
      </c>
      <c r="U415" s="3">
        <f t="shared" si="39"/>
        <v>6.0550630443468841E-3</v>
      </c>
      <c r="V415" s="4">
        <f t="shared" si="40"/>
        <v>2.538987807288533E-22</v>
      </c>
      <c r="W415" s="3">
        <f t="shared" si="41"/>
        <v>152.90142318873592</v>
      </c>
      <c r="X415" t="s">
        <v>1027</v>
      </c>
      <c r="Y415" s="10" t="s">
        <v>3424</v>
      </c>
      <c r="Z415" s="10" t="s">
        <v>1543</v>
      </c>
    </row>
    <row r="416" spans="1:26" x14ac:dyDescent="0.2">
      <c r="A416">
        <v>481234</v>
      </c>
      <c r="B416">
        <v>482359</v>
      </c>
      <c r="C416" t="s">
        <v>4</v>
      </c>
      <c r="D416" s="10" t="s">
        <v>311</v>
      </c>
      <c r="E416" s="13" t="s">
        <v>794</v>
      </c>
      <c r="F416" t="s">
        <v>2169</v>
      </c>
      <c r="G416" s="10">
        <v>374</v>
      </c>
      <c r="H416" s="11">
        <v>42.861791279999998</v>
      </c>
      <c r="I416" s="10">
        <v>67.11</v>
      </c>
      <c r="J416" s="10">
        <v>7.22</v>
      </c>
      <c r="K416" s="10">
        <v>1.1400650999999999E-2</v>
      </c>
      <c r="L416" s="10">
        <v>34</v>
      </c>
      <c r="M416" s="10">
        <v>34</v>
      </c>
      <c r="N416" s="10">
        <v>2</v>
      </c>
      <c r="O416" s="10">
        <v>2</v>
      </c>
      <c r="P416" s="10">
        <v>46</v>
      </c>
      <c r="Q416" s="10">
        <v>6</v>
      </c>
      <c r="R416" s="3">
        <f t="shared" si="36"/>
        <v>2.2279580317768152E-2</v>
      </c>
      <c r="S416" s="3">
        <f t="shared" si="37"/>
        <v>9.5494272138617452E-3</v>
      </c>
      <c r="T416" s="3">
        <f t="shared" si="38"/>
        <v>3.9000508750292817E-2</v>
      </c>
      <c r="U416" s="3">
        <f t="shared" si="39"/>
        <v>4.0053522486550716E-3</v>
      </c>
      <c r="V416" s="4">
        <f t="shared" si="40"/>
        <v>9.3448083457119378E-23</v>
      </c>
      <c r="W416" s="3">
        <f t="shared" si="41"/>
        <v>56.275752541373201</v>
      </c>
      <c r="X416" t="s">
        <v>1240</v>
      </c>
      <c r="Y416" s="10" t="s">
        <v>3468</v>
      </c>
      <c r="Z416" s="10" t="s">
        <v>1585</v>
      </c>
    </row>
    <row r="417" spans="1:26" x14ac:dyDescent="0.2">
      <c r="A417">
        <v>482429</v>
      </c>
      <c r="B417">
        <v>483788</v>
      </c>
      <c r="C417" t="s">
        <v>4</v>
      </c>
      <c r="D417" s="10" t="s">
        <v>2466</v>
      </c>
      <c r="E417" s="13" t="s">
        <v>2855</v>
      </c>
      <c r="F417" t="s">
        <v>3140</v>
      </c>
      <c r="G417" s="10">
        <v>452</v>
      </c>
      <c r="H417" s="11">
        <v>48.42</v>
      </c>
      <c r="I417" s="1" t="s">
        <v>2752</v>
      </c>
      <c r="J417" s="1">
        <v>0</v>
      </c>
      <c r="K417" s="1">
        <v>0</v>
      </c>
      <c r="L417" s="1">
        <v>0</v>
      </c>
      <c r="M417" s="10">
        <v>0</v>
      </c>
      <c r="N417" s="10">
        <v>0</v>
      </c>
      <c r="O417" s="10">
        <v>0</v>
      </c>
      <c r="P417" s="1">
        <v>0</v>
      </c>
      <c r="Q417" s="10">
        <v>0</v>
      </c>
      <c r="R417" s="3">
        <f t="shared" si="36"/>
        <v>0</v>
      </c>
      <c r="S417" s="3">
        <f t="shared" si="37"/>
        <v>0</v>
      </c>
      <c r="T417" s="3">
        <f t="shared" si="38"/>
        <v>0</v>
      </c>
      <c r="U417" s="3">
        <f t="shared" si="39"/>
        <v>0</v>
      </c>
      <c r="V417" s="4">
        <f t="shared" si="40"/>
        <v>0</v>
      </c>
      <c r="W417" s="3">
        <f t="shared" si="41"/>
        <v>0</v>
      </c>
      <c r="X417" t="s">
        <v>2993</v>
      </c>
      <c r="Y417" s="10" t="s">
        <v>3336</v>
      </c>
      <c r="Z417" s="10" t="s">
        <v>1458</v>
      </c>
    </row>
    <row r="418" spans="1:26" x14ac:dyDescent="0.2">
      <c r="A418">
        <v>484208</v>
      </c>
      <c r="B418">
        <v>485333</v>
      </c>
      <c r="C418" t="s">
        <v>4</v>
      </c>
      <c r="D418" s="10" t="s">
        <v>312</v>
      </c>
      <c r="E418" s="13" t="s">
        <v>795</v>
      </c>
      <c r="F418" t="s">
        <v>2170</v>
      </c>
      <c r="G418" s="10">
        <v>374</v>
      </c>
      <c r="H418" s="11">
        <v>40.846859219999999</v>
      </c>
      <c r="I418" s="10">
        <v>78.34</v>
      </c>
      <c r="J418" s="10">
        <v>31.28</v>
      </c>
      <c r="K418" s="10">
        <v>8.1602593000000001E-2</v>
      </c>
      <c r="L418" s="10">
        <v>94</v>
      </c>
      <c r="M418" s="10">
        <v>94</v>
      </c>
      <c r="N418" s="10">
        <v>12</v>
      </c>
      <c r="O418" s="10">
        <v>12</v>
      </c>
      <c r="P418" s="10">
        <v>199</v>
      </c>
      <c r="Q418" s="10">
        <v>60</v>
      </c>
      <c r="R418" s="3">
        <f t="shared" si="36"/>
        <v>0.1594708516979991</v>
      </c>
      <c r="S418" s="3">
        <f t="shared" si="37"/>
        <v>6.513883429001667E-2</v>
      </c>
      <c r="T418" s="3">
        <f t="shared" si="38"/>
        <v>0.26603141945770414</v>
      </c>
      <c r="U418" s="3">
        <f t="shared" si="39"/>
        <v>2.7321426778306214E-2</v>
      </c>
      <c r="V418" s="4">
        <f t="shared" si="40"/>
        <v>6.6887460382581194E-22</v>
      </c>
      <c r="W418" s="3">
        <f t="shared" si="41"/>
        <v>402.80571086707187</v>
      </c>
      <c r="X418" t="s">
        <v>1177</v>
      </c>
      <c r="Y418" s="10" t="s">
        <v>3464</v>
      </c>
      <c r="Z418" s="10" t="s">
        <v>1582</v>
      </c>
    </row>
    <row r="419" spans="1:26" x14ac:dyDescent="0.2">
      <c r="A419">
        <v>485387</v>
      </c>
      <c r="B419">
        <v>487166</v>
      </c>
      <c r="C419" t="s">
        <v>4</v>
      </c>
      <c r="D419" s="10" t="s">
        <v>313</v>
      </c>
      <c r="E419" s="13" t="s">
        <v>796</v>
      </c>
      <c r="F419" t="s">
        <v>2171</v>
      </c>
      <c r="G419" s="10">
        <v>592</v>
      </c>
      <c r="H419" s="11">
        <v>64.353442939999994</v>
      </c>
      <c r="I419" s="10">
        <v>65.2</v>
      </c>
      <c r="J419" s="10">
        <v>58.11</v>
      </c>
      <c r="K419" s="10">
        <v>0.27601845400000002</v>
      </c>
      <c r="L419" s="10">
        <v>162</v>
      </c>
      <c r="M419" s="10">
        <v>162</v>
      </c>
      <c r="N419" s="10">
        <v>45</v>
      </c>
      <c r="O419" s="10">
        <v>45</v>
      </c>
      <c r="P419" s="10">
        <v>849</v>
      </c>
      <c r="Q419" s="10">
        <v>565</v>
      </c>
      <c r="R419" s="3">
        <f t="shared" si="36"/>
        <v>0.53940562824694782</v>
      </c>
      <c r="S419" s="3">
        <f t="shared" si="37"/>
        <v>0.34712609318904802</v>
      </c>
      <c r="T419" s="3">
        <f t="shared" si="38"/>
        <v>1.4176865200064375</v>
      </c>
      <c r="U419" s="3">
        <f t="shared" si="39"/>
        <v>0.14559640560466114</v>
      </c>
      <c r="V419" s="4">
        <f t="shared" si="40"/>
        <v>2.2624493570671599E-21</v>
      </c>
      <c r="W419" s="3">
        <f t="shared" si="41"/>
        <v>1362.4788807372847</v>
      </c>
      <c r="X419" t="s">
        <v>1241</v>
      </c>
      <c r="Y419" s="10" t="s">
        <v>3392</v>
      </c>
      <c r="Z419" s="10" t="s">
        <v>1515</v>
      </c>
    </row>
    <row r="420" spans="1:26" x14ac:dyDescent="0.2">
      <c r="A420">
        <v>487187</v>
      </c>
      <c r="B420">
        <v>487751</v>
      </c>
      <c r="C420" t="s">
        <v>4</v>
      </c>
      <c r="D420" s="10" t="s">
        <v>314</v>
      </c>
      <c r="E420" s="13" t="s">
        <v>797</v>
      </c>
      <c r="F420" t="s">
        <v>2172</v>
      </c>
      <c r="G420" s="10">
        <v>187</v>
      </c>
      <c r="H420" s="11">
        <v>21.349083350000001</v>
      </c>
      <c r="I420" s="10">
        <v>100</v>
      </c>
      <c r="J420" s="10">
        <v>60.43</v>
      </c>
      <c r="K420" s="10">
        <v>0.13045394599999999</v>
      </c>
      <c r="L420" s="10">
        <v>75</v>
      </c>
      <c r="M420" s="10">
        <v>75</v>
      </c>
      <c r="N420" s="10">
        <v>17</v>
      </c>
      <c r="O420" s="10">
        <v>17</v>
      </c>
      <c r="P420" s="10">
        <v>182</v>
      </c>
      <c r="Q420" s="10">
        <v>103</v>
      </c>
      <c r="R420" s="3">
        <f t="shared" si="36"/>
        <v>0.25493800026654523</v>
      </c>
      <c r="S420" s="3">
        <f t="shared" si="37"/>
        <v>5.4426926167727964E-2</v>
      </c>
      <c r="T420" s="3">
        <f t="shared" si="38"/>
        <v>0.22228325979329755</v>
      </c>
      <c r="U420" s="3">
        <f t="shared" si="39"/>
        <v>2.2828490780771659E-2</v>
      </c>
      <c r="V420" s="4">
        <f t="shared" si="40"/>
        <v>1.0692960632790662E-21</v>
      </c>
      <c r="W420" s="3">
        <f t="shared" si="41"/>
        <v>643.94515568818531</v>
      </c>
      <c r="X420" t="s">
        <v>1242</v>
      </c>
      <c r="Y420" s="10" t="s">
        <v>3441</v>
      </c>
      <c r="Z420" s="10" t="s">
        <v>1747</v>
      </c>
    </row>
    <row r="421" spans="1:26" x14ac:dyDescent="0.2">
      <c r="A421">
        <v>487743</v>
      </c>
      <c r="B421">
        <v>488772</v>
      </c>
      <c r="C421" t="s">
        <v>4</v>
      </c>
      <c r="D421" s="10" t="s">
        <v>315</v>
      </c>
      <c r="E421" s="13" t="s">
        <v>798</v>
      </c>
      <c r="F421" t="s">
        <v>2173</v>
      </c>
      <c r="G421" s="10">
        <v>342</v>
      </c>
      <c r="H421" s="11">
        <v>38.960043419999998</v>
      </c>
      <c r="I421" s="10">
        <v>91.23</v>
      </c>
      <c r="J421" s="10">
        <v>18.420000000000002</v>
      </c>
      <c r="K421" s="10">
        <v>2.3050681999999999E-2</v>
      </c>
      <c r="L421" s="10">
        <v>41</v>
      </c>
      <c r="M421" s="10">
        <v>41</v>
      </c>
      <c r="N421" s="10">
        <v>5</v>
      </c>
      <c r="O421" s="10">
        <v>5</v>
      </c>
      <c r="P421" s="10">
        <v>62</v>
      </c>
      <c r="Q421" s="10">
        <v>18</v>
      </c>
      <c r="R421" s="3">
        <f t="shared" si="36"/>
        <v>4.504650839661109E-2</v>
      </c>
      <c r="S421" s="3">
        <f t="shared" si="37"/>
        <v>1.7550139230513625E-2</v>
      </c>
      <c r="T421" s="3">
        <f t="shared" si="38"/>
        <v>7.1675959541840376E-2</v>
      </c>
      <c r="U421" s="3">
        <f t="shared" si="39"/>
        <v>7.3611210449470062E-3</v>
      </c>
      <c r="V421" s="4">
        <f t="shared" si="40"/>
        <v>1.8894026799693455E-22</v>
      </c>
      <c r="W421" s="3">
        <f t="shared" si="41"/>
        <v>113.78249155613005</v>
      </c>
      <c r="X421" t="s">
        <v>1243</v>
      </c>
      <c r="Y421" s="10" t="s">
        <v>3316</v>
      </c>
      <c r="Z421" s="10" t="s">
        <v>1799</v>
      </c>
    </row>
    <row r="422" spans="1:26" x14ac:dyDescent="0.2">
      <c r="A422">
        <v>488826</v>
      </c>
      <c r="B422">
        <v>490962</v>
      </c>
      <c r="C422" t="s">
        <v>4</v>
      </c>
      <c r="D422" s="10" t="s">
        <v>316</v>
      </c>
      <c r="E422" s="13" t="s">
        <v>799</v>
      </c>
      <c r="F422" t="s">
        <v>2174</v>
      </c>
      <c r="G422" s="10">
        <v>711</v>
      </c>
      <c r="H422" s="11">
        <v>80.058429959999998</v>
      </c>
      <c r="I422" s="10">
        <v>100</v>
      </c>
      <c r="J422" s="10">
        <v>58.79</v>
      </c>
      <c r="K422" s="10">
        <v>4.3041639999999999E-2</v>
      </c>
      <c r="L422" s="10">
        <v>253</v>
      </c>
      <c r="M422" s="10">
        <v>253</v>
      </c>
      <c r="N422" s="10">
        <v>51</v>
      </c>
      <c r="O422" s="10">
        <v>51</v>
      </c>
      <c r="P422" s="10">
        <v>568</v>
      </c>
      <c r="Q422" s="10">
        <v>215</v>
      </c>
      <c r="R422" s="3">
        <f t="shared" si="36"/>
        <v>8.4113589249286053E-2</v>
      </c>
      <c r="S422" s="3">
        <f t="shared" si="37"/>
        <v>6.7340018935981766E-2</v>
      </c>
      <c r="T422" s="3">
        <f t="shared" si="38"/>
        <v>0.27502120692070064</v>
      </c>
      <c r="U422" s="3">
        <f t="shared" si="39"/>
        <v>2.8244677950755956E-2</v>
      </c>
      <c r="V422" s="4">
        <f t="shared" si="40"/>
        <v>3.528007976782456E-22</v>
      </c>
      <c r="W422" s="3">
        <f t="shared" si="41"/>
        <v>212.46161132507879</v>
      </c>
      <c r="X422" t="s">
        <v>1244</v>
      </c>
      <c r="Y422" s="10" t="s">
        <v>3318</v>
      </c>
      <c r="Z422" s="10" t="s">
        <v>1445</v>
      </c>
    </row>
    <row r="423" spans="1:26" x14ac:dyDescent="0.2">
      <c r="A423">
        <v>491074</v>
      </c>
      <c r="B423">
        <v>491941</v>
      </c>
      <c r="C423" t="s">
        <v>4</v>
      </c>
      <c r="D423" s="10" t="s">
        <v>317</v>
      </c>
      <c r="E423" s="13" t="s">
        <v>800</v>
      </c>
      <c r="F423" t="s">
        <v>2175</v>
      </c>
      <c r="G423" s="10">
        <v>288</v>
      </c>
      <c r="H423" s="11">
        <v>33.867345499999999</v>
      </c>
      <c r="I423" s="10">
        <v>89.93</v>
      </c>
      <c r="J423" s="10">
        <v>33.68</v>
      </c>
      <c r="K423" s="10">
        <v>2.4558909E-2</v>
      </c>
      <c r="L423" s="10">
        <v>60</v>
      </c>
      <c r="M423" s="10">
        <v>60</v>
      </c>
      <c r="N423" s="10">
        <v>13</v>
      </c>
      <c r="O423" s="10">
        <v>13</v>
      </c>
      <c r="P423" s="10">
        <v>126</v>
      </c>
      <c r="Q423" s="10">
        <v>32</v>
      </c>
      <c r="R423" s="3">
        <f t="shared" si="36"/>
        <v>4.7993942239110653E-2</v>
      </c>
      <c r="S423" s="3">
        <f t="shared" si="37"/>
        <v>1.6254274237190041E-2</v>
      </c>
      <c r="T423" s="3">
        <f t="shared" si="38"/>
        <v>6.6383558973777748E-2</v>
      </c>
      <c r="U423" s="3">
        <f t="shared" si="39"/>
        <v>6.8175915066069747E-3</v>
      </c>
      <c r="V423" s="4">
        <f t="shared" si="40"/>
        <v>2.0130280085302154E-22</v>
      </c>
      <c r="W423" s="3">
        <f t="shared" si="41"/>
        <v>121.22738303015359</v>
      </c>
      <c r="X423" t="s">
        <v>1245</v>
      </c>
      <c r="Y423" s="10" t="s">
        <v>3494</v>
      </c>
      <c r="Z423" s="10" t="s">
        <v>1606</v>
      </c>
    </row>
    <row r="424" spans="1:26" x14ac:dyDescent="0.2">
      <c r="A424">
        <v>491999</v>
      </c>
      <c r="B424">
        <v>492947</v>
      </c>
      <c r="C424" t="s">
        <v>4</v>
      </c>
      <c r="D424" s="10" t="s">
        <v>2467</v>
      </c>
      <c r="E424" s="13" t="s">
        <v>2856</v>
      </c>
      <c r="F424" t="s">
        <v>3141</v>
      </c>
      <c r="G424" s="10">
        <v>315</v>
      </c>
      <c r="H424" s="11">
        <v>36.43</v>
      </c>
      <c r="I424" s="1" t="s">
        <v>2752</v>
      </c>
      <c r="J424" s="1">
        <v>0</v>
      </c>
      <c r="K424" s="1">
        <v>0</v>
      </c>
      <c r="L424" s="1">
        <v>0</v>
      </c>
      <c r="M424" s="10">
        <v>0</v>
      </c>
      <c r="N424" s="10">
        <v>0</v>
      </c>
      <c r="O424" s="10">
        <v>0</v>
      </c>
      <c r="P424" s="1">
        <v>0</v>
      </c>
      <c r="Q424" s="10">
        <v>0</v>
      </c>
      <c r="R424" s="3">
        <f t="shared" si="36"/>
        <v>0</v>
      </c>
      <c r="S424" s="3">
        <f t="shared" si="37"/>
        <v>0</v>
      </c>
      <c r="T424" s="3">
        <f t="shared" si="38"/>
        <v>0</v>
      </c>
      <c r="U424" s="3">
        <f t="shared" si="39"/>
        <v>0</v>
      </c>
      <c r="V424" s="4">
        <f t="shared" si="40"/>
        <v>0</v>
      </c>
      <c r="W424" s="3">
        <f t="shared" si="41"/>
        <v>0</v>
      </c>
      <c r="X424" t="s">
        <v>2994</v>
      </c>
      <c r="Y424" s="10" t="s">
        <v>3332</v>
      </c>
      <c r="Z424" s="10" t="s">
        <v>1455</v>
      </c>
    </row>
    <row r="425" spans="1:26" x14ac:dyDescent="0.2">
      <c r="A425">
        <v>492939</v>
      </c>
      <c r="B425">
        <v>493488</v>
      </c>
      <c r="C425" t="s">
        <v>4</v>
      </c>
      <c r="D425" s="10" t="s">
        <v>2468</v>
      </c>
      <c r="E425" s="13" t="s">
        <v>2857</v>
      </c>
      <c r="F425" t="s">
        <v>3142</v>
      </c>
      <c r="G425" s="10">
        <v>182</v>
      </c>
      <c r="H425" s="11">
        <v>21.73</v>
      </c>
      <c r="I425" s="1" t="s">
        <v>2752</v>
      </c>
      <c r="J425" s="1">
        <v>0</v>
      </c>
      <c r="K425" s="1">
        <v>0</v>
      </c>
      <c r="L425" s="1">
        <v>0</v>
      </c>
      <c r="M425" s="10">
        <v>0</v>
      </c>
      <c r="N425" s="10">
        <v>0</v>
      </c>
      <c r="O425" s="10">
        <v>0</v>
      </c>
      <c r="P425" s="1">
        <v>0</v>
      </c>
      <c r="Q425" s="10">
        <v>0</v>
      </c>
      <c r="R425" s="3">
        <f t="shared" si="36"/>
        <v>0</v>
      </c>
      <c r="S425" s="3">
        <f t="shared" si="37"/>
        <v>0</v>
      </c>
      <c r="T425" s="3">
        <f t="shared" si="38"/>
        <v>0</v>
      </c>
      <c r="U425" s="3">
        <f t="shared" si="39"/>
        <v>0</v>
      </c>
      <c r="V425" s="4">
        <f t="shared" si="40"/>
        <v>0</v>
      </c>
      <c r="W425" s="3">
        <f t="shared" si="41"/>
        <v>0</v>
      </c>
      <c r="X425" t="s">
        <v>2995</v>
      </c>
      <c r="Y425" s="10" t="s">
        <v>3401</v>
      </c>
      <c r="Z425" s="10" t="s">
        <v>1600</v>
      </c>
    </row>
    <row r="426" spans="1:26" x14ac:dyDescent="0.2">
      <c r="A426">
        <v>493557</v>
      </c>
      <c r="B426">
        <v>495390</v>
      </c>
      <c r="C426" t="s">
        <v>4</v>
      </c>
      <c r="D426" s="10" t="s">
        <v>318</v>
      </c>
      <c r="E426" s="13" t="s">
        <v>801</v>
      </c>
      <c r="F426" t="s">
        <v>2176</v>
      </c>
      <c r="G426" s="10">
        <v>610</v>
      </c>
      <c r="H426" s="11">
        <v>69.029497710000001</v>
      </c>
      <c r="I426" s="10">
        <v>58.85</v>
      </c>
      <c r="J426" s="10">
        <v>11.15</v>
      </c>
      <c r="K426" s="10">
        <v>1.3915663E-2</v>
      </c>
      <c r="L426" s="10">
        <v>43</v>
      </c>
      <c r="M426" s="10">
        <v>32</v>
      </c>
      <c r="N426" s="10">
        <v>6</v>
      </c>
      <c r="O426" s="10">
        <v>5</v>
      </c>
      <c r="P426" s="10">
        <v>80</v>
      </c>
      <c r="Q426" s="10">
        <v>18</v>
      </c>
      <c r="R426" s="3">
        <f t="shared" si="36"/>
        <v>2.7194511215499408E-2</v>
      </c>
      <c r="S426" s="3">
        <f t="shared" si="37"/>
        <v>1.8772234496748856E-2</v>
      </c>
      <c r="T426" s="3">
        <f t="shared" si="38"/>
        <v>7.6667079538578278E-2</v>
      </c>
      <c r="U426" s="3">
        <f t="shared" si="39"/>
        <v>7.8737090686119889E-3</v>
      </c>
      <c r="V426" s="4">
        <f t="shared" si="40"/>
        <v>1.1406296336806979E-22</v>
      </c>
      <c r="W426" s="3">
        <f t="shared" si="41"/>
        <v>68.690323687405481</v>
      </c>
      <c r="X426" t="s">
        <v>1246</v>
      </c>
      <c r="Y426" s="10" t="s">
        <v>3438</v>
      </c>
      <c r="Z426" s="10" t="s">
        <v>1556</v>
      </c>
    </row>
    <row r="427" spans="1:26" x14ac:dyDescent="0.2">
      <c r="A427">
        <v>495400</v>
      </c>
      <c r="B427">
        <v>497245</v>
      </c>
      <c r="C427" t="s">
        <v>4</v>
      </c>
      <c r="D427" s="10" t="s">
        <v>319</v>
      </c>
      <c r="E427" s="13" t="s">
        <v>802</v>
      </c>
      <c r="F427" t="s">
        <v>2177</v>
      </c>
      <c r="G427" s="10">
        <v>614</v>
      </c>
      <c r="H427" s="11">
        <v>69.254867279999999</v>
      </c>
      <c r="I427" s="10">
        <v>78.66</v>
      </c>
      <c r="J427" s="10">
        <v>9.2799999999999994</v>
      </c>
      <c r="K427" s="10">
        <v>1.9841270000000001E-2</v>
      </c>
      <c r="L427" s="10">
        <v>73</v>
      </c>
      <c r="M427" s="10">
        <v>65</v>
      </c>
      <c r="N427" s="10">
        <v>5</v>
      </c>
      <c r="O427" s="10">
        <v>4</v>
      </c>
      <c r="P427" s="10">
        <v>125</v>
      </c>
      <c r="Q427" s="10">
        <v>27</v>
      </c>
      <c r="R427" s="3">
        <f t="shared" si="36"/>
        <v>3.8774554941776895E-2</v>
      </c>
      <c r="S427" s="3">
        <f t="shared" si="37"/>
        <v>2.6853266563338272E-2</v>
      </c>
      <c r="T427" s="3">
        <f t="shared" si="38"/>
        <v>0.10967056286446107</v>
      </c>
      <c r="U427" s="3">
        <f t="shared" si="39"/>
        <v>1.1263166806180152E-2</v>
      </c>
      <c r="V427" s="4">
        <f t="shared" si="40"/>
        <v>1.6263357722776004E-22</v>
      </c>
      <c r="W427" s="3">
        <f t="shared" si="41"/>
        <v>97.940231713660239</v>
      </c>
      <c r="X427" t="s">
        <v>1246</v>
      </c>
      <c r="Z427" s="10" t="s">
        <v>1634</v>
      </c>
    </row>
    <row r="428" spans="1:26" x14ac:dyDescent="0.2">
      <c r="A428">
        <v>497366</v>
      </c>
      <c r="B428">
        <v>498116</v>
      </c>
      <c r="C428" t="s">
        <v>4</v>
      </c>
      <c r="D428" s="10" t="s">
        <v>2469</v>
      </c>
      <c r="E428" s="13" t="s">
        <v>2858</v>
      </c>
      <c r="F428" t="s">
        <v>3143</v>
      </c>
      <c r="G428" s="10">
        <v>249</v>
      </c>
      <c r="H428" s="11">
        <v>29.36</v>
      </c>
      <c r="I428" s="1" t="s">
        <v>2752</v>
      </c>
      <c r="J428" s="1">
        <v>0</v>
      </c>
      <c r="K428" s="1">
        <v>0</v>
      </c>
      <c r="L428" s="1">
        <v>0</v>
      </c>
      <c r="M428" s="10">
        <v>0</v>
      </c>
      <c r="N428" s="10">
        <v>0</v>
      </c>
      <c r="O428" s="10">
        <v>0</v>
      </c>
      <c r="P428" s="1">
        <v>0</v>
      </c>
      <c r="Q428" s="10">
        <v>0</v>
      </c>
      <c r="R428" s="3">
        <f t="shared" si="36"/>
        <v>0</v>
      </c>
      <c r="S428" s="3">
        <f t="shared" si="37"/>
        <v>0</v>
      </c>
      <c r="T428" s="3">
        <f t="shared" si="38"/>
        <v>0</v>
      </c>
      <c r="U428" s="3">
        <f t="shared" si="39"/>
        <v>0</v>
      </c>
      <c r="V428" s="4">
        <f t="shared" si="40"/>
        <v>0</v>
      </c>
      <c r="W428" s="3">
        <f t="shared" si="41"/>
        <v>0</v>
      </c>
      <c r="X428" t="s">
        <v>976</v>
      </c>
      <c r="Y428" s="10" t="s">
        <v>3411</v>
      </c>
      <c r="Z428" s="10" t="s">
        <v>1533</v>
      </c>
    </row>
    <row r="429" spans="1:26" x14ac:dyDescent="0.2">
      <c r="A429">
        <v>498235</v>
      </c>
      <c r="B429">
        <v>499594</v>
      </c>
      <c r="C429" t="s">
        <v>1</v>
      </c>
      <c r="D429" s="10" t="s">
        <v>2470</v>
      </c>
      <c r="E429" s="13" t="s">
        <v>2859</v>
      </c>
      <c r="F429" t="s">
        <v>3144</v>
      </c>
      <c r="G429" s="10">
        <v>452</v>
      </c>
      <c r="H429" s="11">
        <v>52.96</v>
      </c>
      <c r="I429" s="1" t="s">
        <v>2752</v>
      </c>
      <c r="J429" s="1">
        <v>0</v>
      </c>
      <c r="K429" s="1">
        <v>0</v>
      </c>
      <c r="L429" s="1">
        <v>0</v>
      </c>
      <c r="M429" s="10">
        <v>0</v>
      </c>
      <c r="N429" s="10">
        <v>0</v>
      </c>
      <c r="O429" s="10">
        <v>0</v>
      </c>
      <c r="P429" s="1">
        <v>0</v>
      </c>
      <c r="Q429" s="10">
        <v>0</v>
      </c>
      <c r="R429" s="3">
        <f t="shared" si="36"/>
        <v>0</v>
      </c>
      <c r="S429" s="3">
        <f t="shared" si="37"/>
        <v>0</v>
      </c>
      <c r="T429" s="3">
        <f t="shared" si="38"/>
        <v>0</v>
      </c>
      <c r="U429" s="3">
        <f t="shared" si="39"/>
        <v>0</v>
      </c>
      <c r="V429" s="4">
        <f t="shared" si="40"/>
        <v>0</v>
      </c>
      <c r="W429" s="3">
        <f t="shared" si="41"/>
        <v>0</v>
      </c>
      <c r="X429" t="s">
        <v>2996</v>
      </c>
      <c r="Y429" s="10" t="s">
        <v>3291</v>
      </c>
      <c r="Z429" s="10" t="s">
        <v>1493</v>
      </c>
    </row>
    <row r="430" spans="1:26" x14ac:dyDescent="0.2">
      <c r="A430">
        <v>499597</v>
      </c>
      <c r="B430">
        <v>501229</v>
      </c>
      <c r="C430" t="s">
        <v>1</v>
      </c>
      <c r="D430" s="10" t="s">
        <v>2471</v>
      </c>
      <c r="E430" s="13" t="s">
        <v>2860</v>
      </c>
      <c r="F430" t="s">
        <v>3145</v>
      </c>
      <c r="G430" s="10">
        <v>543</v>
      </c>
      <c r="H430" s="11">
        <v>59.29</v>
      </c>
      <c r="I430" s="1" t="s">
        <v>2752</v>
      </c>
      <c r="J430" s="1">
        <v>0</v>
      </c>
      <c r="K430" s="1">
        <v>0</v>
      </c>
      <c r="L430" s="1">
        <v>0</v>
      </c>
      <c r="M430" s="10">
        <v>0</v>
      </c>
      <c r="N430" s="10">
        <v>0</v>
      </c>
      <c r="O430" s="10">
        <v>0</v>
      </c>
      <c r="P430" s="1">
        <v>0</v>
      </c>
      <c r="Q430" s="10">
        <v>0</v>
      </c>
      <c r="R430" s="3">
        <f t="shared" si="36"/>
        <v>0</v>
      </c>
      <c r="S430" s="3">
        <f t="shared" si="37"/>
        <v>0</v>
      </c>
      <c r="T430" s="3">
        <f t="shared" si="38"/>
        <v>0</v>
      </c>
      <c r="U430" s="3">
        <f t="shared" si="39"/>
        <v>0</v>
      </c>
      <c r="V430" s="4">
        <f t="shared" si="40"/>
        <v>0</v>
      </c>
      <c r="W430" s="3">
        <f t="shared" si="41"/>
        <v>0</v>
      </c>
      <c r="X430" t="s">
        <v>1247</v>
      </c>
      <c r="Y430" s="10" t="s">
        <v>3274</v>
      </c>
      <c r="Z430" s="10" t="s">
        <v>1408</v>
      </c>
    </row>
    <row r="431" spans="1:26" x14ac:dyDescent="0.2">
      <c r="A431">
        <v>501264</v>
      </c>
      <c r="B431">
        <v>502704</v>
      </c>
      <c r="C431" t="s">
        <v>4</v>
      </c>
      <c r="D431" s="10" t="s">
        <v>320</v>
      </c>
      <c r="E431" s="13" t="s">
        <v>803</v>
      </c>
      <c r="F431" t="s">
        <v>2178</v>
      </c>
      <c r="G431" s="10">
        <v>479</v>
      </c>
      <c r="H431" s="11">
        <v>56.1301469</v>
      </c>
      <c r="I431" s="10">
        <v>100</v>
      </c>
      <c r="J431" s="10">
        <v>49.9</v>
      </c>
      <c r="K431" s="10">
        <v>2.3983833999999999E-2</v>
      </c>
      <c r="L431" s="10">
        <v>140</v>
      </c>
      <c r="M431" s="10">
        <v>140</v>
      </c>
      <c r="N431" s="10">
        <v>29</v>
      </c>
      <c r="O431" s="10">
        <v>29</v>
      </c>
      <c r="P431" s="10">
        <v>289</v>
      </c>
      <c r="Q431" s="10">
        <v>99</v>
      </c>
      <c r="R431" s="3">
        <f t="shared" si="36"/>
        <v>4.6870109078070939E-2</v>
      </c>
      <c r="S431" s="3">
        <f t="shared" si="37"/>
        <v>2.6308261077711451E-2</v>
      </c>
      <c r="T431" s="3">
        <f t="shared" si="38"/>
        <v>0.10744472347795919</v>
      </c>
      <c r="U431" s="3">
        <f t="shared" si="39"/>
        <v>1.1034573101186409E-2</v>
      </c>
      <c r="V431" s="4">
        <f t="shared" si="40"/>
        <v>1.9658906506774899E-22</v>
      </c>
      <c r="W431" s="3">
        <f t="shared" si="41"/>
        <v>118.38870492372524</v>
      </c>
      <c r="X431" t="s">
        <v>976</v>
      </c>
      <c r="Y431" s="10" t="s">
        <v>3316</v>
      </c>
      <c r="Z431" s="10" t="s">
        <v>1607</v>
      </c>
    </row>
    <row r="432" spans="1:26" x14ac:dyDescent="0.2">
      <c r="A432">
        <v>502912</v>
      </c>
      <c r="B432">
        <v>503728</v>
      </c>
      <c r="C432" t="s">
        <v>4</v>
      </c>
      <c r="D432" s="10" t="s">
        <v>321</v>
      </c>
      <c r="E432" s="13" t="s">
        <v>804</v>
      </c>
      <c r="F432" t="s">
        <v>2179</v>
      </c>
      <c r="G432" s="10">
        <v>271</v>
      </c>
      <c r="H432" s="11">
        <v>31.706429150000002</v>
      </c>
      <c r="I432" s="10">
        <v>75.650000000000006</v>
      </c>
      <c r="J432" s="10">
        <v>4.43</v>
      </c>
      <c r="K432" s="10">
        <v>4.3103450000000001E-3</v>
      </c>
      <c r="L432" s="10">
        <v>85</v>
      </c>
      <c r="M432" s="10">
        <v>85</v>
      </c>
      <c r="N432" s="10">
        <v>1</v>
      </c>
      <c r="O432" s="10">
        <v>1</v>
      </c>
      <c r="P432" s="10">
        <v>115</v>
      </c>
      <c r="Q432" s="10">
        <v>1</v>
      </c>
      <c r="R432" s="3">
        <f t="shared" si="36"/>
        <v>8.4234380672463683E-3</v>
      </c>
      <c r="S432" s="3">
        <f t="shared" si="37"/>
        <v>2.6707714227855992E-3</v>
      </c>
      <c r="T432" s="3">
        <f t="shared" si="38"/>
        <v>1.0907611724940237E-2</v>
      </c>
      <c r="U432" s="3">
        <f t="shared" si="39"/>
        <v>1.1202117241513624E-3</v>
      </c>
      <c r="V432" s="4">
        <f t="shared" si="40"/>
        <v>3.5330743769717832E-23</v>
      </c>
      <c r="W432" s="3">
        <f t="shared" si="41"/>
        <v>21.276671708303795</v>
      </c>
      <c r="X432" t="s">
        <v>1018</v>
      </c>
      <c r="Y432" s="10" t="s">
        <v>3373</v>
      </c>
      <c r="Z432" s="10" t="s">
        <v>1496</v>
      </c>
    </row>
    <row r="433" spans="1:26" x14ac:dyDescent="0.2">
      <c r="A433">
        <v>503731</v>
      </c>
      <c r="B433">
        <v>507511</v>
      </c>
      <c r="C433" t="s">
        <v>4</v>
      </c>
      <c r="D433" s="10" t="s">
        <v>322</v>
      </c>
      <c r="E433" s="13" t="s">
        <v>805</v>
      </c>
      <c r="F433" t="s">
        <v>2180</v>
      </c>
      <c r="G433" s="10">
        <v>1259</v>
      </c>
      <c r="H433" s="11">
        <v>141.84596579999999</v>
      </c>
      <c r="I433" s="10">
        <v>85.07</v>
      </c>
      <c r="J433" s="10">
        <v>13.5</v>
      </c>
      <c r="K433" s="10">
        <v>6.7892910000000002E-3</v>
      </c>
      <c r="L433" s="10">
        <v>215</v>
      </c>
      <c r="M433" s="10">
        <v>215</v>
      </c>
      <c r="N433" s="10">
        <v>16</v>
      </c>
      <c r="O433" s="10">
        <v>16</v>
      </c>
      <c r="P433" s="10">
        <v>369</v>
      </c>
      <c r="Q433" s="10">
        <v>39</v>
      </c>
      <c r="R433" s="3">
        <f t="shared" si="36"/>
        <v>1.3267887433375555E-2</v>
      </c>
      <c r="S433" s="3">
        <f t="shared" si="37"/>
        <v>1.8819963071128386E-2</v>
      </c>
      <c r="T433" s="3">
        <f t="shared" si="38"/>
        <v>7.6862006275129124E-2</v>
      </c>
      <c r="U433" s="3">
        <f t="shared" si="39"/>
        <v>7.8937280444557612E-3</v>
      </c>
      <c r="V433" s="4">
        <f t="shared" si="40"/>
        <v>5.5650000336179895E-23</v>
      </c>
      <c r="W433" s="3">
        <f t="shared" si="41"/>
        <v>33.513214310952272</v>
      </c>
      <c r="X433" t="s">
        <v>976</v>
      </c>
      <c r="Y433" s="10" t="s">
        <v>3556</v>
      </c>
      <c r="Z433" s="10" t="s">
        <v>1665</v>
      </c>
    </row>
    <row r="434" spans="1:26" x14ac:dyDescent="0.2">
      <c r="A434">
        <v>507620</v>
      </c>
      <c r="B434">
        <v>509063</v>
      </c>
      <c r="C434" t="s">
        <v>4</v>
      </c>
      <c r="D434" s="10" t="s">
        <v>2472</v>
      </c>
      <c r="E434" s="13" t="s">
        <v>2861</v>
      </c>
      <c r="F434" t="s">
        <v>3146</v>
      </c>
      <c r="G434" s="10">
        <v>480</v>
      </c>
      <c r="H434" s="11">
        <v>55.95</v>
      </c>
      <c r="I434" s="1" t="s">
        <v>2752</v>
      </c>
      <c r="J434" s="1">
        <v>0</v>
      </c>
      <c r="K434" s="1">
        <v>0</v>
      </c>
      <c r="L434" s="1">
        <v>0</v>
      </c>
      <c r="M434" s="10">
        <v>0</v>
      </c>
      <c r="N434" s="10">
        <v>0</v>
      </c>
      <c r="O434" s="10">
        <v>0</v>
      </c>
      <c r="P434" s="1">
        <v>0</v>
      </c>
      <c r="Q434" s="10">
        <v>0</v>
      </c>
      <c r="R434" s="3">
        <f t="shared" si="36"/>
        <v>0</v>
      </c>
      <c r="S434" s="3">
        <f t="shared" si="37"/>
        <v>0</v>
      </c>
      <c r="T434" s="3">
        <f t="shared" si="38"/>
        <v>0</v>
      </c>
      <c r="U434" s="3">
        <f t="shared" si="39"/>
        <v>0</v>
      </c>
      <c r="V434" s="4">
        <f t="shared" si="40"/>
        <v>0</v>
      </c>
      <c r="W434" s="3">
        <f t="shared" si="41"/>
        <v>0</v>
      </c>
      <c r="X434" t="s">
        <v>975</v>
      </c>
      <c r="Z434" s="10" t="s">
        <v>1796</v>
      </c>
    </row>
    <row r="435" spans="1:26" x14ac:dyDescent="0.2">
      <c r="A435">
        <v>509046</v>
      </c>
      <c r="B435">
        <v>510591</v>
      </c>
      <c r="C435" t="s">
        <v>4</v>
      </c>
      <c r="D435" s="10" t="s">
        <v>2473</v>
      </c>
      <c r="E435" s="13" t="s">
        <v>2862</v>
      </c>
      <c r="F435" t="s">
        <v>3147</v>
      </c>
      <c r="G435" s="10">
        <v>514</v>
      </c>
      <c r="H435" s="11">
        <v>56.98</v>
      </c>
      <c r="I435" s="1" t="s">
        <v>2752</v>
      </c>
      <c r="J435" s="1">
        <v>0</v>
      </c>
      <c r="K435" s="1">
        <v>0</v>
      </c>
      <c r="L435" s="1">
        <v>0</v>
      </c>
      <c r="M435" s="10">
        <v>0</v>
      </c>
      <c r="N435" s="10">
        <v>0</v>
      </c>
      <c r="O435" s="10">
        <v>0</v>
      </c>
      <c r="P435" s="1">
        <v>0</v>
      </c>
      <c r="Q435" s="10">
        <v>0</v>
      </c>
      <c r="R435" s="3">
        <f t="shared" si="36"/>
        <v>0</v>
      </c>
      <c r="S435" s="3">
        <f t="shared" si="37"/>
        <v>0</v>
      </c>
      <c r="T435" s="3">
        <f t="shared" si="38"/>
        <v>0</v>
      </c>
      <c r="U435" s="3">
        <f t="shared" si="39"/>
        <v>0</v>
      </c>
      <c r="V435" s="4">
        <f t="shared" si="40"/>
        <v>0</v>
      </c>
      <c r="W435" s="3">
        <f t="shared" si="41"/>
        <v>0</v>
      </c>
      <c r="X435" t="s">
        <v>1247</v>
      </c>
      <c r="Y435" s="10" t="s">
        <v>3690</v>
      </c>
      <c r="Z435" s="10" t="s">
        <v>1803</v>
      </c>
    </row>
    <row r="436" spans="1:26" x14ac:dyDescent="0.2">
      <c r="A436">
        <v>510683</v>
      </c>
      <c r="B436">
        <v>511436</v>
      </c>
      <c r="C436" t="s">
        <v>4</v>
      </c>
      <c r="D436" s="10" t="s">
        <v>2474</v>
      </c>
      <c r="E436" s="13" t="s">
        <v>2863</v>
      </c>
      <c r="F436" t="s">
        <v>3148</v>
      </c>
      <c r="G436" s="10">
        <v>250</v>
      </c>
      <c r="H436" s="11">
        <v>29.99</v>
      </c>
      <c r="I436" s="1" t="s">
        <v>2752</v>
      </c>
      <c r="J436" s="1">
        <v>0</v>
      </c>
      <c r="K436" s="1">
        <v>0</v>
      </c>
      <c r="L436" s="1">
        <v>0</v>
      </c>
      <c r="M436" s="10">
        <v>0</v>
      </c>
      <c r="N436" s="10">
        <v>0</v>
      </c>
      <c r="O436" s="10">
        <v>0</v>
      </c>
      <c r="P436" s="1">
        <v>0</v>
      </c>
      <c r="Q436" s="10">
        <v>0</v>
      </c>
      <c r="R436" s="3">
        <f t="shared" si="36"/>
        <v>0</v>
      </c>
      <c r="S436" s="3">
        <f t="shared" si="37"/>
        <v>0</v>
      </c>
      <c r="T436" s="3">
        <f t="shared" si="38"/>
        <v>0</v>
      </c>
      <c r="U436" s="3">
        <f t="shared" si="39"/>
        <v>0</v>
      </c>
      <c r="V436" s="4">
        <f t="shared" si="40"/>
        <v>0</v>
      </c>
      <c r="W436" s="3">
        <f t="shared" si="41"/>
        <v>0</v>
      </c>
      <c r="X436" t="s">
        <v>976</v>
      </c>
      <c r="Y436" s="10" t="s">
        <v>3489</v>
      </c>
      <c r="Z436" s="10" t="s">
        <v>1599</v>
      </c>
    </row>
    <row r="437" spans="1:26" x14ac:dyDescent="0.2">
      <c r="A437">
        <v>511457</v>
      </c>
      <c r="B437">
        <v>511925</v>
      </c>
      <c r="C437" t="s">
        <v>4</v>
      </c>
      <c r="D437" s="10" t="s">
        <v>2475</v>
      </c>
      <c r="E437" s="13" t="s">
        <v>2864</v>
      </c>
      <c r="F437" t="s">
        <v>3149</v>
      </c>
      <c r="G437" s="10">
        <v>155</v>
      </c>
      <c r="H437" s="11">
        <v>18.62</v>
      </c>
      <c r="I437" s="1" t="s">
        <v>2752</v>
      </c>
      <c r="J437" s="1">
        <v>0</v>
      </c>
      <c r="K437" s="1">
        <v>0</v>
      </c>
      <c r="L437" s="1">
        <v>0</v>
      </c>
      <c r="M437" s="10">
        <v>0</v>
      </c>
      <c r="N437" s="10">
        <v>0</v>
      </c>
      <c r="O437" s="10">
        <v>0</v>
      </c>
      <c r="P437" s="1">
        <v>0</v>
      </c>
      <c r="Q437" s="10">
        <v>0</v>
      </c>
      <c r="R437" s="3">
        <f t="shared" si="36"/>
        <v>0</v>
      </c>
      <c r="S437" s="3">
        <f t="shared" si="37"/>
        <v>0</v>
      </c>
      <c r="T437" s="3">
        <f t="shared" si="38"/>
        <v>0</v>
      </c>
      <c r="U437" s="3">
        <f t="shared" si="39"/>
        <v>0</v>
      </c>
      <c r="V437" s="4">
        <f t="shared" si="40"/>
        <v>0</v>
      </c>
      <c r="W437" s="3">
        <f t="shared" si="41"/>
        <v>0</v>
      </c>
      <c r="X437" t="s">
        <v>2992</v>
      </c>
      <c r="Y437" s="10" t="s">
        <v>3245</v>
      </c>
      <c r="Z437" s="10" t="s">
        <v>1378</v>
      </c>
    </row>
    <row r="438" spans="1:26" x14ac:dyDescent="0.2">
      <c r="A438">
        <v>512059</v>
      </c>
      <c r="B438">
        <v>512758</v>
      </c>
      <c r="C438" t="s">
        <v>1</v>
      </c>
      <c r="D438" s="10" t="s">
        <v>2476</v>
      </c>
      <c r="E438" s="13" t="s">
        <v>2865</v>
      </c>
      <c r="F438" t="s">
        <v>3150</v>
      </c>
      <c r="G438" s="10">
        <v>232</v>
      </c>
      <c r="H438" s="11">
        <v>27.5</v>
      </c>
      <c r="I438" s="1" t="s">
        <v>2752</v>
      </c>
      <c r="J438" s="1">
        <v>0</v>
      </c>
      <c r="K438" s="1">
        <v>0</v>
      </c>
      <c r="L438" s="1">
        <v>0</v>
      </c>
      <c r="M438" s="10">
        <v>0</v>
      </c>
      <c r="N438" s="10">
        <v>0</v>
      </c>
      <c r="O438" s="10">
        <v>0</v>
      </c>
      <c r="P438" s="1">
        <v>0</v>
      </c>
      <c r="Q438" s="10">
        <v>0</v>
      </c>
      <c r="R438" s="3">
        <f t="shared" si="36"/>
        <v>0</v>
      </c>
      <c r="S438" s="3">
        <f t="shared" si="37"/>
        <v>0</v>
      </c>
      <c r="T438" s="3">
        <f t="shared" si="38"/>
        <v>0</v>
      </c>
      <c r="U438" s="3">
        <f t="shared" si="39"/>
        <v>0</v>
      </c>
      <c r="V438" s="4">
        <f t="shared" si="40"/>
        <v>0</v>
      </c>
      <c r="W438" s="3">
        <f t="shared" si="41"/>
        <v>0</v>
      </c>
      <c r="X438" t="s">
        <v>976</v>
      </c>
      <c r="Y438" s="10" t="s">
        <v>3400</v>
      </c>
      <c r="Z438" s="10" t="s">
        <v>1524</v>
      </c>
    </row>
    <row r="439" spans="1:26" x14ac:dyDescent="0.2">
      <c r="A439">
        <v>512775</v>
      </c>
      <c r="B439">
        <v>513462</v>
      </c>
      <c r="C439" t="s">
        <v>1</v>
      </c>
      <c r="D439" s="10" t="s">
        <v>2477</v>
      </c>
      <c r="E439" s="13" t="s">
        <v>2866</v>
      </c>
      <c r="F439" t="s">
        <v>3151</v>
      </c>
      <c r="G439" s="10">
        <v>228</v>
      </c>
      <c r="H439" s="11">
        <v>26.49</v>
      </c>
      <c r="I439" s="1" t="s">
        <v>2752</v>
      </c>
      <c r="J439" s="1">
        <v>0</v>
      </c>
      <c r="K439" s="1">
        <v>0</v>
      </c>
      <c r="L439" s="1">
        <v>0</v>
      </c>
      <c r="M439" s="10">
        <v>0</v>
      </c>
      <c r="N439" s="10">
        <v>0</v>
      </c>
      <c r="O439" s="10">
        <v>0</v>
      </c>
      <c r="P439" s="1">
        <v>0</v>
      </c>
      <c r="Q439" s="10">
        <v>0</v>
      </c>
      <c r="R439" s="3">
        <f t="shared" si="36"/>
        <v>0</v>
      </c>
      <c r="S439" s="3">
        <f t="shared" si="37"/>
        <v>0</v>
      </c>
      <c r="T439" s="3">
        <f t="shared" si="38"/>
        <v>0</v>
      </c>
      <c r="U439" s="3">
        <f t="shared" si="39"/>
        <v>0</v>
      </c>
      <c r="V439" s="4">
        <f t="shared" si="40"/>
        <v>0</v>
      </c>
      <c r="W439" s="3">
        <f t="shared" si="41"/>
        <v>0</v>
      </c>
      <c r="X439" t="s">
        <v>976</v>
      </c>
      <c r="Y439" s="10" t="s">
        <v>3630</v>
      </c>
      <c r="Z439" s="10" t="s">
        <v>1742</v>
      </c>
    </row>
    <row r="440" spans="1:26" x14ac:dyDescent="0.2">
      <c r="A440">
        <v>513670</v>
      </c>
      <c r="B440">
        <v>513859</v>
      </c>
      <c r="C440" t="s">
        <v>4</v>
      </c>
      <c r="D440" s="10" t="s">
        <v>2478</v>
      </c>
      <c r="E440" s="13" t="s">
        <v>2867</v>
      </c>
      <c r="F440" t="s">
        <v>3152</v>
      </c>
      <c r="G440" s="10">
        <v>62</v>
      </c>
      <c r="H440" s="11">
        <v>6.99</v>
      </c>
      <c r="I440" s="1" t="s">
        <v>2752</v>
      </c>
      <c r="J440" s="1">
        <v>0</v>
      </c>
      <c r="K440" s="1">
        <v>0</v>
      </c>
      <c r="L440" s="1">
        <v>0</v>
      </c>
      <c r="M440" s="10">
        <v>0</v>
      </c>
      <c r="N440" s="10">
        <v>0</v>
      </c>
      <c r="O440" s="10">
        <v>0</v>
      </c>
      <c r="P440" s="1">
        <v>0</v>
      </c>
      <c r="Q440" s="10">
        <v>0</v>
      </c>
      <c r="R440" s="3">
        <f t="shared" si="36"/>
        <v>0</v>
      </c>
      <c r="S440" s="3">
        <f t="shared" si="37"/>
        <v>0</v>
      </c>
      <c r="T440" s="3">
        <f t="shared" si="38"/>
        <v>0</v>
      </c>
      <c r="U440" s="3">
        <f t="shared" si="39"/>
        <v>0</v>
      </c>
      <c r="V440" s="4">
        <f t="shared" si="40"/>
        <v>0</v>
      </c>
      <c r="W440" s="3">
        <f t="shared" si="41"/>
        <v>0</v>
      </c>
      <c r="X440" t="s">
        <v>976</v>
      </c>
      <c r="Y440" s="10" t="s">
        <v>3371</v>
      </c>
      <c r="Z440" s="10" t="s">
        <v>1492</v>
      </c>
    </row>
    <row r="441" spans="1:26" x14ac:dyDescent="0.2">
      <c r="A441">
        <v>513869</v>
      </c>
      <c r="B441">
        <v>515222</v>
      </c>
      <c r="C441" t="s">
        <v>4</v>
      </c>
      <c r="D441" s="10" t="s">
        <v>323</v>
      </c>
      <c r="E441" s="13" t="s">
        <v>806</v>
      </c>
      <c r="F441" t="s">
        <v>2181</v>
      </c>
      <c r="G441" s="10">
        <v>450</v>
      </c>
      <c r="H441" s="11">
        <v>50.612297519999998</v>
      </c>
      <c r="I441" s="10">
        <v>66.44</v>
      </c>
      <c r="J441" s="10">
        <v>22.67</v>
      </c>
      <c r="K441" s="10">
        <v>4.3240662999999999E-2</v>
      </c>
      <c r="L441" s="10">
        <v>52</v>
      </c>
      <c r="M441" s="10">
        <v>52</v>
      </c>
      <c r="N441" s="10">
        <v>11</v>
      </c>
      <c r="O441" s="10">
        <v>11</v>
      </c>
      <c r="P441" s="10">
        <v>106</v>
      </c>
      <c r="Q441" s="10">
        <v>37</v>
      </c>
      <c r="R441" s="3">
        <f t="shared" si="36"/>
        <v>8.4502527469882682E-2</v>
      </c>
      <c r="S441" s="3">
        <f t="shared" si="37"/>
        <v>4.2768670614976745E-2</v>
      </c>
      <c r="T441" s="3">
        <f t="shared" si="38"/>
        <v>0.17467015300525657</v>
      </c>
      <c r="U441" s="3">
        <f t="shared" si="39"/>
        <v>1.7938624713639849E-2</v>
      </c>
      <c r="V441" s="4">
        <f t="shared" si="40"/>
        <v>3.5443213591620114E-22</v>
      </c>
      <c r="W441" s="3">
        <f t="shared" si="41"/>
        <v>213.4440261975314</v>
      </c>
      <c r="X441" t="s">
        <v>1248</v>
      </c>
      <c r="Y441" s="10" t="s">
        <v>3418</v>
      </c>
      <c r="Z441" s="10" t="s">
        <v>1538</v>
      </c>
    </row>
    <row r="442" spans="1:26" x14ac:dyDescent="0.2">
      <c r="A442">
        <v>515232</v>
      </c>
      <c r="B442">
        <v>515976</v>
      </c>
      <c r="C442" t="s">
        <v>4</v>
      </c>
      <c r="D442" s="10" t="s">
        <v>2479</v>
      </c>
      <c r="E442" s="13" t="s">
        <v>2868</v>
      </c>
      <c r="F442" t="s">
        <v>3153</v>
      </c>
      <c r="G442" s="10">
        <v>247</v>
      </c>
      <c r="H442" s="11">
        <v>29.5</v>
      </c>
      <c r="I442" s="1" t="s">
        <v>2752</v>
      </c>
      <c r="J442" s="1">
        <v>0</v>
      </c>
      <c r="K442" s="1">
        <v>0</v>
      </c>
      <c r="L442" s="1">
        <v>0</v>
      </c>
      <c r="M442" s="10">
        <v>0</v>
      </c>
      <c r="N442" s="10">
        <v>0</v>
      </c>
      <c r="O442" s="10">
        <v>0</v>
      </c>
      <c r="P442" s="1">
        <v>0</v>
      </c>
      <c r="Q442" s="10">
        <v>0</v>
      </c>
      <c r="R442" s="3">
        <f t="shared" si="36"/>
        <v>0</v>
      </c>
      <c r="S442" s="3">
        <f t="shared" si="37"/>
        <v>0</v>
      </c>
      <c r="T442" s="3">
        <f t="shared" si="38"/>
        <v>0</v>
      </c>
      <c r="U442" s="3">
        <f t="shared" si="39"/>
        <v>0</v>
      </c>
      <c r="V442" s="4">
        <f t="shared" si="40"/>
        <v>0</v>
      </c>
      <c r="W442" s="3">
        <f t="shared" si="41"/>
        <v>0</v>
      </c>
      <c r="X442" t="s">
        <v>976</v>
      </c>
      <c r="Y442" s="10" t="s">
        <v>3614</v>
      </c>
      <c r="Z442" s="10" t="s">
        <v>1724</v>
      </c>
    </row>
    <row r="443" spans="1:26" x14ac:dyDescent="0.2">
      <c r="A443">
        <v>516222</v>
      </c>
      <c r="B443">
        <v>516510</v>
      </c>
      <c r="C443" t="s">
        <v>4</v>
      </c>
      <c r="D443" s="10" t="s">
        <v>324</v>
      </c>
      <c r="E443" s="13" t="s">
        <v>807</v>
      </c>
      <c r="F443" t="s">
        <v>2182</v>
      </c>
      <c r="G443" s="10">
        <v>95</v>
      </c>
      <c r="H443" s="11">
        <v>10.26355259</v>
      </c>
      <c r="I443" s="10">
        <v>100</v>
      </c>
      <c r="J443" s="10">
        <v>54.74</v>
      </c>
      <c r="K443" s="10">
        <v>0.477343358</v>
      </c>
      <c r="L443" s="10">
        <v>33</v>
      </c>
      <c r="M443" s="10">
        <v>33</v>
      </c>
      <c r="N443" s="10">
        <v>8</v>
      </c>
      <c r="O443" s="10">
        <v>8</v>
      </c>
      <c r="P443" s="10">
        <v>132</v>
      </c>
      <c r="Q443" s="10">
        <v>85</v>
      </c>
      <c r="R443" s="3">
        <f t="shared" si="36"/>
        <v>0.93284231608477075</v>
      </c>
      <c r="S443" s="3">
        <f t="shared" si="37"/>
        <v>9.5742761693134476E-2</v>
      </c>
      <c r="T443" s="3">
        <f t="shared" si="38"/>
        <v>0.39101993570568006</v>
      </c>
      <c r="U443" s="3">
        <f t="shared" si="39"/>
        <v>4.0157747396973337E-2</v>
      </c>
      <c r="V443" s="4">
        <f t="shared" si="40"/>
        <v>3.9126556857223004E-21</v>
      </c>
      <c r="W443" s="3">
        <f t="shared" si="41"/>
        <v>2356.2563832605811</v>
      </c>
      <c r="X443" t="s">
        <v>1249</v>
      </c>
      <c r="Y443" s="10" t="s">
        <v>3514</v>
      </c>
      <c r="Z443" s="10" t="s">
        <v>1624</v>
      </c>
    </row>
    <row r="444" spans="1:26" x14ac:dyDescent="0.2">
      <c r="A444">
        <v>516511</v>
      </c>
      <c r="B444">
        <v>516826</v>
      </c>
      <c r="C444" t="s">
        <v>4</v>
      </c>
      <c r="D444" s="10" t="s">
        <v>2480</v>
      </c>
      <c r="E444" s="13" t="s">
        <v>2869</v>
      </c>
      <c r="F444" t="s">
        <v>3154</v>
      </c>
      <c r="G444" s="10">
        <v>104</v>
      </c>
      <c r="H444" s="11">
        <v>11.73</v>
      </c>
      <c r="I444" s="1" t="s">
        <v>2752</v>
      </c>
      <c r="J444" s="1">
        <v>0</v>
      </c>
      <c r="K444" s="1">
        <v>0</v>
      </c>
      <c r="L444" s="1">
        <v>0</v>
      </c>
      <c r="M444" s="10">
        <v>0</v>
      </c>
      <c r="N444" s="10">
        <v>0</v>
      </c>
      <c r="O444" s="10">
        <v>0</v>
      </c>
      <c r="P444" s="1">
        <v>0</v>
      </c>
      <c r="Q444" s="10">
        <v>0</v>
      </c>
      <c r="R444" s="3">
        <f t="shared" si="36"/>
        <v>0</v>
      </c>
      <c r="S444" s="3">
        <f t="shared" si="37"/>
        <v>0</v>
      </c>
      <c r="T444" s="3">
        <f t="shared" si="38"/>
        <v>0</v>
      </c>
      <c r="U444" s="3">
        <f t="shared" si="39"/>
        <v>0</v>
      </c>
      <c r="V444" s="4">
        <f t="shared" si="40"/>
        <v>0</v>
      </c>
      <c r="W444" s="3">
        <f t="shared" si="41"/>
        <v>0</v>
      </c>
      <c r="X444" t="s">
        <v>2997</v>
      </c>
      <c r="Y444" s="10" t="s">
        <v>3521</v>
      </c>
      <c r="Z444" s="10" t="s">
        <v>1631</v>
      </c>
    </row>
    <row r="445" spans="1:26" x14ac:dyDescent="0.2">
      <c r="A445">
        <v>516828</v>
      </c>
      <c r="B445">
        <v>517128</v>
      </c>
      <c r="C445" t="s">
        <v>4</v>
      </c>
      <c r="D445" s="10" t="s">
        <v>325</v>
      </c>
      <c r="E445" s="13" t="s">
        <v>808</v>
      </c>
      <c r="F445" t="s">
        <v>2183</v>
      </c>
      <c r="G445" s="10">
        <v>99</v>
      </c>
      <c r="H445" s="11">
        <v>11.09512694</v>
      </c>
      <c r="I445" s="10">
        <v>100</v>
      </c>
      <c r="J445" s="10">
        <v>41.41</v>
      </c>
      <c r="K445" s="10">
        <v>0.36397306400000001</v>
      </c>
      <c r="L445" s="10">
        <v>51</v>
      </c>
      <c r="M445" s="10">
        <v>51</v>
      </c>
      <c r="N445" s="10">
        <v>5</v>
      </c>
      <c r="O445" s="10">
        <v>5</v>
      </c>
      <c r="P445" s="10">
        <v>129</v>
      </c>
      <c r="Q445" s="10">
        <v>53</v>
      </c>
      <c r="R445" s="3">
        <f t="shared" si="36"/>
        <v>0.71128983010638325</v>
      </c>
      <c r="S445" s="3">
        <f t="shared" si="37"/>
        <v>7.8918509561613559E-2</v>
      </c>
      <c r="T445" s="3">
        <f t="shared" si="38"/>
        <v>0.32230854833366529</v>
      </c>
      <c r="U445" s="3">
        <f t="shared" si="39"/>
        <v>3.3101087913867427E-2</v>
      </c>
      <c r="V445" s="4">
        <f t="shared" si="40"/>
        <v>2.9833897433414518E-21</v>
      </c>
      <c r="W445" s="3">
        <f t="shared" si="41"/>
        <v>1796.6393394017059</v>
      </c>
      <c r="X445" t="s">
        <v>1250</v>
      </c>
      <c r="Y445" s="10" t="s">
        <v>3283</v>
      </c>
      <c r="Z445" s="10" t="s">
        <v>1415</v>
      </c>
    </row>
    <row r="446" spans="1:26" x14ac:dyDescent="0.2">
      <c r="A446">
        <v>517291</v>
      </c>
      <c r="B446">
        <v>517684</v>
      </c>
      <c r="C446" t="s">
        <v>4</v>
      </c>
      <c r="D446" s="10" t="s">
        <v>2481</v>
      </c>
      <c r="E446" s="13" t="s">
        <v>2870</v>
      </c>
      <c r="F446" t="s">
        <v>3155</v>
      </c>
      <c r="G446" s="10">
        <v>130</v>
      </c>
      <c r="H446" s="11">
        <v>14.14</v>
      </c>
      <c r="I446" s="1" t="s">
        <v>2752</v>
      </c>
      <c r="J446" s="1">
        <v>0</v>
      </c>
      <c r="K446" s="1">
        <v>0</v>
      </c>
      <c r="L446" s="1">
        <v>0</v>
      </c>
      <c r="M446" s="10">
        <v>0</v>
      </c>
      <c r="N446" s="10">
        <v>0</v>
      </c>
      <c r="O446" s="10">
        <v>0</v>
      </c>
      <c r="P446" s="1">
        <v>0</v>
      </c>
      <c r="Q446" s="10">
        <v>0</v>
      </c>
      <c r="R446" s="3">
        <f t="shared" si="36"/>
        <v>0</v>
      </c>
      <c r="S446" s="3">
        <f t="shared" si="37"/>
        <v>0</v>
      </c>
      <c r="T446" s="3">
        <f t="shared" si="38"/>
        <v>0</v>
      </c>
      <c r="U446" s="3">
        <f t="shared" si="39"/>
        <v>0</v>
      </c>
      <c r="V446" s="4">
        <f t="shared" si="40"/>
        <v>0</v>
      </c>
      <c r="W446" s="3">
        <f t="shared" si="41"/>
        <v>0</v>
      </c>
      <c r="X446" t="s">
        <v>976</v>
      </c>
      <c r="Z446" s="10" t="s">
        <v>1777</v>
      </c>
    </row>
    <row r="447" spans="1:26" x14ac:dyDescent="0.2">
      <c r="A447">
        <v>517750</v>
      </c>
      <c r="B447">
        <v>517897</v>
      </c>
      <c r="C447" t="s">
        <v>4</v>
      </c>
      <c r="D447" s="10" t="s">
        <v>2482</v>
      </c>
      <c r="E447" s="13" t="s">
        <v>4</v>
      </c>
      <c r="F447" t="s">
        <v>4</v>
      </c>
      <c r="G447" s="10">
        <v>48</v>
      </c>
      <c r="H447" s="11">
        <v>6.06</v>
      </c>
      <c r="I447" s="1" t="s">
        <v>2752</v>
      </c>
      <c r="J447" s="1">
        <v>0</v>
      </c>
      <c r="K447" s="1">
        <v>0</v>
      </c>
      <c r="L447" s="1">
        <v>0</v>
      </c>
      <c r="M447" s="10">
        <v>0</v>
      </c>
      <c r="N447" s="10">
        <v>0</v>
      </c>
      <c r="O447" s="10">
        <v>0</v>
      </c>
      <c r="P447" s="1">
        <v>0</v>
      </c>
      <c r="Q447" s="10">
        <v>0</v>
      </c>
      <c r="R447" s="3">
        <f t="shared" si="36"/>
        <v>0</v>
      </c>
      <c r="S447" s="3">
        <f t="shared" si="37"/>
        <v>0</v>
      </c>
      <c r="T447" s="3">
        <f t="shared" si="38"/>
        <v>0</v>
      </c>
      <c r="U447" s="3">
        <f t="shared" si="39"/>
        <v>0</v>
      </c>
      <c r="V447" s="4">
        <f t="shared" si="40"/>
        <v>0</v>
      </c>
      <c r="W447" s="3">
        <f t="shared" si="41"/>
        <v>0</v>
      </c>
      <c r="X447" t="s">
        <v>976</v>
      </c>
      <c r="Y447" s="10" t="s">
        <v>3685</v>
      </c>
      <c r="Z447" s="10" t="s">
        <v>2547</v>
      </c>
    </row>
    <row r="448" spans="1:26" x14ac:dyDescent="0.2">
      <c r="A448">
        <v>517965</v>
      </c>
      <c r="B448">
        <v>518388</v>
      </c>
      <c r="C448" t="s">
        <v>4</v>
      </c>
      <c r="D448" s="10" t="s">
        <v>2483</v>
      </c>
      <c r="E448" s="13" t="s">
        <v>2871</v>
      </c>
      <c r="F448" t="s">
        <v>3156</v>
      </c>
      <c r="G448" s="10">
        <v>140</v>
      </c>
      <c r="H448" s="11">
        <v>16.399999999999999</v>
      </c>
      <c r="I448" s="1" t="s">
        <v>2752</v>
      </c>
      <c r="J448" s="1">
        <v>0</v>
      </c>
      <c r="K448" s="1">
        <v>0</v>
      </c>
      <c r="L448" s="1">
        <v>0</v>
      </c>
      <c r="M448" s="10">
        <v>0</v>
      </c>
      <c r="N448" s="10">
        <v>0</v>
      </c>
      <c r="O448" s="10">
        <v>0</v>
      </c>
      <c r="P448" s="1">
        <v>0</v>
      </c>
      <c r="Q448" s="10">
        <v>0</v>
      </c>
      <c r="R448" s="3">
        <f t="shared" si="36"/>
        <v>0</v>
      </c>
      <c r="S448" s="3">
        <f t="shared" si="37"/>
        <v>0</v>
      </c>
      <c r="T448" s="3">
        <f t="shared" si="38"/>
        <v>0</v>
      </c>
      <c r="U448" s="3">
        <f t="shared" si="39"/>
        <v>0</v>
      </c>
      <c r="V448" s="4">
        <f t="shared" si="40"/>
        <v>0</v>
      </c>
      <c r="W448" s="3">
        <f t="shared" si="41"/>
        <v>0</v>
      </c>
      <c r="X448" t="s">
        <v>976</v>
      </c>
      <c r="Y448" s="10" t="s">
        <v>3594</v>
      </c>
      <c r="Z448" s="10" t="s">
        <v>1704</v>
      </c>
    </row>
    <row r="449" spans="1:26" x14ac:dyDescent="0.2">
      <c r="A449">
        <v>518512</v>
      </c>
      <c r="B449">
        <v>522931</v>
      </c>
      <c r="C449" t="s">
        <v>4</v>
      </c>
      <c r="D449" s="10" t="s">
        <v>326</v>
      </c>
      <c r="E449" s="13" t="s">
        <v>809</v>
      </c>
      <c r="F449" t="s">
        <v>2184</v>
      </c>
      <c r="G449" s="10">
        <v>1472</v>
      </c>
      <c r="H449" s="11">
        <v>158.1481383</v>
      </c>
      <c r="I449" s="10">
        <v>89.74</v>
      </c>
      <c r="J449" s="10">
        <v>61.35</v>
      </c>
      <c r="K449" s="10">
        <v>1.5431501E-2</v>
      </c>
      <c r="L449" s="10">
        <v>166</v>
      </c>
      <c r="M449" s="10">
        <v>166</v>
      </c>
      <c r="N449" s="10">
        <v>40</v>
      </c>
      <c r="O449" s="10">
        <v>40</v>
      </c>
      <c r="P449" s="10">
        <v>555</v>
      </c>
      <c r="Q449" s="10">
        <v>318</v>
      </c>
      <c r="R449" s="3">
        <f t="shared" si="36"/>
        <v>3.0156818760018137E-2</v>
      </c>
      <c r="S449" s="3">
        <f t="shared" si="37"/>
        <v>4.7692447439473824E-2</v>
      </c>
      <c r="T449" s="3">
        <f t="shared" si="38"/>
        <v>0.19477919167613528</v>
      </c>
      <c r="U449" s="3">
        <f t="shared" si="39"/>
        <v>2.0003822985139093E-2</v>
      </c>
      <c r="V449" s="4">
        <f t="shared" si="40"/>
        <v>1.2648788155313422E-22</v>
      </c>
      <c r="W449" s="3">
        <f t="shared" si="41"/>
        <v>76.172784485548519</v>
      </c>
      <c r="X449" t="s">
        <v>1198</v>
      </c>
      <c r="Y449" s="10" t="s">
        <v>3659</v>
      </c>
      <c r="Z449" s="10" t="s">
        <v>1771</v>
      </c>
    </row>
    <row r="450" spans="1:26" x14ac:dyDescent="0.2">
      <c r="A450">
        <v>523388</v>
      </c>
      <c r="B450">
        <v>523538</v>
      </c>
      <c r="C450" t="s">
        <v>1</v>
      </c>
      <c r="D450" s="10" t="s">
        <v>2484</v>
      </c>
      <c r="E450" s="13" t="s">
        <v>4</v>
      </c>
      <c r="F450" t="s">
        <v>4</v>
      </c>
      <c r="G450" s="10">
        <v>49</v>
      </c>
      <c r="H450" s="11">
        <v>5.75</v>
      </c>
      <c r="I450" s="1" t="s">
        <v>2752</v>
      </c>
      <c r="J450" s="1">
        <v>0</v>
      </c>
      <c r="K450" s="1">
        <v>0</v>
      </c>
      <c r="L450" s="1">
        <v>0</v>
      </c>
      <c r="M450" s="10">
        <v>0</v>
      </c>
      <c r="N450" s="10">
        <v>0</v>
      </c>
      <c r="O450" s="10">
        <v>0</v>
      </c>
      <c r="P450" s="1">
        <v>0</v>
      </c>
      <c r="Q450" s="10">
        <v>0</v>
      </c>
      <c r="R450" s="3">
        <f t="shared" si="36"/>
        <v>0</v>
      </c>
      <c r="S450" s="3">
        <f t="shared" si="37"/>
        <v>0</v>
      </c>
      <c r="T450" s="3">
        <f t="shared" si="38"/>
        <v>0</v>
      </c>
      <c r="U450" s="3">
        <f t="shared" si="39"/>
        <v>0</v>
      </c>
      <c r="V450" s="4">
        <f t="shared" si="40"/>
        <v>0</v>
      </c>
      <c r="W450" s="3">
        <f t="shared" si="41"/>
        <v>0</v>
      </c>
      <c r="X450" t="s">
        <v>976</v>
      </c>
      <c r="Z450" s="10" t="s">
        <v>1685</v>
      </c>
    </row>
    <row r="451" spans="1:26" x14ac:dyDescent="0.2">
      <c r="A451">
        <v>523545</v>
      </c>
      <c r="B451">
        <v>523668</v>
      </c>
      <c r="C451" t="s">
        <v>1</v>
      </c>
      <c r="D451" s="10" t="s">
        <v>2485</v>
      </c>
      <c r="E451" s="13" t="s">
        <v>4</v>
      </c>
      <c r="F451" t="s">
        <v>4</v>
      </c>
      <c r="G451" s="10">
        <v>40</v>
      </c>
      <c r="H451" s="11">
        <v>4.74</v>
      </c>
      <c r="I451" s="1" t="s">
        <v>2752</v>
      </c>
      <c r="J451" s="1">
        <v>0</v>
      </c>
      <c r="K451" s="1">
        <v>0</v>
      </c>
      <c r="L451" s="1">
        <v>0</v>
      </c>
      <c r="M451" s="10">
        <v>0</v>
      </c>
      <c r="N451" s="10">
        <v>0</v>
      </c>
      <c r="O451" s="10">
        <v>0</v>
      </c>
      <c r="P451" s="1">
        <v>0</v>
      </c>
      <c r="Q451" s="10">
        <v>0</v>
      </c>
      <c r="R451" s="3">
        <f t="shared" ref="R451:R514" si="42">K451/SUM(K$3:K$687)*100</f>
        <v>0</v>
      </c>
      <c r="S451" s="3">
        <f t="shared" ref="S451:S514" si="43">H451*R451/100</f>
        <v>0</v>
      </c>
      <c r="T451" s="3">
        <f t="shared" ref="T451:T514" si="44">S451/SUM(S$3:S$687)*100</f>
        <v>0</v>
      </c>
      <c r="U451" s="3">
        <f t="shared" ref="U451:U514" si="45">T451*10.27/100</f>
        <v>0</v>
      </c>
      <c r="V451" s="4">
        <f t="shared" ref="V451:V514" si="46">U451/1000000000000000000/H451</f>
        <v>0</v>
      </c>
      <c r="W451" s="3">
        <f t="shared" ref="W451:W514" si="47">V451*6.0221409E+23</f>
        <v>0</v>
      </c>
      <c r="X451" t="s">
        <v>976</v>
      </c>
      <c r="Y451" s="10" t="s">
        <v>3618</v>
      </c>
      <c r="Z451" s="10" t="s">
        <v>1729</v>
      </c>
    </row>
    <row r="452" spans="1:26" x14ac:dyDescent="0.2">
      <c r="A452">
        <v>524145</v>
      </c>
      <c r="B452">
        <v>524274</v>
      </c>
      <c r="C452" t="s">
        <v>1</v>
      </c>
      <c r="D452" s="10" t="s">
        <v>2486</v>
      </c>
      <c r="E452" s="13" t="s">
        <v>4</v>
      </c>
      <c r="F452" t="s">
        <v>4</v>
      </c>
      <c r="G452" s="10">
        <v>42</v>
      </c>
      <c r="H452" s="11">
        <v>5.16</v>
      </c>
      <c r="I452" s="1" t="s">
        <v>2752</v>
      </c>
      <c r="J452" s="1">
        <v>0</v>
      </c>
      <c r="K452" s="1">
        <v>0</v>
      </c>
      <c r="L452" s="1">
        <v>0</v>
      </c>
      <c r="M452" s="10">
        <v>0</v>
      </c>
      <c r="N452" s="10">
        <v>0</v>
      </c>
      <c r="O452" s="10">
        <v>0</v>
      </c>
      <c r="P452" s="1">
        <v>0</v>
      </c>
      <c r="Q452" s="10">
        <v>0</v>
      </c>
      <c r="R452" s="3">
        <f t="shared" si="42"/>
        <v>0</v>
      </c>
      <c r="S452" s="3">
        <f t="shared" si="43"/>
        <v>0</v>
      </c>
      <c r="T452" s="3">
        <f t="shared" si="44"/>
        <v>0</v>
      </c>
      <c r="U452" s="3">
        <f t="shared" si="45"/>
        <v>0</v>
      </c>
      <c r="V452" s="4">
        <f t="shared" si="46"/>
        <v>0</v>
      </c>
      <c r="W452" s="3">
        <f t="shared" si="47"/>
        <v>0</v>
      </c>
      <c r="X452" t="s">
        <v>976</v>
      </c>
      <c r="Y452" s="10" t="s">
        <v>3544</v>
      </c>
      <c r="Z452" s="10" t="s">
        <v>1768</v>
      </c>
    </row>
    <row r="453" spans="1:26" x14ac:dyDescent="0.2">
      <c r="A453">
        <v>524856</v>
      </c>
      <c r="B453">
        <v>527580</v>
      </c>
      <c r="C453" t="s">
        <v>4</v>
      </c>
      <c r="D453" s="10" t="s">
        <v>2361</v>
      </c>
      <c r="E453" s="13" t="s">
        <v>2872</v>
      </c>
      <c r="F453" t="s">
        <v>3157</v>
      </c>
      <c r="G453" s="10">
        <v>907</v>
      </c>
      <c r="H453" s="11">
        <v>103.2760895</v>
      </c>
      <c r="I453" s="10">
        <v>77.400000000000006</v>
      </c>
      <c r="J453" s="10">
        <v>22.38</v>
      </c>
      <c r="K453" s="10">
        <v>1.2845799E-2</v>
      </c>
      <c r="L453" s="10">
        <v>95</v>
      </c>
      <c r="M453" s="10">
        <v>95</v>
      </c>
      <c r="N453" s="10">
        <v>13</v>
      </c>
      <c r="O453" s="10">
        <v>13</v>
      </c>
      <c r="P453" s="10">
        <v>197</v>
      </c>
      <c r="Q453" s="10">
        <v>59</v>
      </c>
      <c r="R453" s="3">
        <f t="shared" si="42"/>
        <v>2.5103742809634799E-2</v>
      </c>
      <c r="S453" s="3">
        <f t="shared" si="43"/>
        <v>2.5926163891928245E-2</v>
      </c>
      <c r="T453" s="3">
        <f t="shared" si="44"/>
        <v>0.10588421264271571</v>
      </c>
      <c r="U453" s="3">
        <f t="shared" si="45"/>
        <v>1.0874308638406903E-2</v>
      </c>
      <c r="V453" s="4">
        <f t="shared" si="46"/>
        <v>1.0529357464107802E-22</v>
      </c>
      <c r="W453" s="3">
        <f t="shared" si="47"/>
        <v>63.409274235323878</v>
      </c>
      <c r="X453" t="s">
        <v>1198</v>
      </c>
      <c r="Y453" s="10" t="s">
        <v>3291</v>
      </c>
      <c r="Z453" s="10" t="s">
        <v>1572</v>
      </c>
    </row>
    <row r="454" spans="1:26" x14ac:dyDescent="0.2">
      <c r="A454">
        <v>527598</v>
      </c>
      <c r="B454">
        <v>528456</v>
      </c>
      <c r="C454" t="s">
        <v>4</v>
      </c>
      <c r="D454" s="10" t="s">
        <v>327</v>
      </c>
      <c r="E454" s="13" t="s">
        <v>810</v>
      </c>
      <c r="F454" t="s">
        <v>2185</v>
      </c>
      <c r="G454" s="10">
        <v>285</v>
      </c>
      <c r="H454" s="11">
        <v>33.131650409999999</v>
      </c>
      <c r="I454" s="10">
        <v>78.599999999999994</v>
      </c>
      <c r="J454" s="10">
        <v>15.79</v>
      </c>
      <c r="K454" s="10">
        <v>4.4047619000000003E-2</v>
      </c>
      <c r="L454" s="10">
        <v>99</v>
      </c>
      <c r="M454" s="10">
        <v>99</v>
      </c>
      <c r="N454" s="10">
        <v>5</v>
      </c>
      <c r="O454" s="10">
        <v>5</v>
      </c>
      <c r="P454" s="10">
        <v>155</v>
      </c>
      <c r="Q454" s="10">
        <v>14</v>
      </c>
      <c r="R454" s="3">
        <f t="shared" si="42"/>
        <v>8.607951118904969E-2</v>
      </c>
      <c r="S454" s="3">
        <f t="shared" si="43"/>
        <v>2.8519562721792777E-2</v>
      </c>
      <c r="T454" s="3">
        <f t="shared" si="44"/>
        <v>0.11647582944778571</v>
      </c>
      <c r="U454" s="3">
        <f t="shared" si="45"/>
        <v>1.1962067684287592E-2</v>
      </c>
      <c r="V454" s="4">
        <f t="shared" si="46"/>
        <v>3.6104653816693437E-22</v>
      </c>
      <c r="W454" s="3">
        <f t="shared" si="47"/>
        <v>217.42731242985064</v>
      </c>
      <c r="X454" t="s">
        <v>1018</v>
      </c>
      <c r="Y454" s="10" t="s">
        <v>3527</v>
      </c>
      <c r="Z454" s="10" t="s">
        <v>1641</v>
      </c>
    </row>
    <row r="455" spans="1:26" x14ac:dyDescent="0.2">
      <c r="A455">
        <v>529926</v>
      </c>
      <c r="B455">
        <v>530652</v>
      </c>
      <c r="C455" t="s">
        <v>4</v>
      </c>
      <c r="D455" s="10" t="s">
        <v>328</v>
      </c>
      <c r="E455" s="13" t="s">
        <v>811</v>
      </c>
      <c r="F455" t="s">
        <v>2186</v>
      </c>
      <c r="G455" s="10">
        <v>241</v>
      </c>
      <c r="H455" s="11">
        <v>28.03</v>
      </c>
      <c r="I455" s="1" t="s">
        <v>2752</v>
      </c>
      <c r="J455" s="1">
        <v>0</v>
      </c>
      <c r="K455" s="1">
        <v>0</v>
      </c>
      <c r="L455" s="1">
        <v>0</v>
      </c>
      <c r="M455" s="10">
        <v>0</v>
      </c>
      <c r="N455" s="10">
        <v>0</v>
      </c>
      <c r="O455" s="10">
        <v>0</v>
      </c>
      <c r="P455" s="1">
        <v>0</v>
      </c>
      <c r="Q455" s="10">
        <v>0</v>
      </c>
      <c r="R455" s="3">
        <f t="shared" si="42"/>
        <v>0</v>
      </c>
      <c r="S455" s="3">
        <f t="shared" si="43"/>
        <v>0</v>
      </c>
      <c r="T455" s="3">
        <f t="shared" si="44"/>
        <v>0</v>
      </c>
      <c r="U455" s="3">
        <f t="shared" si="45"/>
        <v>0</v>
      </c>
      <c r="V455" s="4">
        <f t="shared" si="46"/>
        <v>0</v>
      </c>
      <c r="W455" s="3">
        <f t="shared" si="47"/>
        <v>0</v>
      </c>
      <c r="X455" t="s">
        <v>976</v>
      </c>
      <c r="Y455" s="10" t="s">
        <v>3670</v>
      </c>
      <c r="Z455" s="10" t="s">
        <v>1782</v>
      </c>
    </row>
    <row r="456" spans="1:26" x14ac:dyDescent="0.2">
      <c r="A456">
        <v>530719</v>
      </c>
      <c r="B456">
        <v>530953</v>
      </c>
      <c r="C456" t="s">
        <v>4</v>
      </c>
      <c r="D456" s="10" t="s">
        <v>2487</v>
      </c>
      <c r="E456" s="13" t="s">
        <v>4</v>
      </c>
      <c r="F456" t="s">
        <v>4</v>
      </c>
      <c r="G456" s="10">
        <v>77</v>
      </c>
      <c r="H456" s="11">
        <v>9.09</v>
      </c>
      <c r="I456" s="1" t="s">
        <v>2752</v>
      </c>
      <c r="J456" s="1">
        <v>0</v>
      </c>
      <c r="K456" s="1">
        <v>0</v>
      </c>
      <c r="L456" s="1">
        <v>0</v>
      </c>
      <c r="M456" s="10">
        <v>0</v>
      </c>
      <c r="N456" s="10">
        <v>0</v>
      </c>
      <c r="O456" s="10">
        <v>0</v>
      </c>
      <c r="P456" s="1">
        <v>0</v>
      </c>
      <c r="Q456" s="10">
        <v>0</v>
      </c>
      <c r="R456" s="3">
        <f t="shared" si="42"/>
        <v>0</v>
      </c>
      <c r="S456" s="3">
        <f t="shared" si="43"/>
        <v>0</v>
      </c>
      <c r="T456" s="3">
        <f t="shared" si="44"/>
        <v>0</v>
      </c>
      <c r="U456" s="3">
        <f t="shared" si="45"/>
        <v>0</v>
      </c>
      <c r="V456" s="4">
        <f t="shared" si="46"/>
        <v>0</v>
      </c>
      <c r="W456" s="3">
        <f t="shared" si="47"/>
        <v>0</v>
      </c>
      <c r="X456" t="s">
        <v>976</v>
      </c>
      <c r="Y456" s="10" t="s">
        <v>3242</v>
      </c>
      <c r="Z456" s="10" t="s">
        <v>1808</v>
      </c>
    </row>
    <row r="457" spans="1:26" x14ac:dyDescent="0.2">
      <c r="A457">
        <v>531353</v>
      </c>
      <c r="B457">
        <v>531476</v>
      </c>
      <c r="C457" t="s">
        <v>4</v>
      </c>
      <c r="D457" s="10" t="s">
        <v>2488</v>
      </c>
      <c r="E457" s="13" t="s">
        <v>4</v>
      </c>
      <c r="F457" t="s">
        <v>4</v>
      </c>
      <c r="G457" s="10">
        <v>40</v>
      </c>
      <c r="H457" s="11">
        <v>4.45</v>
      </c>
      <c r="I457" s="1" t="s">
        <v>2752</v>
      </c>
      <c r="J457" s="1">
        <v>0</v>
      </c>
      <c r="K457" s="1">
        <v>0</v>
      </c>
      <c r="L457" s="1">
        <v>0</v>
      </c>
      <c r="M457" s="10">
        <v>0</v>
      </c>
      <c r="N457" s="10">
        <v>0</v>
      </c>
      <c r="O457" s="10">
        <v>0</v>
      </c>
      <c r="P457" s="1">
        <v>0</v>
      </c>
      <c r="Q457" s="10">
        <v>0</v>
      </c>
      <c r="R457" s="3">
        <f t="shared" si="42"/>
        <v>0</v>
      </c>
      <c r="S457" s="3">
        <f t="shared" si="43"/>
        <v>0</v>
      </c>
      <c r="T457" s="3">
        <f t="shared" si="44"/>
        <v>0</v>
      </c>
      <c r="U457" s="3">
        <f t="shared" si="45"/>
        <v>0</v>
      </c>
      <c r="V457" s="4">
        <f t="shared" si="46"/>
        <v>0</v>
      </c>
      <c r="W457" s="3">
        <f t="shared" si="47"/>
        <v>0</v>
      </c>
      <c r="X457" t="s">
        <v>976</v>
      </c>
      <c r="Y457" s="10" t="s">
        <v>3658</v>
      </c>
      <c r="Z457" s="10" t="s">
        <v>1770</v>
      </c>
    </row>
    <row r="458" spans="1:26" x14ac:dyDescent="0.2">
      <c r="A458">
        <v>531527</v>
      </c>
      <c r="B458">
        <v>532379</v>
      </c>
      <c r="C458" t="s">
        <v>4</v>
      </c>
      <c r="D458" s="10" t="s">
        <v>2489</v>
      </c>
      <c r="E458" s="13" t="s">
        <v>2873</v>
      </c>
      <c r="F458" t="s">
        <v>3158</v>
      </c>
      <c r="G458" s="10">
        <v>283</v>
      </c>
      <c r="H458" s="11">
        <v>31.99</v>
      </c>
      <c r="I458" s="1" t="s">
        <v>2752</v>
      </c>
      <c r="J458" s="1">
        <v>0</v>
      </c>
      <c r="K458" s="1">
        <v>0</v>
      </c>
      <c r="L458" s="1">
        <v>0</v>
      </c>
      <c r="M458" s="10">
        <v>0</v>
      </c>
      <c r="N458" s="10">
        <v>0</v>
      </c>
      <c r="O458" s="10">
        <v>0</v>
      </c>
      <c r="P458" s="1">
        <v>0</v>
      </c>
      <c r="Q458" s="10">
        <v>0</v>
      </c>
      <c r="R458" s="3">
        <f t="shared" si="42"/>
        <v>0</v>
      </c>
      <c r="S458" s="3">
        <f t="shared" si="43"/>
        <v>0</v>
      </c>
      <c r="T458" s="3">
        <f t="shared" si="44"/>
        <v>0</v>
      </c>
      <c r="U458" s="3">
        <f t="shared" si="45"/>
        <v>0</v>
      </c>
      <c r="V458" s="4">
        <f t="shared" si="46"/>
        <v>0</v>
      </c>
      <c r="W458" s="3">
        <f t="shared" si="47"/>
        <v>0</v>
      </c>
      <c r="X458" t="s">
        <v>976</v>
      </c>
      <c r="Y458" s="10" t="s">
        <v>3585</v>
      </c>
      <c r="Z458" s="10" t="s">
        <v>1698</v>
      </c>
    </row>
    <row r="459" spans="1:26" x14ac:dyDescent="0.2">
      <c r="A459">
        <v>532381</v>
      </c>
      <c r="B459">
        <v>533089</v>
      </c>
      <c r="C459" t="s">
        <v>4</v>
      </c>
      <c r="D459" s="10" t="s">
        <v>2360</v>
      </c>
      <c r="E459" s="13" t="s">
        <v>2874</v>
      </c>
      <c r="F459" t="s">
        <v>3159</v>
      </c>
      <c r="G459" s="10">
        <v>235</v>
      </c>
      <c r="H459" s="11">
        <v>26.447017219999999</v>
      </c>
      <c r="I459" s="10">
        <v>100</v>
      </c>
      <c r="J459" s="10">
        <v>24.26</v>
      </c>
      <c r="K459" s="10">
        <v>2.9574468E-2</v>
      </c>
      <c r="L459" s="10">
        <v>57</v>
      </c>
      <c r="M459" s="10">
        <v>57</v>
      </c>
      <c r="N459" s="10">
        <v>6</v>
      </c>
      <c r="O459" s="10">
        <v>6</v>
      </c>
      <c r="P459" s="10">
        <v>82</v>
      </c>
      <c r="Q459" s="10">
        <v>12</v>
      </c>
      <c r="R459" s="3">
        <f t="shared" si="42"/>
        <v>5.7795535988362769E-2</v>
      </c>
      <c r="S459" s="3">
        <f t="shared" si="43"/>
        <v>1.5285195355233599E-2</v>
      </c>
      <c r="T459" s="3">
        <f t="shared" si="44"/>
        <v>6.2425775059722209E-2</v>
      </c>
      <c r="U459" s="3">
        <f t="shared" si="45"/>
        <v>6.4111270986334703E-3</v>
      </c>
      <c r="V459" s="4">
        <f t="shared" si="46"/>
        <v>2.4241399494326303E-22</v>
      </c>
      <c r="W459" s="3">
        <f t="shared" si="47"/>
        <v>145.98512336802176</v>
      </c>
      <c r="X459" t="s">
        <v>983</v>
      </c>
      <c r="Z459" s="10" t="s">
        <v>1596</v>
      </c>
    </row>
    <row r="460" spans="1:26" x14ac:dyDescent="0.2">
      <c r="A460">
        <v>533192</v>
      </c>
      <c r="B460">
        <v>533795</v>
      </c>
      <c r="C460" t="s">
        <v>4</v>
      </c>
      <c r="D460" s="10" t="s">
        <v>329</v>
      </c>
      <c r="E460" s="13" t="s">
        <v>812</v>
      </c>
      <c r="F460" t="s">
        <v>2187</v>
      </c>
      <c r="G460" s="10">
        <v>200</v>
      </c>
      <c r="H460" s="11">
        <v>20.941087629999998</v>
      </c>
      <c r="I460" s="10">
        <v>85</v>
      </c>
      <c r="J460" s="10">
        <v>71</v>
      </c>
      <c r="K460" s="10">
        <v>0.97441918000000005</v>
      </c>
      <c r="L460" s="10">
        <v>71</v>
      </c>
      <c r="M460" s="10">
        <v>71</v>
      </c>
      <c r="N460" s="10">
        <v>28</v>
      </c>
      <c r="O460" s="10">
        <v>28</v>
      </c>
      <c r="P460" s="10">
        <v>905</v>
      </c>
      <c r="Q460" s="10">
        <v>678</v>
      </c>
      <c r="R460" s="3">
        <f t="shared" si="42"/>
        <v>1.9042465543400795</v>
      </c>
      <c r="S460" s="3">
        <f t="shared" si="43"/>
        <v>0.39876993963561164</v>
      </c>
      <c r="T460" s="3">
        <f t="shared" si="44"/>
        <v>1.6286034933631541</v>
      </c>
      <c r="U460" s="3">
        <f t="shared" si="45"/>
        <v>0.16725757876839592</v>
      </c>
      <c r="V460" s="4">
        <f t="shared" si="46"/>
        <v>7.9870530950257012E-21</v>
      </c>
      <c r="W460" s="3">
        <f t="shared" si="47"/>
        <v>4809.9159114025861</v>
      </c>
      <c r="X460" t="s">
        <v>976</v>
      </c>
      <c r="Y460" s="10" t="s">
        <v>3262</v>
      </c>
      <c r="Z460" s="10" t="s">
        <v>1827</v>
      </c>
    </row>
    <row r="461" spans="1:26" x14ac:dyDescent="0.2">
      <c r="A461">
        <v>533958</v>
      </c>
      <c r="B461">
        <v>534711</v>
      </c>
      <c r="C461" t="s">
        <v>4</v>
      </c>
      <c r="D461" s="10" t="s">
        <v>330</v>
      </c>
      <c r="E461" s="13" t="s">
        <v>813</v>
      </c>
      <c r="F461" t="s">
        <v>2188</v>
      </c>
      <c r="G461" s="10">
        <v>250</v>
      </c>
      <c r="H461" s="11">
        <v>30.47</v>
      </c>
      <c r="I461" s="1" t="s">
        <v>2752</v>
      </c>
      <c r="J461" s="1">
        <v>0</v>
      </c>
      <c r="K461" s="1">
        <v>0</v>
      </c>
      <c r="L461" s="1">
        <v>0</v>
      </c>
      <c r="M461" s="10">
        <v>0</v>
      </c>
      <c r="N461" s="10">
        <v>0</v>
      </c>
      <c r="O461" s="10">
        <v>0</v>
      </c>
      <c r="P461" s="1">
        <v>0</v>
      </c>
      <c r="Q461" s="10">
        <v>0</v>
      </c>
      <c r="R461" s="3">
        <f t="shared" si="42"/>
        <v>0</v>
      </c>
      <c r="S461" s="3">
        <f t="shared" si="43"/>
        <v>0</v>
      </c>
      <c r="T461" s="3">
        <f t="shared" si="44"/>
        <v>0</v>
      </c>
      <c r="U461" s="3">
        <f t="shared" si="45"/>
        <v>0</v>
      </c>
      <c r="V461" s="4">
        <f t="shared" si="46"/>
        <v>0</v>
      </c>
      <c r="W461" s="3">
        <f t="shared" si="47"/>
        <v>0</v>
      </c>
      <c r="X461" t="s">
        <v>1027</v>
      </c>
      <c r="Y461" s="10" t="s">
        <v>3243</v>
      </c>
      <c r="Z461" s="10" t="s">
        <v>1376</v>
      </c>
    </row>
    <row r="462" spans="1:26" x14ac:dyDescent="0.2">
      <c r="A462">
        <v>534790</v>
      </c>
      <c r="B462">
        <v>535627</v>
      </c>
      <c r="C462" t="s">
        <v>4</v>
      </c>
      <c r="D462" s="10" t="s">
        <v>2490</v>
      </c>
      <c r="E462" s="13" t="s">
        <v>2875</v>
      </c>
      <c r="F462" t="s">
        <v>3160</v>
      </c>
      <c r="G462" s="10">
        <v>278</v>
      </c>
      <c r="H462" s="11">
        <v>32.619999999999997</v>
      </c>
      <c r="I462" s="1" t="s">
        <v>2752</v>
      </c>
      <c r="J462" s="1">
        <v>0</v>
      </c>
      <c r="K462" s="1">
        <v>0</v>
      </c>
      <c r="L462" s="1">
        <v>0</v>
      </c>
      <c r="M462" s="10">
        <v>0</v>
      </c>
      <c r="N462" s="10">
        <v>0</v>
      </c>
      <c r="O462" s="10">
        <v>0</v>
      </c>
      <c r="P462" s="1">
        <v>0</v>
      </c>
      <c r="Q462" s="10">
        <v>0</v>
      </c>
      <c r="R462" s="3">
        <f t="shared" si="42"/>
        <v>0</v>
      </c>
      <c r="S462" s="3">
        <f t="shared" si="43"/>
        <v>0</v>
      </c>
      <c r="T462" s="3">
        <f t="shared" si="44"/>
        <v>0</v>
      </c>
      <c r="U462" s="3">
        <f t="shared" si="45"/>
        <v>0</v>
      </c>
      <c r="V462" s="4">
        <f t="shared" si="46"/>
        <v>0</v>
      </c>
      <c r="W462" s="3">
        <f t="shared" si="47"/>
        <v>0</v>
      </c>
      <c r="X462" t="s">
        <v>976</v>
      </c>
      <c r="Y462" s="10" t="s">
        <v>3634</v>
      </c>
      <c r="Z462" s="10" t="s">
        <v>1746</v>
      </c>
    </row>
    <row r="463" spans="1:26" x14ac:dyDescent="0.2">
      <c r="A463">
        <v>535708</v>
      </c>
      <c r="B463">
        <v>536476</v>
      </c>
      <c r="C463" t="s">
        <v>4</v>
      </c>
      <c r="D463" s="10" t="s">
        <v>2491</v>
      </c>
      <c r="E463" s="13" t="s">
        <v>2876</v>
      </c>
      <c r="F463" t="s">
        <v>3161</v>
      </c>
      <c r="G463" s="10">
        <v>255</v>
      </c>
      <c r="H463" s="11">
        <v>29.84</v>
      </c>
      <c r="I463" s="1" t="s">
        <v>2752</v>
      </c>
      <c r="J463" s="1">
        <v>0</v>
      </c>
      <c r="K463" s="1">
        <v>0</v>
      </c>
      <c r="L463" s="1">
        <v>0</v>
      </c>
      <c r="M463" s="10">
        <v>0</v>
      </c>
      <c r="N463" s="10">
        <v>0</v>
      </c>
      <c r="O463" s="10">
        <v>0</v>
      </c>
      <c r="P463" s="1">
        <v>0</v>
      </c>
      <c r="Q463" s="10">
        <v>0</v>
      </c>
      <c r="R463" s="3">
        <f t="shared" si="42"/>
        <v>0</v>
      </c>
      <c r="S463" s="3">
        <f t="shared" si="43"/>
        <v>0</v>
      </c>
      <c r="T463" s="3">
        <f t="shared" si="44"/>
        <v>0</v>
      </c>
      <c r="U463" s="3">
        <f t="shared" si="45"/>
        <v>0</v>
      </c>
      <c r="V463" s="4">
        <f t="shared" si="46"/>
        <v>0</v>
      </c>
      <c r="W463" s="3">
        <f t="shared" si="47"/>
        <v>0</v>
      </c>
      <c r="X463" t="s">
        <v>976</v>
      </c>
      <c r="Y463" s="10" t="s">
        <v>3486</v>
      </c>
      <c r="Z463" s="10" t="s">
        <v>1597</v>
      </c>
    </row>
    <row r="464" spans="1:26" x14ac:dyDescent="0.2">
      <c r="A464">
        <v>536622</v>
      </c>
      <c r="B464">
        <v>536850</v>
      </c>
      <c r="C464" t="s">
        <v>4</v>
      </c>
      <c r="D464" s="10" t="s">
        <v>2492</v>
      </c>
      <c r="E464" s="13" t="s">
        <v>2877</v>
      </c>
      <c r="F464" t="s">
        <v>3162</v>
      </c>
      <c r="G464" s="10">
        <v>75</v>
      </c>
      <c r="H464" s="11">
        <v>8.57</v>
      </c>
      <c r="I464" s="1" t="s">
        <v>2752</v>
      </c>
      <c r="J464" s="1">
        <v>0</v>
      </c>
      <c r="K464" s="1">
        <v>0</v>
      </c>
      <c r="L464" s="1">
        <v>0</v>
      </c>
      <c r="M464" s="10">
        <v>0</v>
      </c>
      <c r="N464" s="10">
        <v>0</v>
      </c>
      <c r="O464" s="10">
        <v>0</v>
      </c>
      <c r="P464" s="1">
        <v>0</v>
      </c>
      <c r="Q464" s="10">
        <v>0</v>
      </c>
      <c r="R464" s="3">
        <f t="shared" si="42"/>
        <v>0</v>
      </c>
      <c r="S464" s="3">
        <f t="shared" si="43"/>
        <v>0</v>
      </c>
      <c r="T464" s="3">
        <f t="shared" si="44"/>
        <v>0</v>
      </c>
      <c r="U464" s="3">
        <f t="shared" si="45"/>
        <v>0</v>
      </c>
      <c r="V464" s="4">
        <f t="shared" si="46"/>
        <v>0</v>
      </c>
      <c r="W464" s="3">
        <f t="shared" si="47"/>
        <v>0</v>
      </c>
      <c r="X464" t="s">
        <v>1091</v>
      </c>
      <c r="Y464" s="10" t="s">
        <v>3401</v>
      </c>
      <c r="Z464" s="10" t="s">
        <v>1525</v>
      </c>
    </row>
    <row r="465" spans="1:26" x14ac:dyDescent="0.2">
      <c r="A465">
        <v>536836</v>
      </c>
      <c r="B465">
        <v>537970</v>
      </c>
      <c r="C465" t="s">
        <v>4</v>
      </c>
      <c r="D465" s="10" t="s">
        <v>2357</v>
      </c>
      <c r="E465" s="13" t="s">
        <v>2878</v>
      </c>
      <c r="F465" t="s">
        <v>3163</v>
      </c>
      <c r="G465" s="10">
        <v>377</v>
      </c>
      <c r="H465" s="11">
        <v>43.420657009999999</v>
      </c>
      <c r="I465" s="10">
        <v>89.12</v>
      </c>
      <c r="J465" s="10">
        <v>9.02</v>
      </c>
      <c r="K465" s="10">
        <v>1.736111E-3</v>
      </c>
      <c r="L465" s="10">
        <v>120</v>
      </c>
      <c r="M465" s="10">
        <v>120</v>
      </c>
      <c r="N465" s="10">
        <v>4</v>
      </c>
      <c r="O465" s="10">
        <v>4</v>
      </c>
      <c r="P465" s="10">
        <v>171</v>
      </c>
      <c r="Q465" s="10">
        <v>4</v>
      </c>
      <c r="R465" s="3">
        <f t="shared" si="42"/>
        <v>3.392773313125784E-3</v>
      </c>
      <c r="S465" s="3">
        <f t="shared" si="43"/>
        <v>1.4731644634191599E-3</v>
      </c>
      <c r="T465" s="3">
        <f t="shared" si="44"/>
        <v>6.0165036351918716E-3</v>
      </c>
      <c r="U465" s="3">
        <f t="shared" si="45"/>
        <v>6.1789492333420523E-4</v>
      </c>
      <c r="V465" s="4">
        <f t="shared" si="46"/>
        <v>1.4230436982837475E-23</v>
      </c>
      <c r="W465" s="3">
        <f t="shared" si="47"/>
        <v>8.5697696579218157</v>
      </c>
      <c r="X465" t="s">
        <v>976</v>
      </c>
      <c r="Y465" s="10" t="s">
        <v>3423</v>
      </c>
      <c r="Z465" s="10" t="s">
        <v>1542</v>
      </c>
    </row>
    <row r="466" spans="1:26" x14ac:dyDescent="0.2">
      <c r="A466">
        <v>538047</v>
      </c>
      <c r="B466">
        <v>538284</v>
      </c>
      <c r="C466" t="s">
        <v>4</v>
      </c>
      <c r="D466" s="10" t="s">
        <v>331</v>
      </c>
      <c r="E466" s="13" t="s">
        <v>814</v>
      </c>
      <c r="F466" t="s">
        <v>2189</v>
      </c>
      <c r="G466" s="10">
        <v>78</v>
      </c>
      <c r="H466" s="11">
        <v>9.0428206329999998</v>
      </c>
      <c r="I466" s="10">
        <v>100</v>
      </c>
      <c r="J466" s="10">
        <v>12.82</v>
      </c>
      <c r="K466" s="10">
        <v>1.2820513E-2</v>
      </c>
      <c r="L466" s="10">
        <v>18</v>
      </c>
      <c r="M466" s="10">
        <v>18</v>
      </c>
      <c r="N466" s="10">
        <v>1</v>
      </c>
      <c r="O466" s="10">
        <v>1</v>
      </c>
      <c r="P466" s="10">
        <v>28</v>
      </c>
      <c r="Q466" s="10">
        <v>1</v>
      </c>
      <c r="R466" s="3">
        <f t="shared" si="42"/>
        <v>2.505432795885873E-2</v>
      </c>
      <c r="S466" s="3">
        <f t="shared" si="43"/>
        <v>2.2656179381231652E-3</v>
      </c>
      <c r="T466" s="3">
        <f t="shared" si="44"/>
        <v>9.2529374005103689E-3</v>
      </c>
      <c r="U466" s="3">
        <f t="shared" si="45"/>
        <v>9.5027667103241486E-4</v>
      </c>
      <c r="V466" s="4">
        <f t="shared" si="46"/>
        <v>1.0508631206999359E-22</v>
      </c>
      <c r="W466" s="3">
        <f t="shared" si="47"/>
        <v>63.284457794687206</v>
      </c>
      <c r="X466" t="s">
        <v>976</v>
      </c>
      <c r="Z466" s="10" t="s">
        <v>1817</v>
      </c>
    </row>
    <row r="467" spans="1:26" x14ac:dyDescent="0.2">
      <c r="A467">
        <v>538303</v>
      </c>
      <c r="B467">
        <v>539896</v>
      </c>
      <c r="C467" t="s">
        <v>4</v>
      </c>
      <c r="D467" s="10" t="s">
        <v>332</v>
      </c>
      <c r="E467" s="13" t="s">
        <v>815</v>
      </c>
      <c r="F467" t="s">
        <v>2190</v>
      </c>
      <c r="G467" s="10">
        <v>530</v>
      </c>
      <c r="H467" s="11">
        <v>59.522122879999998</v>
      </c>
      <c r="I467" s="10">
        <v>85.66</v>
      </c>
      <c r="J467" s="10">
        <v>12.64</v>
      </c>
      <c r="K467" s="10">
        <v>1.6147993999999999E-2</v>
      </c>
      <c r="L467" s="10">
        <v>63</v>
      </c>
      <c r="M467" s="10">
        <v>63</v>
      </c>
      <c r="N467" s="10">
        <v>5</v>
      </c>
      <c r="O467" s="10">
        <v>5</v>
      </c>
      <c r="P467" s="10">
        <v>97</v>
      </c>
      <c r="Q467" s="10">
        <v>15</v>
      </c>
      <c r="R467" s="3">
        <f t="shared" si="42"/>
        <v>3.1557016287389043E-2</v>
      </c>
      <c r="S467" s="3">
        <f t="shared" si="43"/>
        <v>1.8783406011841319E-2</v>
      </c>
      <c r="T467" s="3">
        <f t="shared" si="44"/>
        <v>7.6712704764297077E-2</v>
      </c>
      <c r="U467" s="3">
        <f t="shared" si="45"/>
        <v>7.8783947792933091E-3</v>
      </c>
      <c r="V467" s="4">
        <f t="shared" si="46"/>
        <v>1.3236078281644295E-22</v>
      </c>
      <c r="W467" s="3">
        <f t="shared" si="47"/>
        <v>79.709528375491828</v>
      </c>
      <c r="X467" t="s">
        <v>976</v>
      </c>
      <c r="Y467" s="10" t="s">
        <v>3291</v>
      </c>
      <c r="Z467" s="10" t="s">
        <v>2545</v>
      </c>
    </row>
    <row r="468" spans="1:26" x14ac:dyDescent="0.2">
      <c r="A468">
        <v>539921</v>
      </c>
      <c r="B468">
        <v>541943</v>
      </c>
      <c r="C468" t="s">
        <v>4</v>
      </c>
      <c r="D468" s="10" t="s">
        <v>333</v>
      </c>
      <c r="E468" s="13" t="s">
        <v>816</v>
      </c>
      <c r="F468" t="s">
        <v>2191</v>
      </c>
      <c r="G468" s="10">
        <v>673</v>
      </c>
      <c r="H468" s="11">
        <v>74.645932720000005</v>
      </c>
      <c r="I468" s="10">
        <v>82.47</v>
      </c>
      <c r="J468" s="10">
        <v>29.57</v>
      </c>
      <c r="K468" s="10">
        <v>2.407078E-2</v>
      </c>
      <c r="L468" s="10">
        <v>78</v>
      </c>
      <c r="M468" s="10">
        <v>78</v>
      </c>
      <c r="N468" s="10">
        <v>17</v>
      </c>
      <c r="O468" s="10">
        <v>17</v>
      </c>
      <c r="P468" s="10">
        <v>183</v>
      </c>
      <c r="Q468" s="10">
        <v>68</v>
      </c>
      <c r="R468" s="3">
        <f t="shared" si="42"/>
        <v>4.7040022216391614E-2</v>
      </c>
      <c r="S468" s="3">
        <f t="shared" si="43"/>
        <v>3.5113463335120741E-2</v>
      </c>
      <c r="T468" s="3">
        <f t="shared" si="44"/>
        <v>0.14340576700418306</v>
      </c>
      <c r="U468" s="3">
        <f t="shared" si="45"/>
        <v>1.4727772271329599E-2</v>
      </c>
      <c r="V468" s="4">
        <f t="shared" si="46"/>
        <v>1.973017381479321E-22</v>
      </c>
      <c r="W468" s="3">
        <f t="shared" si="47"/>
        <v>118.81788669417521</v>
      </c>
      <c r="X468" t="s">
        <v>976</v>
      </c>
      <c r="Y468" s="10" t="s">
        <v>3474</v>
      </c>
      <c r="Z468" s="10" t="s">
        <v>1589</v>
      </c>
    </row>
    <row r="469" spans="1:26" x14ac:dyDescent="0.2">
      <c r="A469">
        <v>541995</v>
      </c>
      <c r="B469">
        <v>543810</v>
      </c>
      <c r="C469" t="s">
        <v>4</v>
      </c>
      <c r="D469" s="10" t="s">
        <v>334</v>
      </c>
      <c r="E469" s="13" t="s">
        <v>817</v>
      </c>
      <c r="F469" t="s">
        <v>2192</v>
      </c>
      <c r="G469" s="10">
        <v>604</v>
      </c>
      <c r="H469" s="11">
        <v>71.72</v>
      </c>
      <c r="I469" s="1" t="s">
        <v>2752</v>
      </c>
      <c r="J469" s="1">
        <v>0</v>
      </c>
      <c r="K469" s="1">
        <v>0</v>
      </c>
      <c r="L469" s="1">
        <v>0</v>
      </c>
      <c r="M469" s="10">
        <v>0</v>
      </c>
      <c r="N469" s="10">
        <v>0</v>
      </c>
      <c r="O469" s="10">
        <v>0</v>
      </c>
      <c r="P469" s="1">
        <v>0</v>
      </c>
      <c r="Q469" s="10">
        <v>0</v>
      </c>
      <c r="R469" s="3">
        <f t="shared" si="42"/>
        <v>0</v>
      </c>
      <c r="S469" s="3">
        <f t="shared" si="43"/>
        <v>0</v>
      </c>
      <c r="T469" s="3">
        <f t="shared" si="44"/>
        <v>0</v>
      </c>
      <c r="U469" s="3">
        <f t="shared" si="45"/>
        <v>0</v>
      </c>
      <c r="V469" s="4">
        <f t="shared" si="46"/>
        <v>0</v>
      </c>
      <c r="W469" s="3">
        <f t="shared" si="47"/>
        <v>0</v>
      </c>
      <c r="X469" t="s">
        <v>1112</v>
      </c>
      <c r="Y469" s="10" t="s">
        <v>3513</v>
      </c>
      <c r="Z469" s="10" t="s">
        <v>1623</v>
      </c>
    </row>
    <row r="470" spans="1:26" x14ac:dyDescent="0.2">
      <c r="A470">
        <v>543845</v>
      </c>
      <c r="B470">
        <v>545717</v>
      </c>
      <c r="C470" t="s">
        <v>4</v>
      </c>
      <c r="D470" s="10" t="s">
        <v>2493</v>
      </c>
      <c r="E470" s="13" t="s">
        <v>2879</v>
      </c>
      <c r="F470" t="s">
        <v>3164</v>
      </c>
      <c r="G470" s="10">
        <v>623</v>
      </c>
      <c r="H470" s="11">
        <v>72.91</v>
      </c>
      <c r="I470" s="1" t="s">
        <v>2752</v>
      </c>
      <c r="J470" s="1">
        <v>0</v>
      </c>
      <c r="K470" s="1">
        <v>0</v>
      </c>
      <c r="L470" s="1">
        <v>0</v>
      </c>
      <c r="M470" s="10">
        <v>0</v>
      </c>
      <c r="N470" s="10">
        <v>0</v>
      </c>
      <c r="O470" s="10">
        <v>0</v>
      </c>
      <c r="P470" s="1">
        <v>0</v>
      </c>
      <c r="Q470" s="10">
        <v>0</v>
      </c>
      <c r="R470" s="3">
        <f t="shared" si="42"/>
        <v>0</v>
      </c>
      <c r="S470" s="3">
        <f t="shared" si="43"/>
        <v>0</v>
      </c>
      <c r="T470" s="3">
        <f t="shared" si="44"/>
        <v>0</v>
      </c>
      <c r="U470" s="3">
        <f t="shared" si="45"/>
        <v>0</v>
      </c>
      <c r="V470" s="4">
        <f t="shared" si="46"/>
        <v>0</v>
      </c>
      <c r="W470" s="3">
        <f t="shared" si="47"/>
        <v>0</v>
      </c>
      <c r="X470" t="s">
        <v>2998</v>
      </c>
      <c r="Y470" s="10" t="s">
        <v>3578</v>
      </c>
      <c r="Z470" s="10" t="s">
        <v>1684</v>
      </c>
    </row>
    <row r="471" spans="1:26" x14ac:dyDescent="0.2">
      <c r="A471">
        <v>545732</v>
      </c>
      <c r="B471">
        <v>548600</v>
      </c>
      <c r="C471" t="s">
        <v>4</v>
      </c>
      <c r="D471" s="10" t="s">
        <v>2358</v>
      </c>
      <c r="E471" s="13" t="s">
        <v>2880</v>
      </c>
      <c r="F471" t="s">
        <v>3165</v>
      </c>
      <c r="G471" s="10">
        <v>955</v>
      </c>
      <c r="H471" s="11">
        <v>111.1091259</v>
      </c>
      <c r="I471" s="10">
        <v>80.84</v>
      </c>
      <c r="J471" s="10">
        <v>8.3800000000000008</v>
      </c>
      <c r="K471" s="10">
        <v>5.8581950000000001E-3</v>
      </c>
      <c r="L471" s="10">
        <v>176</v>
      </c>
      <c r="M471" s="10">
        <v>176</v>
      </c>
      <c r="N471" s="10">
        <v>9</v>
      </c>
      <c r="O471" s="10">
        <v>9</v>
      </c>
      <c r="P471" s="10">
        <v>272</v>
      </c>
      <c r="Q471" s="10">
        <v>15</v>
      </c>
      <c r="R471" s="3">
        <f t="shared" si="42"/>
        <v>1.1448304664325556E-2</v>
      </c>
      <c r="S471" s="3">
        <f t="shared" si="43"/>
        <v>1.2720111242901053E-2</v>
      </c>
      <c r="T471" s="3">
        <f t="shared" si="44"/>
        <v>5.1949797482444368E-2</v>
      </c>
      <c r="U471" s="3">
        <f t="shared" si="45"/>
        <v>5.3352442014470373E-3</v>
      </c>
      <c r="V471" s="4">
        <f t="shared" si="46"/>
        <v>4.8018055746823559E-23</v>
      </c>
      <c r="W471" s="3">
        <f t="shared" si="47"/>
        <v>28.91714974514262</v>
      </c>
      <c r="X471" t="s">
        <v>2999</v>
      </c>
      <c r="Y471" s="10" t="s">
        <v>3477</v>
      </c>
      <c r="Z471" s="10" t="s">
        <v>1590</v>
      </c>
    </row>
    <row r="472" spans="1:26" x14ac:dyDescent="0.2">
      <c r="A472">
        <v>548822</v>
      </c>
      <c r="B472">
        <v>549392</v>
      </c>
      <c r="C472" t="s">
        <v>4</v>
      </c>
      <c r="D472" s="10" t="s">
        <v>335</v>
      </c>
      <c r="E472" s="13" t="s">
        <v>818</v>
      </c>
      <c r="F472" t="s">
        <v>2193</v>
      </c>
      <c r="G472" s="10">
        <v>189</v>
      </c>
      <c r="H472" s="11">
        <v>21.818254360000001</v>
      </c>
      <c r="I472" s="10">
        <v>83.07</v>
      </c>
      <c r="J472" s="10">
        <v>19.579999999999998</v>
      </c>
      <c r="K472" s="10">
        <v>5.5201699E-2</v>
      </c>
      <c r="L472" s="10">
        <v>32</v>
      </c>
      <c r="M472" s="10">
        <v>32</v>
      </c>
      <c r="N472" s="10">
        <v>3</v>
      </c>
      <c r="O472" s="10">
        <v>3</v>
      </c>
      <c r="P472" s="10">
        <v>54</v>
      </c>
      <c r="Q472" s="10">
        <v>17</v>
      </c>
      <c r="R472" s="3">
        <f t="shared" si="42"/>
        <v>0.10787723319903063</v>
      </c>
      <c r="S472" s="3">
        <f t="shared" si="43"/>
        <v>2.353692913589487E-2</v>
      </c>
      <c r="T472" s="3">
        <f t="shared" si="44"/>
        <v>9.6126415769420173E-2</v>
      </c>
      <c r="U472" s="3">
        <f t="shared" si="45"/>
        <v>9.8721828995194522E-3</v>
      </c>
      <c r="V472" s="4">
        <f t="shared" si="46"/>
        <v>4.5247354516218281E-22</v>
      </c>
      <c r="W472" s="3">
        <f t="shared" si="47"/>
        <v>272.4859442489178</v>
      </c>
      <c r="X472" t="s">
        <v>1251</v>
      </c>
      <c r="Y472" s="10" t="s">
        <v>3412</v>
      </c>
      <c r="Z472" s="10" t="s">
        <v>1534</v>
      </c>
    </row>
    <row r="473" spans="1:26" x14ac:dyDescent="0.2">
      <c r="A473">
        <v>549467</v>
      </c>
      <c r="B473">
        <v>549896</v>
      </c>
      <c r="C473" t="s">
        <v>4</v>
      </c>
      <c r="D473" s="10" t="s">
        <v>336</v>
      </c>
      <c r="E473" s="13" t="s">
        <v>819</v>
      </c>
      <c r="F473" t="s">
        <v>2194</v>
      </c>
      <c r="G473" s="10">
        <v>142</v>
      </c>
      <c r="H473" s="11">
        <v>16.23238357</v>
      </c>
      <c r="I473" s="10">
        <v>100</v>
      </c>
      <c r="J473" s="10">
        <v>21.83</v>
      </c>
      <c r="K473" s="10">
        <v>2.1126761000000001E-2</v>
      </c>
      <c r="L473" s="10">
        <v>55</v>
      </c>
      <c r="M473" s="10">
        <v>55</v>
      </c>
      <c r="N473" s="10">
        <v>3</v>
      </c>
      <c r="O473" s="10">
        <v>3</v>
      </c>
      <c r="P473" s="10">
        <v>116</v>
      </c>
      <c r="Q473" s="10">
        <v>3</v>
      </c>
      <c r="R473" s="3">
        <f t="shared" si="42"/>
        <v>4.1286709728575309E-2</v>
      </c>
      <c r="S473" s="3">
        <f t="shared" si="43"/>
        <v>6.7018170865748494E-3</v>
      </c>
      <c r="T473" s="3">
        <f t="shared" si="44"/>
        <v>2.7370675756177187E-2</v>
      </c>
      <c r="U473" s="3">
        <f t="shared" si="45"/>
        <v>2.810968400159397E-3</v>
      </c>
      <c r="V473" s="4">
        <f t="shared" si="46"/>
        <v>1.7317040273459957E-22</v>
      </c>
      <c r="W473" s="3">
        <f t="shared" si="47"/>
        <v>104.2856564977504</v>
      </c>
      <c r="X473" t="s">
        <v>1252</v>
      </c>
      <c r="Y473" s="10" t="s">
        <v>3291</v>
      </c>
      <c r="Z473" s="10" t="s">
        <v>1573</v>
      </c>
    </row>
    <row r="474" spans="1:26" x14ac:dyDescent="0.2">
      <c r="A474">
        <v>549888</v>
      </c>
      <c r="B474">
        <v>550788</v>
      </c>
      <c r="C474" t="s">
        <v>4</v>
      </c>
      <c r="D474" s="10" t="s">
        <v>337</v>
      </c>
      <c r="E474" s="13" t="s">
        <v>820</v>
      </c>
      <c r="F474" t="s">
        <v>2195</v>
      </c>
      <c r="G474" s="10">
        <v>299</v>
      </c>
      <c r="H474" s="11">
        <v>34.700000000000003</v>
      </c>
      <c r="I474" s="1" t="s">
        <v>2752</v>
      </c>
      <c r="J474" s="1">
        <v>0</v>
      </c>
      <c r="K474" s="1">
        <v>0</v>
      </c>
      <c r="L474" s="1">
        <v>0</v>
      </c>
      <c r="M474" s="10">
        <v>0</v>
      </c>
      <c r="N474" s="10">
        <v>0</v>
      </c>
      <c r="O474" s="10">
        <v>0</v>
      </c>
      <c r="P474" s="1">
        <v>0</v>
      </c>
      <c r="Q474" s="10">
        <v>0</v>
      </c>
      <c r="R474" s="3">
        <f t="shared" si="42"/>
        <v>0</v>
      </c>
      <c r="S474" s="3">
        <f t="shared" si="43"/>
        <v>0</v>
      </c>
      <c r="T474" s="3">
        <f t="shared" si="44"/>
        <v>0</v>
      </c>
      <c r="U474" s="3">
        <f t="shared" si="45"/>
        <v>0</v>
      </c>
      <c r="V474" s="4">
        <f t="shared" si="46"/>
        <v>0</v>
      </c>
      <c r="W474" s="3">
        <f t="shared" si="47"/>
        <v>0</v>
      </c>
      <c r="X474" t="s">
        <v>1253</v>
      </c>
      <c r="Y474" s="10" t="s">
        <v>3501</v>
      </c>
      <c r="Z474" s="10" t="s">
        <v>1610</v>
      </c>
    </row>
    <row r="475" spans="1:26" x14ac:dyDescent="0.2">
      <c r="A475">
        <v>550861</v>
      </c>
      <c r="B475">
        <v>551266</v>
      </c>
      <c r="C475" t="s">
        <v>1</v>
      </c>
      <c r="D475" s="10" t="s">
        <v>2494</v>
      </c>
      <c r="E475" s="13" t="s">
        <v>2881</v>
      </c>
      <c r="F475" t="s">
        <v>3166</v>
      </c>
      <c r="G475" s="10">
        <v>134</v>
      </c>
      <c r="H475" s="11">
        <v>15.32</v>
      </c>
      <c r="I475" s="1" t="s">
        <v>2752</v>
      </c>
      <c r="J475" s="1">
        <v>0</v>
      </c>
      <c r="K475" s="1">
        <v>0</v>
      </c>
      <c r="L475" s="1">
        <v>0</v>
      </c>
      <c r="M475" s="10">
        <v>0</v>
      </c>
      <c r="N475" s="10">
        <v>0</v>
      </c>
      <c r="O475" s="10">
        <v>0</v>
      </c>
      <c r="P475" s="1">
        <v>0</v>
      </c>
      <c r="Q475" s="10">
        <v>0</v>
      </c>
      <c r="R475" s="3">
        <f t="shared" si="42"/>
        <v>0</v>
      </c>
      <c r="S475" s="3">
        <f t="shared" si="43"/>
        <v>0</v>
      </c>
      <c r="T475" s="3">
        <f t="shared" si="44"/>
        <v>0</v>
      </c>
      <c r="U475" s="3">
        <f t="shared" si="45"/>
        <v>0</v>
      </c>
      <c r="V475" s="4">
        <f t="shared" si="46"/>
        <v>0</v>
      </c>
      <c r="W475" s="3">
        <f t="shared" si="47"/>
        <v>0</v>
      </c>
      <c r="X475" t="s">
        <v>1071</v>
      </c>
      <c r="Z475" s="10" t="s">
        <v>1637</v>
      </c>
    </row>
    <row r="476" spans="1:26" x14ac:dyDescent="0.2">
      <c r="A476">
        <v>551262</v>
      </c>
      <c r="B476">
        <v>551835</v>
      </c>
      <c r="C476" t="s">
        <v>4</v>
      </c>
      <c r="D476" s="10" t="s">
        <v>2495</v>
      </c>
      <c r="E476" s="13" t="s">
        <v>2882</v>
      </c>
      <c r="F476" t="s">
        <v>3167</v>
      </c>
      <c r="G476" s="10">
        <v>190</v>
      </c>
      <c r="H476" s="11">
        <v>22.71</v>
      </c>
      <c r="I476" s="1" t="s">
        <v>2752</v>
      </c>
      <c r="J476" s="1">
        <v>0</v>
      </c>
      <c r="K476" s="1">
        <v>0</v>
      </c>
      <c r="L476" s="1">
        <v>0</v>
      </c>
      <c r="M476" s="10">
        <v>0</v>
      </c>
      <c r="N476" s="10">
        <v>0</v>
      </c>
      <c r="O476" s="10">
        <v>0</v>
      </c>
      <c r="P476" s="1">
        <v>0</v>
      </c>
      <c r="Q476" s="10">
        <v>0</v>
      </c>
      <c r="R476" s="3">
        <f t="shared" si="42"/>
        <v>0</v>
      </c>
      <c r="S476" s="3">
        <f t="shared" si="43"/>
        <v>0</v>
      </c>
      <c r="T476" s="3">
        <f t="shared" si="44"/>
        <v>0</v>
      </c>
      <c r="U476" s="3">
        <f t="shared" si="45"/>
        <v>0</v>
      </c>
      <c r="V476" s="4">
        <f t="shared" si="46"/>
        <v>0</v>
      </c>
      <c r="W476" s="3">
        <f t="shared" si="47"/>
        <v>0</v>
      </c>
      <c r="X476" t="s">
        <v>2992</v>
      </c>
      <c r="Y476" s="10" t="s">
        <v>3503</v>
      </c>
      <c r="Z476" s="10" t="s">
        <v>1613</v>
      </c>
    </row>
    <row r="477" spans="1:26" x14ac:dyDescent="0.2">
      <c r="A477">
        <v>551919</v>
      </c>
      <c r="B477">
        <v>553281</v>
      </c>
      <c r="C477" t="s">
        <v>4</v>
      </c>
      <c r="D477" s="10" t="s">
        <v>2359</v>
      </c>
      <c r="E477" s="13" t="s">
        <v>2883</v>
      </c>
      <c r="F477" t="s">
        <v>3168</v>
      </c>
      <c r="G477" s="10">
        <v>453</v>
      </c>
      <c r="H477" s="11">
        <v>49.519373969999997</v>
      </c>
      <c r="I477" s="10">
        <v>86.31</v>
      </c>
      <c r="J477" s="10">
        <v>67.989999999999995</v>
      </c>
      <c r="K477" s="10">
        <v>0.28334625499999999</v>
      </c>
      <c r="L477" s="10">
        <v>115</v>
      </c>
      <c r="M477" s="10">
        <v>115</v>
      </c>
      <c r="N477" s="10">
        <v>38</v>
      </c>
      <c r="O477" s="10">
        <v>38</v>
      </c>
      <c r="P477" s="10">
        <v>722</v>
      </c>
      <c r="Q477" s="10">
        <v>495</v>
      </c>
      <c r="R477" s="3">
        <f t="shared" si="42"/>
        <v>0.55372589214522183</v>
      </c>
      <c r="S477" s="3">
        <f t="shared" si="43"/>
        <v>0.27420159530011123</v>
      </c>
      <c r="T477" s="3">
        <f t="shared" si="44"/>
        <v>1.1198579220880447</v>
      </c>
      <c r="U477" s="3">
        <f t="shared" si="45"/>
        <v>0.11500940859844219</v>
      </c>
      <c r="V477" s="4">
        <f t="shared" si="46"/>
        <v>2.322513379674743E-21</v>
      </c>
      <c r="W477" s="3">
        <f t="shared" si="47"/>
        <v>1398.6502814536498</v>
      </c>
      <c r="X477" t="s">
        <v>3000</v>
      </c>
      <c r="Z477" s="10" t="s">
        <v>1785</v>
      </c>
    </row>
    <row r="478" spans="1:26" x14ac:dyDescent="0.2">
      <c r="A478">
        <v>553411</v>
      </c>
      <c r="B478">
        <v>555250</v>
      </c>
      <c r="C478" t="s">
        <v>1</v>
      </c>
      <c r="D478" s="10" t="s">
        <v>338</v>
      </c>
      <c r="E478" s="13" t="s">
        <v>821</v>
      </c>
      <c r="F478" t="s">
        <v>2196</v>
      </c>
      <c r="G478" s="10">
        <v>612</v>
      </c>
      <c r="H478" s="11">
        <v>68.321388459999994</v>
      </c>
      <c r="I478" s="10">
        <v>84.64</v>
      </c>
      <c r="J478" s="10">
        <v>38.4</v>
      </c>
      <c r="K478" s="10">
        <v>3.1953975000000003E-2</v>
      </c>
      <c r="L478" s="10">
        <v>137</v>
      </c>
      <c r="M478" s="10">
        <v>137</v>
      </c>
      <c r="N478" s="10">
        <v>25</v>
      </c>
      <c r="O478" s="10">
        <v>25</v>
      </c>
      <c r="P478" s="10">
        <v>294</v>
      </c>
      <c r="Q478" s="10">
        <v>101</v>
      </c>
      <c r="R478" s="3">
        <f t="shared" si="42"/>
        <v>6.2445657926416279E-2</v>
      </c>
      <c r="S478" s="3">
        <f t="shared" si="43"/>
        <v>4.2663740528309645E-2</v>
      </c>
      <c r="T478" s="3">
        <f t="shared" si="44"/>
        <v>0.17424161141092001</v>
      </c>
      <c r="U478" s="3">
        <f t="shared" si="45"/>
        <v>1.7894613491901485E-2</v>
      </c>
      <c r="V478" s="4">
        <f t="shared" si="46"/>
        <v>2.6191817665383386E-22</v>
      </c>
      <c r="W478" s="3">
        <f t="shared" si="47"/>
        <v>157.73081640804782</v>
      </c>
      <c r="X478" t="s">
        <v>1254</v>
      </c>
      <c r="Y478" s="10" t="s">
        <v>3723</v>
      </c>
      <c r="Z478" s="10" t="s">
        <v>1833</v>
      </c>
    </row>
    <row r="479" spans="1:26" x14ac:dyDescent="0.2">
      <c r="A479">
        <v>555286</v>
      </c>
      <c r="B479">
        <v>555706</v>
      </c>
      <c r="C479" t="s">
        <v>4</v>
      </c>
      <c r="D479" s="10" t="s">
        <v>339</v>
      </c>
      <c r="E479" s="13" t="s">
        <v>822</v>
      </c>
      <c r="F479" t="s">
        <v>2197</v>
      </c>
      <c r="G479" s="10">
        <v>139</v>
      </c>
      <c r="H479" s="11">
        <v>16.927467839999998</v>
      </c>
      <c r="I479" s="10">
        <v>100</v>
      </c>
      <c r="J479" s="10">
        <v>7.19</v>
      </c>
      <c r="K479" s="10">
        <v>1.4388489000000001E-2</v>
      </c>
      <c r="L479" s="10">
        <v>48</v>
      </c>
      <c r="M479" s="10">
        <v>48</v>
      </c>
      <c r="N479" s="10">
        <v>1</v>
      </c>
      <c r="O479" s="10">
        <v>1</v>
      </c>
      <c r="P479" s="10">
        <v>67</v>
      </c>
      <c r="Q479" s="10">
        <v>2</v>
      </c>
      <c r="R479" s="3">
        <f t="shared" si="42"/>
        <v>2.8118525540938282E-2</v>
      </c>
      <c r="S479" s="3">
        <f t="shared" si="43"/>
        <v>4.7597543680245134E-3</v>
      </c>
      <c r="T479" s="3">
        <f t="shared" si="44"/>
        <v>1.9439159828342774E-2</v>
      </c>
      <c r="U479" s="3">
        <f t="shared" si="45"/>
        <v>1.9964017143708026E-3</v>
      </c>
      <c r="V479" s="4">
        <f t="shared" si="46"/>
        <v>1.1793859147989394E-22</v>
      </c>
      <c r="W479" s="3">
        <f t="shared" si="47"/>
        <v>71.024281543946088</v>
      </c>
      <c r="X479" t="s">
        <v>976</v>
      </c>
      <c r="Y479" s="10" t="s">
        <v>3578</v>
      </c>
      <c r="Z479" s="10" t="s">
        <v>1694</v>
      </c>
    </row>
    <row r="480" spans="1:26" x14ac:dyDescent="0.2">
      <c r="A480">
        <v>555707</v>
      </c>
      <c r="B480">
        <v>556232</v>
      </c>
      <c r="C480" t="s">
        <v>4</v>
      </c>
      <c r="D480" s="10" t="s">
        <v>340</v>
      </c>
      <c r="E480" s="13" t="s">
        <v>823</v>
      </c>
      <c r="F480" t="s">
        <v>2198</v>
      </c>
      <c r="G480" s="10">
        <v>174</v>
      </c>
      <c r="H480" s="11">
        <v>20.43</v>
      </c>
      <c r="I480" s="1" t="s">
        <v>2752</v>
      </c>
      <c r="J480" s="1">
        <v>0</v>
      </c>
      <c r="K480" s="1">
        <v>0</v>
      </c>
      <c r="L480" s="1">
        <v>0</v>
      </c>
      <c r="M480" s="10">
        <v>0</v>
      </c>
      <c r="N480" s="10">
        <v>0</v>
      </c>
      <c r="O480" s="10">
        <v>0</v>
      </c>
      <c r="P480" s="1">
        <v>0</v>
      </c>
      <c r="Q480" s="10">
        <v>0</v>
      </c>
      <c r="R480" s="3">
        <f t="shared" si="42"/>
        <v>0</v>
      </c>
      <c r="S480" s="3">
        <f t="shared" si="43"/>
        <v>0</v>
      </c>
      <c r="T480" s="3">
        <f t="shared" si="44"/>
        <v>0</v>
      </c>
      <c r="U480" s="3">
        <f t="shared" si="45"/>
        <v>0</v>
      </c>
      <c r="V480" s="4">
        <f t="shared" si="46"/>
        <v>0</v>
      </c>
      <c r="W480" s="3">
        <f t="shared" si="47"/>
        <v>0</v>
      </c>
      <c r="X480" t="s">
        <v>1255</v>
      </c>
      <c r="Y480" s="10" t="s">
        <v>3289</v>
      </c>
      <c r="Z480" s="10" t="s">
        <v>1419</v>
      </c>
    </row>
    <row r="481" spans="1:26" x14ac:dyDescent="0.2">
      <c r="A481">
        <v>556286</v>
      </c>
      <c r="B481">
        <v>557096</v>
      </c>
      <c r="C481" t="s">
        <v>4</v>
      </c>
      <c r="D481" s="10" t="s">
        <v>2496</v>
      </c>
      <c r="E481" s="13" t="s">
        <v>2884</v>
      </c>
      <c r="F481" t="s">
        <v>3169</v>
      </c>
      <c r="G481" s="10">
        <v>269</v>
      </c>
      <c r="H481" s="11">
        <v>32.200000000000003</v>
      </c>
      <c r="I481" s="1" t="s">
        <v>2752</v>
      </c>
      <c r="J481" s="1">
        <v>0</v>
      </c>
      <c r="K481" s="1">
        <v>0</v>
      </c>
      <c r="L481" s="1">
        <v>0</v>
      </c>
      <c r="M481" s="10">
        <v>0</v>
      </c>
      <c r="N481" s="10">
        <v>0</v>
      </c>
      <c r="O481" s="10">
        <v>0</v>
      </c>
      <c r="P481" s="1">
        <v>0</v>
      </c>
      <c r="Q481" s="10">
        <v>0</v>
      </c>
      <c r="R481" s="3">
        <f t="shared" si="42"/>
        <v>0</v>
      </c>
      <c r="S481" s="3">
        <f t="shared" si="43"/>
        <v>0</v>
      </c>
      <c r="T481" s="3">
        <f t="shared" si="44"/>
        <v>0</v>
      </c>
      <c r="U481" s="3">
        <f t="shared" si="45"/>
        <v>0</v>
      </c>
      <c r="V481" s="4">
        <f t="shared" si="46"/>
        <v>0</v>
      </c>
      <c r="W481" s="3">
        <f t="shared" si="47"/>
        <v>0</v>
      </c>
      <c r="X481" t="s">
        <v>976</v>
      </c>
      <c r="Y481" s="10" t="s">
        <v>3671</v>
      </c>
      <c r="Z481" s="10" t="s">
        <v>1783</v>
      </c>
    </row>
    <row r="482" spans="1:26" x14ac:dyDescent="0.2">
      <c r="A482">
        <v>557110</v>
      </c>
      <c r="B482">
        <v>558913</v>
      </c>
      <c r="C482" t="s">
        <v>4</v>
      </c>
      <c r="D482" s="10" t="s">
        <v>2354</v>
      </c>
      <c r="E482" s="13" t="s">
        <v>2885</v>
      </c>
      <c r="F482" t="s">
        <v>3170</v>
      </c>
      <c r="G482" s="10">
        <v>600</v>
      </c>
      <c r="H482" s="11">
        <v>67.476148170000002</v>
      </c>
      <c r="I482" s="10">
        <v>93</v>
      </c>
      <c r="J482" s="10">
        <v>15</v>
      </c>
      <c r="K482" s="10">
        <v>7.1428569999999999E-3</v>
      </c>
      <c r="L482" s="10">
        <v>94</v>
      </c>
      <c r="M482" s="10">
        <v>94</v>
      </c>
      <c r="N482" s="10">
        <v>7</v>
      </c>
      <c r="O482" s="10">
        <v>7</v>
      </c>
      <c r="P482" s="10">
        <v>161</v>
      </c>
      <c r="Q482" s="10">
        <v>14</v>
      </c>
      <c r="R482" s="3">
        <f t="shared" si="42"/>
        <v>1.3958839388192172E-2</v>
      </c>
      <c r="S482" s="3">
        <f t="shared" si="43"/>
        <v>9.4188871483888714E-3</v>
      </c>
      <c r="T482" s="3">
        <f t="shared" si="44"/>
        <v>3.8467374264661215E-2</v>
      </c>
      <c r="U482" s="3">
        <f t="shared" si="45"/>
        <v>3.9505993369807072E-3</v>
      </c>
      <c r="V482" s="4">
        <f t="shared" si="46"/>
        <v>5.8548086162647169E-23</v>
      </c>
      <c r="W482" s="3">
        <f t="shared" si="47"/>
        <v>35.258482429680157</v>
      </c>
      <c r="X482" t="s">
        <v>3001</v>
      </c>
      <c r="Y482" s="10" t="s">
        <v>3291</v>
      </c>
      <c r="Z482" s="10" t="s">
        <v>1664</v>
      </c>
    </row>
    <row r="483" spans="1:26" x14ac:dyDescent="0.2">
      <c r="A483">
        <v>558930</v>
      </c>
      <c r="B483">
        <v>559860</v>
      </c>
      <c r="C483" t="s">
        <v>4</v>
      </c>
      <c r="D483" s="10" t="s">
        <v>341</v>
      </c>
      <c r="E483" s="13" t="s">
        <v>824</v>
      </c>
      <c r="F483" t="s">
        <v>2199</v>
      </c>
      <c r="G483" s="10">
        <v>309</v>
      </c>
      <c r="H483" s="11">
        <v>36.27874499</v>
      </c>
      <c r="I483" s="10">
        <v>100</v>
      </c>
      <c r="J483" s="10">
        <v>17.149999999999999</v>
      </c>
      <c r="K483" s="10">
        <v>3.8942826E-2</v>
      </c>
      <c r="L483" s="10">
        <v>51</v>
      </c>
      <c r="M483" s="10">
        <v>51</v>
      </c>
      <c r="N483" s="10">
        <v>5</v>
      </c>
      <c r="O483" s="10">
        <v>5</v>
      </c>
      <c r="P483" s="10">
        <v>91</v>
      </c>
      <c r="Q483" s="10">
        <v>23</v>
      </c>
      <c r="R483" s="3">
        <f t="shared" si="42"/>
        <v>7.6103533005954654E-2</v>
      </c>
      <c r="S483" s="3">
        <f t="shared" si="43"/>
        <v>2.7609406667610772E-2</v>
      </c>
      <c r="T483" s="3">
        <f t="shared" si="44"/>
        <v>0.11275869036076996</v>
      </c>
      <c r="U483" s="3">
        <f t="shared" si="45"/>
        <v>1.1580317500051073E-2</v>
      </c>
      <c r="V483" s="4">
        <f t="shared" si="46"/>
        <v>3.1920391687317501E-22</v>
      </c>
      <c r="W483" s="3">
        <f t="shared" si="47"/>
        <v>192.22909632421474</v>
      </c>
      <c r="X483" t="s">
        <v>1033</v>
      </c>
      <c r="Y483" s="10" t="s">
        <v>3240</v>
      </c>
      <c r="Z483" s="10" t="s">
        <v>2548</v>
      </c>
    </row>
    <row r="484" spans="1:26" x14ac:dyDescent="0.2">
      <c r="A484">
        <v>559863</v>
      </c>
      <c r="B484">
        <v>560484</v>
      </c>
      <c r="C484" t="s">
        <v>4</v>
      </c>
      <c r="D484" s="10" t="s">
        <v>342</v>
      </c>
      <c r="E484" s="13" t="s">
        <v>825</v>
      </c>
      <c r="F484" t="s">
        <v>2200</v>
      </c>
      <c r="G484" s="10">
        <v>206</v>
      </c>
      <c r="H484" s="11">
        <v>24.05</v>
      </c>
      <c r="I484" s="1" t="s">
        <v>2752</v>
      </c>
      <c r="J484" s="1">
        <v>0</v>
      </c>
      <c r="K484" s="1">
        <v>0</v>
      </c>
      <c r="L484" s="1">
        <v>0</v>
      </c>
      <c r="M484" s="10">
        <v>0</v>
      </c>
      <c r="N484" s="10">
        <v>0</v>
      </c>
      <c r="O484" s="10">
        <v>0</v>
      </c>
      <c r="P484" s="1">
        <v>0</v>
      </c>
      <c r="Q484" s="10">
        <v>0</v>
      </c>
      <c r="R484" s="3">
        <f t="shared" si="42"/>
        <v>0</v>
      </c>
      <c r="S484" s="3">
        <f t="shared" si="43"/>
        <v>0</v>
      </c>
      <c r="T484" s="3">
        <f t="shared" si="44"/>
        <v>0</v>
      </c>
      <c r="U484" s="3">
        <f t="shared" si="45"/>
        <v>0</v>
      </c>
      <c r="V484" s="4">
        <f t="shared" si="46"/>
        <v>0</v>
      </c>
      <c r="W484" s="3">
        <f t="shared" si="47"/>
        <v>0</v>
      </c>
      <c r="X484" t="s">
        <v>1256</v>
      </c>
      <c r="Y484" s="10" t="s">
        <v>3241</v>
      </c>
      <c r="Z484" s="10" t="s">
        <v>2549</v>
      </c>
    </row>
    <row r="485" spans="1:26" x14ac:dyDescent="0.2">
      <c r="A485">
        <v>560509</v>
      </c>
      <c r="B485">
        <v>561931</v>
      </c>
      <c r="C485" t="s">
        <v>4</v>
      </c>
      <c r="D485" s="10" t="s">
        <v>2355</v>
      </c>
      <c r="E485" s="13" t="s">
        <v>2886</v>
      </c>
      <c r="F485" t="s">
        <v>3171</v>
      </c>
      <c r="G485" s="10">
        <v>473</v>
      </c>
      <c r="H485" s="11">
        <v>54.60098078</v>
      </c>
      <c r="I485" s="10">
        <v>86.05</v>
      </c>
      <c r="J485" s="10">
        <v>19.45</v>
      </c>
      <c r="K485" s="10">
        <v>1.8169848999999998E-2</v>
      </c>
      <c r="L485" s="10">
        <v>66</v>
      </c>
      <c r="M485" s="10">
        <v>66</v>
      </c>
      <c r="N485" s="10">
        <v>8</v>
      </c>
      <c r="O485" s="10">
        <v>8</v>
      </c>
      <c r="P485" s="10">
        <v>107</v>
      </c>
      <c r="Q485" s="10">
        <v>32</v>
      </c>
      <c r="R485" s="3">
        <f t="shared" si="42"/>
        <v>3.5508201255982599E-2</v>
      </c>
      <c r="S485" s="3">
        <f t="shared" si="43"/>
        <v>1.9387826143102777E-2</v>
      </c>
      <c r="T485" s="3">
        <f t="shared" si="44"/>
        <v>7.9181197595353789E-2</v>
      </c>
      <c r="U485" s="3">
        <f t="shared" si="45"/>
        <v>8.1319089930428339E-3</v>
      </c>
      <c r="V485" s="4">
        <f t="shared" si="46"/>
        <v>1.4893338685266808E-22</v>
      </c>
      <c r="W485" s="3">
        <f t="shared" si="47"/>
        <v>89.689784034097471</v>
      </c>
      <c r="X485" t="s">
        <v>3002</v>
      </c>
      <c r="Y485" s="10" t="s">
        <v>3242</v>
      </c>
      <c r="Z485" s="10" t="s">
        <v>2550</v>
      </c>
    </row>
    <row r="486" spans="1:26" x14ac:dyDescent="0.2">
      <c r="A486">
        <v>561935</v>
      </c>
      <c r="B486">
        <v>562562</v>
      </c>
      <c r="C486" t="s">
        <v>4</v>
      </c>
      <c r="D486" s="10" t="s">
        <v>343</v>
      </c>
      <c r="E486" s="13" t="s">
        <v>826</v>
      </c>
      <c r="F486" t="s">
        <v>2201</v>
      </c>
      <c r="G486" s="10">
        <v>208</v>
      </c>
      <c r="H486" s="11">
        <v>24.52277411</v>
      </c>
      <c r="I486" s="10">
        <v>100</v>
      </c>
      <c r="J486" s="10">
        <v>6.73</v>
      </c>
      <c r="K486" s="10">
        <v>1.4423076999999999E-2</v>
      </c>
      <c r="L486" s="10">
        <v>34</v>
      </c>
      <c r="M486" s="10">
        <v>34</v>
      </c>
      <c r="N486" s="10">
        <v>1</v>
      </c>
      <c r="O486" s="10">
        <v>1</v>
      </c>
      <c r="P486" s="10">
        <v>49</v>
      </c>
      <c r="Q486" s="10">
        <v>3</v>
      </c>
      <c r="R486" s="3">
        <f t="shared" si="42"/>
        <v>2.8186118709436377E-2</v>
      </c>
      <c r="S486" s="3">
        <f t="shared" si="43"/>
        <v>6.9120182214915307E-3</v>
      </c>
      <c r="T486" s="3">
        <f t="shared" si="44"/>
        <v>2.8229151455090265E-2</v>
      </c>
      <c r="U486" s="3">
        <f t="shared" si="45"/>
        <v>2.89913385443777E-3</v>
      </c>
      <c r="V486" s="4">
        <f t="shared" si="46"/>
        <v>1.1822210005415124E-22</v>
      </c>
      <c r="W486" s="3">
        <f t="shared" si="47"/>
        <v>71.195014401999643</v>
      </c>
      <c r="X486" t="s">
        <v>976</v>
      </c>
      <c r="Y486" s="10" t="s">
        <v>3241</v>
      </c>
      <c r="Z486" s="10" t="s">
        <v>2551</v>
      </c>
    </row>
    <row r="487" spans="1:26" x14ac:dyDescent="0.2">
      <c r="A487">
        <v>562794</v>
      </c>
      <c r="B487">
        <v>563262</v>
      </c>
      <c r="C487" t="s">
        <v>4</v>
      </c>
      <c r="D487" s="10" t="s">
        <v>344</v>
      </c>
      <c r="E487" s="13" t="s">
        <v>827</v>
      </c>
      <c r="F487" t="s">
        <v>2202</v>
      </c>
      <c r="G487" s="10">
        <v>155</v>
      </c>
      <c r="H487" s="11">
        <v>18.25</v>
      </c>
      <c r="I487" s="1" t="s">
        <v>2752</v>
      </c>
      <c r="J487" s="1">
        <v>0</v>
      </c>
      <c r="K487" s="1">
        <v>0</v>
      </c>
      <c r="L487" s="1">
        <v>0</v>
      </c>
      <c r="M487" s="10">
        <v>0</v>
      </c>
      <c r="N487" s="10">
        <v>0</v>
      </c>
      <c r="O487" s="10">
        <v>0</v>
      </c>
      <c r="P487" s="1">
        <v>0</v>
      </c>
      <c r="Q487" s="10">
        <v>0</v>
      </c>
      <c r="R487" s="3">
        <f t="shared" si="42"/>
        <v>0</v>
      </c>
      <c r="S487" s="3">
        <f t="shared" si="43"/>
        <v>0</v>
      </c>
      <c r="T487" s="3">
        <f t="shared" si="44"/>
        <v>0</v>
      </c>
      <c r="U487" s="3">
        <f t="shared" si="45"/>
        <v>0</v>
      </c>
      <c r="V487" s="4">
        <f t="shared" si="46"/>
        <v>0</v>
      </c>
      <c r="W487" s="3">
        <f t="shared" si="47"/>
        <v>0</v>
      </c>
      <c r="X487" t="s">
        <v>1257</v>
      </c>
      <c r="Y487" s="10" t="s">
        <v>3246</v>
      </c>
      <c r="Z487" s="10" t="s">
        <v>2552</v>
      </c>
    </row>
    <row r="488" spans="1:26" x14ac:dyDescent="0.2">
      <c r="A488">
        <v>563274</v>
      </c>
      <c r="B488">
        <v>564627</v>
      </c>
      <c r="C488" t="s">
        <v>4</v>
      </c>
      <c r="D488" s="10" t="s">
        <v>2353</v>
      </c>
      <c r="E488" s="13" t="s">
        <v>2887</v>
      </c>
      <c r="F488" t="s">
        <v>3172</v>
      </c>
      <c r="G488" s="10">
        <v>450</v>
      </c>
      <c r="H488" s="11">
        <v>50.216597610000001</v>
      </c>
      <c r="I488" s="10">
        <v>93.11</v>
      </c>
      <c r="J488" s="10">
        <v>60.89</v>
      </c>
      <c r="K488" s="10">
        <v>5.5225537999999998E-2</v>
      </c>
      <c r="L488" s="10">
        <v>174</v>
      </c>
      <c r="M488" s="10">
        <v>174</v>
      </c>
      <c r="N488" s="10">
        <v>34</v>
      </c>
      <c r="O488" s="10">
        <v>34</v>
      </c>
      <c r="P488" s="10">
        <v>413</v>
      </c>
      <c r="Q488" s="10">
        <v>162</v>
      </c>
      <c r="R488" s="3">
        <f t="shared" si="42"/>
        <v>0.10792382026806688</v>
      </c>
      <c r="S488" s="3">
        <f t="shared" si="43"/>
        <v>5.4195670549354764E-2</v>
      </c>
      <c r="T488" s="3">
        <f t="shared" si="44"/>
        <v>0.22133879615522439</v>
      </c>
      <c r="U488" s="3">
        <f t="shared" si="45"/>
        <v>2.2731494365141543E-2</v>
      </c>
      <c r="V488" s="4">
        <f t="shared" si="46"/>
        <v>4.5266894706173513E-22</v>
      </c>
      <c r="W488" s="3">
        <f t="shared" si="47"/>
        <v>272.60361802604098</v>
      </c>
      <c r="X488" t="s">
        <v>3003</v>
      </c>
      <c r="Y488" s="10" t="s">
        <v>3242</v>
      </c>
      <c r="Z488" s="10" t="s">
        <v>2553</v>
      </c>
    </row>
    <row r="489" spans="1:26" x14ac:dyDescent="0.2">
      <c r="A489">
        <v>564719</v>
      </c>
      <c r="B489">
        <v>566084</v>
      </c>
      <c r="C489" t="s">
        <v>4</v>
      </c>
      <c r="D489" s="10" t="s">
        <v>345</v>
      </c>
      <c r="E489" s="13" t="s">
        <v>828</v>
      </c>
      <c r="F489" t="s">
        <v>2203</v>
      </c>
      <c r="G489" s="10">
        <v>454</v>
      </c>
      <c r="H489" s="11">
        <v>51.699261460000002</v>
      </c>
      <c r="I489" s="10">
        <v>69.599999999999994</v>
      </c>
      <c r="J489" s="10">
        <v>20.7</v>
      </c>
      <c r="K489" s="10">
        <v>2.3281573E-2</v>
      </c>
      <c r="L489" s="10">
        <v>23</v>
      </c>
      <c r="M489" s="10">
        <v>23</v>
      </c>
      <c r="N489" s="10">
        <v>8</v>
      </c>
      <c r="O489" s="10">
        <v>8</v>
      </c>
      <c r="P489" s="10">
        <v>55</v>
      </c>
      <c r="Q489" s="10">
        <v>27</v>
      </c>
      <c r="R489" s="3">
        <f t="shared" si="42"/>
        <v>4.5497724259560474E-2</v>
      </c>
      <c r="S489" s="3">
        <f t="shared" si="43"/>
        <v>2.3521987423300018E-2</v>
      </c>
      <c r="T489" s="3">
        <f t="shared" si="44"/>
        <v>9.6065392801262042E-2</v>
      </c>
      <c r="U489" s="3">
        <f t="shared" si="45"/>
        <v>9.8659158406896111E-3</v>
      </c>
      <c r="V489" s="4">
        <f t="shared" si="46"/>
        <v>1.9083281969749073E-22</v>
      </c>
      <c r="W489" s="3">
        <f t="shared" si="47"/>
        <v>114.92221285625845</v>
      </c>
      <c r="X489" t="s">
        <v>1258</v>
      </c>
      <c r="Y489" s="10" t="s">
        <v>3259</v>
      </c>
      <c r="Z489" s="10" t="s">
        <v>2554</v>
      </c>
    </row>
    <row r="490" spans="1:26" x14ac:dyDescent="0.2">
      <c r="A490">
        <v>566088</v>
      </c>
      <c r="B490">
        <v>566937</v>
      </c>
      <c r="C490" t="s">
        <v>4</v>
      </c>
      <c r="D490" s="10" t="s">
        <v>346</v>
      </c>
      <c r="E490" s="13" t="s">
        <v>829</v>
      </c>
      <c r="F490" t="s">
        <v>2204</v>
      </c>
      <c r="G490" s="10">
        <v>282</v>
      </c>
      <c r="H490" s="11">
        <v>31.89426697</v>
      </c>
      <c r="I490" s="10">
        <v>78.37</v>
      </c>
      <c r="J490" s="10">
        <v>7.09</v>
      </c>
      <c r="K490" s="10">
        <v>2.6881720000000001E-2</v>
      </c>
      <c r="L490" s="10">
        <v>36</v>
      </c>
      <c r="M490" s="10">
        <v>36</v>
      </c>
      <c r="N490" s="10">
        <v>3</v>
      </c>
      <c r="O490" s="10">
        <v>3</v>
      </c>
      <c r="P490" s="10">
        <v>55</v>
      </c>
      <c r="Q490" s="10">
        <v>9</v>
      </c>
      <c r="R490" s="3">
        <f t="shared" si="42"/>
        <v>5.2533266724834791E-2</v>
      </c>
      <c r="S490" s="3">
        <f t="shared" si="43"/>
        <v>1.6755100337280983E-2</v>
      </c>
      <c r="T490" s="3">
        <f t="shared" si="44"/>
        <v>6.8428966751808554E-2</v>
      </c>
      <c r="U490" s="3">
        <f t="shared" si="45"/>
        <v>7.0276548854107381E-3</v>
      </c>
      <c r="V490" s="4">
        <f t="shared" si="46"/>
        <v>2.2034226063326695E-22</v>
      </c>
      <c r="W490" s="3">
        <f t="shared" si="47"/>
        <v>132.69321397580569</v>
      </c>
      <c r="X490" t="s">
        <v>1259</v>
      </c>
      <c r="Y490" s="10" t="s">
        <v>3241</v>
      </c>
      <c r="Z490" s="10" t="s">
        <v>2555</v>
      </c>
    </row>
    <row r="491" spans="1:26" x14ac:dyDescent="0.2">
      <c r="A491">
        <v>566941</v>
      </c>
      <c r="B491">
        <v>568087</v>
      </c>
      <c r="C491" t="s">
        <v>4</v>
      </c>
      <c r="D491" s="10" t="s">
        <v>347</v>
      </c>
      <c r="E491" s="13" t="s">
        <v>830</v>
      </c>
      <c r="F491" t="s">
        <v>2205</v>
      </c>
      <c r="G491" s="10">
        <v>381</v>
      </c>
      <c r="H491" s="11">
        <v>45.3350407</v>
      </c>
      <c r="I491" s="10">
        <v>92.39</v>
      </c>
      <c r="J491" s="10">
        <v>10.24</v>
      </c>
      <c r="K491" s="10">
        <v>1.4873140999999999E-2</v>
      </c>
      <c r="L491" s="10">
        <v>73</v>
      </c>
      <c r="M491" s="10">
        <v>73</v>
      </c>
      <c r="N491" s="10">
        <v>3</v>
      </c>
      <c r="O491" s="10">
        <v>3</v>
      </c>
      <c r="P491" s="10">
        <v>105</v>
      </c>
      <c r="Q491" s="10">
        <v>8</v>
      </c>
      <c r="R491" s="3">
        <f t="shared" si="42"/>
        <v>2.9065650679684037E-2</v>
      </c>
      <c r="S491" s="3">
        <f t="shared" si="43"/>
        <v>1.3176924565354584E-2</v>
      </c>
      <c r="T491" s="3">
        <f t="shared" si="44"/>
        <v>5.3815454089967171E-2</v>
      </c>
      <c r="U491" s="3">
        <f t="shared" si="45"/>
        <v>5.5268471350396284E-3</v>
      </c>
      <c r="V491" s="4">
        <f t="shared" si="46"/>
        <v>1.2191115414703111E-22</v>
      </c>
      <c r="W491" s="3">
        <f t="shared" si="47"/>
        <v>73.416614755504071</v>
      </c>
      <c r="X491" t="s">
        <v>1187</v>
      </c>
      <c r="Y491" s="10" t="s">
        <v>3260</v>
      </c>
      <c r="Z491" s="10" t="s">
        <v>2556</v>
      </c>
    </row>
    <row r="492" spans="1:26" x14ac:dyDescent="0.2">
      <c r="A492">
        <v>568099</v>
      </c>
      <c r="B492">
        <v>568882</v>
      </c>
      <c r="C492" t="s">
        <v>4</v>
      </c>
      <c r="D492" s="10" t="s">
        <v>348</v>
      </c>
      <c r="E492" s="13" t="s">
        <v>831</v>
      </c>
      <c r="F492" t="s">
        <v>2206</v>
      </c>
      <c r="G492" s="10">
        <v>260</v>
      </c>
      <c r="H492" s="11">
        <v>29.766580340000001</v>
      </c>
      <c r="I492" s="10">
        <v>77.69</v>
      </c>
      <c r="J492" s="10">
        <v>48.08</v>
      </c>
      <c r="K492" s="10">
        <v>0.109569501</v>
      </c>
      <c r="L492" s="10">
        <v>63</v>
      </c>
      <c r="M492" s="10">
        <v>63</v>
      </c>
      <c r="N492" s="10">
        <v>13</v>
      </c>
      <c r="O492" s="10">
        <v>13</v>
      </c>
      <c r="P492" s="10">
        <v>167</v>
      </c>
      <c r="Q492" s="10">
        <v>87</v>
      </c>
      <c r="R492" s="3">
        <f t="shared" si="42"/>
        <v>0.21412483356496725</v>
      </c>
      <c r="S492" s="3">
        <f t="shared" si="43"/>
        <v>6.3737640611007271E-2</v>
      </c>
      <c r="T492" s="3">
        <f t="shared" si="44"/>
        <v>0.26030884938986426</v>
      </c>
      <c r="U492" s="3">
        <f t="shared" si="45"/>
        <v>2.6733718832339059E-2</v>
      </c>
      <c r="V492" s="4">
        <f t="shared" si="46"/>
        <v>8.9811185991071287E-22</v>
      </c>
      <c r="W492" s="3">
        <f t="shared" si="47"/>
        <v>540.85561643433743</v>
      </c>
      <c r="X492" t="s">
        <v>1260</v>
      </c>
      <c r="Z492" s="10" t="s">
        <v>2557</v>
      </c>
    </row>
    <row r="493" spans="1:26" x14ac:dyDescent="0.2">
      <c r="A493">
        <v>568948</v>
      </c>
      <c r="B493">
        <v>569902</v>
      </c>
      <c r="C493" t="s">
        <v>4</v>
      </c>
      <c r="D493" s="10" t="s">
        <v>349</v>
      </c>
      <c r="E493" s="13" t="s">
        <v>832</v>
      </c>
      <c r="F493" t="s">
        <v>2207</v>
      </c>
      <c r="G493" s="10">
        <v>317</v>
      </c>
      <c r="H493" s="11">
        <v>34.571989680000001</v>
      </c>
      <c r="I493" s="10">
        <v>68.14</v>
      </c>
      <c r="J493" s="10">
        <v>20.5</v>
      </c>
      <c r="K493" s="10">
        <v>3.0342384999999999E-2</v>
      </c>
      <c r="L493" s="10">
        <v>34</v>
      </c>
      <c r="M493" s="10">
        <v>34</v>
      </c>
      <c r="N493" s="10">
        <v>7</v>
      </c>
      <c r="O493" s="10">
        <v>7</v>
      </c>
      <c r="P493" s="10">
        <v>67</v>
      </c>
      <c r="Q493" s="10">
        <v>18</v>
      </c>
      <c r="R493" s="3">
        <f t="shared" si="42"/>
        <v>5.9296228227681352E-2</v>
      </c>
      <c r="S493" s="3">
        <f t="shared" si="43"/>
        <v>2.0499885903503247E-2</v>
      </c>
      <c r="T493" s="3">
        <f t="shared" si="44"/>
        <v>8.3722925119428832E-2</v>
      </c>
      <c r="U493" s="3">
        <f t="shared" si="45"/>
        <v>8.5983444097653405E-3</v>
      </c>
      <c r="V493" s="4">
        <f t="shared" si="46"/>
        <v>2.4870840496459795E-22</v>
      </c>
      <c r="W493" s="3">
        <f t="shared" si="47"/>
        <v>149.77570577110683</v>
      </c>
      <c r="X493" t="s">
        <v>1261</v>
      </c>
      <c r="Y493" s="10" t="s">
        <v>3278</v>
      </c>
      <c r="Z493" s="10" t="s">
        <v>2558</v>
      </c>
    </row>
    <row r="494" spans="1:26" x14ac:dyDescent="0.2">
      <c r="A494">
        <v>569914</v>
      </c>
      <c r="B494">
        <v>570319</v>
      </c>
      <c r="C494" t="s">
        <v>4</v>
      </c>
      <c r="D494" s="10" t="s">
        <v>350</v>
      </c>
      <c r="E494" s="13" t="s">
        <v>833</v>
      </c>
      <c r="F494" t="s">
        <v>2208</v>
      </c>
      <c r="G494" s="10">
        <v>134</v>
      </c>
      <c r="H494" s="11">
        <v>15.81</v>
      </c>
      <c r="I494" s="1" t="s">
        <v>2752</v>
      </c>
      <c r="J494" s="1">
        <v>0</v>
      </c>
      <c r="K494" s="1">
        <v>0</v>
      </c>
      <c r="L494" s="1">
        <v>0</v>
      </c>
      <c r="M494" s="10">
        <v>0</v>
      </c>
      <c r="N494" s="10">
        <v>0</v>
      </c>
      <c r="O494" s="10">
        <v>0</v>
      </c>
      <c r="P494" s="1">
        <v>0</v>
      </c>
      <c r="Q494" s="10">
        <v>0</v>
      </c>
      <c r="R494" s="3">
        <f t="shared" si="42"/>
        <v>0</v>
      </c>
      <c r="S494" s="3">
        <f t="shared" si="43"/>
        <v>0</v>
      </c>
      <c r="T494" s="3">
        <f t="shared" si="44"/>
        <v>0</v>
      </c>
      <c r="U494" s="3">
        <f t="shared" si="45"/>
        <v>0</v>
      </c>
      <c r="V494" s="4">
        <f t="shared" si="46"/>
        <v>0</v>
      </c>
      <c r="W494" s="3">
        <f t="shared" si="47"/>
        <v>0</v>
      </c>
      <c r="X494" t="s">
        <v>976</v>
      </c>
      <c r="Y494" s="10" t="s">
        <v>3279</v>
      </c>
      <c r="Z494" s="10" t="s">
        <v>2559</v>
      </c>
    </row>
    <row r="495" spans="1:26" x14ac:dyDescent="0.2">
      <c r="A495">
        <v>570384</v>
      </c>
      <c r="B495">
        <v>570774</v>
      </c>
      <c r="C495" t="s">
        <v>4</v>
      </c>
      <c r="D495" s="10" t="s">
        <v>2497</v>
      </c>
      <c r="E495" s="13" t="s">
        <v>2888</v>
      </c>
      <c r="F495" t="s">
        <v>3173</v>
      </c>
      <c r="G495" s="10">
        <v>129</v>
      </c>
      <c r="H495" s="11">
        <v>14.86</v>
      </c>
      <c r="I495" s="1" t="s">
        <v>2752</v>
      </c>
      <c r="J495" s="1">
        <v>0</v>
      </c>
      <c r="K495" s="1">
        <v>0</v>
      </c>
      <c r="L495" s="1">
        <v>0</v>
      </c>
      <c r="M495" s="10">
        <v>0</v>
      </c>
      <c r="N495" s="10">
        <v>0</v>
      </c>
      <c r="O495" s="10">
        <v>0</v>
      </c>
      <c r="P495" s="1">
        <v>0</v>
      </c>
      <c r="Q495" s="10">
        <v>0</v>
      </c>
      <c r="R495" s="3">
        <f t="shared" si="42"/>
        <v>0</v>
      </c>
      <c r="S495" s="3">
        <f t="shared" si="43"/>
        <v>0</v>
      </c>
      <c r="T495" s="3">
        <f t="shared" si="44"/>
        <v>0</v>
      </c>
      <c r="U495" s="3">
        <f t="shared" si="45"/>
        <v>0</v>
      </c>
      <c r="V495" s="4">
        <f t="shared" si="46"/>
        <v>0</v>
      </c>
      <c r="W495" s="3">
        <f t="shared" si="47"/>
        <v>0</v>
      </c>
      <c r="X495" t="s">
        <v>976</v>
      </c>
      <c r="Y495" s="10" t="s">
        <v>3284</v>
      </c>
      <c r="Z495" s="10" t="s">
        <v>2560</v>
      </c>
    </row>
    <row r="496" spans="1:26" x14ac:dyDescent="0.2">
      <c r="A496">
        <v>570775</v>
      </c>
      <c r="B496">
        <v>571255</v>
      </c>
      <c r="C496" t="s">
        <v>4</v>
      </c>
      <c r="D496" s="10" t="s">
        <v>2498</v>
      </c>
      <c r="E496" s="13" t="s">
        <v>2889</v>
      </c>
      <c r="F496" t="s">
        <v>3174</v>
      </c>
      <c r="G496" s="10">
        <v>159</v>
      </c>
      <c r="H496" s="11">
        <v>18.170000000000002</v>
      </c>
      <c r="I496" s="1" t="s">
        <v>2752</v>
      </c>
      <c r="J496" s="1">
        <v>0</v>
      </c>
      <c r="K496" s="1">
        <v>0</v>
      </c>
      <c r="L496" s="1">
        <v>0</v>
      </c>
      <c r="M496" s="10">
        <v>0</v>
      </c>
      <c r="N496" s="10">
        <v>0</v>
      </c>
      <c r="O496" s="10">
        <v>0</v>
      </c>
      <c r="P496" s="1">
        <v>0</v>
      </c>
      <c r="Q496" s="10">
        <v>0</v>
      </c>
      <c r="R496" s="3">
        <f t="shared" si="42"/>
        <v>0</v>
      </c>
      <c r="S496" s="3">
        <f t="shared" si="43"/>
        <v>0</v>
      </c>
      <c r="T496" s="3">
        <f t="shared" si="44"/>
        <v>0</v>
      </c>
      <c r="U496" s="3">
        <f t="shared" si="45"/>
        <v>0</v>
      </c>
      <c r="V496" s="4">
        <f t="shared" si="46"/>
        <v>0</v>
      </c>
      <c r="W496" s="3">
        <f t="shared" si="47"/>
        <v>0</v>
      </c>
      <c r="X496" t="s">
        <v>976</v>
      </c>
      <c r="Y496" s="10" t="s">
        <v>3286</v>
      </c>
      <c r="Z496" s="10" t="s">
        <v>2561</v>
      </c>
    </row>
    <row r="497" spans="1:26" x14ac:dyDescent="0.2">
      <c r="A497">
        <v>571306</v>
      </c>
      <c r="B497">
        <v>572251</v>
      </c>
      <c r="C497" t="s">
        <v>4</v>
      </c>
      <c r="D497" s="10" t="s">
        <v>2356</v>
      </c>
      <c r="E497" s="13" t="s">
        <v>2890</v>
      </c>
      <c r="F497" t="s">
        <v>3175</v>
      </c>
      <c r="G497" s="10">
        <v>314</v>
      </c>
      <c r="H497" s="11">
        <v>35.342924289999999</v>
      </c>
      <c r="I497" s="10">
        <v>77.069999999999993</v>
      </c>
      <c r="J497" s="10">
        <v>33.119999999999997</v>
      </c>
      <c r="K497" s="10">
        <v>4.8270134999999999E-2</v>
      </c>
      <c r="L497" s="10">
        <v>46</v>
      </c>
      <c r="M497" s="10">
        <v>46</v>
      </c>
      <c r="N497" s="10">
        <v>9</v>
      </c>
      <c r="O497" s="10">
        <v>9</v>
      </c>
      <c r="P497" s="10">
        <v>84</v>
      </c>
      <c r="Q497" s="10">
        <v>30</v>
      </c>
      <c r="R497" s="3">
        <f t="shared" si="42"/>
        <v>9.4331310526215711E-2</v>
      </c>
      <c r="S497" s="3">
        <f t="shared" si="43"/>
        <v>3.3339443661045222E-2</v>
      </c>
      <c r="T497" s="3">
        <f t="shared" si="44"/>
        <v>0.13616055027311647</v>
      </c>
      <c r="U497" s="3">
        <f t="shared" si="45"/>
        <v>1.3983688513049059E-2</v>
      </c>
      <c r="V497" s="4">
        <f t="shared" si="46"/>
        <v>3.9565737114191295E-22</v>
      </c>
      <c r="W497" s="3">
        <f t="shared" si="47"/>
        <v>238.27044371401936</v>
      </c>
      <c r="X497" t="s">
        <v>1262</v>
      </c>
      <c r="Z497" s="10" t="s">
        <v>2562</v>
      </c>
    </row>
    <row r="498" spans="1:26" x14ac:dyDescent="0.2">
      <c r="A498">
        <v>572365</v>
      </c>
      <c r="B498">
        <v>574042</v>
      </c>
      <c r="C498" t="s">
        <v>4</v>
      </c>
      <c r="D498" s="10" t="s">
        <v>351</v>
      </c>
      <c r="E498" s="13" t="s">
        <v>834</v>
      </c>
      <c r="F498" t="s">
        <v>2209</v>
      </c>
      <c r="G498" s="10">
        <v>558</v>
      </c>
      <c r="H498" s="11">
        <v>61.222530929999998</v>
      </c>
      <c r="I498" s="10">
        <v>43.55</v>
      </c>
      <c r="J498" s="10">
        <v>19.18</v>
      </c>
      <c r="K498" s="10">
        <v>5.0587860999999998E-2</v>
      </c>
      <c r="L498" s="10">
        <v>67</v>
      </c>
      <c r="M498" s="10">
        <v>67</v>
      </c>
      <c r="N498" s="10">
        <v>13</v>
      </c>
      <c r="O498" s="10">
        <v>13</v>
      </c>
      <c r="P498" s="10">
        <v>140</v>
      </c>
      <c r="Q498" s="10">
        <v>59</v>
      </c>
      <c r="R498" s="3">
        <f t="shared" si="42"/>
        <v>9.8860697713980636E-2</v>
      </c>
      <c r="S498" s="3">
        <f t="shared" si="43"/>
        <v>6.0525021235555594E-2</v>
      </c>
      <c r="T498" s="3">
        <f t="shared" si="44"/>
        <v>0.24718829385729896</v>
      </c>
      <c r="U498" s="3">
        <f t="shared" si="45"/>
        <v>2.5386237779144602E-2</v>
      </c>
      <c r="V498" s="4">
        <f t="shared" si="46"/>
        <v>4.1465515053878551E-22</v>
      </c>
      <c r="W498" s="3">
        <f t="shared" si="47"/>
        <v>249.71117414552774</v>
      </c>
      <c r="X498" t="s">
        <v>1027</v>
      </c>
      <c r="Y498" s="10" t="s">
        <v>3291</v>
      </c>
      <c r="Z498" s="10" t="s">
        <v>2563</v>
      </c>
    </row>
    <row r="499" spans="1:26" x14ac:dyDescent="0.2">
      <c r="A499">
        <v>574123</v>
      </c>
      <c r="B499">
        <v>576529</v>
      </c>
      <c r="C499" t="s">
        <v>4</v>
      </c>
      <c r="D499" s="10" t="s">
        <v>352</v>
      </c>
      <c r="E499" s="13" t="s">
        <v>835</v>
      </c>
      <c r="F499" t="s">
        <v>2210</v>
      </c>
      <c r="G499" s="10">
        <v>801</v>
      </c>
      <c r="H499" s="11">
        <v>92.012052339999997</v>
      </c>
      <c r="I499" s="10">
        <v>79.650000000000006</v>
      </c>
      <c r="J499" s="10">
        <v>20.350000000000001</v>
      </c>
      <c r="K499" s="10">
        <v>2.3541963999999999E-2</v>
      </c>
      <c r="L499" s="10">
        <v>152</v>
      </c>
      <c r="M499" s="10">
        <v>152</v>
      </c>
      <c r="N499" s="10">
        <v>18</v>
      </c>
      <c r="O499" s="10">
        <v>18</v>
      </c>
      <c r="P499" s="10">
        <v>302</v>
      </c>
      <c r="Q499" s="10">
        <v>72</v>
      </c>
      <c r="R499" s="3">
        <f t="shared" si="42"/>
        <v>4.6006590130336103E-2</v>
      </c>
      <c r="S499" s="3">
        <f t="shared" si="43"/>
        <v>4.2331607790574127E-2</v>
      </c>
      <c r="T499" s="3">
        <f t="shared" si="44"/>
        <v>0.17288515877201094</v>
      </c>
      <c r="U499" s="3">
        <f t="shared" si="45"/>
        <v>1.7755305805885521E-2</v>
      </c>
      <c r="V499" s="4">
        <f t="shared" si="46"/>
        <v>1.9296717499873475E-22</v>
      </c>
      <c r="W499" s="3">
        <f t="shared" si="47"/>
        <v>116.2075516917338</v>
      </c>
      <c r="X499" t="s">
        <v>1263</v>
      </c>
      <c r="Y499" s="10" t="s">
        <v>3297</v>
      </c>
      <c r="Z499" s="10" t="s">
        <v>2564</v>
      </c>
    </row>
    <row r="500" spans="1:26" x14ac:dyDescent="0.2">
      <c r="A500">
        <v>576774</v>
      </c>
      <c r="B500">
        <v>578544</v>
      </c>
      <c r="C500" t="s">
        <v>4</v>
      </c>
      <c r="D500" s="10" t="s">
        <v>353</v>
      </c>
      <c r="E500" s="13" t="s">
        <v>836</v>
      </c>
      <c r="F500" t="s">
        <v>2211</v>
      </c>
      <c r="G500" s="10">
        <v>589</v>
      </c>
      <c r="H500" s="11">
        <v>69.747407789999997</v>
      </c>
      <c r="I500" s="10">
        <v>83.87</v>
      </c>
      <c r="J500" s="10">
        <v>15.11</v>
      </c>
      <c r="K500" s="10">
        <v>2.0841676E-2</v>
      </c>
      <c r="L500" s="10">
        <v>134</v>
      </c>
      <c r="M500" s="10">
        <v>134</v>
      </c>
      <c r="N500" s="10">
        <v>10</v>
      </c>
      <c r="O500" s="10">
        <v>10</v>
      </c>
      <c r="P500" s="10">
        <v>220</v>
      </c>
      <c r="Q500" s="10">
        <v>29</v>
      </c>
      <c r="R500" s="3">
        <f t="shared" si="42"/>
        <v>4.0729585915655245E-2</v>
      </c>
      <c r="S500" s="3">
        <f t="shared" si="43"/>
        <v>2.8407830379770471E-2</v>
      </c>
      <c r="T500" s="3">
        <f t="shared" si="44"/>
        <v>0.11601950698098831</v>
      </c>
      <c r="U500" s="3">
        <f t="shared" si="45"/>
        <v>1.1915203366947499E-2</v>
      </c>
      <c r="V500" s="4">
        <f t="shared" si="46"/>
        <v>1.7083363732774936E-22</v>
      </c>
      <c r="W500" s="3">
        <f t="shared" si="47"/>
        <v>102.87842344472061</v>
      </c>
      <c r="X500" t="s">
        <v>976</v>
      </c>
      <c r="Y500" s="10" t="s">
        <v>3298</v>
      </c>
      <c r="Z500" s="10" t="s">
        <v>2565</v>
      </c>
    </row>
    <row r="501" spans="1:26" x14ac:dyDescent="0.2">
      <c r="A501">
        <v>578641</v>
      </c>
      <c r="B501">
        <v>579037</v>
      </c>
      <c r="C501" t="s">
        <v>4</v>
      </c>
      <c r="D501" s="10" t="s">
        <v>354</v>
      </c>
      <c r="E501" s="13" t="s">
        <v>837</v>
      </c>
      <c r="F501" t="s">
        <v>2212</v>
      </c>
      <c r="G501" s="10">
        <v>131</v>
      </c>
      <c r="H501" s="11">
        <v>14.265888350000001</v>
      </c>
      <c r="I501" s="10">
        <v>74.05</v>
      </c>
      <c r="J501" s="10">
        <v>53.44</v>
      </c>
      <c r="K501" s="10">
        <v>1.144280805</v>
      </c>
      <c r="L501" s="10">
        <v>32</v>
      </c>
      <c r="M501" s="10">
        <v>32</v>
      </c>
      <c r="N501" s="10">
        <v>10</v>
      </c>
      <c r="O501" s="10">
        <v>10</v>
      </c>
      <c r="P501" s="10">
        <v>227</v>
      </c>
      <c r="Q501" s="10">
        <v>167</v>
      </c>
      <c r="R501" s="3">
        <f t="shared" si="42"/>
        <v>2.2361965208020047</v>
      </c>
      <c r="S501" s="3">
        <f t="shared" si="43"/>
        <v>0.3190132989441985</v>
      </c>
      <c r="T501" s="3">
        <f t="shared" si="44"/>
        <v>1.3028719606211472</v>
      </c>
      <c r="U501" s="3">
        <f t="shared" si="45"/>
        <v>0.13380495035579179</v>
      </c>
      <c r="V501" s="4">
        <f t="shared" si="46"/>
        <v>9.3793633507437186E-21</v>
      </c>
      <c r="W501" s="3">
        <f t="shared" si="47"/>
        <v>5648.384765047479</v>
      </c>
      <c r="X501" t="s">
        <v>1264</v>
      </c>
      <c r="Z501" s="10" t="s">
        <v>2566</v>
      </c>
    </row>
    <row r="502" spans="1:26" x14ac:dyDescent="0.2">
      <c r="A502">
        <v>579036</v>
      </c>
      <c r="B502">
        <v>579489</v>
      </c>
      <c r="C502" t="s">
        <v>4</v>
      </c>
      <c r="D502" s="10" t="s">
        <v>355</v>
      </c>
      <c r="E502" s="13" t="s">
        <v>838</v>
      </c>
      <c r="F502" t="s">
        <v>2213</v>
      </c>
      <c r="G502" s="10">
        <v>150</v>
      </c>
      <c r="H502" s="11">
        <v>17.126189279999998</v>
      </c>
      <c r="I502" s="10">
        <v>100</v>
      </c>
      <c r="J502" s="10">
        <v>67.33</v>
      </c>
      <c r="K502" s="10">
        <v>0.40886267399999998</v>
      </c>
      <c r="L502" s="10">
        <v>54</v>
      </c>
      <c r="M502" s="10">
        <v>54</v>
      </c>
      <c r="N502" s="10">
        <v>11</v>
      </c>
      <c r="O502" s="10">
        <v>11</v>
      </c>
      <c r="P502" s="10">
        <v>235</v>
      </c>
      <c r="Q502" s="10">
        <v>117</v>
      </c>
      <c r="R502" s="3">
        <f t="shared" si="42"/>
        <v>0.7990147917272844</v>
      </c>
      <c r="S502" s="3">
        <f t="shared" si="43"/>
        <v>0.1368407856064125</v>
      </c>
      <c r="T502" s="3">
        <f t="shared" si="44"/>
        <v>0.55886705421378169</v>
      </c>
      <c r="U502" s="3">
        <f t="shared" si="45"/>
        <v>5.7395646467755378E-2</v>
      </c>
      <c r="V502" s="4">
        <f t="shared" si="46"/>
        <v>3.3513378562726816E-21</v>
      </c>
      <c r="W502" s="3">
        <f t="shared" si="47"/>
        <v>2018.2228773978038</v>
      </c>
      <c r="X502" t="s">
        <v>1265</v>
      </c>
      <c r="Z502" s="10" t="s">
        <v>2567</v>
      </c>
    </row>
    <row r="503" spans="1:26" x14ac:dyDescent="0.2">
      <c r="A503">
        <v>579580</v>
      </c>
      <c r="B503">
        <v>580147</v>
      </c>
      <c r="C503" t="s">
        <v>4</v>
      </c>
      <c r="D503" s="10" t="s">
        <v>356</v>
      </c>
      <c r="E503" s="13" t="s">
        <v>839</v>
      </c>
      <c r="F503" t="s">
        <v>2214</v>
      </c>
      <c r="G503" s="10">
        <v>188</v>
      </c>
      <c r="H503" s="11">
        <v>21.576687119999999</v>
      </c>
      <c r="I503" s="10">
        <v>85.64</v>
      </c>
      <c r="J503" s="10">
        <v>20.74</v>
      </c>
      <c r="K503" s="10">
        <v>3.5460993000000003E-2</v>
      </c>
      <c r="L503" s="10">
        <v>41</v>
      </c>
      <c r="M503" s="10">
        <v>41</v>
      </c>
      <c r="N503" s="10">
        <v>3</v>
      </c>
      <c r="O503" s="10">
        <v>3</v>
      </c>
      <c r="P503" s="10">
        <v>69</v>
      </c>
      <c r="Q503" s="10">
        <v>11</v>
      </c>
      <c r="R503" s="3">
        <f t="shared" si="42"/>
        <v>6.9299204202577055E-2</v>
      </c>
      <c r="S503" s="3">
        <f t="shared" si="43"/>
        <v>1.4952472467439941E-2</v>
      </c>
      <c r="T503" s="3">
        <f t="shared" si="44"/>
        <v>6.1066912207929071E-2</v>
      </c>
      <c r="U503" s="3">
        <f t="shared" si="45"/>
        <v>6.2715718837543155E-3</v>
      </c>
      <c r="V503" s="4">
        <f t="shared" si="46"/>
        <v>2.9066426411406923E-22</v>
      </c>
      <c r="W503" s="3">
        <f t="shared" si="47"/>
        <v>175.04211530897385</v>
      </c>
      <c r="X503" t="s">
        <v>1266</v>
      </c>
      <c r="Y503" s="10" t="s">
        <v>3304</v>
      </c>
      <c r="Z503" s="10" t="s">
        <v>2568</v>
      </c>
    </row>
    <row r="504" spans="1:26" x14ac:dyDescent="0.2">
      <c r="A504">
        <v>580148</v>
      </c>
      <c r="B504">
        <v>580568</v>
      </c>
      <c r="C504" t="s">
        <v>4</v>
      </c>
      <c r="D504" s="10" t="s">
        <v>357</v>
      </c>
      <c r="E504" s="13" t="s">
        <v>840</v>
      </c>
      <c r="F504" t="s">
        <v>2215</v>
      </c>
      <c r="G504" s="10">
        <v>139</v>
      </c>
      <c r="H504" s="11">
        <v>16.196331709999999</v>
      </c>
      <c r="I504" s="10">
        <v>50.36</v>
      </c>
      <c r="J504" s="10">
        <v>7.91</v>
      </c>
      <c r="K504" s="10">
        <v>1.4285714E-2</v>
      </c>
      <c r="L504" s="10">
        <v>32</v>
      </c>
      <c r="M504" s="10">
        <v>32</v>
      </c>
      <c r="N504" s="10">
        <v>1</v>
      </c>
      <c r="O504" s="10">
        <v>1</v>
      </c>
      <c r="P504" s="10">
        <v>43</v>
      </c>
      <c r="Q504" s="10">
        <v>2</v>
      </c>
      <c r="R504" s="3">
        <f t="shared" si="42"/>
        <v>2.7917678776384344E-2</v>
      </c>
      <c r="S504" s="3">
        <f t="shared" si="43"/>
        <v>4.521639860355477E-3</v>
      </c>
      <c r="T504" s="3">
        <f t="shared" si="44"/>
        <v>1.8466684020952182E-2</v>
      </c>
      <c r="U504" s="3">
        <f t="shared" si="45"/>
        <v>1.8965284489517889E-3</v>
      </c>
      <c r="V504" s="4">
        <f t="shared" si="46"/>
        <v>1.1709617232529434E-22</v>
      </c>
      <c r="W504" s="3">
        <f t="shared" si="47"/>
        <v>70.516964859360314</v>
      </c>
      <c r="X504" t="s">
        <v>1267</v>
      </c>
      <c r="Y504" s="10" t="s">
        <v>3307</v>
      </c>
      <c r="Z504" s="10" t="s">
        <v>2569</v>
      </c>
    </row>
    <row r="505" spans="1:26" x14ac:dyDescent="0.2">
      <c r="A505">
        <v>580622</v>
      </c>
      <c r="B505">
        <v>583283</v>
      </c>
      <c r="C505" t="s">
        <v>4</v>
      </c>
      <c r="D505" s="10" t="s">
        <v>358</v>
      </c>
      <c r="E505" s="13" t="s">
        <v>841</v>
      </c>
      <c r="F505" t="s">
        <v>2216</v>
      </c>
      <c r="G505" s="10">
        <v>886</v>
      </c>
      <c r="H505" s="11">
        <v>99.211498590000005</v>
      </c>
      <c r="I505" s="10">
        <v>47.63</v>
      </c>
      <c r="J505" s="10">
        <v>12.53</v>
      </c>
      <c r="K505" s="10">
        <v>2.0937610999999998E-2</v>
      </c>
      <c r="L505" s="10">
        <v>191</v>
      </c>
      <c r="M505" s="10">
        <v>191</v>
      </c>
      <c r="N505" s="10">
        <v>11</v>
      </c>
      <c r="O505" s="10">
        <v>11</v>
      </c>
      <c r="P505" s="10">
        <v>339</v>
      </c>
      <c r="Q505" s="10">
        <v>43</v>
      </c>
      <c r="R505" s="3">
        <f t="shared" si="42"/>
        <v>4.0917065695343709E-2</v>
      </c>
      <c r="S505" s="3">
        <f t="shared" si="43"/>
        <v>4.0594434055405297E-2</v>
      </c>
      <c r="T505" s="3">
        <f t="shared" si="44"/>
        <v>0.16579042335574584</v>
      </c>
      <c r="U505" s="3">
        <f t="shared" si="45"/>
        <v>1.7026676478635098E-2</v>
      </c>
      <c r="V505" s="4">
        <f t="shared" si="46"/>
        <v>1.7161999083391829E-22</v>
      </c>
      <c r="W505" s="3">
        <f t="shared" si="47"/>
        <v>103.35197660585645</v>
      </c>
      <c r="X505" t="s">
        <v>1268</v>
      </c>
      <c r="Y505" s="10" t="s">
        <v>3316</v>
      </c>
      <c r="Z505" s="10" t="s">
        <v>2570</v>
      </c>
    </row>
    <row r="506" spans="1:26" x14ac:dyDescent="0.2">
      <c r="A506">
        <v>583523</v>
      </c>
      <c r="B506">
        <v>584462</v>
      </c>
      <c r="C506" t="s">
        <v>4</v>
      </c>
      <c r="D506" s="10" t="s">
        <v>359</v>
      </c>
      <c r="E506" s="13" t="s">
        <v>842</v>
      </c>
      <c r="F506" t="s">
        <v>2217</v>
      </c>
      <c r="G506" s="10">
        <v>312</v>
      </c>
      <c r="H506" s="11">
        <v>35.191000389999999</v>
      </c>
      <c r="I506" s="10">
        <v>82.05</v>
      </c>
      <c r="J506" s="10">
        <v>17.95</v>
      </c>
      <c r="K506" s="10">
        <v>1.4690171E-2</v>
      </c>
      <c r="L506" s="10">
        <v>63</v>
      </c>
      <c r="M506" s="10">
        <v>63</v>
      </c>
      <c r="N506" s="10">
        <v>4</v>
      </c>
      <c r="O506" s="10">
        <v>4</v>
      </c>
      <c r="P506" s="10">
        <v>98</v>
      </c>
      <c r="Q506" s="10">
        <v>9</v>
      </c>
      <c r="R506" s="3">
        <f t="shared" si="42"/>
        <v>2.8708083834532647E-2</v>
      </c>
      <c r="S506" s="3">
        <f t="shared" si="43"/>
        <v>1.0102661894171911E-2</v>
      </c>
      <c r="T506" s="3">
        <f t="shared" si="44"/>
        <v>4.1259956726301492E-2</v>
      </c>
      <c r="U506" s="3">
        <f t="shared" si="45"/>
        <v>4.2373975557911635E-3</v>
      </c>
      <c r="V506" s="4">
        <f t="shared" si="46"/>
        <v>1.2041139805151083E-22</v>
      </c>
      <c r="W506" s="3">
        <f t="shared" si="47"/>
        <v>72.513440503218376</v>
      </c>
      <c r="X506" t="s">
        <v>1269</v>
      </c>
      <c r="Y506" s="10" t="s">
        <v>3320</v>
      </c>
      <c r="Z506" s="10" t="s">
        <v>2571</v>
      </c>
    </row>
    <row r="507" spans="1:26" x14ac:dyDescent="0.2">
      <c r="A507">
        <v>584837</v>
      </c>
      <c r="B507">
        <v>586457</v>
      </c>
      <c r="C507" t="s">
        <v>4</v>
      </c>
      <c r="D507" s="10" t="s">
        <v>360</v>
      </c>
      <c r="E507" s="13" t="s">
        <v>843</v>
      </c>
      <c r="F507" t="s">
        <v>2218</v>
      </c>
      <c r="G507" s="10">
        <v>539</v>
      </c>
      <c r="H507" s="11">
        <v>63.5</v>
      </c>
      <c r="I507" s="1" t="s">
        <v>2752</v>
      </c>
      <c r="J507" s="1">
        <v>0</v>
      </c>
      <c r="K507" s="1">
        <v>0</v>
      </c>
      <c r="L507" s="1">
        <v>0</v>
      </c>
      <c r="M507" s="10">
        <v>0</v>
      </c>
      <c r="N507" s="10">
        <v>0</v>
      </c>
      <c r="O507" s="10">
        <v>0</v>
      </c>
      <c r="P507" s="1">
        <v>0</v>
      </c>
      <c r="Q507" s="10">
        <v>0</v>
      </c>
      <c r="R507" s="3">
        <f t="shared" si="42"/>
        <v>0</v>
      </c>
      <c r="S507" s="3">
        <f t="shared" si="43"/>
        <v>0</v>
      </c>
      <c r="T507" s="3">
        <f t="shared" si="44"/>
        <v>0</v>
      </c>
      <c r="U507" s="3">
        <f t="shared" si="45"/>
        <v>0</v>
      </c>
      <c r="V507" s="4">
        <f t="shared" si="46"/>
        <v>0</v>
      </c>
      <c r="W507" s="3">
        <f t="shared" si="47"/>
        <v>0</v>
      </c>
      <c r="X507" t="s">
        <v>1270</v>
      </c>
      <c r="Y507" s="10" t="s">
        <v>3321</v>
      </c>
      <c r="Z507" s="10" t="s">
        <v>2572</v>
      </c>
    </row>
    <row r="508" spans="1:26" x14ac:dyDescent="0.2">
      <c r="A508">
        <v>586502</v>
      </c>
      <c r="B508">
        <v>588062</v>
      </c>
      <c r="C508" t="s">
        <v>4</v>
      </c>
      <c r="D508" s="10" t="s">
        <v>2499</v>
      </c>
      <c r="E508" s="13" t="s">
        <v>2891</v>
      </c>
      <c r="F508" t="s">
        <v>3176</v>
      </c>
      <c r="G508" s="10">
        <v>519</v>
      </c>
      <c r="H508" s="11">
        <v>56.91</v>
      </c>
      <c r="I508" s="1" t="s">
        <v>2752</v>
      </c>
      <c r="J508" s="1">
        <v>0</v>
      </c>
      <c r="K508" s="1">
        <v>0</v>
      </c>
      <c r="L508" s="1">
        <v>0</v>
      </c>
      <c r="M508" s="10">
        <v>0</v>
      </c>
      <c r="N508" s="10">
        <v>0</v>
      </c>
      <c r="O508" s="10">
        <v>0</v>
      </c>
      <c r="P508" s="1">
        <v>0</v>
      </c>
      <c r="Q508" s="10">
        <v>0</v>
      </c>
      <c r="R508" s="3">
        <f t="shared" si="42"/>
        <v>0</v>
      </c>
      <c r="S508" s="3">
        <f t="shared" si="43"/>
        <v>0</v>
      </c>
      <c r="T508" s="3">
        <f t="shared" si="44"/>
        <v>0</v>
      </c>
      <c r="U508" s="3">
        <f t="shared" si="45"/>
        <v>0</v>
      </c>
      <c r="V508" s="4">
        <f t="shared" si="46"/>
        <v>0</v>
      </c>
      <c r="W508" s="3">
        <f t="shared" si="47"/>
        <v>0</v>
      </c>
      <c r="X508" t="s">
        <v>1247</v>
      </c>
      <c r="Y508" s="10" t="s">
        <v>3325</v>
      </c>
      <c r="Z508" s="10" t="s">
        <v>2573</v>
      </c>
    </row>
    <row r="509" spans="1:26" x14ac:dyDescent="0.2">
      <c r="A509">
        <v>588124</v>
      </c>
      <c r="B509">
        <v>589072</v>
      </c>
      <c r="C509" t="s">
        <v>4</v>
      </c>
      <c r="D509" s="10" t="s">
        <v>2344</v>
      </c>
      <c r="E509" s="13" t="s">
        <v>2892</v>
      </c>
      <c r="F509" t="s">
        <v>3177</v>
      </c>
      <c r="G509" s="10">
        <v>315</v>
      </c>
      <c r="H509" s="11">
        <v>36.431977029999999</v>
      </c>
      <c r="I509" s="10">
        <v>100</v>
      </c>
      <c r="J509" s="10">
        <v>5.08</v>
      </c>
      <c r="K509" s="10">
        <v>7.9365080000000001E-3</v>
      </c>
      <c r="L509" s="10">
        <v>65</v>
      </c>
      <c r="M509" s="10">
        <v>65</v>
      </c>
      <c r="N509" s="10">
        <v>2</v>
      </c>
      <c r="O509" s="10">
        <v>2</v>
      </c>
      <c r="P509" s="10">
        <v>101</v>
      </c>
      <c r="Q509" s="10">
        <v>3</v>
      </c>
      <c r="R509" s="3">
        <f t="shared" si="42"/>
        <v>1.5509821976710759E-2</v>
      </c>
      <c r="S509" s="3">
        <f t="shared" si="43"/>
        <v>5.6505347799491561E-3</v>
      </c>
      <c r="T509" s="3">
        <f t="shared" si="44"/>
        <v>2.3077167477579298E-2</v>
      </c>
      <c r="U509" s="3">
        <f t="shared" si="45"/>
        <v>2.3700250999473937E-3</v>
      </c>
      <c r="V509" s="4">
        <f t="shared" si="46"/>
        <v>6.5053430891104011E-23</v>
      </c>
      <c r="W509" s="3">
        <f t="shared" si="47"/>
        <v>39.176092685464091</v>
      </c>
      <c r="X509" t="s">
        <v>3004</v>
      </c>
      <c r="Y509" s="10" t="s">
        <v>3326</v>
      </c>
      <c r="Z509" s="10" t="s">
        <v>2574</v>
      </c>
    </row>
    <row r="510" spans="1:26" x14ac:dyDescent="0.2">
      <c r="A510">
        <v>589160</v>
      </c>
      <c r="B510">
        <v>590759</v>
      </c>
      <c r="C510" t="s">
        <v>4</v>
      </c>
      <c r="D510" s="10" t="s">
        <v>361</v>
      </c>
      <c r="E510" s="13" t="s">
        <v>844</v>
      </c>
      <c r="F510" t="s">
        <v>2219</v>
      </c>
      <c r="G510" s="10">
        <v>532</v>
      </c>
      <c r="H510" s="11">
        <v>59.062843340000001</v>
      </c>
      <c r="I510" s="10">
        <v>63.16</v>
      </c>
      <c r="J510" s="10">
        <v>53.38</v>
      </c>
      <c r="K510" s="10">
        <v>0.110825241</v>
      </c>
      <c r="L510" s="10">
        <v>94</v>
      </c>
      <c r="M510" s="10">
        <v>94</v>
      </c>
      <c r="N510" s="10">
        <v>39</v>
      </c>
      <c r="O510" s="10">
        <v>39</v>
      </c>
      <c r="P510" s="10">
        <v>470</v>
      </c>
      <c r="Q510" s="10">
        <v>288</v>
      </c>
      <c r="R510" s="3">
        <f t="shared" si="42"/>
        <v>0.21657884783031356</v>
      </c>
      <c r="S510" s="3">
        <f t="shared" si="43"/>
        <v>0.12791762560159509</v>
      </c>
      <c r="T510" s="3">
        <f t="shared" si="44"/>
        <v>0.52242426324271862</v>
      </c>
      <c r="U510" s="3">
        <f t="shared" si="45"/>
        <v>5.3652971835027194E-2</v>
      </c>
      <c r="V510" s="4">
        <f t="shared" si="46"/>
        <v>9.0840482443707551E-22</v>
      </c>
      <c r="W510" s="3">
        <f t="shared" si="47"/>
        <v>547.05418469998324</v>
      </c>
      <c r="X510" t="s">
        <v>1271</v>
      </c>
      <c r="Y510" s="10" t="s">
        <v>3334</v>
      </c>
      <c r="Z510" s="10" t="s">
        <v>2575</v>
      </c>
    </row>
    <row r="511" spans="1:26" x14ac:dyDescent="0.2">
      <c r="A511">
        <v>590774</v>
      </c>
      <c r="B511">
        <v>591596</v>
      </c>
      <c r="C511" t="s">
        <v>4</v>
      </c>
      <c r="D511" s="10" t="s">
        <v>362</v>
      </c>
      <c r="E511" s="13" t="s">
        <v>845</v>
      </c>
      <c r="F511" t="s">
        <v>2220</v>
      </c>
      <c r="G511" s="10">
        <v>273</v>
      </c>
      <c r="H511" s="11">
        <v>30.889572139999999</v>
      </c>
      <c r="I511" s="10">
        <v>75.819999999999993</v>
      </c>
      <c r="J511" s="10">
        <v>31.14</v>
      </c>
      <c r="K511" s="10">
        <v>6.2098916999999997E-2</v>
      </c>
      <c r="L511" s="10">
        <v>35</v>
      </c>
      <c r="M511" s="10">
        <v>35</v>
      </c>
      <c r="N511" s="10">
        <v>7</v>
      </c>
      <c r="O511" s="10">
        <v>7</v>
      </c>
      <c r="P511" s="10">
        <v>91</v>
      </c>
      <c r="Q511" s="10">
        <v>36</v>
      </c>
      <c r="R511" s="3">
        <f t="shared" si="42"/>
        <v>0.12135603562883542</v>
      </c>
      <c r="S511" s="3">
        <f t="shared" si="43"/>
        <v>3.7486360171813213E-2</v>
      </c>
      <c r="T511" s="3">
        <f t="shared" si="44"/>
        <v>0.15309683870622523</v>
      </c>
      <c r="U511" s="3">
        <f t="shared" si="45"/>
        <v>1.5723045335129332E-2</v>
      </c>
      <c r="V511" s="4">
        <f t="shared" si="46"/>
        <v>5.0900819421739431E-22</v>
      </c>
      <c r="W511" s="3">
        <f t="shared" si="47"/>
        <v>306.53190648317138</v>
      </c>
      <c r="X511" t="s">
        <v>1089</v>
      </c>
      <c r="Y511" s="10" t="s">
        <v>3370</v>
      </c>
      <c r="Z511" s="10" t="s">
        <v>2576</v>
      </c>
    </row>
    <row r="512" spans="1:26" x14ac:dyDescent="0.2">
      <c r="A512">
        <v>591599</v>
      </c>
      <c r="B512">
        <v>592346</v>
      </c>
      <c r="C512" t="s">
        <v>4</v>
      </c>
      <c r="D512" s="10" t="s">
        <v>363</v>
      </c>
      <c r="E512" s="13" t="s">
        <v>846</v>
      </c>
      <c r="F512" t="s">
        <v>2221</v>
      </c>
      <c r="G512" s="10">
        <v>248</v>
      </c>
      <c r="H512" s="11">
        <v>26.788165859999999</v>
      </c>
      <c r="I512" s="10">
        <v>73.790000000000006</v>
      </c>
      <c r="J512" s="10">
        <v>68.95</v>
      </c>
      <c r="K512" s="10">
        <v>0.30377652900000002</v>
      </c>
      <c r="L512" s="10">
        <v>104</v>
      </c>
      <c r="M512" s="10">
        <v>104</v>
      </c>
      <c r="N512" s="10">
        <v>25</v>
      </c>
      <c r="O512" s="10">
        <v>25</v>
      </c>
      <c r="P512" s="10">
        <v>423</v>
      </c>
      <c r="Q512" s="10">
        <v>276</v>
      </c>
      <c r="R512" s="3">
        <f t="shared" si="42"/>
        <v>0.59365150082292029</v>
      </c>
      <c r="S512" s="3">
        <f t="shared" si="43"/>
        <v>0.15902834867082316</v>
      </c>
      <c r="T512" s="3">
        <f t="shared" si="44"/>
        <v>0.64948256738143351</v>
      </c>
      <c r="U512" s="3">
        <f t="shared" si="45"/>
        <v>6.6701859670073221E-2</v>
      </c>
      <c r="V512" s="4">
        <f t="shared" si="46"/>
        <v>2.4899748649709617E-21</v>
      </c>
      <c r="W512" s="3">
        <f t="shared" si="47"/>
        <v>1499.4979474313607</v>
      </c>
      <c r="X512" t="s">
        <v>1272</v>
      </c>
      <c r="Y512" s="10" t="s">
        <v>3374</v>
      </c>
      <c r="Z512" s="10" t="s">
        <v>2577</v>
      </c>
    </row>
    <row r="513" spans="1:26" x14ac:dyDescent="0.2">
      <c r="A513">
        <v>592451</v>
      </c>
      <c r="B513">
        <v>594968</v>
      </c>
      <c r="C513" t="s">
        <v>4</v>
      </c>
      <c r="D513" s="10" t="s">
        <v>364</v>
      </c>
      <c r="E513" s="13" t="s">
        <v>847</v>
      </c>
      <c r="F513" t="s">
        <v>2222</v>
      </c>
      <c r="G513" s="10">
        <v>838</v>
      </c>
      <c r="H513" s="11">
        <v>94.722566720000003</v>
      </c>
      <c r="I513" s="10">
        <v>93.68</v>
      </c>
      <c r="J513" s="10">
        <v>53.46</v>
      </c>
      <c r="K513" s="10">
        <v>5.5842233999999998E-2</v>
      </c>
      <c r="L513" s="10">
        <v>266</v>
      </c>
      <c r="M513" s="10">
        <v>266</v>
      </c>
      <c r="N513" s="10">
        <v>60</v>
      </c>
      <c r="O513" s="10">
        <v>60</v>
      </c>
      <c r="P513" s="10">
        <v>774</v>
      </c>
      <c r="Q513" s="10">
        <v>423</v>
      </c>
      <c r="R513" s="3">
        <f t="shared" si="42"/>
        <v>0.10912899075031798</v>
      </c>
      <c r="S513" s="3">
        <f t="shared" si="43"/>
        <v>0.10336978107433259</v>
      </c>
      <c r="T513" s="3">
        <f t="shared" si="44"/>
        <v>0.42216920041584893</v>
      </c>
      <c r="U513" s="3">
        <f t="shared" si="45"/>
        <v>4.3356776882707677E-2</v>
      </c>
      <c r="V513" s="4">
        <f t="shared" si="46"/>
        <v>4.577238390390154E-22</v>
      </c>
      <c r="W513" s="3">
        <f t="shared" si="47"/>
        <v>275.64774519818712</v>
      </c>
      <c r="X513" t="s">
        <v>976</v>
      </c>
      <c r="Z513" s="10" t="s">
        <v>2578</v>
      </c>
    </row>
    <row r="514" spans="1:26" x14ac:dyDescent="0.2">
      <c r="A514">
        <v>595008</v>
      </c>
      <c r="B514">
        <v>595701</v>
      </c>
      <c r="C514" t="s">
        <v>4</v>
      </c>
      <c r="D514" s="10" t="s">
        <v>365</v>
      </c>
      <c r="E514" s="13" t="s">
        <v>848</v>
      </c>
      <c r="F514" t="s">
        <v>2223</v>
      </c>
      <c r="G514" s="10">
        <v>230</v>
      </c>
      <c r="H514" s="11">
        <v>27.31</v>
      </c>
      <c r="I514" s="1" t="s">
        <v>2752</v>
      </c>
      <c r="J514" s="1">
        <v>0</v>
      </c>
      <c r="K514" s="1">
        <v>0</v>
      </c>
      <c r="L514" s="1">
        <v>0</v>
      </c>
      <c r="M514" s="10">
        <v>0</v>
      </c>
      <c r="N514" s="10">
        <v>0</v>
      </c>
      <c r="O514" s="10">
        <v>0</v>
      </c>
      <c r="P514" s="1">
        <v>0</v>
      </c>
      <c r="Q514" s="10">
        <v>0</v>
      </c>
      <c r="R514" s="3">
        <f t="shared" si="42"/>
        <v>0</v>
      </c>
      <c r="S514" s="3">
        <f t="shared" si="43"/>
        <v>0</v>
      </c>
      <c r="T514" s="3">
        <f t="shared" si="44"/>
        <v>0</v>
      </c>
      <c r="U514" s="3">
        <f t="shared" si="45"/>
        <v>0</v>
      </c>
      <c r="V514" s="4">
        <f t="shared" si="46"/>
        <v>0</v>
      </c>
      <c r="W514" s="3">
        <f t="shared" si="47"/>
        <v>0</v>
      </c>
      <c r="X514" t="s">
        <v>976</v>
      </c>
      <c r="Y514" s="10" t="s">
        <v>3378</v>
      </c>
      <c r="Z514" s="10" t="s">
        <v>2579</v>
      </c>
    </row>
    <row r="515" spans="1:26" x14ac:dyDescent="0.2">
      <c r="A515">
        <v>596941</v>
      </c>
      <c r="B515">
        <v>597961</v>
      </c>
      <c r="C515" t="s">
        <v>4</v>
      </c>
      <c r="D515" s="10" t="s">
        <v>2500</v>
      </c>
      <c r="E515" s="13" t="s">
        <v>2893</v>
      </c>
      <c r="F515" t="s">
        <v>3178</v>
      </c>
      <c r="G515" s="10">
        <v>339</v>
      </c>
      <c r="H515" s="11">
        <v>38.65</v>
      </c>
      <c r="I515" s="1" t="s">
        <v>2752</v>
      </c>
      <c r="J515" s="1">
        <v>0</v>
      </c>
      <c r="K515" s="1">
        <v>0</v>
      </c>
      <c r="L515" s="1">
        <v>0</v>
      </c>
      <c r="M515" s="10">
        <v>0</v>
      </c>
      <c r="N515" s="10">
        <v>0</v>
      </c>
      <c r="O515" s="10">
        <v>0</v>
      </c>
      <c r="P515" s="1">
        <v>0</v>
      </c>
      <c r="Q515" s="10">
        <v>0</v>
      </c>
      <c r="R515" s="3">
        <f t="shared" ref="R515:R578" si="48">K515/SUM(K$3:K$687)*100</f>
        <v>0</v>
      </c>
      <c r="S515" s="3">
        <f t="shared" ref="S515:S578" si="49">H515*R515/100</f>
        <v>0</v>
      </c>
      <c r="T515" s="3">
        <f t="shared" ref="T515:T578" si="50">S515/SUM(S$3:S$687)*100</f>
        <v>0</v>
      </c>
      <c r="U515" s="3">
        <f t="shared" ref="U515:U578" si="51">T515*10.27/100</f>
        <v>0</v>
      </c>
      <c r="V515" s="4">
        <f t="shared" ref="V515:V578" si="52">U515/1000000000000000000/H515</f>
        <v>0</v>
      </c>
      <c r="W515" s="3">
        <f t="shared" ref="W515:W578" si="53">V515*6.0221409E+23</f>
        <v>0</v>
      </c>
      <c r="X515" t="s">
        <v>2992</v>
      </c>
      <c r="Y515" s="10" t="s">
        <v>3393</v>
      </c>
      <c r="Z515" s="10" t="s">
        <v>2580</v>
      </c>
    </row>
    <row r="516" spans="1:26" x14ac:dyDescent="0.2">
      <c r="A516">
        <v>597950</v>
      </c>
      <c r="B516">
        <v>598898</v>
      </c>
      <c r="C516" t="s">
        <v>4</v>
      </c>
      <c r="D516" s="10" t="s">
        <v>2501</v>
      </c>
      <c r="E516" s="13" t="s">
        <v>2894</v>
      </c>
      <c r="F516" t="s">
        <v>3179</v>
      </c>
      <c r="G516" s="10">
        <v>315</v>
      </c>
      <c r="H516" s="11">
        <v>36.04</v>
      </c>
      <c r="I516" s="1" t="s">
        <v>2752</v>
      </c>
      <c r="J516" s="1">
        <v>0</v>
      </c>
      <c r="K516" s="1">
        <v>0</v>
      </c>
      <c r="L516" s="1">
        <v>0</v>
      </c>
      <c r="M516" s="10">
        <v>0</v>
      </c>
      <c r="N516" s="10">
        <v>0</v>
      </c>
      <c r="O516" s="10">
        <v>0</v>
      </c>
      <c r="P516" s="1">
        <v>0</v>
      </c>
      <c r="Q516" s="10">
        <v>0</v>
      </c>
      <c r="R516" s="3">
        <f t="shared" si="48"/>
        <v>0</v>
      </c>
      <c r="S516" s="3">
        <f t="shared" si="49"/>
        <v>0</v>
      </c>
      <c r="T516" s="3">
        <f t="shared" si="50"/>
        <v>0</v>
      </c>
      <c r="U516" s="3">
        <f t="shared" si="51"/>
        <v>0</v>
      </c>
      <c r="V516" s="4">
        <f t="shared" si="52"/>
        <v>0</v>
      </c>
      <c r="W516" s="3">
        <f t="shared" si="53"/>
        <v>0</v>
      </c>
      <c r="X516" t="s">
        <v>2992</v>
      </c>
      <c r="Z516" s="10" t="s">
        <v>2581</v>
      </c>
    </row>
    <row r="517" spans="1:26" x14ac:dyDescent="0.2">
      <c r="A517">
        <v>598960</v>
      </c>
      <c r="B517">
        <v>602203</v>
      </c>
      <c r="C517" t="s">
        <v>4</v>
      </c>
      <c r="D517" s="10" t="s">
        <v>2342</v>
      </c>
      <c r="E517" s="13" t="s">
        <v>2895</v>
      </c>
      <c r="F517" t="s">
        <v>3180</v>
      </c>
      <c r="G517" s="10">
        <v>1080</v>
      </c>
      <c r="H517" s="11">
        <v>123.07687540000001</v>
      </c>
      <c r="I517" s="10">
        <v>63.89</v>
      </c>
      <c r="J517" s="10">
        <v>6.94</v>
      </c>
      <c r="K517" s="10">
        <v>6.6342420000000003E-3</v>
      </c>
      <c r="L517" s="10">
        <v>256</v>
      </c>
      <c r="M517" s="10">
        <v>256</v>
      </c>
      <c r="N517" s="10">
        <v>7</v>
      </c>
      <c r="O517" s="10">
        <v>7</v>
      </c>
      <c r="P517" s="10">
        <v>402</v>
      </c>
      <c r="Q517" s="10">
        <v>18</v>
      </c>
      <c r="R517" s="3">
        <f t="shared" si="48"/>
        <v>1.2964884854953529E-2</v>
      </c>
      <c r="S517" s="3">
        <f t="shared" si="49"/>
        <v>1.5956775178684626E-2</v>
      </c>
      <c r="T517" s="3">
        <f t="shared" si="50"/>
        <v>6.5168552631030593E-2</v>
      </c>
      <c r="U517" s="3">
        <f t="shared" si="51"/>
        <v>6.6928103552068418E-3</v>
      </c>
      <c r="V517" s="4">
        <f t="shared" si="52"/>
        <v>5.4379105201161468E-23</v>
      </c>
      <c r="W517" s="3">
        <f t="shared" si="53"/>
        <v>32.747863353731724</v>
      </c>
      <c r="X517" t="s">
        <v>3005</v>
      </c>
      <c r="Y517" s="10" t="s">
        <v>3403</v>
      </c>
      <c r="Z517" s="10" t="s">
        <v>2582</v>
      </c>
    </row>
    <row r="518" spans="1:26" x14ac:dyDescent="0.2">
      <c r="A518">
        <v>602166</v>
      </c>
      <c r="B518">
        <v>603162</v>
      </c>
      <c r="C518" t="s">
        <v>4</v>
      </c>
      <c r="D518" s="10" t="s">
        <v>366</v>
      </c>
      <c r="E518" s="13" t="s">
        <v>849</v>
      </c>
      <c r="F518" t="s">
        <v>2224</v>
      </c>
      <c r="G518" s="10">
        <v>331</v>
      </c>
      <c r="H518" s="11">
        <v>37.19</v>
      </c>
      <c r="I518" s="1" t="s">
        <v>2752</v>
      </c>
      <c r="J518" s="1">
        <v>0</v>
      </c>
      <c r="K518" s="1">
        <v>0</v>
      </c>
      <c r="L518" s="1">
        <v>0</v>
      </c>
      <c r="M518" s="10">
        <v>0</v>
      </c>
      <c r="N518" s="10">
        <v>0</v>
      </c>
      <c r="O518" s="10">
        <v>0</v>
      </c>
      <c r="P518" s="1">
        <v>0</v>
      </c>
      <c r="Q518" s="10">
        <v>0</v>
      </c>
      <c r="R518" s="3">
        <f t="shared" si="48"/>
        <v>0</v>
      </c>
      <c r="S518" s="3">
        <f t="shared" si="49"/>
        <v>0</v>
      </c>
      <c r="T518" s="3">
        <f t="shared" si="50"/>
        <v>0</v>
      </c>
      <c r="U518" s="3">
        <f t="shared" si="51"/>
        <v>0</v>
      </c>
      <c r="V518" s="4">
        <f t="shared" si="52"/>
        <v>0</v>
      </c>
      <c r="W518" s="3">
        <f t="shared" si="53"/>
        <v>0</v>
      </c>
      <c r="X518" t="s">
        <v>1273</v>
      </c>
      <c r="Y518" s="10" t="s">
        <v>3408</v>
      </c>
      <c r="Z518" s="10" t="s">
        <v>2583</v>
      </c>
    </row>
    <row r="519" spans="1:26" x14ac:dyDescent="0.2">
      <c r="A519">
        <v>603166</v>
      </c>
      <c r="B519">
        <v>604219</v>
      </c>
      <c r="C519" t="s">
        <v>4</v>
      </c>
      <c r="D519" s="10" t="s">
        <v>2343</v>
      </c>
      <c r="E519" s="13" t="s">
        <v>2896</v>
      </c>
      <c r="F519" t="s">
        <v>3181</v>
      </c>
      <c r="G519" s="10">
        <v>350</v>
      </c>
      <c r="H519" s="11">
        <v>40.023013650000003</v>
      </c>
      <c r="I519" s="10">
        <v>84.29</v>
      </c>
      <c r="J519" s="10">
        <v>20</v>
      </c>
      <c r="K519" s="10">
        <v>2.9761905000000002E-2</v>
      </c>
      <c r="L519" s="10">
        <v>59</v>
      </c>
      <c r="M519" s="10">
        <v>13</v>
      </c>
      <c r="N519" s="10">
        <v>2</v>
      </c>
      <c r="O519" s="10">
        <v>2</v>
      </c>
      <c r="P519" s="10">
        <v>102</v>
      </c>
      <c r="Q519" s="10">
        <v>3</v>
      </c>
      <c r="R519" s="3">
        <f t="shared" si="48"/>
        <v>5.816183241266535E-2</v>
      </c>
      <c r="S519" s="3">
        <f t="shared" si="49"/>
        <v>2.3278118125611182E-2</v>
      </c>
      <c r="T519" s="3">
        <f t="shared" si="50"/>
        <v>9.5069414040919731E-2</v>
      </c>
      <c r="U519" s="3">
        <f t="shared" si="51"/>
        <v>9.7636288220024556E-3</v>
      </c>
      <c r="V519" s="4">
        <f t="shared" si="52"/>
        <v>2.4395036584164008E-22</v>
      </c>
      <c r="W519" s="3">
        <f t="shared" si="53"/>
        <v>146.91034757049036</v>
      </c>
      <c r="X519" t="s">
        <v>984</v>
      </c>
      <c r="Y519" s="10" t="s">
        <v>3409</v>
      </c>
      <c r="Z519" s="10" t="s">
        <v>2584</v>
      </c>
    </row>
    <row r="520" spans="1:26" x14ac:dyDescent="0.2">
      <c r="A520">
        <v>604571</v>
      </c>
      <c r="B520">
        <v>605411</v>
      </c>
      <c r="C520" t="s">
        <v>4</v>
      </c>
      <c r="D520" s="10" t="s">
        <v>367</v>
      </c>
      <c r="E520" s="13" t="s">
        <v>850</v>
      </c>
      <c r="F520" t="s">
        <v>2225</v>
      </c>
      <c r="G520" s="10">
        <v>279</v>
      </c>
      <c r="H520" s="11">
        <v>31.51438469</v>
      </c>
      <c r="I520" s="10">
        <v>90.32</v>
      </c>
      <c r="J520" s="10">
        <v>36.92</v>
      </c>
      <c r="K520" s="10">
        <v>8.5139671E-2</v>
      </c>
      <c r="L520" s="10">
        <v>79</v>
      </c>
      <c r="M520" s="10">
        <v>79</v>
      </c>
      <c r="N520" s="10">
        <v>9</v>
      </c>
      <c r="O520" s="10">
        <v>9</v>
      </c>
      <c r="P520" s="10">
        <v>138</v>
      </c>
      <c r="Q520" s="10">
        <v>44</v>
      </c>
      <c r="R520" s="3">
        <f t="shared" si="48"/>
        <v>0.16638314235501603</v>
      </c>
      <c r="S520" s="3">
        <f t="shared" si="49"/>
        <v>5.2434623541070077E-2</v>
      </c>
      <c r="T520" s="3">
        <f t="shared" si="50"/>
        <v>0.21414656067155194</v>
      </c>
      <c r="U520" s="3">
        <f t="shared" si="51"/>
        <v>2.1992851780968384E-2</v>
      </c>
      <c r="V520" s="4">
        <f t="shared" si="52"/>
        <v>6.9786708505678219E-22</v>
      </c>
      <c r="W520" s="3">
        <f t="shared" si="53"/>
        <v>420.26539156842267</v>
      </c>
      <c r="X520" t="s">
        <v>1089</v>
      </c>
      <c r="Y520" s="10" t="s">
        <v>3410</v>
      </c>
      <c r="Z520" s="10" t="s">
        <v>2585</v>
      </c>
    </row>
    <row r="521" spans="1:26" x14ac:dyDescent="0.2">
      <c r="A521">
        <v>605494</v>
      </c>
      <c r="B521">
        <v>606415</v>
      </c>
      <c r="C521" t="s">
        <v>4</v>
      </c>
      <c r="D521" s="10" t="s">
        <v>368</v>
      </c>
      <c r="E521" s="13" t="s">
        <v>851</v>
      </c>
      <c r="F521" t="s">
        <v>2226</v>
      </c>
      <c r="G521" s="10">
        <v>306</v>
      </c>
      <c r="H521" s="11">
        <v>34.745361899999999</v>
      </c>
      <c r="I521" s="10">
        <v>84.31</v>
      </c>
      <c r="J521" s="10">
        <v>39.22</v>
      </c>
      <c r="K521" s="10">
        <v>6.3452072999999998E-2</v>
      </c>
      <c r="L521" s="10">
        <v>41</v>
      </c>
      <c r="M521" s="10">
        <v>41</v>
      </c>
      <c r="N521" s="10">
        <v>9</v>
      </c>
      <c r="O521" s="10">
        <v>9</v>
      </c>
      <c r="P521" s="10">
        <v>89</v>
      </c>
      <c r="Q521" s="10">
        <v>38</v>
      </c>
      <c r="R521" s="3">
        <f t="shared" si="48"/>
        <v>0.12400042389968677</v>
      </c>
      <c r="S521" s="3">
        <f t="shared" si="49"/>
        <v>4.3084396041480261E-2</v>
      </c>
      <c r="T521" s="3">
        <f t="shared" si="50"/>
        <v>0.17595959707172018</v>
      </c>
      <c r="U521" s="3">
        <f t="shared" si="51"/>
        <v>1.8071050619265661E-2</v>
      </c>
      <c r="V521" s="4">
        <f t="shared" si="52"/>
        <v>5.2009965161035384E-22</v>
      </c>
      <c r="W521" s="3">
        <f t="shared" si="53"/>
        <v>313.2113384038463</v>
      </c>
      <c r="X521" t="s">
        <v>1274</v>
      </c>
      <c r="Y521" s="10" t="s">
        <v>3415</v>
      </c>
      <c r="Z521" s="10" t="s">
        <v>2586</v>
      </c>
    </row>
    <row r="522" spans="1:26" x14ac:dyDescent="0.2">
      <c r="A522">
        <v>606416</v>
      </c>
      <c r="B522">
        <v>607868</v>
      </c>
      <c r="C522" t="s">
        <v>4</v>
      </c>
      <c r="D522" s="10" t="s">
        <v>369</v>
      </c>
      <c r="E522" s="13" t="s">
        <v>852</v>
      </c>
      <c r="F522" t="s">
        <v>2227</v>
      </c>
      <c r="G522" s="10">
        <v>483</v>
      </c>
      <c r="H522" s="11">
        <v>56.645277659999998</v>
      </c>
      <c r="I522" s="10">
        <v>88.2</v>
      </c>
      <c r="J522" s="10">
        <v>12.01</v>
      </c>
      <c r="K522" s="10">
        <v>1.4561767E-2</v>
      </c>
      <c r="L522" s="10">
        <v>31</v>
      </c>
      <c r="M522" s="10">
        <v>31</v>
      </c>
      <c r="N522" s="10">
        <v>5</v>
      </c>
      <c r="O522" s="10">
        <v>5</v>
      </c>
      <c r="P522" s="10">
        <v>61</v>
      </c>
      <c r="Q522" s="10">
        <v>16</v>
      </c>
      <c r="R522" s="3">
        <f t="shared" si="48"/>
        <v>2.8457151915721811E-2</v>
      </c>
      <c r="S522" s="3">
        <f t="shared" si="49"/>
        <v>1.6119632716788627E-2</v>
      </c>
      <c r="T522" s="3">
        <f t="shared" si="50"/>
        <v>6.5833673867899817E-2</v>
      </c>
      <c r="U522" s="3">
        <f t="shared" si="51"/>
        <v>6.7611183062333113E-3</v>
      </c>
      <c r="V522" s="4">
        <f t="shared" si="52"/>
        <v>1.1935890484667299E-22</v>
      </c>
      <c r="W522" s="3">
        <f t="shared" si="53"/>
        <v>71.879614265635766</v>
      </c>
      <c r="X522" t="s">
        <v>1275</v>
      </c>
      <c r="Z522" s="10" t="s">
        <v>2587</v>
      </c>
    </row>
    <row r="523" spans="1:26" x14ac:dyDescent="0.2">
      <c r="A523">
        <v>607872</v>
      </c>
      <c r="B523">
        <v>609591</v>
      </c>
      <c r="C523" t="s">
        <v>4</v>
      </c>
      <c r="D523" s="10" t="s">
        <v>370</v>
      </c>
      <c r="E523" s="13" t="s">
        <v>853</v>
      </c>
      <c r="F523" t="s">
        <v>2228</v>
      </c>
      <c r="G523" s="10">
        <v>572</v>
      </c>
      <c r="H523" s="11">
        <v>61.840570409999998</v>
      </c>
      <c r="I523" s="10">
        <v>54.02</v>
      </c>
      <c r="J523" s="10">
        <v>16.78</v>
      </c>
      <c r="K523" s="10">
        <v>8.2243170000000004E-2</v>
      </c>
      <c r="L523" s="10">
        <v>77</v>
      </c>
      <c r="M523" s="10">
        <v>77</v>
      </c>
      <c r="N523" s="10">
        <v>15</v>
      </c>
      <c r="O523" s="10">
        <v>15</v>
      </c>
      <c r="P523" s="10">
        <v>202</v>
      </c>
      <c r="Q523" s="10">
        <v>91</v>
      </c>
      <c r="R523" s="3">
        <f t="shared" si="48"/>
        <v>0.16072269132726369</v>
      </c>
      <c r="S523" s="3">
        <f t="shared" si="49"/>
        <v>9.939182909508347E-2</v>
      </c>
      <c r="T523" s="3">
        <f t="shared" si="50"/>
        <v>0.40592297459512655</v>
      </c>
      <c r="U523" s="3">
        <f t="shared" si="51"/>
        <v>4.1688289490919496E-2</v>
      </c>
      <c r="V523" s="4">
        <f t="shared" si="52"/>
        <v>6.7412524196539832E-22</v>
      </c>
      <c r="W523" s="3">
        <f t="shared" si="53"/>
        <v>405.96771913622217</v>
      </c>
      <c r="X523" t="s">
        <v>1276</v>
      </c>
      <c r="Y523" s="10" t="s">
        <v>3416</v>
      </c>
      <c r="Z523" s="10" t="s">
        <v>2588</v>
      </c>
    </row>
    <row r="524" spans="1:26" x14ac:dyDescent="0.2">
      <c r="A524">
        <v>609610</v>
      </c>
      <c r="B524">
        <v>610309</v>
      </c>
      <c r="C524" t="s">
        <v>4</v>
      </c>
      <c r="D524" s="10" t="s">
        <v>371</v>
      </c>
      <c r="E524" s="13" t="s">
        <v>854</v>
      </c>
      <c r="F524" t="s">
        <v>2229</v>
      </c>
      <c r="G524" s="10">
        <v>232</v>
      </c>
      <c r="H524" s="11">
        <v>27.820532679999999</v>
      </c>
      <c r="I524" s="10">
        <v>87.93</v>
      </c>
      <c r="J524" s="10">
        <v>10.34</v>
      </c>
      <c r="K524" s="10">
        <v>1.5086207000000001E-2</v>
      </c>
      <c r="L524" s="10">
        <v>47</v>
      </c>
      <c r="M524" s="10">
        <v>47</v>
      </c>
      <c r="N524" s="10">
        <v>2</v>
      </c>
      <c r="O524" s="10">
        <v>2</v>
      </c>
      <c r="P524" s="10">
        <v>59</v>
      </c>
      <c r="Q524" s="10">
        <v>4</v>
      </c>
      <c r="R524" s="3">
        <f t="shared" si="48"/>
        <v>2.9482032258243512E-2</v>
      </c>
      <c r="S524" s="3">
        <f t="shared" si="49"/>
        <v>8.2020584191327787E-3</v>
      </c>
      <c r="T524" s="3">
        <f t="shared" si="50"/>
        <v>3.3497763162324896E-2</v>
      </c>
      <c r="U524" s="3">
        <f t="shared" si="51"/>
        <v>3.4402202767707668E-3</v>
      </c>
      <c r="V524" s="4">
        <f t="shared" si="52"/>
        <v>1.2365759909564633E-22</v>
      </c>
      <c r="W524" s="3">
        <f t="shared" si="53"/>
        <v>74.468348510969477</v>
      </c>
      <c r="X524" t="s">
        <v>1277</v>
      </c>
      <c r="Z524" s="10" t="s">
        <v>2589</v>
      </c>
    </row>
    <row r="525" spans="1:26" x14ac:dyDescent="0.2">
      <c r="A525">
        <v>610539</v>
      </c>
      <c r="B525">
        <v>611010</v>
      </c>
      <c r="C525" t="s">
        <v>4</v>
      </c>
      <c r="D525" s="10" t="s">
        <v>372</v>
      </c>
      <c r="E525" s="13" t="s">
        <v>855</v>
      </c>
      <c r="F525" t="s">
        <v>2230</v>
      </c>
      <c r="G525" s="10">
        <v>156</v>
      </c>
      <c r="H525" s="11">
        <v>17.62</v>
      </c>
      <c r="I525" s="1" t="s">
        <v>2752</v>
      </c>
      <c r="J525" s="1">
        <v>0</v>
      </c>
      <c r="K525" s="1">
        <v>0</v>
      </c>
      <c r="L525" s="1">
        <v>0</v>
      </c>
      <c r="M525" s="10">
        <v>0</v>
      </c>
      <c r="N525" s="10">
        <v>0</v>
      </c>
      <c r="O525" s="10">
        <v>0</v>
      </c>
      <c r="P525" s="1">
        <v>0</v>
      </c>
      <c r="Q525" s="10">
        <v>0</v>
      </c>
      <c r="R525" s="3">
        <f t="shared" si="48"/>
        <v>0</v>
      </c>
      <c r="S525" s="3">
        <f t="shared" si="49"/>
        <v>0</v>
      </c>
      <c r="T525" s="3">
        <f t="shared" si="50"/>
        <v>0</v>
      </c>
      <c r="U525" s="3">
        <f t="shared" si="51"/>
        <v>0</v>
      </c>
      <c r="V525" s="4">
        <f t="shared" si="52"/>
        <v>0</v>
      </c>
      <c r="W525" s="3">
        <f t="shared" si="53"/>
        <v>0</v>
      </c>
      <c r="X525" t="s">
        <v>976</v>
      </c>
      <c r="Y525" s="10" t="s">
        <v>3419</v>
      </c>
      <c r="Z525" s="10" t="s">
        <v>2590</v>
      </c>
    </row>
    <row r="526" spans="1:26" x14ac:dyDescent="0.2">
      <c r="A526">
        <v>611096</v>
      </c>
      <c r="B526">
        <v>612818</v>
      </c>
      <c r="C526" t="s">
        <v>4</v>
      </c>
      <c r="D526" s="10" t="s">
        <v>2346</v>
      </c>
      <c r="E526" s="13" t="s">
        <v>2897</v>
      </c>
      <c r="F526" t="s">
        <v>3182</v>
      </c>
      <c r="G526" s="10">
        <v>573</v>
      </c>
      <c r="H526" s="11">
        <v>63.177402559999997</v>
      </c>
      <c r="I526" s="10">
        <v>73.47</v>
      </c>
      <c r="J526" s="10">
        <v>51.31</v>
      </c>
      <c r="K526" s="10">
        <v>6.4018734999999993E-2</v>
      </c>
      <c r="L526" s="10">
        <v>132</v>
      </c>
      <c r="M526" s="10">
        <v>132</v>
      </c>
      <c r="N526" s="10">
        <v>39</v>
      </c>
      <c r="O526" s="10">
        <v>39</v>
      </c>
      <c r="P526" s="10">
        <v>457</v>
      </c>
      <c r="Q526" s="10">
        <v>262</v>
      </c>
      <c r="R526" s="3">
        <f t="shared" si="48"/>
        <v>0.12510781606018945</v>
      </c>
      <c r="S526" s="3">
        <f t="shared" si="49"/>
        <v>7.9039868586370216E-2</v>
      </c>
      <c r="T526" s="3">
        <f t="shared" si="50"/>
        <v>0.32280418682600115</v>
      </c>
      <c r="U526" s="3">
        <f t="shared" si="51"/>
        <v>3.3151989987030311E-2</v>
      </c>
      <c r="V526" s="4">
        <f t="shared" si="52"/>
        <v>5.2474442828740303E-22</v>
      </c>
      <c r="W526" s="3">
        <f t="shared" si="53"/>
        <v>316.00848836366868</v>
      </c>
      <c r="X526" t="s">
        <v>3006</v>
      </c>
      <c r="Z526" s="10" t="s">
        <v>2591</v>
      </c>
    </row>
    <row r="527" spans="1:26" x14ac:dyDescent="0.2">
      <c r="A527">
        <v>612950</v>
      </c>
      <c r="B527">
        <v>613091</v>
      </c>
      <c r="C527" t="s">
        <v>4</v>
      </c>
      <c r="D527" s="10" t="s">
        <v>373</v>
      </c>
      <c r="E527" s="13" t="s">
        <v>856</v>
      </c>
      <c r="F527" t="s">
        <v>2231</v>
      </c>
      <c r="G527" s="10">
        <v>46</v>
      </c>
      <c r="H527" s="11">
        <v>5.25</v>
      </c>
      <c r="I527" s="1" t="s">
        <v>2752</v>
      </c>
      <c r="J527" s="1">
        <v>0</v>
      </c>
      <c r="K527" s="1">
        <v>0</v>
      </c>
      <c r="L527" s="1">
        <v>0</v>
      </c>
      <c r="M527" s="10">
        <v>0</v>
      </c>
      <c r="N527" s="10">
        <v>0</v>
      </c>
      <c r="O527" s="10">
        <v>0</v>
      </c>
      <c r="P527" s="1">
        <v>0</v>
      </c>
      <c r="Q527" s="10">
        <v>0</v>
      </c>
      <c r="R527" s="3">
        <f t="shared" si="48"/>
        <v>0</v>
      </c>
      <c r="S527" s="3">
        <f t="shared" si="49"/>
        <v>0</v>
      </c>
      <c r="T527" s="3">
        <f t="shared" si="50"/>
        <v>0</v>
      </c>
      <c r="U527" s="3">
        <f t="shared" si="51"/>
        <v>0</v>
      </c>
      <c r="V527" s="4">
        <f t="shared" si="52"/>
        <v>0</v>
      </c>
      <c r="W527" s="3">
        <f t="shared" si="53"/>
        <v>0</v>
      </c>
      <c r="X527" t="s">
        <v>976</v>
      </c>
      <c r="Y527" s="10" t="s">
        <v>3426</v>
      </c>
      <c r="Z527" s="10" t="s">
        <v>2592</v>
      </c>
    </row>
    <row r="528" spans="1:26" x14ac:dyDescent="0.2">
      <c r="A528">
        <v>613109</v>
      </c>
      <c r="B528">
        <v>613844</v>
      </c>
      <c r="C528" t="s">
        <v>4</v>
      </c>
      <c r="D528" s="10" t="s">
        <v>2345</v>
      </c>
      <c r="E528" s="13" t="s">
        <v>2898</v>
      </c>
      <c r="F528" t="s">
        <v>3183</v>
      </c>
      <c r="G528" s="10">
        <v>244</v>
      </c>
      <c r="H528" s="11">
        <v>27.32014131</v>
      </c>
      <c r="I528" s="10">
        <v>72.13</v>
      </c>
      <c r="J528" s="10">
        <v>13.11</v>
      </c>
      <c r="K528" s="10">
        <v>4.0719696999999999E-2</v>
      </c>
      <c r="L528" s="10">
        <v>35</v>
      </c>
      <c r="M528" s="10">
        <v>35</v>
      </c>
      <c r="N528" s="10">
        <v>3</v>
      </c>
      <c r="O528" s="10">
        <v>3</v>
      </c>
      <c r="P528" s="10">
        <v>61</v>
      </c>
      <c r="Q528" s="10">
        <v>10</v>
      </c>
      <c r="R528" s="3">
        <f t="shared" si="48"/>
        <v>7.9575961041758306E-2</v>
      </c>
      <c r="S528" s="3">
        <f t="shared" si="49"/>
        <v>2.1740265005398919E-2</v>
      </c>
      <c r="T528" s="3">
        <f t="shared" si="50"/>
        <v>8.878871754171587E-2</v>
      </c>
      <c r="U528" s="3">
        <f t="shared" si="51"/>
        <v>9.1186012915342191E-3</v>
      </c>
      <c r="V528" s="4">
        <f t="shared" si="52"/>
        <v>3.33768452661573E-22</v>
      </c>
      <c r="W528" s="3">
        <f t="shared" si="53"/>
        <v>201.00006499029726</v>
      </c>
      <c r="X528" t="s">
        <v>3007</v>
      </c>
      <c r="Z528" s="10" t="s">
        <v>2593</v>
      </c>
    </row>
    <row r="529" spans="1:26" x14ac:dyDescent="0.2">
      <c r="A529">
        <v>613863</v>
      </c>
      <c r="B529">
        <v>615162</v>
      </c>
      <c r="C529" t="s">
        <v>4</v>
      </c>
      <c r="D529" s="10" t="s">
        <v>374</v>
      </c>
      <c r="E529" s="13" t="s">
        <v>857</v>
      </c>
      <c r="F529" t="s">
        <v>2232</v>
      </c>
      <c r="G529" s="10">
        <v>432</v>
      </c>
      <c r="H529" s="11">
        <v>47.668662089999998</v>
      </c>
      <c r="I529" s="10">
        <v>90.51</v>
      </c>
      <c r="J529" s="10">
        <v>37.5</v>
      </c>
      <c r="K529" s="10">
        <v>1.8627478999999999E-2</v>
      </c>
      <c r="L529" s="10">
        <v>82</v>
      </c>
      <c r="M529" s="10">
        <v>82</v>
      </c>
      <c r="N529" s="10">
        <v>13</v>
      </c>
      <c r="O529" s="10">
        <v>13</v>
      </c>
      <c r="P529" s="10">
        <v>144</v>
      </c>
      <c r="Q529" s="10">
        <v>30</v>
      </c>
      <c r="R529" s="3">
        <f t="shared" si="48"/>
        <v>3.6402518987559529E-2</v>
      </c>
      <c r="S529" s="3">
        <f t="shared" si="49"/>
        <v>1.7352593768427838E-2</v>
      </c>
      <c r="T529" s="3">
        <f t="shared" si="50"/>
        <v>7.0869170469562426E-2</v>
      </c>
      <c r="U529" s="3">
        <f t="shared" si="51"/>
        <v>7.2782638072240611E-3</v>
      </c>
      <c r="V529" s="4">
        <f t="shared" si="52"/>
        <v>1.5268445742157522E-22</v>
      </c>
      <c r="W529" s="3">
        <f t="shared" si="53"/>
        <v>91.948731583277663</v>
      </c>
      <c r="X529" t="s">
        <v>1278</v>
      </c>
      <c r="Z529" s="10" t="s">
        <v>2594</v>
      </c>
    </row>
    <row r="530" spans="1:26" x14ac:dyDescent="0.2">
      <c r="A530">
        <v>615187</v>
      </c>
      <c r="B530">
        <v>615496</v>
      </c>
      <c r="C530" t="s">
        <v>4</v>
      </c>
      <c r="D530" s="10" t="s">
        <v>375</v>
      </c>
      <c r="E530" s="13" t="s">
        <v>858</v>
      </c>
      <c r="F530" t="s">
        <v>2233</v>
      </c>
      <c r="G530" s="10">
        <v>102</v>
      </c>
      <c r="H530" s="11">
        <v>12.061731249999999</v>
      </c>
      <c r="I530" s="10">
        <v>66.67</v>
      </c>
      <c r="J530" s="10">
        <v>21.57</v>
      </c>
      <c r="K530" s="10">
        <v>0.16176470600000001</v>
      </c>
      <c r="L530" s="10">
        <v>9</v>
      </c>
      <c r="M530" s="10">
        <v>9</v>
      </c>
      <c r="N530" s="10">
        <v>2</v>
      </c>
      <c r="O530" s="10">
        <v>2</v>
      </c>
      <c r="P530" s="10">
        <v>33</v>
      </c>
      <c r="Q530" s="10">
        <v>16</v>
      </c>
      <c r="R530" s="3">
        <f t="shared" si="48"/>
        <v>0.31612666328503097</v>
      </c>
      <c r="S530" s="3">
        <f t="shared" si="49"/>
        <v>3.8130348535032853E-2</v>
      </c>
      <c r="T530" s="3">
        <f t="shared" si="50"/>
        <v>0.15572693088163619</v>
      </c>
      <c r="U530" s="3">
        <f t="shared" si="51"/>
        <v>1.5993155801544038E-2</v>
      </c>
      <c r="V530" s="4">
        <f t="shared" si="52"/>
        <v>1.3259419788136996E-21</v>
      </c>
      <c r="W530" s="3">
        <f t="shared" si="53"/>
        <v>798.50094216409138</v>
      </c>
      <c r="X530" t="s">
        <v>976</v>
      </c>
      <c r="Y530" s="10" t="s">
        <v>3433</v>
      </c>
      <c r="Z530" s="10" t="s">
        <v>2595</v>
      </c>
    </row>
    <row r="531" spans="1:26" x14ac:dyDescent="0.2">
      <c r="A531">
        <v>615485</v>
      </c>
      <c r="B531">
        <v>616223</v>
      </c>
      <c r="C531" t="s">
        <v>4</v>
      </c>
      <c r="D531" s="10" t="s">
        <v>376</v>
      </c>
      <c r="E531" s="13" t="s">
        <v>859</v>
      </c>
      <c r="F531" t="s">
        <v>2234</v>
      </c>
      <c r="G531" s="10">
        <v>245</v>
      </c>
      <c r="H531" s="11">
        <v>28.79476786</v>
      </c>
      <c r="I531" s="10">
        <v>100</v>
      </c>
      <c r="J531" s="10">
        <v>10.61</v>
      </c>
      <c r="K531" s="10">
        <v>2.6530611999999999E-2</v>
      </c>
      <c r="L531" s="10">
        <v>28</v>
      </c>
      <c r="M531" s="10">
        <v>28</v>
      </c>
      <c r="N531" s="10">
        <v>2</v>
      </c>
      <c r="O531" s="10">
        <v>2</v>
      </c>
      <c r="P531" s="10">
        <v>50</v>
      </c>
      <c r="Q531" s="10">
        <v>7</v>
      </c>
      <c r="R531" s="3">
        <f t="shared" si="48"/>
        <v>5.1847118285924504E-2</v>
      </c>
      <c r="S531" s="3">
        <f t="shared" si="49"/>
        <v>1.4929257352531573E-2</v>
      </c>
      <c r="T531" s="3">
        <f t="shared" si="50"/>
        <v>6.0972100103302666E-2</v>
      </c>
      <c r="U531" s="3">
        <f t="shared" si="51"/>
        <v>6.2618346806091844E-3</v>
      </c>
      <c r="V531" s="4">
        <f t="shared" si="52"/>
        <v>2.1746432237461296E-22</v>
      </c>
      <c r="W531" s="3">
        <f t="shared" si="53"/>
        <v>130.96007900629419</v>
      </c>
      <c r="X531" t="s">
        <v>976</v>
      </c>
      <c r="Y531" s="10" t="s">
        <v>3442</v>
      </c>
      <c r="Z531" s="10" t="s">
        <v>2596</v>
      </c>
    </row>
    <row r="532" spans="1:26" x14ac:dyDescent="0.2">
      <c r="A532">
        <v>616475</v>
      </c>
      <c r="B532">
        <v>618476</v>
      </c>
      <c r="C532" t="s">
        <v>4</v>
      </c>
      <c r="D532" s="10" t="s">
        <v>377</v>
      </c>
      <c r="E532" s="13" t="s">
        <v>860</v>
      </c>
      <c r="F532" t="s">
        <v>2235</v>
      </c>
      <c r="G532" s="10">
        <v>666</v>
      </c>
      <c r="H532" s="11">
        <v>76.296811989999995</v>
      </c>
      <c r="I532" s="10">
        <v>94.74</v>
      </c>
      <c r="J532" s="10">
        <v>9.61</v>
      </c>
      <c r="K532" s="10">
        <v>2.1209720000000001E-2</v>
      </c>
      <c r="L532" s="10">
        <v>115</v>
      </c>
      <c r="M532" s="10">
        <v>115</v>
      </c>
      <c r="N532" s="10">
        <v>6</v>
      </c>
      <c r="O532" s="10">
        <v>6</v>
      </c>
      <c r="P532" s="10">
        <v>185</v>
      </c>
      <c r="Q532" s="10">
        <v>27</v>
      </c>
      <c r="R532" s="3">
        <f t="shared" si="48"/>
        <v>4.1448831321770442E-2</v>
      </c>
      <c r="S532" s="3">
        <f t="shared" si="49"/>
        <v>3.1624136905623421E-2</v>
      </c>
      <c r="T532" s="3">
        <f t="shared" si="50"/>
        <v>0.12915512108599655</v>
      </c>
      <c r="U532" s="3">
        <f t="shared" si="51"/>
        <v>1.3264230935531847E-2</v>
      </c>
      <c r="V532" s="4">
        <f t="shared" si="52"/>
        <v>1.7385039544339483E-22</v>
      </c>
      <c r="W532" s="3">
        <f t="shared" si="53"/>
        <v>104.69515768808417</v>
      </c>
      <c r="X532" t="s">
        <v>1279</v>
      </c>
      <c r="Y532" s="10" t="s">
        <v>3445</v>
      </c>
      <c r="Z532" s="10" t="s">
        <v>2597</v>
      </c>
    </row>
    <row r="533" spans="1:26" x14ac:dyDescent="0.2">
      <c r="A533">
        <v>618619</v>
      </c>
      <c r="B533">
        <v>620059</v>
      </c>
      <c r="C533" t="s">
        <v>4</v>
      </c>
      <c r="D533" s="10" t="s">
        <v>378</v>
      </c>
      <c r="E533" s="13" t="s">
        <v>861</v>
      </c>
      <c r="F533" t="s">
        <v>2236</v>
      </c>
      <c r="G533" s="10">
        <v>479</v>
      </c>
      <c r="H533" s="11">
        <v>56.636526080000003</v>
      </c>
      <c r="I533" s="10">
        <v>84.76</v>
      </c>
      <c r="J533" s="10">
        <v>12.53</v>
      </c>
      <c r="K533" s="10">
        <v>8.3141759999999995E-3</v>
      </c>
      <c r="L533" s="10">
        <v>72</v>
      </c>
      <c r="M533" s="10">
        <v>72</v>
      </c>
      <c r="N533" s="10">
        <v>6</v>
      </c>
      <c r="O533" s="10">
        <v>6</v>
      </c>
      <c r="P533" s="10">
        <v>108</v>
      </c>
      <c r="Q533" s="10">
        <v>10</v>
      </c>
      <c r="R533" s="3">
        <f t="shared" si="48"/>
        <v>1.6247874965040182E-2</v>
      </c>
      <c r="S533" s="3">
        <f t="shared" si="49"/>
        <v>9.2022319420207738E-3</v>
      </c>
      <c r="T533" s="3">
        <f t="shared" si="50"/>
        <v>3.7582539699977574E-2</v>
      </c>
      <c r="U533" s="3">
        <f t="shared" si="51"/>
        <v>3.8597268271876968E-3</v>
      </c>
      <c r="V533" s="4">
        <f t="shared" si="52"/>
        <v>6.8149074357699324E-23</v>
      </c>
      <c r="W533" s="3">
        <f t="shared" si="53"/>
        <v>41.040332798664231</v>
      </c>
      <c r="X533" t="s">
        <v>1275</v>
      </c>
      <c r="Y533" s="10" t="s">
        <v>3382</v>
      </c>
      <c r="Z533" s="10" t="s">
        <v>2598</v>
      </c>
    </row>
    <row r="534" spans="1:26" x14ac:dyDescent="0.2">
      <c r="A534">
        <v>620060</v>
      </c>
      <c r="B534">
        <v>621593</v>
      </c>
      <c r="C534" t="s">
        <v>4</v>
      </c>
      <c r="D534" s="10" t="s">
        <v>379</v>
      </c>
      <c r="E534" s="13" t="s">
        <v>862</v>
      </c>
      <c r="F534" t="s">
        <v>2237</v>
      </c>
      <c r="G534" s="10">
        <v>510</v>
      </c>
      <c r="H534" s="11">
        <v>56.12</v>
      </c>
      <c r="I534" s="1" t="s">
        <v>2752</v>
      </c>
      <c r="J534" s="1">
        <v>0</v>
      </c>
      <c r="K534" s="1">
        <v>0</v>
      </c>
      <c r="L534" s="1">
        <v>0</v>
      </c>
      <c r="M534" s="10">
        <v>0</v>
      </c>
      <c r="N534" s="10">
        <v>0</v>
      </c>
      <c r="O534" s="10">
        <v>0</v>
      </c>
      <c r="P534" s="1">
        <v>0</v>
      </c>
      <c r="Q534" s="10">
        <v>0</v>
      </c>
      <c r="R534" s="3">
        <f t="shared" si="48"/>
        <v>0</v>
      </c>
      <c r="S534" s="3">
        <f t="shared" si="49"/>
        <v>0</v>
      </c>
      <c r="T534" s="3">
        <f t="shared" si="50"/>
        <v>0</v>
      </c>
      <c r="U534" s="3">
        <f t="shared" si="51"/>
        <v>0</v>
      </c>
      <c r="V534" s="4">
        <f t="shared" si="52"/>
        <v>0</v>
      </c>
      <c r="W534" s="3">
        <f t="shared" si="53"/>
        <v>0</v>
      </c>
      <c r="X534" t="s">
        <v>1247</v>
      </c>
      <c r="Z534" s="10" t="s">
        <v>2599</v>
      </c>
    </row>
    <row r="535" spans="1:26" x14ac:dyDescent="0.2">
      <c r="A535">
        <v>621768</v>
      </c>
      <c r="B535">
        <v>623934</v>
      </c>
      <c r="C535" t="s">
        <v>4</v>
      </c>
      <c r="D535" s="10" t="s">
        <v>2347</v>
      </c>
      <c r="E535" s="13" t="s">
        <v>2899</v>
      </c>
      <c r="F535" t="s">
        <v>3184</v>
      </c>
      <c r="G535" s="10">
        <v>721</v>
      </c>
      <c r="H535" s="11">
        <v>80.86436879</v>
      </c>
      <c r="I535" s="10">
        <v>72.680000000000007</v>
      </c>
      <c r="J535" s="10">
        <v>49.79</v>
      </c>
      <c r="K535" s="10">
        <v>0.104731878</v>
      </c>
      <c r="L535" s="10">
        <v>130</v>
      </c>
      <c r="M535" s="10">
        <v>130</v>
      </c>
      <c r="N535" s="10">
        <v>46</v>
      </c>
      <c r="O535" s="10">
        <v>46</v>
      </c>
      <c r="P535" s="10">
        <v>544</v>
      </c>
      <c r="Q535" s="10">
        <v>326</v>
      </c>
      <c r="R535" s="3">
        <f t="shared" si="48"/>
        <v>0.2046709690290226</v>
      </c>
      <c r="S535" s="3">
        <f t="shared" si="49"/>
        <v>0.16550588720169551</v>
      </c>
      <c r="T535" s="3">
        <f t="shared" si="50"/>
        <v>0.67593727429693706</v>
      </c>
      <c r="U535" s="3">
        <f t="shared" si="51"/>
        <v>6.9418758070295433E-2</v>
      </c>
      <c r="V535" s="4">
        <f t="shared" si="52"/>
        <v>8.5845915956596222E-22</v>
      </c>
      <c r="W535" s="3">
        <f t="shared" si="53"/>
        <v>516.97620158018071</v>
      </c>
      <c r="X535" t="s">
        <v>3008</v>
      </c>
      <c r="Z535" s="10" t="s">
        <v>2600</v>
      </c>
    </row>
    <row r="536" spans="1:26" x14ac:dyDescent="0.2">
      <c r="A536">
        <v>623936</v>
      </c>
      <c r="B536">
        <v>624392</v>
      </c>
      <c r="C536" t="s">
        <v>4</v>
      </c>
      <c r="D536" s="10" t="s">
        <v>380</v>
      </c>
      <c r="E536" s="13" t="s">
        <v>863</v>
      </c>
      <c r="F536" t="s">
        <v>2238</v>
      </c>
      <c r="G536" s="10">
        <v>151</v>
      </c>
      <c r="H536" s="11">
        <v>16.976715030000001</v>
      </c>
      <c r="I536" s="10">
        <v>58.28</v>
      </c>
      <c r="J536" s="10">
        <v>41.72</v>
      </c>
      <c r="K536" s="10">
        <v>0.18821839100000001</v>
      </c>
      <c r="L536" s="10">
        <v>8</v>
      </c>
      <c r="M536" s="10">
        <v>8</v>
      </c>
      <c r="N536" s="10">
        <v>4</v>
      </c>
      <c r="O536" s="10">
        <v>4</v>
      </c>
      <c r="P536" s="10">
        <v>42</v>
      </c>
      <c r="Q536" s="10">
        <v>33</v>
      </c>
      <c r="R536" s="3">
        <f t="shared" si="48"/>
        <v>0.36782344793868266</v>
      </c>
      <c r="S536" s="3">
        <f t="shared" si="49"/>
        <v>6.2444338570070569E-2</v>
      </c>
      <c r="T536" s="3">
        <f t="shared" si="50"/>
        <v>0.2550269160932675</v>
      </c>
      <c r="U536" s="3">
        <f t="shared" si="51"/>
        <v>2.6191264282778574E-2</v>
      </c>
      <c r="V536" s="4">
        <f t="shared" si="52"/>
        <v>1.542775751168309E-21</v>
      </c>
      <c r="W536" s="3">
        <f t="shared" si="53"/>
        <v>929.08129506388968</v>
      </c>
      <c r="X536" t="s">
        <v>1280</v>
      </c>
      <c r="Y536" s="10" t="s">
        <v>3306</v>
      </c>
      <c r="Z536" s="10" t="s">
        <v>2601</v>
      </c>
    </row>
    <row r="537" spans="1:26" x14ac:dyDescent="0.2">
      <c r="A537">
        <v>624395</v>
      </c>
      <c r="B537">
        <v>625418</v>
      </c>
      <c r="C537" t="s">
        <v>4</v>
      </c>
      <c r="D537" s="10" t="s">
        <v>381</v>
      </c>
      <c r="E537" s="13" t="s">
        <v>864</v>
      </c>
      <c r="F537" t="s">
        <v>2239</v>
      </c>
      <c r="G537" s="10">
        <v>340</v>
      </c>
      <c r="H537" s="11">
        <v>39.28161411</v>
      </c>
      <c r="I537" s="10">
        <v>68.819999999999993</v>
      </c>
      <c r="J537" s="10">
        <v>42.65</v>
      </c>
      <c r="K537" s="10">
        <v>0.35778474999999998</v>
      </c>
      <c r="L537" s="10">
        <v>66</v>
      </c>
      <c r="M537" s="10">
        <v>66</v>
      </c>
      <c r="N537" s="10">
        <v>17</v>
      </c>
      <c r="O537" s="10">
        <v>17</v>
      </c>
      <c r="P537" s="10">
        <v>307</v>
      </c>
      <c r="Q537" s="10">
        <v>207</v>
      </c>
      <c r="R537" s="3">
        <f t="shared" si="48"/>
        <v>0.69919639449515636</v>
      </c>
      <c r="S537" s="3">
        <f t="shared" si="49"/>
        <v>0.2746556295566206</v>
      </c>
      <c r="T537" s="3">
        <f t="shared" si="50"/>
        <v>1.1217122288016683</v>
      </c>
      <c r="U537" s="3">
        <f t="shared" si="51"/>
        <v>0.11519984589793132</v>
      </c>
      <c r="V537" s="4">
        <f t="shared" si="52"/>
        <v>2.9326657905486794E-21</v>
      </c>
      <c r="W537" s="3">
        <f t="shared" si="53"/>
        <v>1766.0926603294035</v>
      </c>
      <c r="X537" t="s">
        <v>1281</v>
      </c>
      <c r="Y537" s="10" t="s">
        <v>3455</v>
      </c>
      <c r="Z537" s="10" t="s">
        <v>2602</v>
      </c>
    </row>
    <row r="538" spans="1:26" x14ac:dyDescent="0.2">
      <c r="A538">
        <v>625670</v>
      </c>
      <c r="B538">
        <v>627254</v>
      </c>
      <c r="C538" t="s">
        <v>4</v>
      </c>
      <c r="D538" s="10" t="s">
        <v>382</v>
      </c>
      <c r="E538" s="13" t="s">
        <v>865</v>
      </c>
      <c r="F538" t="s">
        <v>2240</v>
      </c>
      <c r="G538" s="10">
        <v>527</v>
      </c>
      <c r="H538" s="11">
        <v>63.198022960000003</v>
      </c>
      <c r="I538" s="10">
        <v>84.82</v>
      </c>
      <c r="J538" s="10">
        <v>13.28</v>
      </c>
      <c r="K538" s="10">
        <v>5.5367309999999996E-3</v>
      </c>
      <c r="L538" s="10">
        <v>142</v>
      </c>
      <c r="M538" s="10">
        <v>142</v>
      </c>
      <c r="N538" s="10">
        <v>8</v>
      </c>
      <c r="O538" s="10">
        <v>8</v>
      </c>
      <c r="P538" s="10">
        <v>213</v>
      </c>
      <c r="Q538" s="10">
        <v>11</v>
      </c>
      <c r="R538" s="3">
        <f t="shared" si="48"/>
        <v>1.0820087643449199E-2</v>
      </c>
      <c r="S538" s="3">
        <f t="shared" si="49"/>
        <v>6.8380814731991476E-3</v>
      </c>
      <c r="T538" s="3">
        <f t="shared" si="50"/>
        <v>2.7927188757834502E-2</v>
      </c>
      <c r="U538" s="3">
        <f t="shared" si="51"/>
        <v>2.8681222854296034E-3</v>
      </c>
      <c r="V538" s="4">
        <f t="shared" si="52"/>
        <v>4.5383101418297962E-23</v>
      </c>
      <c r="W538" s="3">
        <f t="shared" si="53"/>
        <v>27.330343121998016</v>
      </c>
      <c r="X538" t="s">
        <v>1282</v>
      </c>
      <c r="Y538" s="10" t="s">
        <v>3457</v>
      </c>
      <c r="Z538" s="10" t="s">
        <v>2603</v>
      </c>
    </row>
    <row r="539" spans="1:26" x14ac:dyDescent="0.2">
      <c r="A539">
        <v>627268</v>
      </c>
      <c r="B539">
        <v>628609</v>
      </c>
      <c r="C539" t="s">
        <v>4</v>
      </c>
      <c r="D539" s="10" t="s">
        <v>383</v>
      </c>
      <c r="E539" s="13" t="s">
        <v>866</v>
      </c>
      <c r="F539" t="s">
        <v>2241</v>
      </c>
      <c r="G539" s="10">
        <v>446</v>
      </c>
      <c r="H539" s="11">
        <v>50.15606588</v>
      </c>
      <c r="I539" s="10">
        <v>83.63</v>
      </c>
      <c r="J539" s="10">
        <v>23.09</v>
      </c>
      <c r="K539" s="10">
        <v>1.0801523E-2</v>
      </c>
      <c r="L539" s="10">
        <v>68</v>
      </c>
      <c r="M539" s="10">
        <v>68</v>
      </c>
      <c r="N539" s="10">
        <v>9</v>
      </c>
      <c r="O539" s="10">
        <v>9</v>
      </c>
      <c r="P539" s="10">
        <v>95</v>
      </c>
      <c r="Q539" s="10">
        <v>11</v>
      </c>
      <c r="R539" s="3">
        <f t="shared" si="48"/>
        <v>2.1108741880855753E-2</v>
      </c>
      <c r="S539" s="3">
        <f t="shared" si="49"/>
        <v>1.0587314484201162E-2</v>
      </c>
      <c r="T539" s="3">
        <f t="shared" si="50"/>
        <v>4.323931079173178E-2</v>
      </c>
      <c r="U539" s="3">
        <f t="shared" si="51"/>
        <v>4.4406772183108543E-3</v>
      </c>
      <c r="V539" s="4">
        <f t="shared" si="52"/>
        <v>8.8537191671597954E-23</v>
      </c>
      <c r="W539" s="3">
        <f t="shared" si="53"/>
        <v>53.318344313666941</v>
      </c>
      <c r="X539" t="s">
        <v>1143</v>
      </c>
      <c r="Y539" s="10" t="s">
        <v>3461</v>
      </c>
      <c r="Z539" s="10" t="s">
        <v>2604</v>
      </c>
    </row>
    <row r="540" spans="1:26" x14ac:dyDescent="0.2">
      <c r="A540">
        <v>628608</v>
      </c>
      <c r="B540">
        <v>630516</v>
      </c>
      <c r="C540" t="s">
        <v>4</v>
      </c>
      <c r="D540" s="10" t="s">
        <v>384</v>
      </c>
      <c r="E540" s="13" t="s">
        <v>867</v>
      </c>
      <c r="F540" t="s">
        <v>2242</v>
      </c>
      <c r="G540" s="10">
        <v>635</v>
      </c>
      <c r="H540" s="11">
        <v>71.619634680000004</v>
      </c>
      <c r="I540" s="10">
        <v>70.239999999999995</v>
      </c>
      <c r="J540" s="10">
        <v>32.130000000000003</v>
      </c>
      <c r="K540" s="10">
        <v>4.7693925999999998E-2</v>
      </c>
      <c r="L540" s="10">
        <v>114</v>
      </c>
      <c r="M540" s="10">
        <v>96</v>
      </c>
      <c r="N540" s="10">
        <v>20</v>
      </c>
      <c r="O540" s="10">
        <v>18</v>
      </c>
      <c r="P540" s="10">
        <v>271</v>
      </c>
      <c r="Q540" s="10">
        <v>95</v>
      </c>
      <c r="R540" s="3">
        <f t="shared" si="48"/>
        <v>9.3205261259790395E-2</v>
      </c>
      <c r="S540" s="3">
        <f t="shared" si="49"/>
        <v>6.6753267616801448E-2</v>
      </c>
      <c r="T540" s="3">
        <f t="shared" si="50"/>
        <v>0.27262487471716068</v>
      </c>
      <c r="U540" s="3">
        <f t="shared" si="51"/>
        <v>2.7998574633452403E-2</v>
      </c>
      <c r="V540" s="4">
        <f t="shared" si="52"/>
        <v>3.9093434026229521E-22</v>
      </c>
      <c r="W540" s="3">
        <f t="shared" si="53"/>
        <v>235.42616797080848</v>
      </c>
      <c r="X540" t="s">
        <v>1246</v>
      </c>
      <c r="Y540" s="10" t="s">
        <v>3467</v>
      </c>
      <c r="Z540" s="10" t="s">
        <v>2605</v>
      </c>
    </row>
    <row r="541" spans="1:26" x14ac:dyDescent="0.2">
      <c r="A541">
        <v>630502</v>
      </c>
      <c r="B541">
        <v>632482</v>
      </c>
      <c r="C541" t="s">
        <v>4</v>
      </c>
      <c r="D541" s="10" t="s">
        <v>385</v>
      </c>
      <c r="E541" s="13" t="s">
        <v>868</v>
      </c>
      <c r="F541" t="s">
        <v>2243</v>
      </c>
      <c r="G541" s="10">
        <v>659</v>
      </c>
      <c r="H541" s="11">
        <v>74.2624055</v>
      </c>
      <c r="I541" s="10">
        <v>74.66</v>
      </c>
      <c r="J541" s="10">
        <v>32.78</v>
      </c>
      <c r="K541" s="10">
        <v>5.5712523999999999E-2</v>
      </c>
      <c r="L541" s="10">
        <v>138</v>
      </c>
      <c r="M541" s="10">
        <v>123</v>
      </c>
      <c r="N541" s="10">
        <v>22</v>
      </c>
      <c r="O541" s="10">
        <v>21</v>
      </c>
      <c r="P541" s="10">
        <v>292</v>
      </c>
      <c r="Q541" s="10">
        <v>98</v>
      </c>
      <c r="R541" s="3">
        <f t="shared" si="48"/>
        <v>0.10887550659726238</v>
      </c>
      <c r="S541" s="3">
        <f t="shared" si="49"/>
        <v>8.0853570199438243E-2</v>
      </c>
      <c r="T541" s="3">
        <f t="shared" si="50"/>
        <v>0.33021146728866613</v>
      </c>
      <c r="U541" s="3">
        <f t="shared" si="51"/>
        <v>3.3912717690546011E-2</v>
      </c>
      <c r="V541" s="4">
        <f t="shared" si="52"/>
        <v>4.5666064090188959E-22</v>
      </c>
      <c r="W541" s="3">
        <f t="shared" si="53"/>
        <v>275.00747229954823</v>
      </c>
      <c r="X541" t="s">
        <v>1246</v>
      </c>
      <c r="Y541" s="10" t="s">
        <v>3469</v>
      </c>
      <c r="Z541" s="10" t="s">
        <v>2606</v>
      </c>
    </row>
    <row r="542" spans="1:26" x14ac:dyDescent="0.2">
      <c r="A542">
        <v>632568</v>
      </c>
      <c r="B542">
        <v>633348</v>
      </c>
      <c r="C542" t="s">
        <v>4</v>
      </c>
      <c r="D542" s="10" t="s">
        <v>386</v>
      </c>
      <c r="E542" s="13" t="s">
        <v>869</v>
      </c>
      <c r="F542" t="s">
        <v>2244</v>
      </c>
      <c r="G542" s="10">
        <v>259</v>
      </c>
      <c r="H542" s="11">
        <v>30.34</v>
      </c>
      <c r="I542" s="1" t="s">
        <v>2752</v>
      </c>
      <c r="J542" s="1">
        <v>0</v>
      </c>
      <c r="K542" s="1">
        <v>0</v>
      </c>
      <c r="L542" s="1">
        <v>0</v>
      </c>
      <c r="M542" s="10">
        <v>0</v>
      </c>
      <c r="N542" s="10">
        <v>0</v>
      </c>
      <c r="O542" s="10">
        <v>0</v>
      </c>
      <c r="P542" s="1">
        <v>0</v>
      </c>
      <c r="Q542" s="10">
        <v>0</v>
      </c>
      <c r="R542" s="3">
        <f t="shared" si="48"/>
        <v>0</v>
      </c>
      <c r="S542" s="3">
        <f t="shared" si="49"/>
        <v>0</v>
      </c>
      <c r="T542" s="3">
        <f t="shared" si="50"/>
        <v>0</v>
      </c>
      <c r="U542" s="3">
        <f t="shared" si="51"/>
        <v>0</v>
      </c>
      <c r="V542" s="4">
        <f t="shared" si="52"/>
        <v>0</v>
      </c>
      <c r="W542" s="3">
        <f t="shared" si="53"/>
        <v>0</v>
      </c>
      <c r="X542" t="s">
        <v>1283</v>
      </c>
      <c r="Z542" s="10" t="s">
        <v>2607</v>
      </c>
    </row>
    <row r="543" spans="1:26" x14ac:dyDescent="0.2">
      <c r="A543">
        <v>633352</v>
      </c>
      <c r="B543">
        <v>633658</v>
      </c>
      <c r="C543" t="s">
        <v>4</v>
      </c>
      <c r="D543" s="10" t="s">
        <v>2502</v>
      </c>
      <c r="E543" s="13" t="s">
        <v>2900</v>
      </c>
      <c r="F543" t="s">
        <v>3185</v>
      </c>
      <c r="G543" s="10">
        <v>101</v>
      </c>
      <c r="H543" s="11">
        <v>11.32</v>
      </c>
      <c r="I543" s="1" t="s">
        <v>2752</v>
      </c>
      <c r="J543" s="1">
        <v>0</v>
      </c>
      <c r="K543" s="1">
        <v>0</v>
      </c>
      <c r="L543" s="1">
        <v>0</v>
      </c>
      <c r="M543" s="10">
        <v>0</v>
      </c>
      <c r="N543" s="10">
        <v>0</v>
      </c>
      <c r="O543" s="10">
        <v>0</v>
      </c>
      <c r="P543" s="1">
        <v>0</v>
      </c>
      <c r="Q543" s="10">
        <v>0</v>
      </c>
      <c r="R543" s="3">
        <f t="shared" si="48"/>
        <v>0</v>
      </c>
      <c r="S543" s="3">
        <f t="shared" si="49"/>
        <v>0</v>
      </c>
      <c r="T543" s="3">
        <f t="shared" si="50"/>
        <v>0</v>
      </c>
      <c r="U543" s="3">
        <f t="shared" si="51"/>
        <v>0</v>
      </c>
      <c r="V543" s="4">
        <f t="shared" si="52"/>
        <v>0</v>
      </c>
      <c r="W543" s="3">
        <f t="shared" si="53"/>
        <v>0</v>
      </c>
      <c r="X543" t="s">
        <v>3009</v>
      </c>
      <c r="Y543" s="10" t="s">
        <v>3472</v>
      </c>
      <c r="Z543" s="10" t="s">
        <v>2608</v>
      </c>
    </row>
    <row r="544" spans="1:26" x14ac:dyDescent="0.2">
      <c r="A544">
        <v>633729</v>
      </c>
      <c r="B544">
        <v>634356</v>
      </c>
      <c r="C544" t="s">
        <v>4</v>
      </c>
      <c r="D544" s="10" t="s">
        <v>2503</v>
      </c>
      <c r="E544" s="13" t="s">
        <v>2901</v>
      </c>
      <c r="F544" t="s">
        <v>3186</v>
      </c>
      <c r="G544" s="10">
        <v>208</v>
      </c>
      <c r="H544" s="11">
        <v>23.51</v>
      </c>
      <c r="I544" s="1" t="s">
        <v>2752</v>
      </c>
      <c r="J544" s="1">
        <v>0</v>
      </c>
      <c r="K544" s="1">
        <v>0</v>
      </c>
      <c r="L544" s="1">
        <v>0</v>
      </c>
      <c r="M544" s="10">
        <v>0</v>
      </c>
      <c r="N544" s="10">
        <v>0</v>
      </c>
      <c r="O544" s="10">
        <v>0</v>
      </c>
      <c r="P544" s="1">
        <v>0</v>
      </c>
      <c r="Q544" s="10">
        <v>0</v>
      </c>
      <c r="R544" s="3">
        <f t="shared" si="48"/>
        <v>0</v>
      </c>
      <c r="S544" s="3">
        <f t="shared" si="49"/>
        <v>0</v>
      </c>
      <c r="T544" s="3">
        <f t="shared" si="50"/>
        <v>0</v>
      </c>
      <c r="U544" s="3">
        <f t="shared" si="51"/>
        <v>0</v>
      </c>
      <c r="V544" s="4">
        <f t="shared" si="52"/>
        <v>0</v>
      </c>
      <c r="W544" s="3">
        <f t="shared" si="53"/>
        <v>0</v>
      </c>
      <c r="X544" t="s">
        <v>3010</v>
      </c>
      <c r="Y544" s="10" t="s">
        <v>3475</v>
      </c>
      <c r="Z544" s="10" t="s">
        <v>2609</v>
      </c>
    </row>
    <row r="545" spans="1:26" x14ac:dyDescent="0.2">
      <c r="A545">
        <v>634349</v>
      </c>
      <c r="B545">
        <v>635297</v>
      </c>
      <c r="C545" t="s">
        <v>4</v>
      </c>
      <c r="D545" s="10" t="s">
        <v>2348</v>
      </c>
      <c r="E545" s="13" t="s">
        <v>2902</v>
      </c>
      <c r="F545" t="s">
        <v>3187</v>
      </c>
      <c r="G545" s="10">
        <v>315</v>
      </c>
      <c r="H545" s="11">
        <v>36.255398239999998</v>
      </c>
      <c r="I545" s="10">
        <v>100</v>
      </c>
      <c r="J545" s="10">
        <v>45.08</v>
      </c>
      <c r="K545" s="10">
        <v>5.3072676999999999E-2</v>
      </c>
      <c r="L545" s="10">
        <v>120</v>
      </c>
      <c r="M545" s="10">
        <v>120</v>
      </c>
      <c r="N545" s="10">
        <v>11</v>
      </c>
      <c r="O545" s="10">
        <v>11</v>
      </c>
      <c r="P545" s="10">
        <v>189</v>
      </c>
      <c r="Q545" s="10">
        <v>40</v>
      </c>
      <c r="R545" s="3">
        <f t="shared" si="48"/>
        <v>0.10371661845454848</v>
      </c>
      <c r="S545" s="3">
        <f t="shared" si="49"/>
        <v>3.7602873061757885E-2</v>
      </c>
      <c r="T545" s="3">
        <f t="shared" si="50"/>
        <v>0.15357268525513793</v>
      </c>
      <c r="U545" s="3">
        <f t="shared" si="51"/>
        <v>1.5771914775702663E-2</v>
      </c>
      <c r="V545" s="4">
        <f t="shared" si="52"/>
        <v>4.3502252192341835E-22</v>
      </c>
      <c r="W545" s="3">
        <f t="shared" si="53"/>
        <v>261.97669216961646</v>
      </c>
      <c r="X545" t="s">
        <v>3011</v>
      </c>
      <c r="Y545" s="10" t="s">
        <v>3476</v>
      </c>
      <c r="Z545" s="10" t="s">
        <v>2610</v>
      </c>
    </row>
    <row r="546" spans="1:26" x14ac:dyDescent="0.2">
      <c r="A546">
        <v>635386</v>
      </c>
      <c r="B546">
        <v>635773</v>
      </c>
      <c r="C546" t="s">
        <v>4</v>
      </c>
      <c r="D546" s="10" t="s">
        <v>387</v>
      </c>
      <c r="E546" s="13" t="s">
        <v>870</v>
      </c>
      <c r="F546" t="s">
        <v>2245</v>
      </c>
      <c r="G546" s="10">
        <v>128</v>
      </c>
      <c r="H546" s="11">
        <v>14.48615373</v>
      </c>
      <c r="I546" s="10">
        <v>100</v>
      </c>
      <c r="J546" s="10">
        <v>64.06</v>
      </c>
      <c r="K546" s="10">
        <v>0.209397265</v>
      </c>
      <c r="L546" s="10">
        <v>62</v>
      </c>
      <c r="M546" s="10">
        <v>62</v>
      </c>
      <c r="N546" s="10">
        <v>12</v>
      </c>
      <c r="O546" s="10">
        <v>12</v>
      </c>
      <c r="P546" s="10">
        <v>195</v>
      </c>
      <c r="Q546" s="10">
        <v>94</v>
      </c>
      <c r="R546" s="3">
        <f t="shared" si="48"/>
        <v>0.40921199884887993</v>
      </c>
      <c r="S546" s="3">
        <f t="shared" si="49"/>
        <v>5.9279079234854572E-2</v>
      </c>
      <c r="T546" s="3">
        <f t="shared" si="50"/>
        <v>0.24209978217880143</v>
      </c>
      <c r="U546" s="3">
        <f t="shared" si="51"/>
        <v>2.4863647629762908E-2</v>
      </c>
      <c r="V546" s="4">
        <f t="shared" si="52"/>
        <v>1.7163733102094388E-21</v>
      </c>
      <c r="W546" s="3">
        <f t="shared" si="53"/>
        <v>1033.6241911080649</v>
      </c>
      <c r="X546" t="s">
        <v>1284</v>
      </c>
      <c r="Y546" s="10" t="s">
        <v>3479</v>
      </c>
      <c r="Z546" s="10" t="s">
        <v>2611</v>
      </c>
    </row>
    <row r="547" spans="1:26" x14ac:dyDescent="0.2">
      <c r="A547">
        <v>635774</v>
      </c>
      <c r="B547">
        <v>636506</v>
      </c>
      <c r="C547" t="s">
        <v>4</v>
      </c>
      <c r="D547" s="10" t="s">
        <v>388</v>
      </c>
      <c r="E547" s="13" t="s">
        <v>871</v>
      </c>
      <c r="F547" t="s">
        <v>2246</v>
      </c>
      <c r="G547" s="10">
        <v>243</v>
      </c>
      <c r="H547" s="11">
        <v>27.819427300000001</v>
      </c>
      <c r="I547" s="10">
        <v>74.489999999999995</v>
      </c>
      <c r="J547" s="10">
        <v>15.23</v>
      </c>
      <c r="K547" s="10">
        <v>1.3492063E-2</v>
      </c>
      <c r="L547" s="10">
        <v>40</v>
      </c>
      <c r="M547" s="10">
        <v>40</v>
      </c>
      <c r="N547" s="10">
        <v>3</v>
      </c>
      <c r="O547" s="10">
        <v>3</v>
      </c>
      <c r="P547" s="10">
        <v>51</v>
      </c>
      <c r="Q547" s="10">
        <v>5</v>
      </c>
      <c r="R547" s="3">
        <f t="shared" si="48"/>
        <v>2.636669618786576E-2</v>
      </c>
      <c r="S547" s="3">
        <f t="shared" si="49"/>
        <v>7.3350638773951871E-3</v>
      </c>
      <c r="T547" s="3">
        <f t="shared" si="50"/>
        <v>2.9956898621003453E-2</v>
      </c>
      <c r="U547" s="3">
        <f t="shared" si="51"/>
        <v>3.0765734883770545E-3</v>
      </c>
      <c r="V547" s="4">
        <f t="shared" si="52"/>
        <v>1.105908275968375E-22</v>
      </c>
      <c r="W547" s="3">
        <f t="shared" si="53"/>
        <v>66.599354603576387</v>
      </c>
      <c r="X547" t="s">
        <v>1285</v>
      </c>
      <c r="Y547" s="10" t="s">
        <v>3482</v>
      </c>
      <c r="Z547" s="10" t="s">
        <v>2612</v>
      </c>
    </row>
    <row r="548" spans="1:26" x14ac:dyDescent="0.2">
      <c r="A548">
        <v>636505</v>
      </c>
      <c r="B548">
        <v>637006</v>
      </c>
      <c r="C548" t="s">
        <v>4</v>
      </c>
      <c r="D548" s="10" t="s">
        <v>389</v>
      </c>
      <c r="E548" s="13" t="s">
        <v>872</v>
      </c>
      <c r="F548" t="s">
        <v>2247</v>
      </c>
      <c r="G548" s="10">
        <v>166</v>
      </c>
      <c r="H548" s="11">
        <v>19.11</v>
      </c>
      <c r="I548" s="1" t="s">
        <v>2752</v>
      </c>
      <c r="J548" s="1">
        <v>0</v>
      </c>
      <c r="K548" s="1">
        <v>0</v>
      </c>
      <c r="L548" s="1">
        <v>0</v>
      </c>
      <c r="M548" s="10">
        <v>0</v>
      </c>
      <c r="N548" s="10">
        <v>0</v>
      </c>
      <c r="O548" s="10">
        <v>0</v>
      </c>
      <c r="P548" s="1">
        <v>0</v>
      </c>
      <c r="Q548" s="10">
        <v>0</v>
      </c>
      <c r="R548" s="3">
        <f t="shared" si="48"/>
        <v>0</v>
      </c>
      <c r="S548" s="3">
        <f t="shared" si="49"/>
        <v>0</v>
      </c>
      <c r="T548" s="3">
        <f t="shared" si="50"/>
        <v>0</v>
      </c>
      <c r="U548" s="3">
        <f t="shared" si="51"/>
        <v>0</v>
      </c>
      <c r="V548" s="4">
        <f t="shared" si="52"/>
        <v>0</v>
      </c>
      <c r="W548" s="3">
        <f t="shared" si="53"/>
        <v>0</v>
      </c>
      <c r="X548" t="s">
        <v>1286</v>
      </c>
      <c r="Y548" s="10" t="s">
        <v>3483</v>
      </c>
      <c r="Z548" s="10" t="s">
        <v>2613</v>
      </c>
    </row>
    <row r="549" spans="1:26" x14ac:dyDescent="0.2">
      <c r="A549">
        <v>637063</v>
      </c>
      <c r="B549">
        <v>637333</v>
      </c>
      <c r="C549" t="s">
        <v>4</v>
      </c>
      <c r="D549" s="10" t="s">
        <v>2350</v>
      </c>
      <c r="E549" s="13" t="s">
        <v>2903</v>
      </c>
      <c r="F549" t="s">
        <v>3188</v>
      </c>
      <c r="G549" s="10">
        <v>89</v>
      </c>
      <c r="H549" s="11">
        <v>10.13862013</v>
      </c>
      <c r="I549" s="10">
        <v>100</v>
      </c>
      <c r="J549" s="10">
        <v>75.28</v>
      </c>
      <c r="K549" s="10">
        <v>0.44763282900000001</v>
      </c>
      <c r="L549" s="10">
        <v>35</v>
      </c>
      <c r="M549" s="10">
        <v>35</v>
      </c>
      <c r="N549" s="10">
        <v>11</v>
      </c>
      <c r="O549" s="10">
        <v>11</v>
      </c>
      <c r="P549" s="10">
        <v>178</v>
      </c>
      <c r="Q549" s="10">
        <v>103</v>
      </c>
      <c r="R549" s="3">
        <f t="shared" si="48"/>
        <v>0.8747808845806504</v>
      </c>
      <c r="S549" s="3">
        <f t="shared" si="49"/>
        <v>8.869071085748588E-2</v>
      </c>
      <c r="T549" s="3">
        <f t="shared" si="50"/>
        <v>0.36221888155198279</v>
      </c>
      <c r="U549" s="3">
        <f t="shared" si="51"/>
        <v>3.7199879135388629E-2</v>
      </c>
      <c r="V549" s="4">
        <f t="shared" si="52"/>
        <v>3.6691264351955388E-21</v>
      </c>
      <c r="W549" s="3">
        <f t="shared" si="53"/>
        <v>2209.5996372662253</v>
      </c>
      <c r="X549" t="s">
        <v>3012</v>
      </c>
      <c r="Y549" s="10" t="s">
        <v>3487</v>
      </c>
      <c r="Z549" s="10" t="s">
        <v>2614</v>
      </c>
    </row>
    <row r="550" spans="1:26" x14ac:dyDescent="0.2">
      <c r="A550">
        <v>637420</v>
      </c>
      <c r="B550">
        <v>638290</v>
      </c>
      <c r="C550" t="s">
        <v>4</v>
      </c>
      <c r="D550" s="10" t="s">
        <v>390</v>
      </c>
      <c r="E550" s="13" t="s">
        <v>873</v>
      </c>
      <c r="F550" t="s">
        <v>2248</v>
      </c>
      <c r="G550" s="10">
        <v>289</v>
      </c>
      <c r="H550" s="11">
        <v>33.47</v>
      </c>
      <c r="I550" s="1" t="s">
        <v>2752</v>
      </c>
      <c r="J550" s="1">
        <v>0</v>
      </c>
      <c r="K550" s="1">
        <v>0</v>
      </c>
      <c r="L550" s="1">
        <v>0</v>
      </c>
      <c r="M550" s="10">
        <v>0</v>
      </c>
      <c r="N550" s="10">
        <v>0</v>
      </c>
      <c r="O550" s="10">
        <v>0</v>
      </c>
      <c r="P550" s="1">
        <v>0</v>
      </c>
      <c r="Q550" s="10">
        <v>0</v>
      </c>
      <c r="R550" s="3">
        <f t="shared" si="48"/>
        <v>0</v>
      </c>
      <c r="S550" s="3">
        <f t="shared" si="49"/>
        <v>0</v>
      </c>
      <c r="T550" s="3">
        <f t="shared" si="50"/>
        <v>0</v>
      </c>
      <c r="U550" s="3">
        <f t="shared" si="51"/>
        <v>0</v>
      </c>
      <c r="V550" s="4">
        <f t="shared" si="52"/>
        <v>0</v>
      </c>
      <c r="W550" s="3">
        <f t="shared" si="53"/>
        <v>0</v>
      </c>
      <c r="X550" t="s">
        <v>1287</v>
      </c>
      <c r="Z550" s="10" t="s">
        <v>2615</v>
      </c>
    </row>
    <row r="551" spans="1:26" x14ac:dyDescent="0.2">
      <c r="A551">
        <v>638401</v>
      </c>
      <c r="B551">
        <v>638965</v>
      </c>
      <c r="C551" t="s">
        <v>1</v>
      </c>
      <c r="D551" s="10" t="s">
        <v>2349</v>
      </c>
      <c r="E551" s="13" t="s">
        <v>2904</v>
      </c>
      <c r="F551" t="s">
        <v>3189</v>
      </c>
      <c r="G551" s="10">
        <v>187</v>
      </c>
      <c r="H551" s="11">
        <v>21.318709250000001</v>
      </c>
      <c r="I551" s="10">
        <v>75.94</v>
      </c>
      <c r="J551" s="10">
        <v>54.55</v>
      </c>
      <c r="K551" s="10">
        <v>0.55731469700000003</v>
      </c>
      <c r="L551" s="10">
        <v>40</v>
      </c>
      <c r="M551" s="10">
        <v>40</v>
      </c>
      <c r="N551" s="10">
        <v>18</v>
      </c>
      <c r="O551" s="10">
        <v>18</v>
      </c>
      <c r="P551" s="10">
        <v>218</v>
      </c>
      <c r="Q551" s="10">
        <v>165</v>
      </c>
      <c r="R551" s="3">
        <f t="shared" si="48"/>
        <v>1.0891253099567841</v>
      </c>
      <c r="S551" s="3">
        <f t="shared" si="49"/>
        <v>0.23218745819784811</v>
      </c>
      <c r="T551" s="3">
        <f t="shared" si="50"/>
        <v>0.94826933515014966</v>
      </c>
      <c r="U551" s="3">
        <f t="shared" si="51"/>
        <v>9.7387260719920377E-2</v>
      </c>
      <c r="V551" s="4">
        <f t="shared" si="52"/>
        <v>4.56815933731637E-21</v>
      </c>
      <c r="W551" s="3">
        <f t="shared" si="53"/>
        <v>2751.0099182969807</v>
      </c>
      <c r="X551" t="s">
        <v>3013</v>
      </c>
      <c r="Z551" s="10" t="s">
        <v>2616</v>
      </c>
    </row>
    <row r="552" spans="1:26" x14ac:dyDescent="0.2">
      <c r="A552">
        <v>639021</v>
      </c>
      <c r="B552">
        <v>639816</v>
      </c>
      <c r="C552" t="s">
        <v>4</v>
      </c>
      <c r="D552" s="10" t="s">
        <v>391</v>
      </c>
      <c r="E552" s="13" t="s">
        <v>874</v>
      </c>
      <c r="F552" t="s">
        <v>2249</v>
      </c>
      <c r="G552" s="10">
        <v>264</v>
      </c>
      <c r="H552" s="11">
        <v>31.31</v>
      </c>
      <c r="I552" s="1" t="s">
        <v>2752</v>
      </c>
      <c r="J552" s="1">
        <v>0</v>
      </c>
      <c r="K552" s="1">
        <v>0</v>
      </c>
      <c r="L552" s="1">
        <v>0</v>
      </c>
      <c r="M552" s="10">
        <v>0</v>
      </c>
      <c r="N552" s="10">
        <v>0</v>
      </c>
      <c r="O552" s="10">
        <v>0</v>
      </c>
      <c r="P552" s="1">
        <v>0</v>
      </c>
      <c r="Q552" s="10">
        <v>0</v>
      </c>
      <c r="R552" s="3">
        <f t="shared" si="48"/>
        <v>0</v>
      </c>
      <c r="S552" s="3">
        <f t="shared" si="49"/>
        <v>0</v>
      </c>
      <c r="T552" s="3">
        <f t="shared" si="50"/>
        <v>0</v>
      </c>
      <c r="U552" s="3">
        <f t="shared" si="51"/>
        <v>0</v>
      </c>
      <c r="V552" s="4">
        <f t="shared" si="52"/>
        <v>0</v>
      </c>
      <c r="W552" s="3">
        <f t="shared" si="53"/>
        <v>0</v>
      </c>
      <c r="X552" t="s">
        <v>1027</v>
      </c>
      <c r="Y552" s="10" t="s">
        <v>3495</v>
      </c>
      <c r="Z552" s="10" t="s">
        <v>2617</v>
      </c>
    </row>
    <row r="553" spans="1:26" x14ac:dyDescent="0.2">
      <c r="A553">
        <v>639878</v>
      </c>
      <c r="B553">
        <v>640592</v>
      </c>
      <c r="C553" t="s">
        <v>4</v>
      </c>
      <c r="D553" s="10" t="s">
        <v>2351</v>
      </c>
      <c r="E553" s="13" t="s">
        <v>2905</v>
      </c>
      <c r="F553" t="s">
        <v>3190</v>
      </c>
      <c r="G553" s="10">
        <v>237</v>
      </c>
      <c r="H553" s="11">
        <v>26.055086719999998</v>
      </c>
      <c r="I553" s="10">
        <v>86.08</v>
      </c>
      <c r="J553" s="10">
        <v>52.74</v>
      </c>
      <c r="K553" s="10">
        <v>9.9227256999999999E-2</v>
      </c>
      <c r="L553" s="10">
        <v>48</v>
      </c>
      <c r="M553" s="10">
        <v>48</v>
      </c>
      <c r="N553" s="10">
        <v>14</v>
      </c>
      <c r="O553" s="10">
        <v>14</v>
      </c>
      <c r="P553" s="10">
        <v>158</v>
      </c>
      <c r="Q553" s="10">
        <v>78</v>
      </c>
      <c r="R553" s="3">
        <f t="shared" si="48"/>
        <v>0.19391363195341407</v>
      </c>
      <c r="S553" s="3">
        <f t="shared" si="49"/>
        <v>5.0524364967363657E-2</v>
      </c>
      <c r="T553" s="3">
        <f t="shared" si="50"/>
        <v>0.20634493502943857</v>
      </c>
      <c r="U553" s="3">
        <f t="shared" si="51"/>
        <v>2.1191624827523337E-2</v>
      </c>
      <c r="V553" s="4">
        <f t="shared" si="52"/>
        <v>8.1333925521946367E-22</v>
      </c>
      <c r="W553" s="3">
        <f t="shared" si="53"/>
        <v>489.80435944326706</v>
      </c>
      <c r="X553" t="s">
        <v>3014</v>
      </c>
      <c r="Y553" s="10" t="s">
        <v>3496</v>
      </c>
      <c r="Z553" s="10" t="s">
        <v>2618</v>
      </c>
    </row>
    <row r="554" spans="1:26" x14ac:dyDescent="0.2">
      <c r="A554">
        <v>640593</v>
      </c>
      <c r="B554">
        <v>641214</v>
      </c>
      <c r="C554" t="s">
        <v>4</v>
      </c>
      <c r="D554" s="10" t="s">
        <v>392</v>
      </c>
      <c r="E554" s="13" t="s">
        <v>875</v>
      </c>
      <c r="F554" t="s">
        <v>2250</v>
      </c>
      <c r="G554" s="10">
        <v>206</v>
      </c>
      <c r="H554" s="11">
        <v>24.549351290000001</v>
      </c>
      <c r="I554" s="10">
        <v>100</v>
      </c>
      <c r="J554" s="10">
        <v>29.13</v>
      </c>
      <c r="K554" s="10">
        <v>0.220636847</v>
      </c>
      <c r="L554" s="10">
        <v>45</v>
      </c>
      <c r="M554" s="10">
        <v>45</v>
      </c>
      <c r="N554" s="10">
        <v>8</v>
      </c>
      <c r="O554" s="10">
        <v>8</v>
      </c>
      <c r="P554" s="10">
        <v>122</v>
      </c>
      <c r="Q554" s="10">
        <v>56</v>
      </c>
      <c r="R554" s="3">
        <f t="shared" si="48"/>
        <v>0.43117681207815439</v>
      </c>
      <c r="S554" s="3">
        <f t="shared" si="49"/>
        <v>0.10585111027808929</v>
      </c>
      <c r="T554" s="3">
        <f t="shared" si="50"/>
        <v>0.43230311726302867</v>
      </c>
      <c r="U554" s="3">
        <f t="shared" si="51"/>
        <v>4.4397530142913047E-2</v>
      </c>
      <c r="V554" s="4">
        <f t="shared" si="52"/>
        <v>1.8085011542035351E-21</v>
      </c>
      <c r="W554" s="3">
        <f t="shared" si="53"/>
        <v>1089.1048768426315</v>
      </c>
      <c r="X554" t="s">
        <v>1288</v>
      </c>
      <c r="Y554" s="10" t="s">
        <v>3241</v>
      </c>
      <c r="Z554" s="10" t="s">
        <v>2619</v>
      </c>
    </row>
    <row r="555" spans="1:26" x14ac:dyDescent="0.2">
      <c r="A555">
        <v>641227</v>
      </c>
      <c r="B555">
        <v>641983</v>
      </c>
      <c r="C555" t="s">
        <v>4</v>
      </c>
      <c r="D555" s="10" t="s">
        <v>393</v>
      </c>
      <c r="E555" s="13" t="s">
        <v>876</v>
      </c>
      <c r="F555" t="s">
        <v>2251</v>
      </c>
      <c r="G555" s="10">
        <v>251</v>
      </c>
      <c r="H555" s="11">
        <v>29.26744862</v>
      </c>
      <c r="I555" s="10">
        <v>100</v>
      </c>
      <c r="J555" s="10">
        <v>29.08</v>
      </c>
      <c r="K555" s="10">
        <v>3.7834377000000002E-2</v>
      </c>
      <c r="L555" s="10">
        <v>86</v>
      </c>
      <c r="M555" s="10">
        <v>86</v>
      </c>
      <c r="N555" s="10">
        <v>8</v>
      </c>
      <c r="O555" s="10">
        <v>8</v>
      </c>
      <c r="P555" s="10">
        <v>135</v>
      </c>
      <c r="Q555" s="10">
        <v>29</v>
      </c>
      <c r="R555" s="3">
        <f t="shared" si="48"/>
        <v>7.3937360344090888E-2</v>
      </c>
      <c r="S555" s="3">
        <f t="shared" si="49"/>
        <v>2.1639578949691055E-2</v>
      </c>
      <c r="T555" s="3">
        <f t="shared" si="50"/>
        <v>8.8377508857809997E-2</v>
      </c>
      <c r="U555" s="3">
        <f t="shared" si="51"/>
        <v>9.0763701596970857E-3</v>
      </c>
      <c r="V555" s="4">
        <f t="shared" si="52"/>
        <v>3.1011825723321576E-22</v>
      </c>
      <c r="W555" s="3">
        <f t="shared" si="53"/>
        <v>186.75758407208696</v>
      </c>
      <c r="X555" t="s">
        <v>1289</v>
      </c>
      <c r="Y555" s="10" t="s">
        <v>3497</v>
      </c>
      <c r="Z555" s="10" t="s">
        <v>2546</v>
      </c>
    </row>
    <row r="556" spans="1:26" x14ac:dyDescent="0.2">
      <c r="A556">
        <v>641982</v>
      </c>
      <c r="B556">
        <v>642612</v>
      </c>
      <c r="C556" t="s">
        <v>4</v>
      </c>
      <c r="D556" s="10" t="s">
        <v>394</v>
      </c>
      <c r="E556" s="13" t="s">
        <v>877</v>
      </c>
      <c r="F556" t="s">
        <v>2252</v>
      </c>
      <c r="G556" s="10">
        <v>209</v>
      </c>
      <c r="H556" s="11">
        <v>23.99011793</v>
      </c>
      <c r="I556" s="10">
        <v>80.38</v>
      </c>
      <c r="J556" s="10">
        <v>25.84</v>
      </c>
      <c r="K556" s="10">
        <v>6.0218253999999999E-2</v>
      </c>
      <c r="L556" s="10">
        <v>14</v>
      </c>
      <c r="M556" s="10">
        <v>14</v>
      </c>
      <c r="N556" s="10">
        <v>5</v>
      </c>
      <c r="O556" s="10">
        <v>5</v>
      </c>
      <c r="P556" s="10">
        <v>34</v>
      </c>
      <c r="Q556" s="10">
        <v>17</v>
      </c>
      <c r="R556" s="3">
        <f t="shared" si="48"/>
        <v>0.11768077336888597</v>
      </c>
      <c r="S556" s="3">
        <f t="shared" si="49"/>
        <v>2.8231756312131775E-2</v>
      </c>
      <c r="T556" s="3">
        <f t="shared" si="50"/>
        <v>0.11530040854064681</v>
      </c>
      <c r="U556" s="3">
        <f t="shared" si="51"/>
        <v>1.1841351957124427E-2</v>
      </c>
      <c r="V556" s="4">
        <f t="shared" si="52"/>
        <v>4.9359290319772209E-22</v>
      </c>
      <c r="W556" s="3">
        <f t="shared" si="53"/>
        <v>297.24860102967432</v>
      </c>
      <c r="X556" t="s">
        <v>1290</v>
      </c>
      <c r="Y556" s="10" t="s">
        <v>3498</v>
      </c>
      <c r="Z556" s="10" t="s">
        <v>2620</v>
      </c>
    </row>
    <row r="557" spans="1:26" x14ac:dyDescent="0.2">
      <c r="A557">
        <v>642604</v>
      </c>
      <c r="B557">
        <v>643438</v>
      </c>
      <c r="C557" t="s">
        <v>4</v>
      </c>
      <c r="D557" s="10" t="s">
        <v>395</v>
      </c>
      <c r="E557" s="13" t="s">
        <v>878</v>
      </c>
      <c r="F557" t="s">
        <v>2253</v>
      </c>
      <c r="G557" s="10">
        <v>277</v>
      </c>
      <c r="H557" s="11">
        <v>32.729999999999997</v>
      </c>
      <c r="I557" s="1" t="s">
        <v>2752</v>
      </c>
      <c r="J557" s="1">
        <v>0</v>
      </c>
      <c r="K557" s="1">
        <v>0</v>
      </c>
      <c r="L557" s="1">
        <v>0</v>
      </c>
      <c r="M557" s="10">
        <v>0</v>
      </c>
      <c r="N557" s="10">
        <v>0</v>
      </c>
      <c r="O557" s="10">
        <v>0</v>
      </c>
      <c r="P557" s="1">
        <v>0</v>
      </c>
      <c r="Q557" s="10">
        <v>0</v>
      </c>
      <c r="R557" s="3">
        <f t="shared" si="48"/>
        <v>0</v>
      </c>
      <c r="S557" s="3">
        <f t="shared" si="49"/>
        <v>0</v>
      </c>
      <c r="T557" s="3">
        <f t="shared" si="50"/>
        <v>0</v>
      </c>
      <c r="U557" s="3">
        <f t="shared" si="51"/>
        <v>0</v>
      </c>
      <c r="V557" s="4">
        <f t="shared" si="52"/>
        <v>0</v>
      </c>
      <c r="W557" s="3">
        <f t="shared" si="53"/>
        <v>0</v>
      </c>
      <c r="X557" t="s">
        <v>1291</v>
      </c>
      <c r="Y557" s="10" t="s">
        <v>3499</v>
      </c>
      <c r="Z557" s="10" t="s">
        <v>2621</v>
      </c>
    </row>
    <row r="558" spans="1:26" x14ac:dyDescent="0.2">
      <c r="A558">
        <v>643488</v>
      </c>
      <c r="B558">
        <v>644328</v>
      </c>
      <c r="C558" t="s">
        <v>4</v>
      </c>
      <c r="D558" s="10" t="s">
        <v>2352</v>
      </c>
      <c r="E558" s="13" t="s">
        <v>2906</v>
      </c>
      <c r="F558" t="s">
        <v>3191</v>
      </c>
      <c r="G558" s="10">
        <v>279</v>
      </c>
      <c r="H558" s="11">
        <v>33.284897549999997</v>
      </c>
      <c r="I558" s="10">
        <v>100</v>
      </c>
      <c r="J558" s="10">
        <v>8.24</v>
      </c>
      <c r="K558" s="10">
        <v>1.2544803E-2</v>
      </c>
      <c r="L558" s="10">
        <v>81</v>
      </c>
      <c r="M558" s="10">
        <v>81</v>
      </c>
      <c r="N558" s="10">
        <v>2</v>
      </c>
      <c r="O558" s="10">
        <v>2</v>
      </c>
      <c r="P558" s="10">
        <v>107</v>
      </c>
      <c r="Q558" s="10">
        <v>4</v>
      </c>
      <c r="R558" s="3">
        <f t="shared" si="48"/>
        <v>2.4515525123002087E-2</v>
      </c>
      <c r="S558" s="3">
        <f t="shared" si="49"/>
        <v>8.1599674210357555E-3</v>
      </c>
      <c r="T558" s="3">
        <f t="shared" si="50"/>
        <v>3.3325860669868736E-2</v>
      </c>
      <c r="U558" s="3">
        <f t="shared" si="51"/>
        <v>3.4225658907955192E-3</v>
      </c>
      <c r="V558" s="4">
        <f t="shared" si="52"/>
        <v>1.0282639102776867E-22</v>
      </c>
      <c r="W558" s="3">
        <f t="shared" si="53"/>
        <v>61.92350150077187</v>
      </c>
      <c r="X558" t="s">
        <v>1027</v>
      </c>
      <c r="Y558" s="10" t="s">
        <v>3496</v>
      </c>
      <c r="Z558" s="10" t="s">
        <v>2622</v>
      </c>
    </row>
    <row r="559" spans="1:26" x14ac:dyDescent="0.2">
      <c r="A559">
        <v>644344</v>
      </c>
      <c r="B559">
        <v>644914</v>
      </c>
      <c r="C559" t="s">
        <v>4</v>
      </c>
      <c r="D559" s="10" t="s">
        <v>396</v>
      </c>
      <c r="E559" s="13" t="s">
        <v>879</v>
      </c>
      <c r="F559" t="s">
        <v>2254</v>
      </c>
      <c r="G559" s="10">
        <v>189</v>
      </c>
      <c r="H559" s="11">
        <v>22.798693650000001</v>
      </c>
      <c r="I559" s="10">
        <v>100</v>
      </c>
      <c r="J559" s="10">
        <v>24.34</v>
      </c>
      <c r="K559" s="10">
        <v>1.6313932999999999E-2</v>
      </c>
      <c r="L559" s="10">
        <v>46</v>
      </c>
      <c r="M559" s="10">
        <v>46</v>
      </c>
      <c r="N559" s="10">
        <v>4</v>
      </c>
      <c r="O559" s="10">
        <v>4</v>
      </c>
      <c r="P559" s="10">
        <v>68</v>
      </c>
      <c r="Q559" s="10">
        <v>6</v>
      </c>
      <c r="R559" s="3">
        <f t="shared" si="48"/>
        <v>3.1881300512767941E-2</v>
      </c>
      <c r="S559" s="3">
        <f t="shared" si="49"/>
        <v>7.2685200355418426E-3</v>
      </c>
      <c r="T559" s="3">
        <f t="shared" si="50"/>
        <v>2.9685129055315548E-2</v>
      </c>
      <c r="U559" s="3">
        <f t="shared" si="51"/>
        <v>3.0486627539809069E-3</v>
      </c>
      <c r="V559" s="4">
        <f t="shared" si="52"/>
        <v>1.3372094036541023E-22</v>
      </c>
      <c r="W559" s="3">
        <f t="shared" si="53"/>
        <v>80.528634416099791</v>
      </c>
      <c r="X559" t="s">
        <v>976</v>
      </c>
      <c r="Z559" s="10" t="s">
        <v>2623</v>
      </c>
    </row>
    <row r="560" spans="1:26" x14ac:dyDescent="0.2">
      <c r="A560">
        <v>644923</v>
      </c>
      <c r="B560">
        <v>645607</v>
      </c>
      <c r="C560" t="s">
        <v>4</v>
      </c>
      <c r="D560" s="10" t="s">
        <v>397</v>
      </c>
      <c r="E560" s="13" t="s">
        <v>880</v>
      </c>
      <c r="F560" t="s">
        <v>2255</v>
      </c>
      <c r="G560" s="10">
        <v>227</v>
      </c>
      <c r="H560" s="11">
        <v>26.06</v>
      </c>
      <c r="I560" s="1" t="s">
        <v>2752</v>
      </c>
      <c r="J560" s="1">
        <v>0</v>
      </c>
      <c r="K560" s="1">
        <v>0</v>
      </c>
      <c r="L560" s="1">
        <v>0</v>
      </c>
      <c r="M560" s="10">
        <v>0</v>
      </c>
      <c r="N560" s="10">
        <v>0</v>
      </c>
      <c r="O560" s="10">
        <v>0</v>
      </c>
      <c r="P560" s="1">
        <v>0</v>
      </c>
      <c r="Q560" s="10">
        <v>0</v>
      </c>
      <c r="R560" s="3">
        <f t="shared" si="48"/>
        <v>0</v>
      </c>
      <c r="S560" s="3">
        <f t="shared" si="49"/>
        <v>0</v>
      </c>
      <c r="T560" s="3">
        <f t="shared" si="50"/>
        <v>0</v>
      </c>
      <c r="U560" s="3">
        <f t="shared" si="51"/>
        <v>0</v>
      </c>
      <c r="V560" s="4">
        <f t="shared" si="52"/>
        <v>0</v>
      </c>
      <c r="W560" s="3">
        <f t="shared" si="53"/>
        <v>0</v>
      </c>
      <c r="X560" t="s">
        <v>1112</v>
      </c>
      <c r="Z560" s="10" t="s">
        <v>2624</v>
      </c>
    </row>
    <row r="561" spans="1:26" x14ac:dyDescent="0.2">
      <c r="A561">
        <v>645983</v>
      </c>
      <c r="B561">
        <v>646298</v>
      </c>
      <c r="C561" t="s">
        <v>1</v>
      </c>
      <c r="D561" s="10" t="s">
        <v>2504</v>
      </c>
      <c r="E561" s="13" t="s">
        <v>4</v>
      </c>
      <c r="F561" t="s">
        <v>4</v>
      </c>
      <c r="G561" s="10">
        <v>104</v>
      </c>
      <c r="H561" s="11">
        <v>11.43</v>
      </c>
      <c r="I561" s="1" t="s">
        <v>2752</v>
      </c>
      <c r="J561" s="1">
        <v>0</v>
      </c>
      <c r="K561" s="1">
        <v>0</v>
      </c>
      <c r="L561" s="1">
        <v>0</v>
      </c>
      <c r="M561" s="10">
        <v>0</v>
      </c>
      <c r="N561" s="10">
        <v>0</v>
      </c>
      <c r="O561" s="10">
        <v>0</v>
      </c>
      <c r="P561" s="1">
        <v>0</v>
      </c>
      <c r="Q561" s="10">
        <v>0</v>
      </c>
      <c r="R561" s="3">
        <f t="shared" si="48"/>
        <v>0</v>
      </c>
      <c r="S561" s="3">
        <f t="shared" si="49"/>
        <v>0</v>
      </c>
      <c r="T561" s="3">
        <f t="shared" si="50"/>
        <v>0</v>
      </c>
      <c r="U561" s="3">
        <f t="shared" si="51"/>
        <v>0</v>
      </c>
      <c r="V561" s="4">
        <f t="shared" si="52"/>
        <v>0</v>
      </c>
      <c r="W561" s="3">
        <f t="shared" si="53"/>
        <v>0</v>
      </c>
      <c r="X561" t="s">
        <v>976</v>
      </c>
      <c r="Z561" s="10" t="s">
        <v>2625</v>
      </c>
    </row>
    <row r="562" spans="1:26" x14ac:dyDescent="0.2">
      <c r="A562">
        <v>646409</v>
      </c>
      <c r="B562">
        <v>648071</v>
      </c>
      <c r="C562" t="s">
        <v>4</v>
      </c>
      <c r="D562" s="10" t="s">
        <v>398</v>
      </c>
      <c r="E562" s="13" t="s">
        <v>881</v>
      </c>
      <c r="F562" t="s">
        <v>2256</v>
      </c>
      <c r="G562" s="10">
        <v>553</v>
      </c>
      <c r="H562" s="11">
        <v>62.851477819999999</v>
      </c>
      <c r="I562" s="10">
        <v>84.45</v>
      </c>
      <c r="J562" s="10">
        <v>53.16</v>
      </c>
      <c r="K562" s="10">
        <v>6.4260360000000002E-2</v>
      </c>
      <c r="L562" s="10">
        <v>153</v>
      </c>
      <c r="M562" s="10">
        <v>153</v>
      </c>
      <c r="N562" s="10">
        <v>28</v>
      </c>
      <c r="O562" s="10">
        <v>28</v>
      </c>
      <c r="P562" s="10">
        <v>334</v>
      </c>
      <c r="Q562" s="10">
        <v>129</v>
      </c>
      <c r="R562" s="3">
        <f t="shared" si="48"/>
        <v>0.12558000870903741</v>
      </c>
      <c r="S562" s="3">
        <f t="shared" si="49"/>
        <v>7.8928891320114714E-2</v>
      </c>
      <c r="T562" s="3">
        <f t="shared" si="50"/>
        <v>0.32235094813987358</v>
      </c>
      <c r="U562" s="3">
        <f t="shared" si="51"/>
        <v>3.3105442373965017E-2</v>
      </c>
      <c r="V562" s="4">
        <f t="shared" si="52"/>
        <v>5.2672496371168088E-22</v>
      </c>
      <c r="W562" s="3">
        <f t="shared" si="53"/>
        <v>317.20119470191293</v>
      </c>
      <c r="X562" t="s">
        <v>1292</v>
      </c>
      <c r="Z562" s="10" t="s">
        <v>2626</v>
      </c>
    </row>
    <row r="563" spans="1:26" x14ac:dyDescent="0.2">
      <c r="A563">
        <v>648122</v>
      </c>
      <c r="B563">
        <v>648668</v>
      </c>
      <c r="C563" t="s">
        <v>4</v>
      </c>
      <c r="D563" s="10" t="s">
        <v>399</v>
      </c>
      <c r="E563" s="13" t="s">
        <v>882</v>
      </c>
      <c r="F563" t="s">
        <v>2257</v>
      </c>
      <c r="G563" s="10">
        <v>181</v>
      </c>
      <c r="H563" s="11">
        <v>20.5689864</v>
      </c>
      <c r="I563" s="10">
        <v>81.77</v>
      </c>
      <c r="J563" s="10">
        <v>48.62</v>
      </c>
      <c r="K563" s="10">
        <v>0.23203287</v>
      </c>
      <c r="L563" s="10">
        <v>69</v>
      </c>
      <c r="M563" s="10">
        <v>69</v>
      </c>
      <c r="N563" s="10">
        <v>15</v>
      </c>
      <c r="O563" s="10">
        <v>15</v>
      </c>
      <c r="P563" s="10">
        <v>219</v>
      </c>
      <c r="Q563" s="10">
        <v>126</v>
      </c>
      <c r="R563" s="3">
        <f t="shared" si="48"/>
        <v>0.45344734818452526</v>
      </c>
      <c r="S563" s="3">
        <f t="shared" si="49"/>
        <v>9.326952337923565E-2</v>
      </c>
      <c r="T563" s="3">
        <f t="shared" si="50"/>
        <v>0.38091906260171476</v>
      </c>
      <c r="U563" s="3">
        <f t="shared" si="51"/>
        <v>3.9120387729196106E-2</v>
      </c>
      <c r="V563" s="4">
        <f t="shared" si="52"/>
        <v>1.9019113031839091E-21</v>
      </c>
      <c r="W563" s="3">
        <f t="shared" si="53"/>
        <v>1145.3577847076119</v>
      </c>
      <c r="X563" t="s">
        <v>1293</v>
      </c>
      <c r="Z563" s="10" t="s">
        <v>2627</v>
      </c>
    </row>
    <row r="564" spans="1:26" x14ac:dyDescent="0.2">
      <c r="A564">
        <v>648679</v>
      </c>
      <c r="B564">
        <v>649396</v>
      </c>
      <c r="C564" t="s">
        <v>4</v>
      </c>
      <c r="D564" s="10" t="s">
        <v>400</v>
      </c>
      <c r="E564" s="13" t="s">
        <v>883</v>
      </c>
      <c r="F564" t="s">
        <v>2258</v>
      </c>
      <c r="G564" s="10">
        <v>238</v>
      </c>
      <c r="H564" s="11">
        <v>26.375682529999999</v>
      </c>
      <c r="I564" s="10">
        <v>75.209999999999994</v>
      </c>
      <c r="J564" s="10">
        <v>48.32</v>
      </c>
      <c r="K564" s="10">
        <v>7.5250059999999994E-2</v>
      </c>
      <c r="L564" s="10">
        <v>51</v>
      </c>
      <c r="M564" s="10">
        <v>51</v>
      </c>
      <c r="N564" s="10">
        <v>14</v>
      </c>
      <c r="O564" s="10">
        <v>14</v>
      </c>
      <c r="P564" s="10">
        <v>133</v>
      </c>
      <c r="Q564" s="10">
        <v>62</v>
      </c>
      <c r="R564" s="3">
        <f t="shared" si="48"/>
        <v>0.14705649314998526</v>
      </c>
      <c r="S564" s="3">
        <f t="shared" si="49"/>
        <v>3.8787153772991308E-2</v>
      </c>
      <c r="T564" s="3">
        <f t="shared" si="50"/>
        <v>0.15840936804321315</v>
      </c>
      <c r="U564" s="3">
        <f t="shared" si="51"/>
        <v>1.6268642098037991E-2</v>
      </c>
      <c r="V564" s="4">
        <f t="shared" si="52"/>
        <v>6.1680459186350357E-22</v>
      </c>
      <c r="W564" s="3">
        <f t="shared" si="53"/>
        <v>371.44841599690119</v>
      </c>
      <c r="X564" t="s">
        <v>1294</v>
      </c>
      <c r="Z564" s="10" t="s">
        <v>2628</v>
      </c>
    </row>
    <row r="565" spans="1:26" x14ac:dyDescent="0.2">
      <c r="A565">
        <v>649793</v>
      </c>
      <c r="B565">
        <v>650537</v>
      </c>
      <c r="C565" t="s">
        <v>4</v>
      </c>
      <c r="D565" s="10" t="s">
        <v>401</v>
      </c>
      <c r="E565" s="13" t="s">
        <v>884</v>
      </c>
      <c r="F565" t="s">
        <v>2259</v>
      </c>
      <c r="G565" s="10">
        <v>247</v>
      </c>
      <c r="H565" s="11">
        <v>29.111887540000001</v>
      </c>
      <c r="I565" s="10">
        <v>100</v>
      </c>
      <c r="J565" s="10">
        <v>26.32</v>
      </c>
      <c r="K565" s="10">
        <v>2.4040870999999998E-2</v>
      </c>
      <c r="L565" s="10">
        <v>45</v>
      </c>
      <c r="M565" s="10">
        <v>45</v>
      </c>
      <c r="N565" s="10">
        <v>7</v>
      </c>
      <c r="O565" s="10">
        <v>7</v>
      </c>
      <c r="P565" s="10">
        <v>82</v>
      </c>
      <c r="Q565" s="10">
        <v>18</v>
      </c>
      <c r="R565" s="3">
        <f t="shared" si="48"/>
        <v>4.6981572925406022E-2</v>
      </c>
      <c r="S565" s="3">
        <f t="shared" si="49"/>
        <v>1.367722267456729E-2</v>
      </c>
      <c r="T565" s="3">
        <f t="shared" si="50"/>
        <v>5.5858705517422634E-2</v>
      </c>
      <c r="U565" s="3">
        <f t="shared" si="51"/>
        <v>5.7366890566393049E-3</v>
      </c>
      <c r="V565" s="4">
        <f t="shared" si="52"/>
        <v>1.9705658208376359E-22</v>
      </c>
      <c r="W565" s="3">
        <f t="shared" si="53"/>
        <v>118.670250258084</v>
      </c>
      <c r="X565" t="s">
        <v>1295</v>
      </c>
      <c r="Z565" s="10" t="s">
        <v>2629</v>
      </c>
    </row>
    <row r="566" spans="1:26" x14ac:dyDescent="0.2">
      <c r="A566">
        <v>650583</v>
      </c>
      <c r="B566">
        <v>651144</v>
      </c>
      <c r="C566" t="s">
        <v>4</v>
      </c>
      <c r="D566" s="10" t="s">
        <v>402</v>
      </c>
      <c r="E566" s="13" t="s">
        <v>885</v>
      </c>
      <c r="F566" t="s">
        <v>2260</v>
      </c>
      <c r="G566" s="10">
        <v>186</v>
      </c>
      <c r="H566" s="11">
        <v>20.89152541</v>
      </c>
      <c r="I566" s="10">
        <v>47.85</v>
      </c>
      <c r="J566" s="10">
        <v>24.19</v>
      </c>
      <c r="K566" s="10">
        <v>9.9287748999999995E-2</v>
      </c>
      <c r="L566" s="10">
        <v>34</v>
      </c>
      <c r="M566" s="10">
        <v>34</v>
      </c>
      <c r="N566" s="10">
        <v>6</v>
      </c>
      <c r="O566" s="10">
        <v>6</v>
      </c>
      <c r="P566" s="10">
        <v>66</v>
      </c>
      <c r="Q566" s="10">
        <v>25</v>
      </c>
      <c r="R566" s="3">
        <f t="shared" si="48"/>
        <v>0.19403184769149626</v>
      </c>
      <c r="S566" s="3">
        <f t="shared" si="49"/>
        <v>4.0536212763961438E-2</v>
      </c>
      <c r="T566" s="3">
        <f t="shared" si="50"/>
        <v>0.16555264365068523</v>
      </c>
      <c r="U566" s="3">
        <f t="shared" si="51"/>
        <v>1.7002256502925372E-2</v>
      </c>
      <c r="V566" s="4">
        <f t="shared" si="52"/>
        <v>8.1383509194532155E-22</v>
      </c>
      <c r="W566" s="3">
        <f t="shared" si="53"/>
        <v>490.10295930591815</v>
      </c>
      <c r="X566" t="s">
        <v>1027</v>
      </c>
      <c r="Y566" s="10" t="s">
        <v>3511</v>
      </c>
      <c r="Z566" s="10" t="s">
        <v>2630</v>
      </c>
    </row>
    <row r="567" spans="1:26" x14ac:dyDescent="0.2">
      <c r="A567">
        <v>651146</v>
      </c>
      <c r="B567">
        <v>652040</v>
      </c>
      <c r="C567" t="s">
        <v>4</v>
      </c>
      <c r="D567" s="10" t="s">
        <v>403</v>
      </c>
      <c r="E567" s="13" t="s">
        <v>886</v>
      </c>
      <c r="F567" t="s">
        <v>2261</v>
      </c>
      <c r="G567" s="10">
        <v>297</v>
      </c>
      <c r="H567" s="11">
        <v>32.61806035</v>
      </c>
      <c r="I567" s="10">
        <v>100</v>
      </c>
      <c r="J567" s="10">
        <v>98.65</v>
      </c>
      <c r="K567" s="10">
        <v>0.22253357800000001</v>
      </c>
      <c r="L567" s="10">
        <v>109</v>
      </c>
      <c r="M567" s="10">
        <v>109</v>
      </c>
      <c r="N567" s="10">
        <v>51</v>
      </c>
      <c r="O567" s="10">
        <v>51</v>
      </c>
      <c r="P567" s="10">
        <v>621</v>
      </c>
      <c r="Q567" s="10">
        <v>453</v>
      </c>
      <c r="R567" s="3">
        <f t="shared" si="48"/>
        <v>0.43488347502711239</v>
      </c>
      <c r="S567" s="3">
        <f t="shared" si="49"/>
        <v>0.14185055433652069</v>
      </c>
      <c r="T567" s="3">
        <f t="shared" si="50"/>
        <v>0.57932728966244951</v>
      </c>
      <c r="U567" s="3">
        <f t="shared" si="51"/>
        <v>5.9496912648333559E-2</v>
      </c>
      <c r="V567" s="4">
        <f t="shared" si="52"/>
        <v>1.8240481503166254E-21</v>
      </c>
      <c r="W567" s="3">
        <f t="shared" si="53"/>
        <v>1098.4674969591099</v>
      </c>
      <c r="X567" t="s">
        <v>1296</v>
      </c>
      <c r="Z567" s="10" t="s">
        <v>2631</v>
      </c>
    </row>
    <row r="568" spans="1:26" x14ac:dyDescent="0.2">
      <c r="A568">
        <v>652064</v>
      </c>
      <c r="B568">
        <v>652865</v>
      </c>
      <c r="C568" t="s">
        <v>4</v>
      </c>
      <c r="D568" s="10" t="s">
        <v>404</v>
      </c>
      <c r="E568" s="13" t="s">
        <v>887</v>
      </c>
      <c r="F568" t="s">
        <v>2262</v>
      </c>
      <c r="G568" s="10">
        <v>266</v>
      </c>
      <c r="H568" s="11">
        <v>29.72507547</v>
      </c>
      <c r="I568" s="10">
        <v>81.2</v>
      </c>
      <c r="J568" s="10">
        <v>69.17</v>
      </c>
      <c r="K568" s="10">
        <v>0.205877795</v>
      </c>
      <c r="L568" s="10">
        <v>104</v>
      </c>
      <c r="M568" s="10">
        <v>104</v>
      </c>
      <c r="N568" s="10">
        <v>34</v>
      </c>
      <c r="O568" s="10">
        <v>34</v>
      </c>
      <c r="P568" s="10">
        <v>550</v>
      </c>
      <c r="Q568" s="10">
        <v>361</v>
      </c>
      <c r="R568" s="3">
        <f t="shared" si="48"/>
        <v>0.4023341184067038</v>
      </c>
      <c r="S568" s="3">
        <f t="shared" si="49"/>
        <v>0.11959412033795187</v>
      </c>
      <c r="T568" s="3">
        <f t="shared" si="50"/>
        <v>0.4884305029262242</v>
      </c>
      <c r="U568" s="3">
        <f t="shared" si="51"/>
        <v>5.0161812650523219E-2</v>
      </c>
      <c r="V568" s="4">
        <f t="shared" si="52"/>
        <v>1.6875251570395162E-21</v>
      </c>
      <c r="W568" s="3">
        <f t="shared" si="53"/>
        <v>1016.2514267986593</v>
      </c>
      <c r="X568" t="s">
        <v>1297</v>
      </c>
      <c r="Z568" s="10" t="s">
        <v>2632</v>
      </c>
    </row>
    <row r="569" spans="1:26" x14ac:dyDescent="0.2">
      <c r="A569">
        <v>653060</v>
      </c>
      <c r="B569">
        <v>655121</v>
      </c>
      <c r="C569" t="s">
        <v>4</v>
      </c>
      <c r="D569" s="10" t="s">
        <v>2505</v>
      </c>
      <c r="E569" s="13" t="s">
        <v>2907</v>
      </c>
      <c r="F569" t="s">
        <v>3192</v>
      </c>
      <c r="G569" s="10">
        <v>686</v>
      </c>
      <c r="H569" s="11">
        <v>77.930000000000007</v>
      </c>
      <c r="I569" s="1" t="s">
        <v>2752</v>
      </c>
      <c r="J569" s="1">
        <v>0</v>
      </c>
      <c r="K569" s="1">
        <v>0</v>
      </c>
      <c r="L569" s="1">
        <v>0</v>
      </c>
      <c r="M569" s="10">
        <v>0</v>
      </c>
      <c r="N569" s="10">
        <v>0</v>
      </c>
      <c r="O569" s="10">
        <v>0</v>
      </c>
      <c r="P569" s="1">
        <v>0</v>
      </c>
      <c r="Q569" s="10">
        <v>0</v>
      </c>
      <c r="R569" s="3">
        <f t="shared" si="48"/>
        <v>0</v>
      </c>
      <c r="S569" s="3">
        <f t="shared" si="49"/>
        <v>0</v>
      </c>
      <c r="T569" s="3">
        <f t="shared" si="50"/>
        <v>0</v>
      </c>
      <c r="U569" s="3">
        <f t="shared" si="51"/>
        <v>0</v>
      </c>
      <c r="V569" s="4">
        <f t="shared" si="52"/>
        <v>0</v>
      </c>
      <c r="W569" s="3">
        <f t="shared" si="53"/>
        <v>0</v>
      </c>
      <c r="X569" t="s">
        <v>3015</v>
      </c>
      <c r="Z569" s="10" t="s">
        <v>2633</v>
      </c>
    </row>
    <row r="570" spans="1:26" x14ac:dyDescent="0.2">
      <c r="A570">
        <v>655136</v>
      </c>
      <c r="B570">
        <v>656045</v>
      </c>
      <c r="C570" t="s">
        <v>4</v>
      </c>
      <c r="D570" s="10" t="s">
        <v>405</v>
      </c>
      <c r="E570" s="13" t="s">
        <v>888</v>
      </c>
      <c r="F570" t="s">
        <v>2263</v>
      </c>
      <c r="G570" s="10">
        <v>302</v>
      </c>
      <c r="H570" s="11">
        <v>35.380310000000001</v>
      </c>
      <c r="I570" s="10">
        <v>90.73</v>
      </c>
      <c r="J570" s="10">
        <v>6.62</v>
      </c>
      <c r="K570" s="10">
        <v>6.6225169999999996E-3</v>
      </c>
      <c r="L570" s="10">
        <v>54</v>
      </c>
      <c r="M570" s="10">
        <v>54</v>
      </c>
      <c r="N570" s="10">
        <v>2</v>
      </c>
      <c r="O570" s="10">
        <v>2</v>
      </c>
      <c r="P570" s="10">
        <v>74</v>
      </c>
      <c r="Q570" s="10">
        <v>3</v>
      </c>
      <c r="R570" s="3">
        <f t="shared" si="48"/>
        <v>1.2941971419639544E-2</v>
      </c>
      <c r="S570" s="3">
        <f t="shared" si="49"/>
        <v>4.5789096083798716E-3</v>
      </c>
      <c r="T570" s="3">
        <f t="shared" si="50"/>
        <v>1.8700577558117455E-2</v>
      </c>
      <c r="U570" s="3">
        <f t="shared" si="51"/>
        <v>1.9205493152186625E-3</v>
      </c>
      <c r="V570" s="4">
        <f t="shared" si="52"/>
        <v>5.4282998515803357E-23</v>
      </c>
      <c r="W570" s="3">
        <f t="shared" si="53"/>
        <v>32.689986553665868</v>
      </c>
      <c r="X570" t="s">
        <v>1298</v>
      </c>
      <c r="Y570" s="10" t="s">
        <v>3515</v>
      </c>
      <c r="Z570" s="10" t="s">
        <v>2634</v>
      </c>
    </row>
    <row r="571" spans="1:26" x14ac:dyDescent="0.2">
      <c r="A571">
        <v>656044</v>
      </c>
      <c r="B571">
        <v>657037</v>
      </c>
      <c r="C571" t="s">
        <v>4</v>
      </c>
      <c r="D571" s="10" t="s">
        <v>2506</v>
      </c>
      <c r="E571" s="13" t="s">
        <v>2908</v>
      </c>
      <c r="F571" t="s">
        <v>3193</v>
      </c>
      <c r="G571" s="10">
        <v>330</v>
      </c>
      <c r="H571" s="11">
        <v>37.380000000000003</v>
      </c>
      <c r="I571" s="1" t="s">
        <v>2752</v>
      </c>
      <c r="J571" s="1">
        <v>0</v>
      </c>
      <c r="K571" s="1">
        <v>0</v>
      </c>
      <c r="L571" s="1">
        <v>0</v>
      </c>
      <c r="M571" s="10">
        <v>0</v>
      </c>
      <c r="N571" s="10">
        <v>0</v>
      </c>
      <c r="O571" s="10">
        <v>0</v>
      </c>
      <c r="P571" s="1">
        <v>0</v>
      </c>
      <c r="Q571" s="10">
        <v>0</v>
      </c>
      <c r="R571" s="3">
        <f t="shared" si="48"/>
        <v>0</v>
      </c>
      <c r="S571" s="3">
        <f t="shared" si="49"/>
        <v>0</v>
      </c>
      <c r="T571" s="3">
        <f t="shared" si="50"/>
        <v>0</v>
      </c>
      <c r="U571" s="3">
        <f t="shared" si="51"/>
        <v>0</v>
      </c>
      <c r="V571" s="4">
        <f t="shared" si="52"/>
        <v>0</v>
      </c>
      <c r="W571" s="3">
        <f t="shared" si="53"/>
        <v>0</v>
      </c>
      <c r="X571" t="s">
        <v>3016</v>
      </c>
      <c r="Z571" s="10" t="s">
        <v>2635</v>
      </c>
    </row>
    <row r="572" spans="1:26" x14ac:dyDescent="0.2">
      <c r="A572">
        <v>657112</v>
      </c>
      <c r="B572">
        <v>657382</v>
      </c>
      <c r="C572" t="s">
        <v>4</v>
      </c>
      <c r="D572" s="10" t="s">
        <v>406</v>
      </c>
      <c r="E572" s="13" t="s">
        <v>889</v>
      </c>
      <c r="F572" t="s">
        <v>2264</v>
      </c>
      <c r="G572" s="10">
        <v>89</v>
      </c>
      <c r="H572" s="11">
        <v>9.1407549980000002</v>
      </c>
      <c r="I572" s="10">
        <v>100</v>
      </c>
      <c r="J572" s="10">
        <v>100</v>
      </c>
      <c r="K572" s="10">
        <v>2.0037052480000002</v>
      </c>
      <c r="L572" s="10">
        <v>36</v>
      </c>
      <c r="M572" s="10">
        <v>36</v>
      </c>
      <c r="N572" s="10">
        <v>19</v>
      </c>
      <c r="O572" s="10">
        <v>19</v>
      </c>
      <c r="P572" s="10">
        <v>473</v>
      </c>
      <c r="Q572" s="10">
        <v>384</v>
      </c>
      <c r="R572" s="3">
        <f t="shared" si="48"/>
        <v>3.9157160416496883</v>
      </c>
      <c r="S572" s="3">
        <f t="shared" si="49"/>
        <v>0.35792600978458167</v>
      </c>
      <c r="T572" s="3">
        <f t="shared" si="50"/>
        <v>1.461794112247691</v>
      </c>
      <c r="U572" s="3">
        <f t="shared" si="51"/>
        <v>0.15012625532783785</v>
      </c>
      <c r="V572" s="4">
        <f t="shared" si="52"/>
        <v>1.6423835379100031E-20</v>
      </c>
      <c r="W572" s="3">
        <f t="shared" si="53"/>
        <v>9890.6650771345303</v>
      </c>
      <c r="X572" t="s">
        <v>1299</v>
      </c>
      <c r="Z572" s="10" t="s">
        <v>2636</v>
      </c>
    </row>
    <row r="573" spans="1:26" x14ac:dyDescent="0.2">
      <c r="A573">
        <v>657456</v>
      </c>
      <c r="B573">
        <v>659628</v>
      </c>
      <c r="C573" t="s">
        <v>4</v>
      </c>
      <c r="D573" s="10" t="s">
        <v>407</v>
      </c>
      <c r="E573" s="13" t="s">
        <v>890</v>
      </c>
      <c r="F573" t="s">
        <v>2265</v>
      </c>
      <c r="G573" s="10">
        <v>723</v>
      </c>
      <c r="H573" s="11">
        <v>83.241044790000004</v>
      </c>
      <c r="I573" s="10">
        <v>100</v>
      </c>
      <c r="J573" s="10">
        <v>5.81</v>
      </c>
      <c r="K573" s="10">
        <v>5.9935450000000003E-3</v>
      </c>
      <c r="L573" s="10">
        <v>105</v>
      </c>
      <c r="M573" s="10">
        <v>105</v>
      </c>
      <c r="N573" s="10">
        <v>3</v>
      </c>
      <c r="O573" s="10">
        <v>3</v>
      </c>
      <c r="P573" s="10">
        <v>149</v>
      </c>
      <c r="Q573" s="10">
        <v>7</v>
      </c>
      <c r="R573" s="3">
        <f t="shared" si="48"/>
        <v>1.1712810717182529E-2</v>
      </c>
      <c r="S573" s="3">
        <f t="shared" si="49"/>
        <v>9.7498660152578291E-3</v>
      </c>
      <c r="T573" s="3">
        <f t="shared" si="50"/>
        <v>3.981911441665141E-2</v>
      </c>
      <c r="U573" s="3">
        <f t="shared" si="51"/>
        <v>4.0894230505900998E-3</v>
      </c>
      <c r="V573" s="4">
        <f t="shared" si="52"/>
        <v>4.9127483453708097E-23</v>
      </c>
      <c r="W573" s="3">
        <f t="shared" si="53"/>
        <v>29.585262742064881</v>
      </c>
      <c r="X573" t="s">
        <v>1300</v>
      </c>
      <c r="Z573" s="10" t="s">
        <v>2637</v>
      </c>
    </row>
    <row r="574" spans="1:26" x14ac:dyDescent="0.2">
      <c r="A574">
        <v>659620</v>
      </c>
      <c r="B574">
        <v>660457</v>
      </c>
      <c r="C574" t="s">
        <v>4</v>
      </c>
      <c r="D574" s="10" t="s">
        <v>408</v>
      </c>
      <c r="E574" s="13" t="s">
        <v>891</v>
      </c>
      <c r="F574" t="s">
        <v>2266</v>
      </c>
      <c r="G574" s="10">
        <v>278</v>
      </c>
      <c r="H574" s="11">
        <v>32.79764986</v>
      </c>
      <c r="I574" s="10">
        <v>77.34</v>
      </c>
      <c r="J574" s="10">
        <v>7.19</v>
      </c>
      <c r="K574" s="10">
        <v>6.976744E-3</v>
      </c>
      <c r="L574" s="10">
        <v>44</v>
      </c>
      <c r="M574" s="10">
        <v>44</v>
      </c>
      <c r="N574" s="10">
        <v>2</v>
      </c>
      <c r="O574" s="10">
        <v>2</v>
      </c>
      <c r="P574" s="10">
        <v>66</v>
      </c>
      <c r="Q574" s="10">
        <v>2</v>
      </c>
      <c r="R574" s="3">
        <f t="shared" si="48"/>
        <v>1.363421512547898E-2</v>
      </c>
      <c r="S574" s="3">
        <f t="shared" si="49"/>
        <v>4.4717021380137559E-3</v>
      </c>
      <c r="T574" s="3">
        <f t="shared" si="50"/>
        <v>1.8262734974214496E-2</v>
      </c>
      <c r="U574" s="3">
        <f t="shared" si="51"/>
        <v>1.8755828818518285E-3</v>
      </c>
      <c r="V574" s="4">
        <f t="shared" si="52"/>
        <v>5.7186502382272475E-23</v>
      </c>
      <c r="W574" s="3">
        <f t="shared" si="53"/>
        <v>34.438517492423053</v>
      </c>
      <c r="X574" t="s">
        <v>1027</v>
      </c>
      <c r="Z574" s="10" t="s">
        <v>2638</v>
      </c>
    </row>
    <row r="575" spans="1:26" x14ac:dyDescent="0.2">
      <c r="A575">
        <v>660463</v>
      </c>
      <c r="B575">
        <v>661423</v>
      </c>
      <c r="C575" t="s">
        <v>4</v>
      </c>
      <c r="D575" s="10" t="s">
        <v>409</v>
      </c>
      <c r="E575" s="13" t="s">
        <v>892</v>
      </c>
      <c r="F575" t="s">
        <v>2267</v>
      </c>
      <c r="G575" s="10">
        <v>319</v>
      </c>
      <c r="H575" s="11">
        <v>37.5543853</v>
      </c>
      <c r="I575" s="10">
        <v>91.85</v>
      </c>
      <c r="J575" s="10">
        <v>22.57</v>
      </c>
      <c r="K575" s="10">
        <v>4.5101258999999998E-2</v>
      </c>
      <c r="L575" s="10">
        <v>54</v>
      </c>
      <c r="M575" s="10">
        <v>54</v>
      </c>
      <c r="N575" s="10">
        <v>9</v>
      </c>
      <c r="O575" s="10">
        <v>9</v>
      </c>
      <c r="P575" s="10">
        <v>105</v>
      </c>
      <c r="Q575" s="10">
        <v>37</v>
      </c>
      <c r="R575" s="3">
        <f t="shared" si="48"/>
        <v>8.8138574044847401E-2</v>
      </c>
      <c r="S575" s="3">
        <f t="shared" si="49"/>
        <v>3.3099899694727791E-2</v>
      </c>
      <c r="T575" s="3">
        <f t="shared" si="50"/>
        <v>0.13518223645960503</v>
      </c>
      <c r="U575" s="3">
        <f t="shared" si="51"/>
        <v>1.3883215684401436E-2</v>
      </c>
      <c r="V575" s="4">
        <f t="shared" si="52"/>
        <v>3.6968294311027996E-22</v>
      </c>
      <c r="W575" s="3">
        <f t="shared" si="53"/>
        <v>222.62827717367901</v>
      </c>
      <c r="X575" t="s">
        <v>1301</v>
      </c>
      <c r="Z575" s="10" t="s">
        <v>2639</v>
      </c>
    </row>
    <row r="576" spans="1:26" x14ac:dyDescent="0.2">
      <c r="A576">
        <v>661595</v>
      </c>
      <c r="B576">
        <v>662198</v>
      </c>
      <c r="C576" t="s">
        <v>1</v>
      </c>
      <c r="D576" s="10" t="s">
        <v>410</v>
      </c>
      <c r="E576" s="13" t="s">
        <v>893</v>
      </c>
      <c r="F576" t="s">
        <v>2268</v>
      </c>
      <c r="G576" s="10">
        <v>200</v>
      </c>
      <c r="H576" s="11">
        <v>23.299609870000001</v>
      </c>
      <c r="I576" s="10">
        <v>82.5</v>
      </c>
      <c r="J576" s="10">
        <v>51.5</v>
      </c>
      <c r="K576" s="10">
        <v>5.027417E-2</v>
      </c>
      <c r="L576" s="10">
        <v>21</v>
      </c>
      <c r="M576" s="10">
        <v>21</v>
      </c>
      <c r="N576" s="10">
        <v>7</v>
      </c>
      <c r="O576" s="10">
        <v>7</v>
      </c>
      <c r="P576" s="10">
        <v>40</v>
      </c>
      <c r="Q576" s="10">
        <v>26</v>
      </c>
      <c r="R576" s="3">
        <f t="shared" si="48"/>
        <v>9.824767098160711E-2</v>
      </c>
      <c r="S576" s="3">
        <f t="shared" si="49"/>
        <v>2.2891324045075656E-2</v>
      </c>
      <c r="T576" s="3">
        <f t="shared" si="50"/>
        <v>9.3489720768783993E-2</v>
      </c>
      <c r="U576" s="3">
        <f t="shared" si="51"/>
        <v>9.6013943229541158E-3</v>
      </c>
      <c r="V576" s="4">
        <f t="shared" si="52"/>
        <v>4.1208390940985809E-22</v>
      </c>
      <c r="W576" s="3">
        <f t="shared" si="53"/>
        <v>248.16273650890014</v>
      </c>
      <c r="X576" t="s">
        <v>1302</v>
      </c>
      <c r="Y576" s="10" t="s">
        <v>3529</v>
      </c>
      <c r="Z576" s="10" t="s">
        <v>2640</v>
      </c>
    </row>
    <row r="577" spans="1:26" x14ac:dyDescent="0.2">
      <c r="A577">
        <v>662346</v>
      </c>
      <c r="B577">
        <v>664113</v>
      </c>
      <c r="C577" t="s">
        <v>1</v>
      </c>
      <c r="D577" s="10" t="s">
        <v>411</v>
      </c>
      <c r="E577" s="13" t="s">
        <v>894</v>
      </c>
      <c r="F577" t="s">
        <v>2269</v>
      </c>
      <c r="G577" s="10">
        <v>588</v>
      </c>
      <c r="H577" s="11">
        <v>65.679756900000001</v>
      </c>
      <c r="I577" s="10">
        <v>89.12</v>
      </c>
      <c r="J577" s="10">
        <v>28.74</v>
      </c>
      <c r="K577" s="10">
        <v>5.2098529999999997E-2</v>
      </c>
      <c r="L577" s="10">
        <v>138</v>
      </c>
      <c r="M577" s="10">
        <v>138</v>
      </c>
      <c r="N577" s="10">
        <v>16</v>
      </c>
      <c r="O577" s="10">
        <v>16</v>
      </c>
      <c r="P577" s="10">
        <v>288</v>
      </c>
      <c r="Q577" s="10">
        <v>95</v>
      </c>
      <c r="R577" s="3">
        <f t="shared" si="48"/>
        <v>0.10181290380458569</v>
      </c>
      <c r="S577" s="3">
        <f t="shared" si="49"/>
        <v>6.687046771168273E-2</v>
      </c>
      <c r="T577" s="3">
        <f t="shared" si="50"/>
        <v>0.27310352785766712</v>
      </c>
      <c r="U577" s="3">
        <f t="shared" si="51"/>
        <v>2.8047732310982412E-2</v>
      </c>
      <c r="V577" s="4">
        <f t="shared" si="52"/>
        <v>4.270376998149701E-22</v>
      </c>
      <c r="W577" s="3">
        <f t="shared" si="53"/>
        <v>257.1681197897654</v>
      </c>
      <c r="X577" t="s">
        <v>1303</v>
      </c>
      <c r="Z577" s="10" t="s">
        <v>2641</v>
      </c>
    </row>
    <row r="578" spans="1:26" x14ac:dyDescent="0.2">
      <c r="A578">
        <v>664135</v>
      </c>
      <c r="B578">
        <v>666751</v>
      </c>
      <c r="C578" t="s">
        <v>4</v>
      </c>
      <c r="D578" s="10" t="s">
        <v>2507</v>
      </c>
      <c r="E578" s="13" t="s">
        <v>2909</v>
      </c>
      <c r="F578" t="s">
        <v>3194</v>
      </c>
      <c r="G578" s="10">
        <v>871</v>
      </c>
      <c r="H578" s="11">
        <v>100.44</v>
      </c>
      <c r="I578" s="1" t="s">
        <v>2752</v>
      </c>
      <c r="J578" s="1">
        <v>0</v>
      </c>
      <c r="K578" s="1">
        <v>0</v>
      </c>
      <c r="L578" s="1">
        <v>0</v>
      </c>
      <c r="M578" s="10">
        <v>0</v>
      </c>
      <c r="N578" s="10">
        <v>0</v>
      </c>
      <c r="O578" s="10">
        <v>0</v>
      </c>
      <c r="P578" s="1">
        <v>0</v>
      </c>
      <c r="Q578" s="10">
        <v>0</v>
      </c>
      <c r="R578" s="3">
        <f t="shared" si="48"/>
        <v>0</v>
      </c>
      <c r="S578" s="3">
        <f t="shared" si="49"/>
        <v>0</v>
      </c>
      <c r="T578" s="3">
        <f t="shared" si="50"/>
        <v>0</v>
      </c>
      <c r="U578" s="3">
        <f t="shared" si="51"/>
        <v>0</v>
      </c>
      <c r="V578" s="4">
        <f t="shared" si="52"/>
        <v>0</v>
      </c>
      <c r="W578" s="3">
        <f t="shared" si="53"/>
        <v>0</v>
      </c>
      <c r="X578" t="s">
        <v>3017</v>
      </c>
      <c r="Y578" s="10" t="s">
        <v>3531</v>
      </c>
      <c r="Z578" s="10" t="s">
        <v>2642</v>
      </c>
    </row>
    <row r="579" spans="1:26" x14ac:dyDescent="0.2">
      <c r="A579">
        <v>666750</v>
      </c>
      <c r="B579">
        <v>667500</v>
      </c>
      <c r="C579" t="s">
        <v>4</v>
      </c>
      <c r="D579" s="10" t="s">
        <v>412</v>
      </c>
      <c r="E579" s="13" t="s">
        <v>895</v>
      </c>
      <c r="F579" t="s">
        <v>2270</v>
      </c>
      <c r="G579" s="10">
        <v>249</v>
      </c>
      <c r="H579" s="11">
        <v>28.133123439999999</v>
      </c>
      <c r="I579" s="10">
        <v>100</v>
      </c>
      <c r="J579" s="10">
        <v>11.24</v>
      </c>
      <c r="K579" s="10">
        <v>1.2048193E-2</v>
      </c>
      <c r="L579" s="10">
        <v>56</v>
      </c>
      <c r="M579" s="10">
        <v>56</v>
      </c>
      <c r="N579" s="10">
        <v>2</v>
      </c>
      <c r="O579" s="10">
        <v>2</v>
      </c>
      <c r="P579" s="10">
        <v>80</v>
      </c>
      <c r="Q579" s="10">
        <v>4</v>
      </c>
      <c r="R579" s="3">
        <f t="shared" ref="R579:R642" si="54">K579/SUM(K$3:K$687)*100</f>
        <v>2.3545031211592394E-2</v>
      </c>
      <c r="S579" s="3">
        <f t="shared" ref="S579:S642" si="55">H579*R579/100</f>
        <v>6.6239526947438152E-3</v>
      </c>
      <c r="T579" s="3">
        <f t="shared" ref="T579:T642" si="56">S579/SUM(S$3:S$687)*100</f>
        <v>2.7052672296185954E-2</v>
      </c>
      <c r="U579" s="3">
        <f t="shared" ref="U579:U642" si="57">T579*10.27/100</f>
        <v>2.7783094448182973E-3</v>
      </c>
      <c r="V579" s="4">
        <f t="shared" ref="V579:V642" si="58">U579/1000000000000000000/H579</f>
        <v>9.8755811836664561E-23</v>
      </c>
      <c r="W579" s="3">
        <f t="shared" ref="W579:W642" si="59">V579*6.0221409E+23</f>
        <v>59.472141357428178</v>
      </c>
      <c r="X579" t="s">
        <v>1304</v>
      </c>
      <c r="Y579" s="10" t="s">
        <v>3535</v>
      </c>
      <c r="Z579" s="10" t="s">
        <v>2643</v>
      </c>
    </row>
    <row r="580" spans="1:26" x14ac:dyDescent="0.2">
      <c r="A580">
        <v>667569</v>
      </c>
      <c r="B580">
        <v>668787</v>
      </c>
      <c r="C580" t="s">
        <v>4</v>
      </c>
      <c r="D580" s="10" t="s">
        <v>413</v>
      </c>
      <c r="E580" s="13" t="s">
        <v>896</v>
      </c>
      <c r="F580" t="s">
        <v>2271</v>
      </c>
      <c r="G580" s="10">
        <v>405</v>
      </c>
      <c r="H580" s="11">
        <v>44.845988800000001</v>
      </c>
      <c r="I580" s="10">
        <v>80.489999999999995</v>
      </c>
      <c r="J580" s="10">
        <v>48.64</v>
      </c>
      <c r="K580" s="10">
        <v>6.4863635000000003E-2</v>
      </c>
      <c r="L580" s="10">
        <v>100</v>
      </c>
      <c r="M580" s="10">
        <v>100</v>
      </c>
      <c r="N580" s="10">
        <v>25</v>
      </c>
      <c r="O580" s="10">
        <v>25</v>
      </c>
      <c r="P580" s="10">
        <v>240</v>
      </c>
      <c r="Q580" s="10">
        <v>102</v>
      </c>
      <c r="R580" s="3">
        <f t="shared" si="54"/>
        <v>0.12675895136908388</v>
      </c>
      <c r="S580" s="3">
        <f t="shared" si="55"/>
        <v>5.6846305133976802E-2</v>
      </c>
      <c r="T580" s="3">
        <f t="shared" si="56"/>
        <v>0.23216416766665099</v>
      </c>
      <c r="U580" s="3">
        <f t="shared" si="57"/>
        <v>2.3843260019365053E-2</v>
      </c>
      <c r="V580" s="4">
        <f t="shared" si="58"/>
        <v>5.3166984734574637E-22</v>
      </c>
      <c r="W580" s="3">
        <f t="shared" si="59"/>
        <v>320.17907329975759</v>
      </c>
      <c r="X580" t="s">
        <v>1305</v>
      </c>
      <c r="Z580" s="10" t="s">
        <v>2644</v>
      </c>
    </row>
    <row r="581" spans="1:26" x14ac:dyDescent="0.2">
      <c r="A581">
        <v>669081</v>
      </c>
      <c r="B581">
        <v>670032</v>
      </c>
      <c r="C581" t="s">
        <v>1</v>
      </c>
      <c r="D581" s="10" t="s">
        <v>2508</v>
      </c>
      <c r="E581" s="13" t="s">
        <v>2910</v>
      </c>
      <c r="F581" t="s">
        <v>3195</v>
      </c>
      <c r="G581" s="10">
        <v>316</v>
      </c>
      <c r="H581" s="11">
        <v>35.450000000000003</v>
      </c>
      <c r="I581" s="1" t="s">
        <v>2752</v>
      </c>
      <c r="J581" s="1">
        <v>0</v>
      </c>
      <c r="K581" s="1">
        <v>0</v>
      </c>
      <c r="L581" s="1">
        <v>0</v>
      </c>
      <c r="M581" s="10">
        <v>0</v>
      </c>
      <c r="N581" s="10">
        <v>0</v>
      </c>
      <c r="O581" s="10">
        <v>0</v>
      </c>
      <c r="P581" s="1">
        <v>0</v>
      </c>
      <c r="Q581" s="10">
        <v>0</v>
      </c>
      <c r="R581" s="3">
        <f t="shared" si="54"/>
        <v>0</v>
      </c>
      <c r="S581" s="3">
        <f t="shared" si="55"/>
        <v>0</v>
      </c>
      <c r="T581" s="3">
        <f t="shared" si="56"/>
        <v>0</v>
      </c>
      <c r="U581" s="3">
        <f t="shared" si="57"/>
        <v>0</v>
      </c>
      <c r="V581" s="4">
        <f t="shared" si="58"/>
        <v>0</v>
      </c>
      <c r="W581" s="3">
        <f t="shared" si="59"/>
        <v>0</v>
      </c>
      <c r="X581" t="s">
        <v>3018</v>
      </c>
      <c r="Y581" s="10" t="s">
        <v>3536</v>
      </c>
      <c r="Z581" s="10" t="s">
        <v>2645</v>
      </c>
    </row>
    <row r="582" spans="1:26" x14ac:dyDescent="0.2">
      <c r="A582">
        <v>670095</v>
      </c>
      <c r="B582">
        <v>670602</v>
      </c>
      <c r="C582" t="s">
        <v>4</v>
      </c>
      <c r="D582" s="10" t="s">
        <v>414</v>
      </c>
      <c r="E582" s="13" t="s">
        <v>897</v>
      </c>
      <c r="F582" t="s">
        <v>2272</v>
      </c>
      <c r="G582" s="10">
        <v>168</v>
      </c>
      <c r="H582" s="11">
        <v>18.767626889999999</v>
      </c>
      <c r="I582" s="10">
        <v>63.69</v>
      </c>
      <c r="J582" s="10">
        <v>4.76</v>
      </c>
      <c r="K582" s="10">
        <v>7.2992700000000001E-3</v>
      </c>
      <c r="L582" s="10">
        <v>11</v>
      </c>
      <c r="M582" s="10">
        <v>11</v>
      </c>
      <c r="N582" s="10">
        <v>1</v>
      </c>
      <c r="O582" s="10">
        <v>1</v>
      </c>
      <c r="P582" s="10">
        <v>16</v>
      </c>
      <c r="Q582" s="10">
        <v>1</v>
      </c>
      <c r="R582" s="3">
        <f t="shared" si="54"/>
        <v>1.4264507546637079E-2</v>
      </c>
      <c r="S582" s="3">
        <f t="shared" si="55"/>
        <v>2.6771095540487396E-3</v>
      </c>
      <c r="T582" s="3">
        <f t="shared" si="56"/>
        <v>1.093349708311437E-2</v>
      </c>
      <c r="U582" s="3">
        <f t="shared" si="57"/>
        <v>1.1228701504358456E-3</v>
      </c>
      <c r="V582" s="4">
        <f t="shared" si="58"/>
        <v>5.983016164042281E-23</v>
      </c>
      <c r="W582" s="3">
        <f t="shared" si="59"/>
        <v>36.030566346840132</v>
      </c>
      <c r="X582" t="s">
        <v>976</v>
      </c>
      <c r="Y582" s="10" t="s">
        <v>3542</v>
      </c>
      <c r="Z582" s="10" t="s">
        <v>2646</v>
      </c>
    </row>
    <row r="583" spans="1:26" x14ac:dyDescent="0.2">
      <c r="A583">
        <v>670869</v>
      </c>
      <c r="B583">
        <v>671556</v>
      </c>
      <c r="C583" t="s">
        <v>1</v>
      </c>
      <c r="D583" s="10" t="s">
        <v>2509</v>
      </c>
      <c r="E583" s="13" t="s">
        <v>2911</v>
      </c>
      <c r="F583" t="s">
        <v>3196</v>
      </c>
      <c r="G583" s="10">
        <v>228</v>
      </c>
      <c r="H583" s="11">
        <v>26.33</v>
      </c>
      <c r="I583" s="1" t="s">
        <v>2752</v>
      </c>
      <c r="J583" s="1">
        <v>0</v>
      </c>
      <c r="K583" s="1">
        <v>0</v>
      </c>
      <c r="L583" s="1">
        <v>0</v>
      </c>
      <c r="M583" s="10">
        <v>0</v>
      </c>
      <c r="N583" s="10">
        <v>0</v>
      </c>
      <c r="O583" s="10">
        <v>0</v>
      </c>
      <c r="P583" s="1">
        <v>0</v>
      </c>
      <c r="Q583" s="10">
        <v>0</v>
      </c>
      <c r="R583" s="3">
        <f t="shared" si="54"/>
        <v>0</v>
      </c>
      <c r="S583" s="3">
        <f t="shared" si="55"/>
        <v>0</v>
      </c>
      <c r="T583" s="3">
        <f t="shared" si="56"/>
        <v>0</v>
      </c>
      <c r="U583" s="3">
        <f t="shared" si="57"/>
        <v>0</v>
      </c>
      <c r="V583" s="4">
        <f t="shared" si="58"/>
        <v>0</v>
      </c>
      <c r="W583" s="3">
        <f t="shared" si="59"/>
        <v>0</v>
      </c>
      <c r="X583" t="s">
        <v>3019</v>
      </c>
      <c r="Y583" s="10" t="s">
        <v>3545</v>
      </c>
      <c r="Z583" s="10" t="s">
        <v>2647</v>
      </c>
    </row>
    <row r="584" spans="1:26" x14ac:dyDescent="0.2">
      <c r="A584">
        <v>671595</v>
      </c>
      <c r="B584">
        <v>672810</v>
      </c>
      <c r="C584" t="s">
        <v>4</v>
      </c>
      <c r="D584" s="10" t="s">
        <v>415</v>
      </c>
      <c r="E584" s="13" t="s">
        <v>898</v>
      </c>
      <c r="F584" t="s">
        <v>2273</v>
      </c>
      <c r="G584" s="10">
        <v>404</v>
      </c>
      <c r="H584" s="11">
        <v>43.41457183</v>
      </c>
      <c r="I584" s="10">
        <v>83.42</v>
      </c>
      <c r="J584" s="10">
        <v>80.94</v>
      </c>
      <c r="K584" s="10">
        <v>0.330272173</v>
      </c>
      <c r="L584" s="10">
        <v>130</v>
      </c>
      <c r="M584" s="10">
        <v>130</v>
      </c>
      <c r="N584" s="10">
        <v>41</v>
      </c>
      <c r="O584" s="10">
        <v>41</v>
      </c>
      <c r="P584" s="10">
        <v>763</v>
      </c>
      <c r="Q584" s="10">
        <v>535</v>
      </c>
      <c r="R584" s="3">
        <f t="shared" si="54"/>
        <v>0.64543028333007635</v>
      </c>
      <c r="S584" s="3">
        <f t="shared" si="55"/>
        <v>0.28021079396890852</v>
      </c>
      <c r="T584" s="3">
        <f t="shared" si="56"/>
        <v>1.1443998972260383</v>
      </c>
      <c r="U584" s="3">
        <f t="shared" si="57"/>
        <v>0.11752986944511414</v>
      </c>
      <c r="V584" s="4">
        <f t="shared" si="58"/>
        <v>2.7071525640130706E-21</v>
      </c>
      <c r="W584" s="3">
        <f t="shared" si="59"/>
        <v>1630.285417828298</v>
      </c>
      <c r="X584" t="s">
        <v>1306</v>
      </c>
      <c r="Z584" s="10" t="s">
        <v>2648</v>
      </c>
    </row>
    <row r="585" spans="1:26" x14ac:dyDescent="0.2">
      <c r="A585">
        <v>672922</v>
      </c>
      <c r="B585">
        <v>673936</v>
      </c>
      <c r="C585" t="s">
        <v>4</v>
      </c>
      <c r="D585" s="10" t="s">
        <v>416</v>
      </c>
      <c r="E585" s="13" t="s">
        <v>899</v>
      </c>
      <c r="F585" t="s">
        <v>2274</v>
      </c>
      <c r="G585" s="10">
        <v>337</v>
      </c>
      <c r="H585" s="11">
        <v>36.253050739999999</v>
      </c>
      <c r="I585" s="10">
        <v>83.98</v>
      </c>
      <c r="J585" s="10">
        <v>77.739999999999995</v>
      </c>
      <c r="K585" s="10">
        <v>0.43751107900000002</v>
      </c>
      <c r="L585" s="10">
        <v>107</v>
      </c>
      <c r="M585" s="10">
        <v>107</v>
      </c>
      <c r="N585" s="10">
        <v>36</v>
      </c>
      <c r="O585" s="10">
        <v>36</v>
      </c>
      <c r="P585" s="10">
        <v>835</v>
      </c>
      <c r="Q585" s="10">
        <v>620</v>
      </c>
      <c r="R585" s="3">
        <f t="shared" si="54"/>
        <v>0.85500058062420359</v>
      </c>
      <c r="S585" s="3">
        <f t="shared" si="55"/>
        <v>0.30996379432098714</v>
      </c>
      <c r="T585" s="3">
        <f t="shared" si="56"/>
        <v>1.2659131696550192</v>
      </c>
      <c r="U585" s="3">
        <f t="shared" si="57"/>
        <v>0.13000928252357047</v>
      </c>
      <c r="V585" s="4">
        <f t="shared" si="58"/>
        <v>3.586161160779885E-21</v>
      </c>
      <c r="W585" s="3">
        <f t="shared" si="59"/>
        <v>2159.6367800324024</v>
      </c>
      <c r="X585" t="s">
        <v>1307</v>
      </c>
      <c r="Y585" s="10" t="s">
        <v>3552</v>
      </c>
      <c r="Z585" s="10" t="s">
        <v>2649</v>
      </c>
    </row>
    <row r="586" spans="1:26" x14ac:dyDescent="0.2">
      <c r="A586">
        <v>674028</v>
      </c>
      <c r="B586">
        <v>674964</v>
      </c>
      <c r="C586" t="s">
        <v>4</v>
      </c>
      <c r="D586" s="10" t="s">
        <v>417</v>
      </c>
      <c r="E586" s="13" t="s">
        <v>900</v>
      </c>
      <c r="F586" t="s">
        <v>2275</v>
      </c>
      <c r="G586" s="10">
        <v>311</v>
      </c>
      <c r="H586" s="11">
        <v>36.401685669999999</v>
      </c>
      <c r="I586" s="10">
        <v>100</v>
      </c>
      <c r="J586" s="10">
        <v>33.44</v>
      </c>
      <c r="K586" s="10">
        <v>3.0624458E-2</v>
      </c>
      <c r="L586" s="10">
        <v>103</v>
      </c>
      <c r="M586" s="10">
        <v>103</v>
      </c>
      <c r="N586" s="10">
        <v>10</v>
      </c>
      <c r="O586" s="10">
        <v>10</v>
      </c>
      <c r="P586" s="10">
        <v>193</v>
      </c>
      <c r="Q586" s="10">
        <v>38</v>
      </c>
      <c r="R586" s="3">
        <f t="shared" si="54"/>
        <v>5.9847465877090479E-2</v>
      </c>
      <c r="S586" s="3">
        <f t="shared" si="55"/>
        <v>2.1785486410038985E-2</v>
      </c>
      <c r="T586" s="3">
        <f t="shared" si="56"/>
        <v>8.897340482691822E-2</v>
      </c>
      <c r="U586" s="3">
        <f t="shared" si="57"/>
        <v>9.1375686757245011E-3</v>
      </c>
      <c r="V586" s="4">
        <f t="shared" si="58"/>
        <v>2.5102048181398137E-22</v>
      </c>
      <c r="W586" s="3">
        <f t="shared" si="59"/>
        <v>151.16807102696833</v>
      </c>
      <c r="X586" t="s">
        <v>1308</v>
      </c>
      <c r="Y586" s="10" t="s">
        <v>3555</v>
      </c>
      <c r="Z586" s="10" t="s">
        <v>2650</v>
      </c>
    </row>
    <row r="587" spans="1:26" x14ac:dyDescent="0.2">
      <c r="A587">
        <v>674971</v>
      </c>
      <c r="B587">
        <v>676156</v>
      </c>
      <c r="C587" t="s">
        <v>4</v>
      </c>
      <c r="D587" s="10" t="s">
        <v>418</v>
      </c>
      <c r="E587" s="13" t="s">
        <v>901</v>
      </c>
      <c r="F587" t="s">
        <v>2276</v>
      </c>
      <c r="G587" s="10">
        <v>394</v>
      </c>
      <c r="H587" s="11">
        <v>46.010900499999998</v>
      </c>
      <c r="I587" s="10">
        <v>68.53</v>
      </c>
      <c r="J587" s="10">
        <v>11.42</v>
      </c>
      <c r="K587" s="10">
        <v>5.2564103000000001E-2</v>
      </c>
      <c r="L587" s="10">
        <v>132</v>
      </c>
      <c r="M587" s="10">
        <v>132</v>
      </c>
      <c r="N587" s="10">
        <v>4</v>
      </c>
      <c r="O587" s="10">
        <v>4</v>
      </c>
      <c r="P587" s="10">
        <v>224</v>
      </c>
      <c r="Q587" s="10">
        <v>25</v>
      </c>
      <c r="R587" s="3">
        <f t="shared" si="54"/>
        <v>0.10272274404504952</v>
      </c>
      <c r="S587" s="3">
        <f t="shared" si="55"/>
        <v>4.7263659553437413E-2</v>
      </c>
      <c r="T587" s="3">
        <f t="shared" si="56"/>
        <v>0.19302799285270134</v>
      </c>
      <c r="U587" s="3">
        <f t="shared" si="57"/>
        <v>1.9823974865972427E-2</v>
      </c>
      <c r="V587" s="4">
        <f t="shared" si="58"/>
        <v>4.3085387702795398E-22</v>
      </c>
      <c r="W587" s="3">
        <f t="shared" si="59"/>
        <v>259.46627547736119</v>
      </c>
      <c r="X587" t="s">
        <v>1309</v>
      </c>
      <c r="Y587" s="10" t="s">
        <v>3561</v>
      </c>
      <c r="Z587" s="10" t="s">
        <v>2651</v>
      </c>
    </row>
    <row r="588" spans="1:26" x14ac:dyDescent="0.2">
      <c r="A588">
        <v>676318</v>
      </c>
      <c r="B588">
        <v>677146</v>
      </c>
      <c r="C588" t="s">
        <v>4</v>
      </c>
      <c r="D588" s="10" t="s">
        <v>2510</v>
      </c>
      <c r="E588" s="13" t="s">
        <v>2912</v>
      </c>
      <c r="F588" t="s">
        <v>3197</v>
      </c>
      <c r="G588" s="10">
        <v>275</v>
      </c>
      <c r="H588" s="11">
        <v>31.79</v>
      </c>
      <c r="I588" s="1" t="s">
        <v>2752</v>
      </c>
      <c r="J588" s="1">
        <v>0</v>
      </c>
      <c r="K588" s="1">
        <v>0</v>
      </c>
      <c r="L588" s="1">
        <v>0</v>
      </c>
      <c r="M588" s="10">
        <v>0</v>
      </c>
      <c r="N588" s="10">
        <v>0</v>
      </c>
      <c r="O588" s="10">
        <v>0</v>
      </c>
      <c r="P588" s="1">
        <v>0</v>
      </c>
      <c r="Q588" s="10">
        <v>0</v>
      </c>
      <c r="R588" s="3">
        <f t="shared" si="54"/>
        <v>0</v>
      </c>
      <c r="S588" s="3">
        <f t="shared" si="55"/>
        <v>0</v>
      </c>
      <c r="T588" s="3">
        <f t="shared" si="56"/>
        <v>0</v>
      </c>
      <c r="U588" s="3">
        <f t="shared" si="57"/>
        <v>0</v>
      </c>
      <c r="V588" s="4">
        <f t="shared" si="58"/>
        <v>0</v>
      </c>
      <c r="W588" s="3">
        <f t="shared" si="59"/>
        <v>0</v>
      </c>
      <c r="X588" t="s">
        <v>3020</v>
      </c>
      <c r="Z588" s="10" t="s">
        <v>2652</v>
      </c>
    </row>
    <row r="589" spans="1:26" x14ac:dyDescent="0.2">
      <c r="A589">
        <v>677163</v>
      </c>
      <c r="B589">
        <v>679851</v>
      </c>
      <c r="C589" t="s">
        <v>4</v>
      </c>
      <c r="D589" s="10" t="s">
        <v>419</v>
      </c>
      <c r="E589" s="13" t="s">
        <v>902</v>
      </c>
      <c r="F589" t="s">
        <v>2277</v>
      </c>
      <c r="G589" s="10">
        <v>895</v>
      </c>
      <c r="H589" s="11">
        <v>103.1835397</v>
      </c>
      <c r="I589" s="10">
        <v>96.42</v>
      </c>
      <c r="J589" s="10">
        <v>10.06</v>
      </c>
      <c r="K589" s="10">
        <v>6.1027420000000004E-3</v>
      </c>
      <c r="L589" s="10">
        <v>151</v>
      </c>
      <c r="M589" s="10">
        <v>151</v>
      </c>
      <c r="N589" s="10">
        <v>6</v>
      </c>
      <c r="O589" s="10">
        <v>6</v>
      </c>
      <c r="P589" s="10">
        <v>230</v>
      </c>
      <c r="Q589" s="10">
        <v>18</v>
      </c>
      <c r="R589" s="3">
        <f t="shared" si="54"/>
        <v>1.1926207595304607E-2</v>
      </c>
      <c r="S589" s="3">
        <f t="shared" si="55"/>
        <v>1.2305883148805546E-2</v>
      </c>
      <c r="T589" s="3">
        <f t="shared" si="56"/>
        <v>5.0258061837301311E-2</v>
      </c>
      <c r="U589" s="3">
        <f t="shared" si="57"/>
        <v>5.1615029506908447E-3</v>
      </c>
      <c r="V589" s="4">
        <f t="shared" si="58"/>
        <v>5.0022542022667642E-23</v>
      </c>
      <c r="W589" s="3">
        <f t="shared" si="59"/>
        <v>30.124279623667555</v>
      </c>
      <c r="X589" t="s">
        <v>1310</v>
      </c>
      <c r="Y589" s="10" t="s">
        <v>3566</v>
      </c>
      <c r="Z589" s="10" t="s">
        <v>2653</v>
      </c>
    </row>
    <row r="590" spans="1:26" x14ac:dyDescent="0.2">
      <c r="A590">
        <v>679867</v>
      </c>
      <c r="B590">
        <v>682846</v>
      </c>
      <c r="C590" t="s">
        <v>4</v>
      </c>
      <c r="D590" s="10" t="s">
        <v>420</v>
      </c>
      <c r="E590" s="13" t="s">
        <v>903</v>
      </c>
      <c r="F590" t="s">
        <v>2278</v>
      </c>
      <c r="G590" s="10">
        <v>992</v>
      </c>
      <c r="H590" s="11">
        <v>114.6359652</v>
      </c>
      <c r="I590" s="10">
        <v>90.32</v>
      </c>
      <c r="J590" s="10">
        <v>1.51</v>
      </c>
      <c r="K590" s="10">
        <v>1.081081E-3</v>
      </c>
      <c r="L590" s="10">
        <v>178</v>
      </c>
      <c r="M590" s="10">
        <v>178</v>
      </c>
      <c r="N590" s="10">
        <v>1</v>
      </c>
      <c r="O590" s="10">
        <v>1</v>
      </c>
      <c r="P590" s="10">
        <v>267</v>
      </c>
      <c r="Q590" s="10">
        <v>2</v>
      </c>
      <c r="R590" s="3">
        <f t="shared" si="54"/>
        <v>2.1126890885014471E-3</v>
      </c>
      <c r="S590" s="3">
        <f t="shared" si="55"/>
        <v>2.4219015282787161E-3</v>
      </c>
      <c r="T590" s="3">
        <f t="shared" si="56"/>
        <v>9.8912101878605024E-3</v>
      </c>
      <c r="U590" s="3">
        <f t="shared" si="57"/>
        <v>1.0158272862932736E-3</v>
      </c>
      <c r="V590" s="4">
        <f t="shared" si="58"/>
        <v>8.8613314723787362E-24</v>
      </c>
      <c r="W590" s="3">
        <f t="shared" si="59"/>
        <v>5.3364186688269211</v>
      </c>
      <c r="X590" t="s">
        <v>1311</v>
      </c>
      <c r="Y590" s="10" t="s">
        <v>3573</v>
      </c>
      <c r="Z590" s="10" t="s">
        <v>2654</v>
      </c>
    </row>
    <row r="591" spans="1:26" x14ac:dyDescent="0.2">
      <c r="A591">
        <v>682845</v>
      </c>
      <c r="B591">
        <v>683991</v>
      </c>
      <c r="C591" t="s">
        <v>4</v>
      </c>
      <c r="D591" s="10" t="s">
        <v>421</v>
      </c>
      <c r="E591" s="13" t="s">
        <v>904</v>
      </c>
      <c r="F591" t="s">
        <v>2279</v>
      </c>
      <c r="G591" s="10">
        <v>381</v>
      </c>
      <c r="H591" s="11">
        <v>43.57411381</v>
      </c>
      <c r="I591" s="10">
        <v>88.45</v>
      </c>
      <c r="J591" s="10">
        <v>9.7100000000000009</v>
      </c>
      <c r="K591" s="10">
        <v>1.9040554000000001E-2</v>
      </c>
      <c r="L591" s="10">
        <v>116</v>
      </c>
      <c r="M591" s="10">
        <v>116</v>
      </c>
      <c r="N591" s="10">
        <v>4</v>
      </c>
      <c r="O591" s="10">
        <v>4</v>
      </c>
      <c r="P591" s="10">
        <v>183</v>
      </c>
      <c r="Q591" s="10">
        <v>11</v>
      </c>
      <c r="R591" s="3">
        <f t="shared" si="54"/>
        <v>3.7209765664943315E-2</v>
      </c>
      <c r="S591" s="3">
        <f t="shared" si="55"/>
        <v>1.6213825639276702E-2</v>
      </c>
      <c r="T591" s="3">
        <f t="shared" si="56"/>
        <v>6.6218364155122417E-2</v>
      </c>
      <c r="U591" s="3">
        <f t="shared" si="57"/>
        <v>6.800625998731072E-3</v>
      </c>
      <c r="V591" s="4">
        <f t="shared" si="58"/>
        <v>1.5607032258612149E-22</v>
      </c>
      <c r="W591" s="3">
        <f t="shared" si="59"/>
        <v>93.987747292207601</v>
      </c>
      <c r="X591" t="s">
        <v>1312</v>
      </c>
      <c r="Y591" s="10" t="s">
        <v>3574</v>
      </c>
      <c r="Z591" s="10" t="s">
        <v>2655</v>
      </c>
    </row>
    <row r="592" spans="1:26" x14ac:dyDescent="0.2">
      <c r="A592">
        <v>684065</v>
      </c>
      <c r="B592">
        <v>685856</v>
      </c>
      <c r="C592" t="s">
        <v>4</v>
      </c>
      <c r="D592" s="10" t="s">
        <v>422</v>
      </c>
      <c r="E592" s="13" t="s">
        <v>905</v>
      </c>
      <c r="F592" t="s">
        <v>2280</v>
      </c>
      <c r="G592" s="10">
        <v>596</v>
      </c>
      <c r="H592" s="11">
        <v>68.755513230000005</v>
      </c>
      <c r="I592" s="10">
        <v>87.42</v>
      </c>
      <c r="J592" s="10">
        <v>4.1900000000000004</v>
      </c>
      <c r="K592" s="10">
        <v>2.8790790000000001E-3</v>
      </c>
      <c r="L592" s="10">
        <v>141</v>
      </c>
      <c r="M592" s="10">
        <v>141</v>
      </c>
      <c r="N592" s="10">
        <v>2</v>
      </c>
      <c r="O592" s="10">
        <v>2</v>
      </c>
      <c r="P592" s="10">
        <v>217</v>
      </c>
      <c r="Q592" s="10">
        <v>3</v>
      </c>
      <c r="R592" s="3">
        <f t="shared" si="54"/>
        <v>5.6264043010964566E-3</v>
      </c>
      <c r="S592" s="3">
        <f t="shared" si="55"/>
        <v>3.8684631536136638E-3</v>
      </c>
      <c r="T592" s="3">
        <f t="shared" si="56"/>
        <v>1.5799066027090337E-2</v>
      </c>
      <c r="U592" s="3">
        <f t="shared" si="57"/>
        <v>1.6225640809821775E-3</v>
      </c>
      <c r="V592" s="4">
        <f t="shared" si="58"/>
        <v>2.3599039622530316E-23</v>
      </c>
      <c r="W592" s="3">
        <f t="shared" si="59"/>
        <v>14.211674171156037</v>
      </c>
      <c r="X592" t="s">
        <v>1287</v>
      </c>
      <c r="Y592" s="10" t="s">
        <v>3495</v>
      </c>
      <c r="Z592" s="10" t="s">
        <v>2656</v>
      </c>
    </row>
    <row r="593" spans="1:26" x14ac:dyDescent="0.2">
      <c r="A593">
        <v>686107</v>
      </c>
      <c r="B593">
        <v>686734</v>
      </c>
      <c r="C593" t="s">
        <v>1</v>
      </c>
      <c r="D593" s="10" t="s">
        <v>423</v>
      </c>
      <c r="E593" s="13" t="s">
        <v>906</v>
      </c>
      <c r="F593" t="s">
        <v>2281</v>
      </c>
      <c r="G593" s="10">
        <v>208</v>
      </c>
      <c r="H593" s="11">
        <v>23.793744289999999</v>
      </c>
      <c r="I593" s="10">
        <v>100</v>
      </c>
      <c r="J593" s="10">
        <v>60.58</v>
      </c>
      <c r="K593" s="10">
        <v>0.27184593400000001</v>
      </c>
      <c r="L593" s="10">
        <v>105</v>
      </c>
      <c r="M593" s="10">
        <v>105</v>
      </c>
      <c r="N593" s="10">
        <v>28</v>
      </c>
      <c r="O593" s="10">
        <v>28</v>
      </c>
      <c r="P593" s="10">
        <v>412</v>
      </c>
      <c r="Q593" s="10">
        <v>237</v>
      </c>
      <c r="R593" s="3">
        <f t="shared" si="54"/>
        <v>0.5312515329705032</v>
      </c>
      <c r="S593" s="3">
        <f t="shared" si="55"/>
        <v>0.12640463129170657</v>
      </c>
      <c r="T593" s="3">
        <f t="shared" si="56"/>
        <v>0.51624509181175615</v>
      </c>
      <c r="U593" s="3">
        <f t="shared" si="57"/>
        <v>5.3018370929067353E-2</v>
      </c>
      <c r="V593" s="4">
        <f t="shared" si="58"/>
        <v>2.2282483279165878E-21</v>
      </c>
      <c r="W593" s="3">
        <f t="shared" si="59"/>
        <v>1341.8825390903096</v>
      </c>
      <c r="X593" t="s">
        <v>1313</v>
      </c>
      <c r="Y593" s="10" t="s">
        <v>3241</v>
      </c>
      <c r="Z593" s="10" t="s">
        <v>2657</v>
      </c>
    </row>
    <row r="594" spans="1:26" x14ac:dyDescent="0.2">
      <c r="A594">
        <v>686984</v>
      </c>
      <c r="B594">
        <v>688226</v>
      </c>
      <c r="C594" t="s">
        <v>4</v>
      </c>
      <c r="D594" s="10" t="s">
        <v>424</v>
      </c>
      <c r="E594" s="13" t="s">
        <v>907</v>
      </c>
      <c r="F594" t="s">
        <v>2282</v>
      </c>
      <c r="G594" s="10">
        <v>413</v>
      </c>
      <c r="H594" s="11">
        <v>46.345883819999997</v>
      </c>
      <c r="I594" s="10">
        <v>85.23</v>
      </c>
      <c r="J594" s="10">
        <v>45.76</v>
      </c>
      <c r="K594" s="10">
        <v>3.9173580999999999E-2</v>
      </c>
      <c r="L594" s="10">
        <v>95</v>
      </c>
      <c r="M594" s="10">
        <v>95</v>
      </c>
      <c r="N594" s="10">
        <v>16</v>
      </c>
      <c r="O594" s="10">
        <v>16</v>
      </c>
      <c r="P594" s="10">
        <v>198</v>
      </c>
      <c r="Q594" s="10">
        <v>65</v>
      </c>
      <c r="R594" s="3">
        <f t="shared" si="54"/>
        <v>7.6554483092596756E-2</v>
      </c>
      <c r="S594" s="3">
        <f t="shared" si="55"/>
        <v>3.5479851793096435E-2</v>
      </c>
      <c r="T594" s="3">
        <f t="shared" si="56"/>
        <v>0.14490212232909147</v>
      </c>
      <c r="U594" s="3">
        <f t="shared" si="57"/>
        <v>1.4881447963197694E-2</v>
      </c>
      <c r="V594" s="4">
        <f t="shared" si="58"/>
        <v>3.2109535381814829E-22</v>
      </c>
      <c r="W594" s="3">
        <f t="shared" si="59"/>
        <v>193.36814630282419</v>
      </c>
      <c r="X594" t="s">
        <v>1314</v>
      </c>
      <c r="Y594" s="10" t="s">
        <v>3576</v>
      </c>
      <c r="Z594" s="10" t="s">
        <v>2658</v>
      </c>
    </row>
    <row r="595" spans="1:26" x14ac:dyDescent="0.2">
      <c r="A595">
        <v>688236</v>
      </c>
      <c r="B595">
        <v>689292</v>
      </c>
      <c r="C595" t="s">
        <v>4</v>
      </c>
      <c r="D595" s="10" t="s">
        <v>425</v>
      </c>
      <c r="E595" s="13" t="s">
        <v>908</v>
      </c>
      <c r="F595" t="s">
        <v>2283</v>
      </c>
      <c r="G595" s="10">
        <v>351</v>
      </c>
      <c r="H595" s="11">
        <v>39.435251149999999</v>
      </c>
      <c r="I595" s="10">
        <v>89.46</v>
      </c>
      <c r="J595" s="10">
        <v>16.809999999999999</v>
      </c>
      <c r="K595" s="10">
        <v>3.0201698999999999E-2</v>
      </c>
      <c r="L595" s="10">
        <v>51</v>
      </c>
      <c r="M595" s="10">
        <v>51</v>
      </c>
      <c r="N595" s="10">
        <v>6</v>
      </c>
      <c r="O595" s="10">
        <v>6</v>
      </c>
      <c r="P595" s="10">
        <v>87</v>
      </c>
      <c r="Q595" s="10">
        <v>22</v>
      </c>
      <c r="R595" s="3">
        <f t="shared" si="54"/>
        <v>5.902129436323926E-2</v>
      </c>
      <c r="S595" s="3">
        <f t="shared" si="55"/>
        <v>2.3275195664124192E-2</v>
      </c>
      <c r="T595" s="3">
        <f t="shared" si="56"/>
        <v>9.5057478509893295E-2</v>
      </c>
      <c r="U595" s="3">
        <f t="shared" si="57"/>
        <v>9.7624030429660415E-3</v>
      </c>
      <c r="V595" s="4">
        <f t="shared" si="58"/>
        <v>2.4755523949455161E-22</v>
      </c>
      <c r="W595" s="3">
        <f t="shared" si="59"/>
        <v>149.08125327694347</v>
      </c>
      <c r="X595" t="s">
        <v>1315</v>
      </c>
      <c r="Y595" s="10" t="s">
        <v>3241</v>
      </c>
      <c r="Z595" s="10" t="s">
        <v>2659</v>
      </c>
    </row>
    <row r="596" spans="1:26" x14ac:dyDescent="0.2">
      <c r="A596">
        <v>689296</v>
      </c>
      <c r="B596">
        <v>689878</v>
      </c>
      <c r="C596" t="s">
        <v>4</v>
      </c>
      <c r="D596" s="10" t="s">
        <v>426</v>
      </c>
      <c r="E596" s="13" t="s">
        <v>909</v>
      </c>
      <c r="F596" t="s">
        <v>2284</v>
      </c>
      <c r="G596" s="10">
        <v>193</v>
      </c>
      <c r="H596" s="11">
        <v>21.75724705</v>
      </c>
      <c r="I596" s="10">
        <v>100</v>
      </c>
      <c r="J596" s="10">
        <v>33.68</v>
      </c>
      <c r="K596" s="10">
        <v>3.8601035999999998E-2</v>
      </c>
      <c r="L596" s="10">
        <v>28</v>
      </c>
      <c r="M596" s="10">
        <v>28</v>
      </c>
      <c r="N596" s="10">
        <v>6</v>
      </c>
      <c r="O596" s="10">
        <v>6</v>
      </c>
      <c r="P596" s="10">
        <v>44</v>
      </c>
      <c r="Q596" s="10">
        <v>13</v>
      </c>
      <c r="R596" s="3">
        <f t="shared" si="54"/>
        <v>7.5435594152567231E-2</v>
      </c>
      <c r="S596" s="3">
        <f t="shared" si="55"/>
        <v>1.6412708583409406E-2</v>
      </c>
      <c r="T596" s="3">
        <f t="shared" si="56"/>
        <v>6.7030615594839374E-2</v>
      </c>
      <c r="U596" s="3">
        <f t="shared" si="57"/>
        <v>6.884044221590003E-3</v>
      </c>
      <c r="V596" s="4">
        <f t="shared" si="58"/>
        <v>3.164023557654094E-22</v>
      </c>
      <c r="W596" s="3">
        <f t="shared" si="59"/>
        <v>190.54195675112229</v>
      </c>
      <c r="X596" t="s">
        <v>1316</v>
      </c>
      <c r="Y596" s="10" t="s">
        <v>3576</v>
      </c>
      <c r="Z596" s="10" t="s">
        <v>2660</v>
      </c>
    </row>
    <row r="597" spans="1:26" x14ac:dyDescent="0.2">
      <c r="A597">
        <v>689955</v>
      </c>
      <c r="B597">
        <v>690786</v>
      </c>
      <c r="C597" t="s">
        <v>1</v>
      </c>
      <c r="D597" s="10" t="s">
        <v>427</v>
      </c>
      <c r="E597" s="13" t="s">
        <v>910</v>
      </c>
      <c r="F597" t="s">
        <v>2285</v>
      </c>
      <c r="G597" s="10">
        <v>276</v>
      </c>
      <c r="H597" s="11">
        <v>31.13954648</v>
      </c>
      <c r="I597" s="10">
        <v>100</v>
      </c>
      <c r="J597" s="10">
        <v>77.900000000000006</v>
      </c>
      <c r="K597" s="10">
        <v>0.26168646899999998</v>
      </c>
      <c r="L597" s="10">
        <v>107</v>
      </c>
      <c r="M597" s="10">
        <v>107</v>
      </c>
      <c r="N597" s="10">
        <v>25</v>
      </c>
      <c r="O597" s="10">
        <v>25</v>
      </c>
      <c r="P597" s="10">
        <v>423</v>
      </c>
      <c r="Q597" s="10">
        <v>213</v>
      </c>
      <c r="R597" s="3">
        <f t="shared" si="54"/>
        <v>0.51139752494472868</v>
      </c>
      <c r="S597" s="3">
        <f t="shared" si="55"/>
        <v>0.15924686997773338</v>
      </c>
      <c r="T597" s="3">
        <f t="shared" si="56"/>
        <v>0.65037502322736174</v>
      </c>
      <c r="U597" s="3">
        <f t="shared" si="57"/>
        <v>6.6793514885450045E-2</v>
      </c>
      <c r="V597" s="4">
        <f t="shared" si="58"/>
        <v>2.1449739137450035E-21</v>
      </c>
      <c r="W597" s="3">
        <f t="shared" si="59"/>
        <v>1291.7335135396859</v>
      </c>
      <c r="X597" t="s">
        <v>1317</v>
      </c>
      <c r="Y597" s="10" t="s">
        <v>3242</v>
      </c>
      <c r="Z597" s="10" t="s">
        <v>2661</v>
      </c>
    </row>
    <row r="598" spans="1:26" x14ac:dyDescent="0.2">
      <c r="A598">
        <v>690794</v>
      </c>
      <c r="B598">
        <v>691646</v>
      </c>
      <c r="C598" t="s">
        <v>1</v>
      </c>
      <c r="D598" s="10" t="s">
        <v>428</v>
      </c>
      <c r="E598" s="13" t="s">
        <v>911</v>
      </c>
      <c r="F598" t="s">
        <v>2286</v>
      </c>
      <c r="G598" s="10">
        <v>283</v>
      </c>
      <c r="H598" s="11">
        <v>31.696898879999999</v>
      </c>
      <c r="I598" s="10">
        <v>81.27</v>
      </c>
      <c r="J598" s="10">
        <v>67.84</v>
      </c>
      <c r="K598" s="10">
        <v>0.102092185</v>
      </c>
      <c r="L598" s="10">
        <v>106</v>
      </c>
      <c r="M598" s="10">
        <v>106</v>
      </c>
      <c r="N598" s="10">
        <v>19</v>
      </c>
      <c r="O598" s="10">
        <v>19</v>
      </c>
      <c r="P598" s="10">
        <v>237</v>
      </c>
      <c r="Q598" s="10">
        <v>108</v>
      </c>
      <c r="R598" s="3">
        <f t="shared" si="54"/>
        <v>0.19951238183889192</v>
      </c>
      <c r="S598" s="3">
        <f t="shared" si="55"/>
        <v>6.3239237924553049E-2</v>
      </c>
      <c r="T598" s="3">
        <f t="shared" si="56"/>
        <v>0.25827333899757476</v>
      </c>
      <c r="U598" s="3">
        <f t="shared" si="57"/>
        <v>2.6524671915050927E-2</v>
      </c>
      <c r="V598" s="4">
        <f t="shared" si="58"/>
        <v>8.3682230288425389E-22</v>
      </c>
      <c r="W598" s="3">
        <f t="shared" si="59"/>
        <v>503.94618162314532</v>
      </c>
      <c r="X598" t="s">
        <v>1318</v>
      </c>
      <c r="Z598" s="10" t="s">
        <v>2662</v>
      </c>
    </row>
    <row r="599" spans="1:26" x14ac:dyDescent="0.2">
      <c r="A599">
        <v>692414</v>
      </c>
      <c r="B599">
        <v>692639</v>
      </c>
      <c r="C599" t="s">
        <v>4</v>
      </c>
      <c r="D599" s="10" t="s">
        <v>429</v>
      </c>
      <c r="E599" s="13" t="s">
        <v>912</v>
      </c>
      <c r="F599" t="s">
        <v>2287</v>
      </c>
      <c r="G599" s="10">
        <v>74</v>
      </c>
      <c r="H599" s="11">
        <v>8.2964191659999997</v>
      </c>
      <c r="I599" s="10">
        <v>60.81</v>
      </c>
      <c r="J599" s="10">
        <v>41.89</v>
      </c>
      <c r="K599" s="10">
        <v>0.226120764</v>
      </c>
      <c r="L599" s="10">
        <v>22</v>
      </c>
      <c r="M599" s="10">
        <v>22</v>
      </c>
      <c r="N599" s="10">
        <v>9</v>
      </c>
      <c r="O599" s="10">
        <v>9</v>
      </c>
      <c r="P599" s="10">
        <v>81</v>
      </c>
      <c r="Q599" s="10">
        <v>53</v>
      </c>
      <c r="R599" s="3">
        <f t="shared" si="54"/>
        <v>0.44189368861945666</v>
      </c>
      <c r="S599" s="3">
        <f t="shared" si="55"/>
        <v>3.6661352675968963E-2</v>
      </c>
      <c r="T599" s="3">
        <f t="shared" si="56"/>
        <v>0.14972745210950608</v>
      </c>
      <c r="U599" s="3">
        <f t="shared" si="57"/>
        <v>1.5377009331646273E-2</v>
      </c>
      <c r="V599" s="4">
        <f t="shared" si="58"/>
        <v>1.8534513534060115E-21</v>
      </c>
      <c r="W599" s="3">
        <f t="shared" si="59"/>
        <v>1116.1745201506697</v>
      </c>
      <c r="X599" t="s">
        <v>1319</v>
      </c>
      <c r="Z599" s="10" t="s">
        <v>2663</v>
      </c>
    </row>
    <row r="600" spans="1:26" x14ac:dyDescent="0.2">
      <c r="A600">
        <v>692670</v>
      </c>
      <c r="B600">
        <v>693006</v>
      </c>
      <c r="C600" t="s">
        <v>4</v>
      </c>
      <c r="D600" s="10" t="s">
        <v>2511</v>
      </c>
      <c r="E600" s="13" t="s">
        <v>2913</v>
      </c>
      <c r="F600" t="s">
        <v>3198</v>
      </c>
      <c r="G600" s="10">
        <v>111</v>
      </c>
      <c r="H600" s="11">
        <v>13.23</v>
      </c>
      <c r="I600" s="1" t="s">
        <v>2752</v>
      </c>
      <c r="J600" s="1">
        <v>0</v>
      </c>
      <c r="K600" s="1">
        <v>0</v>
      </c>
      <c r="L600" s="1">
        <v>0</v>
      </c>
      <c r="M600" s="10">
        <v>0</v>
      </c>
      <c r="N600" s="10">
        <v>0</v>
      </c>
      <c r="O600" s="10">
        <v>0</v>
      </c>
      <c r="P600" s="1">
        <v>0</v>
      </c>
      <c r="Q600" s="10">
        <v>0</v>
      </c>
      <c r="R600" s="3">
        <f t="shared" si="54"/>
        <v>0</v>
      </c>
      <c r="S600" s="3">
        <f t="shared" si="55"/>
        <v>0</v>
      </c>
      <c r="T600" s="3">
        <f t="shared" si="56"/>
        <v>0</v>
      </c>
      <c r="U600" s="3">
        <f t="shared" si="57"/>
        <v>0</v>
      </c>
      <c r="V600" s="4">
        <f t="shared" si="58"/>
        <v>0</v>
      </c>
      <c r="W600" s="3">
        <f t="shared" si="59"/>
        <v>0</v>
      </c>
      <c r="X600" t="s">
        <v>976</v>
      </c>
      <c r="Z600" s="10" t="s">
        <v>2664</v>
      </c>
    </row>
    <row r="601" spans="1:26" x14ac:dyDescent="0.2">
      <c r="A601">
        <v>692992</v>
      </c>
      <c r="B601">
        <v>694123</v>
      </c>
      <c r="C601" t="s">
        <v>4</v>
      </c>
      <c r="D601" s="10" t="s">
        <v>2512</v>
      </c>
      <c r="E601" s="13" t="s">
        <v>2914</v>
      </c>
      <c r="F601" t="s">
        <v>3199</v>
      </c>
      <c r="G601" s="10">
        <v>376</v>
      </c>
      <c r="H601" s="11">
        <v>44.57</v>
      </c>
      <c r="I601" s="1" t="s">
        <v>2752</v>
      </c>
      <c r="J601" s="1">
        <v>0</v>
      </c>
      <c r="K601" s="1">
        <v>0</v>
      </c>
      <c r="L601" s="1">
        <v>0</v>
      </c>
      <c r="M601" s="10">
        <v>0</v>
      </c>
      <c r="N601" s="10">
        <v>0</v>
      </c>
      <c r="O601" s="10">
        <v>0</v>
      </c>
      <c r="P601" s="1">
        <v>0</v>
      </c>
      <c r="Q601" s="10">
        <v>0</v>
      </c>
      <c r="R601" s="3">
        <f t="shared" si="54"/>
        <v>0</v>
      </c>
      <c r="S601" s="3">
        <f t="shared" si="55"/>
        <v>0</v>
      </c>
      <c r="T601" s="3">
        <f t="shared" si="56"/>
        <v>0</v>
      </c>
      <c r="U601" s="3">
        <f t="shared" si="57"/>
        <v>0</v>
      </c>
      <c r="V601" s="4">
        <f t="shared" si="58"/>
        <v>0</v>
      </c>
      <c r="W601" s="3">
        <f t="shared" si="59"/>
        <v>0</v>
      </c>
      <c r="X601" t="s">
        <v>976</v>
      </c>
      <c r="Z601" s="10" t="s">
        <v>2665</v>
      </c>
    </row>
    <row r="602" spans="1:26" x14ac:dyDescent="0.2">
      <c r="A602">
        <v>694197</v>
      </c>
      <c r="B602">
        <v>695151</v>
      </c>
      <c r="C602" t="s">
        <v>4</v>
      </c>
      <c r="D602" s="10" t="s">
        <v>430</v>
      </c>
      <c r="E602" s="13" t="s">
        <v>913</v>
      </c>
      <c r="F602" t="s">
        <v>2288</v>
      </c>
      <c r="G602" s="10">
        <v>317</v>
      </c>
      <c r="H602" s="11">
        <v>34.0613715</v>
      </c>
      <c r="I602" s="10">
        <v>75.39</v>
      </c>
      <c r="J602" s="10">
        <v>58.04</v>
      </c>
      <c r="K602" s="10">
        <v>0.39115741900000001</v>
      </c>
      <c r="L602" s="10">
        <v>54</v>
      </c>
      <c r="M602" s="10">
        <v>54</v>
      </c>
      <c r="N602" s="10">
        <v>27</v>
      </c>
      <c r="O602" s="10">
        <v>27</v>
      </c>
      <c r="P602" s="10">
        <v>434</v>
      </c>
      <c r="Q602" s="10">
        <v>322</v>
      </c>
      <c r="R602" s="3">
        <f t="shared" si="54"/>
        <v>0.76441451751320078</v>
      </c>
      <c r="S602" s="3">
        <f t="shared" si="55"/>
        <v>0.26037006861010387</v>
      </c>
      <c r="T602" s="3">
        <f t="shared" si="56"/>
        <v>1.0633690285007407</v>
      </c>
      <c r="U602" s="3">
        <f t="shared" si="57"/>
        <v>0.10920799922702606</v>
      </c>
      <c r="V602" s="4">
        <f t="shared" si="58"/>
        <v>3.2062126220321479E-21</v>
      </c>
      <c r="W602" s="3">
        <f t="shared" si="59"/>
        <v>1930.8264165236039</v>
      </c>
      <c r="X602" t="s">
        <v>1320</v>
      </c>
      <c r="Y602" s="10" t="s">
        <v>3487</v>
      </c>
      <c r="Z602" s="10" t="s">
        <v>2666</v>
      </c>
    </row>
    <row r="603" spans="1:26" x14ac:dyDescent="0.2">
      <c r="A603">
        <v>695299</v>
      </c>
      <c r="B603">
        <v>699064</v>
      </c>
      <c r="C603" t="s">
        <v>4</v>
      </c>
      <c r="D603" s="10" t="s">
        <v>431</v>
      </c>
      <c r="E603" s="13" t="s">
        <v>914</v>
      </c>
      <c r="F603" t="s">
        <v>2289</v>
      </c>
      <c r="G603" s="10">
        <v>1254</v>
      </c>
      <c r="H603" s="11">
        <v>139.53515770000001</v>
      </c>
      <c r="I603" s="10">
        <v>90.19</v>
      </c>
      <c r="J603" s="10">
        <v>67.38</v>
      </c>
      <c r="K603" s="10">
        <v>3.6978587E-2</v>
      </c>
      <c r="L603" s="10">
        <v>390</v>
      </c>
      <c r="M603" s="10">
        <v>390</v>
      </c>
      <c r="N603" s="10">
        <v>107</v>
      </c>
      <c r="O603" s="10">
        <v>107</v>
      </c>
      <c r="P603" s="10">
        <v>1192</v>
      </c>
      <c r="Q603" s="10">
        <v>628</v>
      </c>
      <c r="R603" s="3">
        <f t="shared" si="54"/>
        <v>7.2264943388239605E-2</v>
      </c>
      <c r="S603" s="3">
        <f t="shared" si="55"/>
        <v>0.10083500271859586</v>
      </c>
      <c r="T603" s="3">
        <f t="shared" si="56"/>
        <v>0.41181699360500862</v>
      </c>
      <c r="U603" s="3">
        <f t="shared" si="57"/>
        <v>4.2293605243234389E-2</v>
      </c>
      <c r="V603" s="4">
        <f t="shared" si="58"/>
        <v>3.0310357576092369E-22</v>
      </c>
      <c r="W603" s="3">
        <f t="shared" si="59"/>
        <v>182.53324405261071</v>
      </c>
      <c r="X603" t="s">
        <v>1321</v>
      </c>
      <c r="Y603" s="10" t="s">
        <v>3581</v>
      </c>
      <c r="Z603" s="10" t="s">
        <v>2667</v>
      </c>
    </row>
    <row r="604" spans="1:26" x14ac:dyDescent="0.2">
      <c r="A604">
        <v>699073</v>
      </c>
      <c r="B604">
        <v>702928</v>
      </c>
      <c r="C604" t="s">
        <v>4</v>
      </c>
      <c r="D604" s="10" t="s">
        <v>432</v>
      </c>
      <c r="E604" s="13" t="s">
        <v>915</v>
      </c>
      <c r="F604" t="s">
        <v>2290</v>
      </c>
      <c r="G604" s="10">
        <v>1284</v>
      </c>
      <c r="H604" s="11">
        <v>142.68868380000001</v>
      </c>
      <c r="I604" s="10">
        <v>78.819999999999993</v>
      </c>
      <c r="J604" s="10">
        <v>50.31</v>
      </c>
      <c r="K604" s="10">
        <v>3.3923768999999999E-2</v>
      </c>
      <c r="L604" s="10">
        <v>326</v>
      </c>
      <c r="M604" s="10">
        <v>326</v>
      </c>
      <c r="N604" s="10">
        <v>72</v>
      </c>
      <c r="O604" s="10">
        <v>72</v>
      </c>
      <c r="P604" s="10">
        <v>847</v>
      </c>
      <c r="Q604" s="10">
        <v>384</v>
      </c>
      <c r="R604" s="3">
        <f t="shared" si="54"/>
        <v>6.6295103333740626E-2</v>
      </c>
      <c r="S604" s="3">
        <f t="shared" si="55"/>
        <v>9.4595610370764416E-2</v>
      </c>
      <c r="T604" s="3">
        <f t="shared" si="56"/>
        <v>0.38633489186126385</v>
      </c>
      <c r="U604" s="3">
        <f t="shared" si="57"/>
        <v>3.9676593394151798E-2</v>
      </c>
      <c r="V604" s="4">
        <f t="shared" si="58"/>
        <v>2.7806405061360437E-22</v>
      </c>
      <c r="W604" s="3">
        <f t="shared" si="59"/>
        <v>167.45408920198571</v>
      </c>
      <c r="X604" t="s">
        <v>1322</v>
      </c>
      <c r="Z604" s="10" t="s">
        <v>2668</v>
      </c>
    </row>
    <row r="605" spans="1:26" x14ac:dyDescent="0.2">
      <c r="A605">
        <v>702942</v>
      </c>
      <c r="B605">
        <v>704100</v>
      </c>
      <c r="C605" t="s">
        <v>4</v>
      </c>
      <c r="D605" s="10" t="s">
        <v>433</v>
      </c>
      <c r="E605" s="13" t="s">
        <v>916</v>
      </c>
      <c r="F605" t="s">
        <v>2291</v>
      </c>
      <c r="G605" s="10">
        <v>385</v>
      </c>
      <c r="H605" s="11">
        <v>45.042893839999998</v>
      </c>
      <c r="I605" s="10">
        <v>84.42</v>
      </c>
      <c r="J605" s="10">
        <v>4.68</v>
      </c>
      <c r="K605" s="10">
        <v>8.5470089999999995E-3</v>
      </c>
      <c r="L605" s="10">
        <v>73</v>
      </c>
      <c r="M605" s="10">
        <v>73</v>
      </c>
      <c r="N605" s="10">
        <v>2</v>
      </c>
      <c r="O605" s="10">
        <v>2</v>
      </c>
      <c r="P605" s="10">
        <v>99</v>
      </c>
      <c r="Q605" s="10">
        <v>5</v>
      </c>
      <c r="R605" s="3">
        <f t="shared" si="54"/>
        <v>1.6702885957318336E-2</v>
      </c>
      <c r="S605" s="3">
        <f t="shared" si="55"/>
        <v>7.5234631899711657E-3</v>
      </c>
      <c r="T605" s="3">
        <f t="shared" si="56"/>
        <v>3.0726334198040248E-2</v>
      </c>
      <c r="U605" s="3">
        <f t="shared" si="57"/>
        <v>3.1555945221387331E-3</v>
      </c>
      <c r="V605" s="4">
        <f t="shared" si="58"/>
        <v>7.0057544112239777E-23</v>
      </c>
      <c r="W605" s="3">
        <f t="shared" si="59"/>
        <v>42.189640175187336</v>
      </c>
      <c r="X605" t="s">
        <v>1323</v>
      </c>
      <c r="Z605" s="10" t="s">
        <v>2669</v>
      </c>
    </row>
    <row r="606" spans="1:26" x14ac:dyDescent="0.2">
      <c r="A606">
        <v>704314</v>
      </c>
      <c r="B606">
        <v>705424</v>
      </c>
      <c r="C606" t="s">
        <v>1</v>
      </c>
      <c r="D606" s="10" t="s">
        <v>2513</v>
      </c>
      <c r="E606" s="13" t="s">
        <v>2915</v>
      </c>
      <c r="F606" t="s">
        <v>3200</v>
      </c>
      <c r="G606" s="10">
        <v>369</v>
      </c>
      <c r="H606" s="11">
        <v>42.4</v>
      </c>
      <c r="I606" s="1" t="s">
        <v>2752</v>
      </c>
      <c r="J606" s="1">
        <v>0</v>
      </c>
      <c r="K606" s="1">
        <v>0</v>
      </c>
      <c r="L606" s="1">
        <v>0</v>
      </c>
      <c r="M606" s="10">
        <v>0</v>
      </c>
      <c r="N606" s="10">
        <v>0</v>
      </c>
      <c r="O606" s="10">
        <v>0</v>
      </c>
      <c r="P606" s="1">
        <v>0</v>
      </c>
      <c r="Q606" s="10">
        <v>0</v>
      </c>
      <c r="R606" s="3">
        <f t="shared" si="54"/>
        <v>0</v>
      </c>
      <c r="S606" s="3">
        <f t="shared" si="55"/>
        <v>0</v>
      </c>
      <c r="T606" s="3">
        <f t="shared" si="56"/>
        <v>0</v>
      </c>
      <c r="U606" s="3">
        <f t="shared" si="57"/>
        <v>0</v>
      </c>
      <c r="V606" s="4">
        <f t="shared" si="58"/>
        <v>0</v>
      </c>
      <c r="W606" s="3">
        <f t="shared" si="59"/>
        <v>0</v>
      </c>
      <c r="X606" t="s">
        <v>2970</v>
      </c>
      <c r="Z606" s="10" t="s">
        <v>2670</v>
      </c>
    </row>
    <row r="607" spans="1:26" x14ac:dyDescent="0.2">
      <c r="A607">
        <v>705468</v>
      </c>
      <c r="B607">
        <v>705837</v>
      </c>
      <c r="C607" t="s">
        <v>4</v>
      </c>
      <c r="D607" s="10" t="s">
        <v>434</v>
      </c>
      <c r="E607" s="13" t="s">
        <v>917</v>
      </c>
      <c r="F607" t="s">
        <v>2292</v>
      </c>
      <c r="G607" s="10">
        <v>122</v>
      </c>
      <c r="H607" s="11">
        <v>12.67285846</v>
      </c>
      <c r="I607" s="10">
        <v>66.39</v>
      </c>
      <c r="J607" s="10">
        <v>65.569999999999993</v>
      </c>
      <c r="K607" s="10">
        <v>1.40066033</v>
      </c>
      <c r="L607" s="10">
        <v>94</v>
      </c>
      <c r="M607" s="10">
        <v>94</v>
      </c>
      <c r="N607" s="10">
        <v>29</v>
      </c>
      <c r="O607" s="10">
        <v>29</v>
      </c>
      <c r="P607" s="10">
        <v>772</v>
      </c>
      <c r="Q607" s="10">
        <v>568</v>
      </c>
      <c r="R607" s="3">
        <f t="shared" si="54"/>
        <v>2.7372230164879747</v>
      </c>
      <c r="S607" s="3">
        <f t="shared" si="55"/>
        <v>0.3468843986140635</v>
      </c>
      <c r="T607" s="3">
        <f t="shared" si="56"/>
        <v>1.4166994229611929</v>
      </c>
      <c r="U607" s="3">
        <f t="shared" si="57"/>
        <v>0.14549503073811451</v>
      </c>
      <c r="V607" s="4">
        <f t="shared" si="58"/>
        <v>1.1480837665578607E-20</v>
      </c>
      <c r="W607" s="3">
        <f t="shared" si="59"/>
        <v>6913.9222072141456</v>
      </c>
      <c r="X607" t="s">
        <v>1324</v>
      </c>
      <c r="Z607" s="10" t="s">
        <v>2671</v>
      </c>
    </row>
    <row r="608" spans="1:26" x14ac:dyDescent="0.2">
      <c r="A608">
        <v>705896</v>
      </c>
      <c r="B608">
        <v>706397</v>
      </c>
      <c r="C608" t="s">
        <v>4</v>
      </c>
      <c r="D608" s="10" t="s">
        <v>435</v>
      </c>
      <c r="E608" s="13" t="s">
        <v>918</v>
      </c>
      <c r="F608" t="s">
        <v>2293</v>
      </c>
      <c r="G608" s="10">
        <v>166</v>
      </c>
      <c r="H608" s="11">
        <v>18.280539860000001</v>
      </c>
      <c r="I608" s="10">
        <v>80.72</v>
      </c>
      <c r="J608" s="10">
        <v>48.19</v>
      </c>
      <c r="K608" s="10">
        <v>0.44650772100000002</v>
      </c>
      <c r="L608" s="10">
        <v>42</v>
      </c>
      <c r="M608" s="10">
        <v>42</v>
      </c>
      <c r="N608" s="10">
        <v>12</v>
      </c>
      <c r="O608" s="10">
        <v>12</v>
      </c>
      <c r="P608" s="10">
        <v>280</v>
      </c>
      <c r="Q608" s="10">
        <v>172</v>
      </c>
      <c r="R608" s="3">
        <f t="shared" si="54"/>
        <v>0.87258215627538405</v>
      </c>
      <c r="S608" s="3">
        <f t="shared" si="55"/>
        <v>0.15951272888916906</v>
      </c>
      <c r="T608" s="3">
        <f t="shared" si="56"/>
        <v>0.65146080906242632</v>
      </c>
      <c r="U608" s="3">
        <f t="shared" si="57"/>
        <v>6.6905025090711182E-2</v>
      </c>
      <c r="V608" s="4">
        <f t="shared" si="58"/>
        <v>3.6599042261934147E-21</v>
      </c>
      <c r="W608" s="3">
        <f t="shared" si="59"/>
        <v>2204.0458930642212</v>
      </c>
      <c r="X608" t="s">
        <v>1325</v>
      </c>
      <c r="Z608" s="10" t="s">
        <v>2672</v>
      </c>
    </row>
    <row r="609" spans="1:26" x14ac:dyDescent="0.2">
      <c r="A609">
        <v>706622</v>
      </c>
      <c r="B609">
        <v>709076</v>
      </c>
      <c r="C609" t="s">
        <v>4</v>
      </c>
      <c r="D609" s="10" t="s">
        <v>436</v>
      </c>
      <c r="E609" s="13" t="s">
        <v>919</v>
      </c>
      <c r="F609" t="s">
        <v>2294</v>
      </c>
      <c r="G609" s="10">
        <v>817</v>
      </c>
      <c r="H609" s="11">
        <v>93.211441100000002</v>
      </c>
      <c r="I609" s="10">
        <v>75.52</v>
      </c>
      <c r="J609" s="10">
        <v>9.67</v>
      </c>
      <c r="K609" s="10">
        <v>7.2310409999999997E-3</v>
      </c>
      <c r="L609" s="10">
        <v>129</v>
      </c>
      <c r="M609" s="10">
        <v>129</v>
      </c>
      <c r="N609" s="10">
        <v>7</v>
      </c>
      <c r="O609" s="10">
        <v>7</v>
      </c>
      <c r="P609" s="10">
        <v>176</v>
      </c>
      <c r="Q609" s="10">
        <v>15</v>
      </c>
      <c r="R609" s="3">
        <f t="shared" si="54"/>
        <v>1.4131171872603987E-2</v>
      </c>
      <c r="S609" s="3">
        <f t="shared" si="55"/>
        <v>1.3171868946772032E-2</v>
      </c>
      <c r="T609" s="3">
        <f t="shared" si="56"/>
        <v>5.3794806600609826E-2</v>
      </c>
      <c r="U609" s="3">
        <f t="shared" si="57"/>
        <v>5.5247266378826284E-3</v>
      </c>
      <c r="V609" s="4">
        <f t="shared" si="58"/>
        <v>5.927090679732693E-23</v>
      </c>
      <c r="W609" s="3">
        <f t="shared" si="59"/>
        <v>35.693775200427055</v>
      </c>
      <c r="X609" t="s">
        <v>976</v>
      </c>
      <c r="Z609" s="10" t="s">
        <v>2673</v>
      </c>
    </row>
    <row r="610" spans="1:26" x14ac:dyDescent="0.2">
      <c r="A610">
        <v>709255</v>
      </c>
      <c r="B610">
        <v>710644</v>
      </c>
      <c r="C610" t="s">
        <v>4</v>
      </c>
      <c r="D610" s="10" t="s">
        <v>2514</v>
      </c>
      <c r="E610" s="13" t="s">
        <v>2916</v>
      </c>
      <c r="F610" t="s">
        <v>3201</v>
      </c>
      <c r="G610" s="10">
        <v>462</v>
      </c>
      <c r="H610" s="11">
        <v>51.55</v>
      </c>
      <c r="I610" s="1" t="s">
        <v>2752</v>
      </c>
      <c r="J610" s="1">
        <v>0</v>
      </c>
      <c r="K610" s="1">
        <v>0</v>
      </c>
      <c r="L610" s="1">
        <v>0</v>
      </c>
      <c r="M610" s="10">
        <v>0</v>
      </c>
      <c r="N610" s="10">
        <v>0</v>
      </c>
      <c r="O610" s="10">
        <v>0</v>
      </c>
      <c r="P610" s="1">
        <v>0</v>
      </c>
      <c r="Q610" s="10">
        <v>0</v>
      </c>
      <c r="R610" s="3">
        <f t="shared" si="54"/>
        <v>0</v>
      </c>
      <c r="S610" s="3">
        <f t="shared" si="55"/>
        <v>0</v>
      </c>
      <c r="T610" s="3">
        <f t="shared" si="56"/>
        <v>0</v>
      </c>
      <c r="U610" s="3">
        <f t="shared" si="57"/>
        <v>0</v>
      </c>
      <c r="V610" s="4">
        <f t="shared" si="58"/>
        <v>0</v>
      </c>
      <c r="W610" s="3">
        <f t="shared" si="59"/>
        <v>0</v>
      </c>
      <c r="X610" t="s">
        <v>2948</v>
      </c>
      <c r="Z610" s="10" t="s">
        <v>2674</v>
      </c>
    </row>
    <row r="611" spans="1:26" x14ac:dyDescent="0.2">
      <c r="A611">
        <v>710630</v>
      </c>
      <c r="B611">
        <v>711641</v>
      </c>
      <c r="C611" t="s">
        <v>4</v>
      </c>
      <c r="D611" s="10" t="s">
        <v>437</v>
      </c>
      <c r="E611" s="13" t="s">
        <v>920</v>
      </c>
      <c r="F611" t="s">
        <v>2295</v>
      </c>
      <c r="G611" s="10">
        <v>336</v>
      </c>
      <c r="H611" s="11">
        <v>39.593400269999997</v>
      </c>
      <c r="I611" s="10">
        <v>92.26</v>
      </c>
      <c r="J611" s="10">
        <v>3.87</v>
      </c>
      <c r="K611" s="10">
        <v>1.0416666999999999E-2</v>
      </c>
      <c r="L611" s="10">
        <v>109</v>
      </c>
      <c r="M611" s="10">
        <v>109</v>
      </c>
      <c r="N611" s="10">
        <v>2</v>
      </c>
      <c r="O611" s="10">
        <v>2</v>
      </c>
      <c r="P611" s="10">
        <v>147</v>
      </c>
      <c r="Q611" s="10">
        <v>6</v>
      </c>
      <c r="R611" s="3">
        <f t="shared" si="54"/>
        <v>2.0356641832992257E-2</v>
      </c>
      <c r="S611" s="3">
        <f t="shared" si="55"/>
        <v>8.0598866824668873E-3</v>
      </c>
      <c r="T611" s="3">
        <f t="shared" si="56"/>
        <v>3.2917124142234376E-2</v>
      </c>
      <c r="U611" s="3">
        <f t="shared" si="57"/>
        <v>3.3805886494074704E-3</v>
      </c>
      <c r="V611" s="4">
        <f t="shared" si="58"/>
        <v>8.5382630093757053E-23</v>
      </c>
      <c r="W611" s="3">
        <f t="shared" si="59"/>
        <v>51.41862288371852</v>
      </c>
      <c r="X611" t="s">
        <v>1326</v>
      </c>
      <c r="Z611" s="10" t="s">
        <v>2675</v>
      </c>
    </row>
    <row r="612" spans="1:26" x14ac:dyDescent="0.2">
      <c r="A612">
        <v>711727</v>
      </c>
      <c r="B612">
        <v>712168</v>
      </c>
      <c r="C612" t="s">
        <v>4</v>
      </c>
      <c r="D612" s="10" t="s">
        <v>438</v>
      </c>
      <c r="E612" s="13" t="s">
        <v>921</v>
      </c>
      <c r="F612" t="s">
        <v>2296</v>
      </c>
      <c r="G612" s="10">
        <v>146</v>
      </c>
      <c r="H612" s="11">
        <v>17.238796829999998</v>
      </c>
      <c r="I612" s="10">
        <v>100</v>
      </c>
      <c r="J612" s="10">
        <v>8.2200000000000006</v>
      </c>
      <c r="K612" s="10">
        <v>1.369863E-2</v>
      </c>
      <c r="L612" s="10">
        <v>12</v>
      </c>
      <c r="M612" s="10">
        <v>12</v>
      </c>
      <c r="N612" s="10">
        <v>1</v>
      </c>
      <c r="O612" s="10">
        <v>1</v>
      </c>
      <c r="P612" s="10">
        <v>15</v>
      </c>
      <c r="Q612" s="10">
        <v>2</v>
      </c>
      <c r="R612" s="3">
        <f t="shared" si="54"/>
        <v>2.6770377176565475E-2</v>
      </c>
      <c r="S612" s="3">
        <f t="shared" si="55"/>
        <v>4.6148909320928126E-3</v>
      </c>
      <c r="T612" s="3">
        <f t="shared" si="56"/>
        <v>1.8847527725796277E-2</v>
      </c>
      <c r="U612" s="3">
        <f t="shared" si="57"/>
        <v>1.9356410974392777E-3</v>
      </c>
      <c r="V612" s="4">
        <f t="shared" si="58"/>
        <v>1.1228400198271133E-22</v>
      </c>
      <c r="W612" s="3">
        <f t="shared" si="59"/>
        <v>67.619008075576701</v>
      </c>
      <c r="X612" t="s">
        <v>1327</v>
      </c>
      <c r="Z612" s="10" t="s">
        <v>2676</v>
      </c>
    </row>
    <row r="613" spans="1:26" x14ac:dyDescent="0.2">
      <c r="A613">
        <v>712216</v>
      </c>
      <c r="B613">
        <v>712900</v>
      </c>
      <c r="C613" t="s">
        <v>4</v>
      </c>
      <c r="D613" s="10" t="s">
        <v>439</v>
      </c>
      <c r="E613" s="13" t="s">
        <v>922</v>
      </c>
      <c r="F613" t="s">
        <v>2297</v>
      </c>
      <c r="G613" s="10">
        <v>227</v>
      </c>
      <c r="H613" s="11">
        <v>24.821390040000001</v>
      </c>
      <c r="I613" s="10">
        <v>100</v>
      </c>
      <c r="J613" s="10">
        <v>80.62</v>
      </c>
      <c r="K613" s="10">
        <v>0.59008504399999995</v>
      </c>
      <c r="L613" s="10">
        <v>174</v>
      </c>
      <c r="M613" s="10">
        <v>174</v>
      </c>
      <c r="N613" s="10">
        <v>36</v>
      </c>
      <c r="O613" s="10">
        <v>36</v>
      </c>
      <c r="P613" s="10">
        <v>815</v>
      </c>
      <c r="Q613" s="10">
        <v>497</v>
      </c>
      <c r="R613" s="3">
        <f t="shared" si="54"/>
        <v>1.1531663527031704</v>
      </c>
      <c r="S613" s="3">
        <f t="shared" si="55"/>
        <v>0.28623191821449601</v>
      </c>
      <c r="T613" s="3">
        <f t="shared" si="56"/>
        <v>1.168990577228894</v>
      </c>
      <c r="U613" s="3">
        <f t="shared" si="57"/>
        <v>0.12005533228140741</v>
      </c>
      <c r="V613" s="4">
        <f t="shared" si="58"/>
        <v>4.836769096651584E-21</v>
      </c>
      <c r="W613" s="3">
        <f t="shared" si="59"/>
        <v>2912.7705000801557</v>
      </c>
      <c r="X613" t="s">
        <v>1328</v>
      </c>
      <c r="Z613" s="10" t="s">
        <v>2677</v>
      </c>
    </row>
    <row r="614" spans="1:26" x14ac:dyDescent="0.2">
      <c r="A614">
        <v>712899</v>
      </c>
      <c r="B614">
        <v>713328</v>
      </c>
      <c r="C614" t="s">
        <v>4</v>
      </c>
      <c r="D614" s="10" t="s">
        <v>440</v>
      </c>
      <c r="E614" s="13" t="s">
        <v>923</v>
      </c>
      <c r="F614" t="s">
        <v>2298</v>
      </c>
      <c r="G614" s="10">
        <v>142</v>
      </c>
      <c r="H614" s="11">
        <v>15.256037879999999</v>
      </c>
      <c r="I614" s="10">
        <v>81.69</v>
      </c>
      <c r="J614" s="10">
        <v>84.51</v>
      </c>
      <c r="K614" s="10">
        <v>0.35495164000000001</v>
      </c>
      <c r="L614" s="10">
        <v>67</v>
      </c>
      <c r="M614" s="10">
        <v>67</v>
      </c>
      <c r="N614" s="10">
        <v>23</v>
      </c>
      <c r="O614" s="10">
        <v>23</v>
      </c>
      <c r="P614" s="10">
        <v>323</v>
      </c>
      <c r="Q614" s="10">
        <v>221</v>
      </c>
      <c r="R614" s="3">
        <f t="shared" si="54"/>
        <v>0.69365982454015362</v>
      </c>
      <c r="S614" s="3">
        <f t="shared" si="55"/>
        <v>0.10582500559018737</v>
      </c>
      <c r="T614" s="3">
        <f t="shared" si="56"/>
        <v>0.43219650394621484</v>
      </c>
      <c r="U614" s="3">
        <f t="shared" si="57"/>
        <v>4.4386580955276263E-2</v>
      </c>
      <c r="V614" s="4">
        <f t="shared" si="58"/>
        <v>2.9094435465098797E-21</v>
      </c>
      <c r="W614" s="3">
        <f t="shared" si="59"/>
        <v>1752.1078977678198</v>
      </c>
      <c r="X614" t="s">
        <v>1329</v>
      </c>
      <c r="Z614" s="10" t="s">
        <v>2678</v>
      </c>
    </row>
    <row r="615" spans="1:26" x14ac:dyDescent="0.2">
      <c r="A615">
        <v>713822</v>
      </c>
      <c r="B615">
        <v>714908</v>
      </c>
      <c r="C615" t="s">
        <v>1</v>
      </c>
      <c r="D615" s="10" t="s">
        <v>441</v>
      </c>
      <c r="E615" s="13" t="s">
        <v>924</v>
      </c>
      <c r="F615" t="s">
        <v>2299</v>
      </c>
      <c r="G615" s="10">
        <v>361</v>
      </c>
      <c r="H615" s="11">
        <v>41.54673932</v>
      </c>
      <c r="I615" s="10">
        <v>60.39</v>
      </c>
      <c r="J615" s="10">
        <v>9.14</v>
      </c>
      <c r="K615" s="10">
        <v>8.4097860000000007E-3</v>
      </c>
      <c r="L615" s="10">
        <v>19</v>
      </c>
      <c r="M615" s="10">
        <v>19</v>
      </c>
      <c r="N615" s="10">
        <v>3</v>
      </c>
      <c r="O615" s="10">
        <v>3</v>
      </c>
      <c r="P615" s="10">
        <v>30</v>
      </c>
      <c r="Q615" s="10">
        <v>3</v>
      </c>
      <c r="R615" s="3">
        <f t="shared" si="54"/>
        <v>1.6434719617523786E-2</v>
      </c>
      <c r="S615" s="3">
        <f t="shared" si="55"/>
        <v>6.828090117465508E-3</v>
      </c>
      <c r="T615" s="3">
        <f t="shared" si="56"/>
        <v>2.7886383383020873E-2</v>
      </c>
      <c r="U615" s="3">
        <f t="shared" si="57"/>
        <v>2.8639315734362435E-3</v>
      </c>
      <c r="V615" s="4">
        <f t="shared" si="58"/>
        <v>6.8932763925894621E-23</v>
      </c>
      <c r="W615" s="3">
        <f t="shared" si="59"/>
        <v>41.512281698817461</v>
      </c>
      <c r="X615" t="s">
        <v>976</v>
      </c>
      <c r="Z615" s="10" t="s">
        <v>2679</v>
      </c>
    </row>
    <row r="616" spans="1:26" x14ac:dyDescent="0.2">
      <c r="A616">
        <v>714912</v>
      </c>
      <c r="B616">
        <v>715827</v>
      </c>
      <c r="C616" t="s">
        <v>4</v>
      </c>
      <c r="D616" s="10" t="s">
        <v>2515</v>
      </c>
      <c r="E616" s="13" t="s">
        <v>2917</v>
      </c>
      <c r="F616" t="s">
        <v>3202</v>
      </c>
      <c r="G616" s="10">
        <v>304</v>
      </c>
      <c r="H616" s="11">
        <v>36.65</v>
      </c>
      <c r="I616" s="1" t="s">
        <v>2752</v>
      </c>
      <c r="J616" s="1">
        <v>0</v>
      </c>
      <c r="K616" s="1">
        <v>0</v>
      </c>
      <c r="L616" s="1">
        <v>0</v>
      </c>
      <c r="M616" s="10">
        <v>0</v>
      </c>
      <c r="N616" s="10">
        <v>0</v>
      </c>
      <c r="O616" s="10">
        <v>0</v>
      </c>
      <c r="P616" s="1">
        <v>0</v>
      </c>
      <c r="Q616" s="10">
        <v>0</v>
      </c>
      <c r="R616" s="3">
        <f t="shared" si="54"/>
        <v>0</v>
      </c>
      <c r="S616" s="3">
        <f t="shared" si="55"/>
        <v>0</v>
      </c>
      <c r="T616" s="3">
        <f t="shared" si="56"/>
        <v>0</v>
      </c>
      <c r="U616" s="3">
        <f t="shared" si="57"/>
        <v>0</v>
      </c>
      <c r="V616" s="4">
        <f t="shared" si="58"/>
        <v>0</v>
      </c>
      <c r="W616" s="3">
        <f t="shared" si="59"/>
        <v>0</v>
      </c>
      <c r="X616" t="s">
        <v>976</v>
      </c>
      <c r="Z616" s="10" t="s">
        <v>2680</v>
      </c>
    </row>
    <row r="617" spans="1:26" x14ac:dyDescent="0.2">
      <c r="A617">
        <v>715900</v>
      </c>
      <c r="B617">
        <v>716185</v>
      </c>
      <c r="C617" t="s">
        <v>4</v>
      </c>
      <c r="D617" s="10" t="s">
        <v>2516</v>
      </c>
      <c r="E617" s="13" t="s">
        <v>2918</v>
      </c>
      <c r="F617" t="s">
        <v>3203</v>
      </c>
      <c r="G617" s="10">
        <v>94</v>
      </c>
      <c r="H617" s="11">
        <v>10.49</v>
      </c>
      <c r="I617" s="1" t="s">
        <v>2752</v>
      </c>
      <c r="J617" s="1">
        <v>0</v>
      </c>
      <c r="K617" s="1">
        <v>0</v>
      </c>
      <c r="L617" s="1">
        <v>0</v>
      </c>
      <c r="M617" s="10">
        <v>0</v>
      </c>
      <c r="N617" s="10">
        <v>0</v>
      </c>
      <c r="O617" s="10">
        <v>0</v>
      </c>
      <c r="P617" s="1">
        <v>0</v>
      </c>
      <c r="Q617" s="10">
        <v>0</v>
      </c>
      <c r="R617" s="3">
        <f t="shared" si="54"/>
        <v>0</v>
      </c>
      <c r="S617" s="3">
        <f t="shared" si="55"/>
        <v>0</v>
      </c>
      <c r="T617" s="3">
        <f t="shared" si="56"/>
        <v>0</v>
      </c>
      <c r="U617" s="3">
        <f t="shared" si="57"/>
        <v>0</v>
      </c>
      <c r="V617" s="4">
        <f t="shared" si="58"/>
        <v>0</v>
      </c>
      <c r="W617" s="3">
        <f t="shared" si="59"/>
        <v>0</v>
      </c>
      <c r="X617" t="s">
        <v>976</v>
      </c>
      <c r="Y617" s="10" t="s">
        <v>3290</v>
      </c>
      <c r="Z617" s="10" t="s">
        <v>2681</v>
      </c>
    </row>
    <row r="618" spans="1:26" x14ac:dyDescent="0.2">
      <c r="A618">
        <v>716264</v>
      </c>
      <c r="B618">
        <v>718943</v>
      </c>
      <c r="C618" t="s">
        <v>4</v>
      </c>
      <c r="D618" s="10" t="s">
        <v>442</v>
      </c>
      <c r="E618" s="13" t="s">
        <v>925</v>
      </c>
      <c r="F618" t="s">
        <v>2300</v>
      </c>
      <c r="G618" s="10">
        <v>892</v>
      </c>
      <c r="H618" s="11">
        <v>102.3645355</v>
      </c>
      <c r="I618" s="10">
        <v>92.6</v>
      </c>
      <c r="J618" s="10">
        <v>25.56</v>
      </c>
      <c r="K618" s="10">
        <v>1.3623542000000001E-2</v>
      </c>
      <c r="L618" s="10">
        <v>223</v>
      </c>
      <c r="M618" s="10">
        <v>223</v>
      </c>
      <c r="N618" s="10">
        <v>21</v>
      </c>
      <c r="O618" s="10">
        <v>21</v>
      </c>
      <c r="P618" s="10">
        <v>380</v>
      </c>
      <c r="Q618" s="10">
        <v>69</v>
      </c>
      <c r="R618" s="3">
        <f t="shared" si="54"/>
        <v>2.6623637387153398E-2</v>
      </c>
      <c r="S618" s="3">
        <f t="shared" si="55"/>
        <v>2.7253162744563911E-2</v>
      </c>
      <c r="T618" s="3">
        <f t="shared" si="56"/>
        <v>0.11130376600490285</v>
      </c>
      <c r="U618" s="3">
        <f t="shared" si="57"/>
        <v>1.1430896768703522E-2</v>
      </c>
      <c r="V618" s="4">
        <f t="shared" si="58"/>
        <v>1.1166852575327244E-22</v>
      </c>
      <c r="W618" s="3">
        <f t="shared" si="59"/>
        <v>67.248359618148527</v>
      </c>
      <c r="X618" t="s">
        <v>1330</v>
      </c>
      <c r="Y618" s="10" t="s">
        <v>3584</v>
      </c>
      <c r="Z618" s="10" t="s">
        <v>2682</v>
      </c>
    </row>
    <row r="619" spans="1:26" x14ac:dyDescent="0.2">
      <c r="A619">
        <v>719062</v>
      </c>
      <c r="B619">
        <v>719914</v>
      </c>
      <c r="C619" t="s">
        <v>1</v>
      </c>
      <c r="D619" s="10" t="s">
        <v>443</v>
      </c>
      <c r="E619" s="13" t="s">
        <v>926</v>
      </c>
      <c r="F619" t="s">
        <v>2301</v>
      </c>
      <c r="G619" s="10">
        <v>283</v>
      </c>
      <c r="H619" s="11">
        <v>31.557457079999999</v>
      </c>
      <c r="I619" s="10">
        <v>64.66</v>
      </c>
      <c r="J619" s="10">
        <v>27.92</v>
      </c>
      <c r="K619" s="10">
        <v>8.2440475999999999E-2</v>
      </c>
      <c r="L619" s="10">
        <v>31</v>
      </c>
      <c r="M619" s="10">
        <v>31</v>
      </c>
      <c r="N619" s="10">
        <v>8</v>
      </c>
      <c r="O619" s="10">
        <v>8</v>
      </c>
      <c r="P619" s="10">
        <v>86</v>
      </c>
      <c r="Q619" s="10">
        <v>52</v>
      </c>
      <c r="R619" s="3">
        <f t="shared" si="54"/>
        <v>0.16110827412198109</v>
      </c>
      <c r="S619" s="3">
        <f t="shared" si="55"/>
        <v>5.0841674458372926E-2</v>
      </c>
      <c r="T619" s="3">
        <f t="shared" si="56"/>
        <v>0.20764084852283576</v>
      </c>
      <c r="U619" s="3">
        <f t="shared" si="57"/>
        <v>2.1324715143295231E-2</v>
      </c>
      <c r="V619" s="4">
        <f t="shared" si="58"/>
        <v>6.7574250641412046E-22</v>
      </c>
      <c r="W619" s="3">
        <f t="shared" si="59"/>
        <v>406.94165857449872</v>
      </c>
      <c r="X619" t="s">
        <v>1089</v>
      </c>
      <c r="Z619" s="10" t="s">
        <v>2683</v>
      </c>
    </row>
    <row r="620" spans="1:26" x14ac:dyDescent="0.2">
      <c r="A620">
        <v>719950</v>
      </c>
      <c r="B620">
        <v>721402</v>
      </c>
      <c r="C620" t="s">
        <v>4</v>
      </c>
      <c r="D620" s="10" t="s">
        <v>444</v>
      </c>
      <c r="E620" s="13" t="s">
        <v>927</v>
      </c>
      <c r="F620" t="s">
        <v>2302</v>
      </c>
      <c r="G620" s="10">
        <v>483</v>
      </c>
      <c r="H620" s="11">
        <v>56.116793549999997</v>
      </c>
      <c r="I620" s="10">
        <v>86.75</v>
      </c>
      <c r="J620" s="10">
        <v>6.83</v>
      </c>
      <c r="K620" s="10">
        <v>1.9101124000000001E-2</v>
      </c>
      <c r="L620" s="10">
        <v>60</v>
      </c>
      <c r="M620" s="10">
        <v>54</v>
      </c>
      <c r="N620" s="10">
        <v>3</v>
      </c>
      <c r="O620" s="10">
        <v>2</v>
      </c>
      <c r="P620" s="10">
        <v>104</v>
      </c>
      <c r="Q620" s="10">
        <v>16</v>
      </c>
      <c r="R620" s="3">
        <f t="shared" si="54"/>
        <v>3.7328133833554669E-2</v>
      </c>
      <c r="S620" s="3">
        <f t="shared" si="55"/>
        <v>2.0947351799443573E-2</v>
      </c>
      <c r="T620" s="3">
        <f t="shared" si="56"/>
        <v>8.5550406202770268E-2</v>
      </c>
      <c r="U620" s="3">
        <f t="shared" si="57"/>
        <v>8.7860267170245063E-3</v>
      </c>
      <c r="V620" s="4">
        <f t="shared" si="58"/>
        <v>1.5656679865709302E-22</v>
      </c>
      <c r="W620" s="3">
        <f t="shared" si="59"/>
        <v>94.2867321774945</v>
      </c>
      <c r="X620" t="s">
        <v>975</v>
      </c>
      <c r="Y620" s="10" t="s">
        <v>3588</v>
      </c>
      <c r="Z620" s="10" t="s">
        <v>2684</v>
      </c>
    </row>
    <row r="621" spans="1:26" x14ac:dyDescent="0.2">
      <c r="A621">
        <v>721512</v>
      </c>
      <c r="B621">
        <v>722445</v>
      </c>
      <c r="C621" t="s">
        <v>4</v>
      </c>
      <c r="D621" s="10" t="s">
        <v>2517</v>
      </c>
      <c r="E621" s="13" t="s">
        <v>2919</v>
      </c>
      <c r="F621" t="s">
        <v>3204</v>
      </c>
      <c r="G621" s="10">
        <v>310</v>
      </c>
      <c r="H621" s="11">
        <v>35.14</v>
      </c>
      <c r="I621" s="1" t="s">
        <v>2752</v>
      </c>
      <c r="J621" s="1">
        <v>0</v>
      </c>
      <c r="K621" s="1">
        <v>0</v>
      </c>
      <c r="L621" s="1">
        <v>0</v>
      </c>
      <c r="M621" s="10">
        <v>0</v>
      </c>
      <c r="N621" s="10">
        <v>0</v>
      </c>
      <c r="O621" s="10">
        <v>0</v>
      </c>
      <c r="P621" s="1">
        <v>0</v>
      </c>
      <c r="Q621" s="10">
        <v>0</v>
      </c>
      <c r="R621" s="3">
        <f t="shared" si="54"/>
        <v>0</v>
      </c>
      <c r="S621" s="3">
        <f t="shared" si="55"/>
        <v>0</v>
      </c>
      <c r="T621" s="3">
        <f t="shared" si="56"/>
        <v>0</v>
      </c>
      <c r="U621" s="3">
        <f t="shared" si="57"/>
        <v>0</v>
      </c>
      <c r="V621" s="4">
        <f t="shared" si="58"/>
        <v>0</v>
      </c>
      <c r="W621" s="3">
        <f t="shared" si="59"/>
        <v>0</v>
      </c>
      <c r="X621" t="s">
        <v>3021</v>
      </c>
      <c r="Y621" s="10" t="s">
        <v>3589</v>
      </c>
      <c r="Z621" s="10" t="s">
        <v>2685</v>
      </c>
    </row>
    <row r="622" spans="1:26" x14ac:dyDescent="0.2">
      <c r="A622">
        <v>722437</v>
      </c>
      <c r="B622">
        <v>723838</v>
      </c>
      <c r="C622" t="s">
        <v>4</v>
      </c>
      <c r="D622" s="10" t="s">
        <v>445</v>
      </c>
      <c r="E622" s="13" t="s">
        <v>928</v>
      </c>
      <c r="F622" t="s">
        <v>2303</v>
      </c>
      <c r="G622" s="10">
        <v>466</v>
      </c>
      <c r="H622" s="11">
        <v>53.791561229999999</v>
      </c>
      <c r="I622" s="10">
        <v>77.900000000000006</v>
      </c>
      <c r="J622" s="10">
        <v>7.73</v>
      </c>
      <c r="K622" s="10">
        <v>1.6025641E-2</v>
      </c>
      <c r="L622" s="10">
        <v>30</v>
      </c>
      <c r="M622" s="10">
        <v>29</v>
      </c>
      <c r="N622" s="10">
        <v>3</v>
      </c>
      <c r="O622" s="10">
        <v>2</v>
      </c>
      <c r="P622" s="10">
        <v>47</v>
      </c>
      <c r="Q622" s="10">
        <v>9</v>
      </c>
      <c r="R622" s="3">
        <f t="shared" si="54"/>
        <v>3.1317909460014025E-2</v>
      </c>
      <c r="S622" s="3">
        <f t="shared" si="55"/>
        <v>1.6846392443139405E-2</v>
      </c>
      <c r="T622" s="3">
        <f t="shared" si="56"/>
        <v>6.8801809907070868E-2</v>
      </c>
      <c r="U622" s="3">
        <f t="shared" si="57"/>
        <v>7.0659458774561777E-3</v>
      </c>
      <c r="V622" s="4">
        <f t="shared" si="58"/>
        <v>1.313578880383089E-22</v>
      </c>
      <c r="W622" s="3">
        <f t="shared" si="59"/>
        <v>79.105571009312087</v>
      </c>
      <c r="X622" t="s">
        <v>977</v>
      </c>
      <c r="Z622" s="10" t="s">
        <v>2686</v>
      </c>
    </row>
    <row r="623" spans="1:26" x14ac:dyDescent="0.2">
      <c r="A623">
        <v>723918</v>
      </c>
      <c r="B623">
        <v>724662</v>
      </c>
      <c r="C623" t="s">
        <v>4</v>
      </c>
      <c r="D623" s="10" t="s">
        <v>446</v>
      </c>
      <c r="E623" s="13" t="s">
        <v>929</v>
      </c>
      <c r="F623" t="s">
        <v>2304</v>
      </c>
      <c r="G623" s="10">
        <v>247</v>
      </c>
      <c r="H623" s="11">
        <v>28.839330650000001</v>
      </c>
      <c r="I623" s="10">
        <v>76.92</v>
      </c>
      <c r="J623" s="10">
        <v>10.53</v>
      </c>
      <c r="K623" s="10">
        <v>6.0728739999999998E-3</v>
      </c>
      <c r="L623" s="10">
        <v>47</v>
      </c>
      <c r="M623" s="10">
        <v>47</v>
      </c>
      <c r="N623" s="10">
        <v>2</v>
      </c>
      <c r="O623" s="10">
        <v>2</v>
      </c>
      <c r="P623" s="10">
        <v>78</v>
      </c>
      <c r="Q623" s="10">
        <v>2</v>
      </c>
      <c r="R623" s="3">
        <f t="shared" si="54"/>
        <v>1.1867838428058709E-2</v>
      </c>
      <c r="S623" s="3">
        <f t="shared" si="55"/>
        <v>3.4226051652756135E-3</v>
      </c>
      <c r="T623" s="3">
        <f t="shared" si="56"/>
        <v>1.3978151747506634E-2</v>
      </c>
      <c r="U623" s="3">
        <f t="shared" si="57"/>
        <v>1.4355561844689314E-3</v>
      </c>
      <c r="V623" s="4">
        <f t="shared" si="58"/>
        <v>4.9777722024520404E-23</v>
      </c>
      <c r="W623" s="3">
        <f t="shared" si="59"/>
        <v>29.976845571269514</v>
      </c>
      <c r="X623" t="s">
        <v>976</v>
      </c>
      <c r="Y623" s="10" t="s">
        <v>3593</v>
      </c>
      <c r="Z623" s="10" t="s">
        <v>2687</v>
      </c>
    </row>
    <row r="624" spans="1:26" x14ac:dyDescent="0.2">
      <c r="A624">
        <v>724727</v>
      </c>
      <c r="B624">
        <v>727352</v>
      </c>
      <c r="C624" t="s">
        <v>4</v>
      </c>
      <c r="D624" s="10" t="s">
        <v>2518</v>
      </c>
      <c r="E624" s="13" t="s">
        <v>2920</v>
      </c>
      <c r="F624" t="s">
        <v>3205</v>
      </c>
      <c r="G624" s="10">
        <v>874</v>
      </c>
      <c r="H624" s="11">
        <v>97.13</v>
      </c>
      <c r="I624" s="1" t="s">
        <v>2752</v>
      </c>
      <c r="J624" s="1">
        <v>0</v>
      </c>
      <c r="K624" s="1">
        <v>0</v>
      </c>
      <c r="L624" s="1">
        <v>0</v>
      </c>
      <c r="M624" s="10">
        <v>0</v>
      </c>
      <c r="N624" s="10">
        <v>0</v>
      </c>
      <c r="O624" s="10">
        <v>0</v>
      </c>
      <c r="P624" s="1">
        <v>0</v>
      </c>
      <c r="Q624" s="10">
        <v>0</v>
      </c>
      <c r="R624" s="3">
        <f t="shared" si="54"/>
        <v>0</v>
      </c>
      <c r="S624" s="3">
        <f t="shared" si="55"/>
        <v>0</v>
      </c>
      <c r="T624" s="3">
        <f t="shared" si="56"/>
        <v>0</v>
      </c>
      <c r="U624" s="3">
        <f t="shared" si="57"/>
        <v>0</v>
      </c>
      <c r="V624" s="4">
        <f t="shared" si="58"/>
        <v>0</v>
      </c>
      <c r="W624" s="3">
        <f t="shared" si="59"/>
        <v>0</v>
      </c>
      <c r="X624" t="s">
        <v>2947</v>
      </c>
      <c r="Z624" s="10" t="s">
        <v>2688</v>
      </c>
    </row>
    <row r="625" spans="1:26" x14ac:dyDescent="0.2">
      <c r="A625">
        <v>727495</v>
      </c>
      <c r="B625">
        <v>727855</v>
      </c>
      <c r="C625" t="s">
        <v>4</v>
      </c>
      <c r="D625" s="10" t="s">
        <v>2519</v>
      </c>
      <c r="E625" s="13" t="s">
        <v>2921</v>
      </c>
      <c r="F625" t="s">
        <v>3206</v>
      </c>
      <c r="G625" s="10">
        <v>119</v>
      </c>
      <c r="H625" s="11">
        <v>13.05</v>
      </c>
      <c r="I625" s="1" t="s">
        <v>2752</v>
      </c>
      <c r="J625" s="1">
        <v>0</v>
      </c>
      <c r="K625" s="1">
        <v>0</v>
      </c>
      <c r="L625" s="1">
        <v>0</v>
      </c>
      <c r="M625" s="10">
        <v>0</v>
      </c>
      <c r="N625" s="10">
        <v>0</v>
      </c>
      <c r="O625" s="10">
        <v>0</v>
      </c>
      <c r="P625" s="1">
        <v>0</v>
      </c>
      <c r="Q625" s="10">
        <v>0</v>
      </c>
      <c r="R625" s="3">
        <f t="shared" si="54"/>
        <v>0</v>
      </c>
      <c r="S625" s="3">
        <f t="shared" si="55"/>
        <v>0</v>
      </c>
      <c r="T625" s="3">
        <f t="shared" si="56"/>
        <v>0</v>
      </c>
      <c r="U625" s="3">
        <f t="shared" si="57"/>
        <v>0</v>
      </c>
      <c r="V625" s="4">
        <f t="shared" si="58"/>
        <v>0</v>
      </c>
      <c r="W625" s="3">
        <f t="shared" si="59"/>
        <v>0</v>
      </c>
      <c r="X625" t="s">
        <v>976</v>
      </c>
      <c r="Y625" s="10" t="s">
        <v>3596</v>
      </c>
      <c r="Z625" s="10" t="s">
        <v>2689</v>
      </c>
    </row>
    <row r="626" spans="1:26" x14ac:dyDescent="0.2">
      <c r="A626">
        <v>727921</v>
      </c>
      <c r="B626">
        <v>729106</v>
      </c>
      <c r="C626" t="s">
        <v>4</v>
      </c>
      <c r="D626" s="10" t="s">
        <v>447</v>
      </c>
      <c r="E626" s="13" t="s">
        <v>930</v>
      </c>
      <c r="F626" t="s">
        <v>2305</v>
      </c>
      <c r="G626" s="10">
        <v>394</v>
      </c>
      <c r="H626" s="11">
        <v>42.877830840000001</v>
      </c>
      <c r="I626" s="10">
        <v>82.99</v>
      </c>
      <c r="J626" s="10">
        <v>89.09</v>
      </c>
      <c r="K626" s="10">
        <v>0.42826773400000001</v>
      </c>
      <c r="L626" s="10">
        <v>95</v>
      </c>
      <c r="M626" s="10">
        <v>95</v>
      </c>
      <c r="N626" s="10">
        <v>63</v>
      </c>
      <c r="O626" s="10">
        <v>63</v>
      </c>
      <c r="P626" s="10">
        <v>1897</v>
      </c>
      <c r="Q626" s="10">
        <v>1560</v>
      </c>
      <c r="R626" s="3">
        <f t="shared" si="54"/>
        <v>0.83693688870587879</v>
      </c>
      <c r="S626" s="3">
        <f t="shared" si="55"/>
        <v>0.35886038337686577</v>
      </c>
      <c r="T626" s="3">
        <f t="shared" si="56"/>
        <v>1.4656101574036791</v>
      </c>
      <c r="U626" s="3">
        <f t="shared" si="57"/>
        <v>0.15051816316535782</v>
      </c>
      <c r="V626" s="4">
        <f t="shared" si="58"/>
        <v>3.5103959369358298E-21</v>
      </c>
      <c r="W626" s="3">
        <f t="shared" si="59"/>
        <v>2114.0098947015081</v>
      </c>
      <c r="X626" t="s">
        <v>1331</v>
      </c>
      <c r="Y626" s="10" t="s">
        <v>3598</v>
      </c>
      <c r="Z626" s="10" t="s">
        <v>2690</v>
      </c>
    </row>
    <row r="627" spans="1:26" x14ac:dyDescent="0.2">
      <c r="A627">
        <v>729246</v>
      </c>
      <c r="B627">
        <v>731316</v>
      </c>
      <c r="C627" t="s">
        <v>4</v>
      </c>
      <c r="D627" s="10" t="s">
        <v>448</v>
      </c>
      <c r="E627" s="13" t="s">
        <v>931</v>
      </c>
      <c r="F627" t="s">
        <v>2306</v>
      </c>
      <c r="G627" s="10">
        <v>689</v>
      </c>
      <c r="H627" s="11">
        <v>76.081863130000002</v>
      </c>
      <c r="I627" s="10">
        <v>91.73</v>
      </c>
      <c r="J627" s="10">
        <v>66.180000000000007</v>
      </c>
      <c r="K627" s="10">
        <v>6.5648034999999993E-2</v>
      </c>
      <c r="L627" s="10">
        <v>178</v>
      </c>
      <c r="M627" s="10">
        <v>178</v>
      </c>
      <c r="N627" s="10">
        <v>67</v>
      </c>
      <c r="O627" s="10">
        <v>67</v>
      </c>
      <c r="P627" s="10">
        <v>724</v>
      </c>
      <c r="Q627" s="10">
        <v>449</v>
      </c>
      <c r="R627" s="3">
        <f t="shared" si="54"/>
        <v>0.12829185530599563</v>
      </c>
      <c r="S627" s="3">
        <f t="shared" si="55"/>
        <v>9.7606833760845238E-2</v>
      </c>
      <c r="T627" s="3">
        <f t="shared" si="56"/>
        <v>0.39863293252316467</v>
      </c>
      <c r="U627" s="3">
        <f t="shared" si="57"/>
        <v>4.0939602170129014E-2</v>
      </c>
      <c r="V627" s="4">
        <f t="shared" si="58"/>
        <v>5.38099364104374E-22</v>
      </c>
      <c r="W627" s="3">
        <f t="shared" si="59"/>
        <v>324.05101888369427</v>
      </c>
      <c r="X627" t="s">
        <v>1332</v>
      </c>
      <c r="Z627" s="10" t="s">
        <v>2691</v>
      </c>
    </row>
    <row r="628" spans="1:26" x14ac:dyDescent="0.2">
      <c r="A628">
        <v>731353</v>
      </c>
      <c r="B628">
        <v>731821</v>
      </c>
      <c r="C628" t="s">
        <v>4</v>
      </c>
      <c r="D628" s="10" t="s">
        <v>449</v>
      </c>
      <c r="E628" s="13" t="s">
        <v>932</v>
      </c>
      <c r="F628" t="s">
        <v>2307</v>
      </c>
      <c r="G628" s="10">
        <v>155</v>
      </c>
      <c r="H628" s="11">
        <v>17.868529809999998</v>
      </c>
      <c r="I628" s="10">
        <v>100</v>
      </c>
      <c r="J628" s="10">
        <v>74.84</v>
      </c>
      <c r="K628" s="10">
        <v>0.53411963500000004</v>
      </c>
      <c r="L628" s="10">
        <v>55</v>
      </c>
      <c r="M628" s="10">
        <v>55</v>
      </c>
      <c r="N628" s="10">
        <v>25</v>
      </c>
      <c r="O628" s="10">
        <v>25</v>
      </c>
      <c r="P628" s="10">
        <v>466</v>
      </c>
      <c r="Q628" s="10">
        <v>358</v>
      </c>
      <c r="R628" s="3">
        <f t="shared" si="54"/>
        <v>1.0437966487422088</v>
      </c>
      <c r="S628" s="3">
        <f t="shared" si="55"/>
        <v>0.18651111533628256</v>
      </c>
      <c r="T628" s="3">
        <f t="shared" si="56"/>
        <v>0.7617240513798289</v>
      </c>
      <c r="U628" s="3">
        <f t="shared" si="57"/>
        <v>7.822906007670842E-2</v>
      </c>
      <c r="V628" s="4">
        <f t="shared" si="58"/>
        <v>4.378035625120544E-21</v>
      </c>
      <c r="W628" s="3">
        <f t="shared" si="59"/>
        <v>2636.5147399695497</v>
      </c>
      <c r="X628" t="s">
        <v>1333</v>
      </c>
      <c r="Z628" s="10" t="s">
        <v>2692</v>
      </c>
    </row>
    <row r="629" spans="1:26" x14ac:dyDescent="0.2">
      <c r="A629">
        <v>731901</v>
      </c>
      <c r="B629">
        <v>732315</v>
      </c>
      <c r="C629" t="s">
        <v>4</v>
      </c>
      <c r="D629" s="10" t="s">
        <v>450</v>
      </c>
      <c r="E629" s="13" t="s">
        <v>933</v>
      </c>
      <c r="F629" t="s">
        <v>2308</v>
      </c>
      <c r="G629" s="10">
        <v>137</v>
      </c>
      <c r="H629" s="11">
        <v>15.32755414</v>
      </c>
      <c r="I629" s="10">
        <v>80.290000000000006</v>
      </c>
      <c r="J629" s="10">
        <v>81.75</v>
      </c>
      <c r="K629" s="10">
        <v>0.20518482399999999</v>
      </c>
      <c r="L629" s="10">
        <v>109</v>
      </c>
      <c r="M629" s="10">
        <v>109</v>
      </c>
      <c r="N629" s="10">
        <v>24</v>
      </c>
      <c r="O629" s="10">
        <v>24</v>
      </c>
      <c r="P629" s="10">
        <v>410</v>
      </c>
      <c r="Q629" s="10">
        <v>210</v>
      </c>
      <c r="R629" s="3">
        <f t="shared" si="54"/>
        <v>0.40097988845506471</v>
      </c>
      <c r="S629" s="3">
        <f t="shared" si="55"/>
        <v>6.1460409493461654E-2</v>
      </c>
      <c r="T629" s="3">
        <f t="shared" si="56"/>
        <v>0.25100848297654077</v>
      </c>
      <c r="U629" s="3">
        <f t="shared" si="57"/>
        <v>2.5778571201690737E-2</v>
      </c>
      <c r="V629" s="4">
        <f t="shared" si="58"/>
        <v>1.6818450593116442E-21</v>
      </c>
      <c r="W629" s="3">
        <f t="shared" si="59"/>
        <v>1012.8307919143579</v>
      </c>
      <c r="X629" t="s">
        <v>1334</v>
      </c>
      <c r="Y629" s="10" t="s">
        <v>3604</v>
      </c>
      <c r="Z629" s="10" t="s">
        <v>2693</v>
      </c>
    </row>
    <row r="630" spans="1:26" x14ac:dyDescent="0.2">
      <c r="A630">
        <v>732417</v>
      </c>
      <c r="B630">
        <v>732963</v>
      </c>
      <c r="C630" t="s">
        <v>4</v>
      </c>
      <c r="D630" s="10" t="s">
        <v>2520</v>
      </c>
      <c r="E630" s="13" t="s">
        <v>2922</v>
      </c>
      <c r="F630" t="s">
        <v>3207</v>
      </c>
      <c r="G630" s="10">
        <v>181</v>
      </c>
      <c r="H630" s="11">
        <v>21.41</v>
      </c>
      <c r="I630" s="1" t="s">
        <v>2752</v>
      </c>
      <c r="J630" s="1">
        <v>0</v>
      </c>
      <c r="K630" s="1">
        <v>0</v>
      </c>
      <c r="L630" s="1">
        <v>0</v>
      </c>
      <c r="M630" s="10">
        <v>0</v>
      </c>
      <c r="N630" s="10">
        <v>0</v>
      </c>
      <c r="O630" s="10">
        <v>0</v>
      </c>
      <c r="P630" s="1">
        <v>0</v>
      </c>
      <c r="Q630" s="10">
        <v>0</v>
      </c>
      <c r="R630" s="3">
        <f t="shared" si="54"/>
        <v>0</v>
      </c>
      <c r="S630" s="3">
        <f t="shared" si="55"/>
        <v>0</v>
      </c>
      <c r="T630" s="3">
        <f t="shared" si="56"/>
        <v>0</v>
      </c>
      <c r="U630" s="3">
        <f t="shared" si="57"/>
        <v>0</v>
      </c>
      <c r="V630" s="4">
        <f t="shared" si="58"/>
        <v>0</v>
      </c>
      <c r="W630" s="3">
        <f t="shared" si="59"/>
        <v>0</v>
      </c>
      <c r="X630" t="s">
        <v>976</v>
      </c>
      <c r="Y630" s="10" t="s">
        <v>3613</v>
      </c>
      <c r="Z630" s="10" t="s">
        <v>2694</v>
      </c>
    </row>
    <row r="631" spans="1:26" x14ac:dyDescent="0.2">
      <c r="A631">
        <v>732971</v>
      </c>
      <c r="B631">
        <v>734531</v>
      </c>
      <c r="C631" t="s">
        <v>4</v>
      </c>
      <c r="D631" s="10" t="s">
        <v>2521</v>
      </c>
      <c r="E631" s="13" t="s">
        <v>2923</v>
      </c>
      <c r="F631" t="s">
        <v>3208</v>
      </c>
      <c r="G631" s="10">
        <v>519</v>
      </c>
      <c r="H631" s="11">
        <v>60.53</v>
      </c>
      <c r="I631" s="1" t="s">
        <v>2752</v>
      </c>
      <c r="J631" s="1">
        <v>0</v>
      </c>
      <c r="K631" s="1">
        <v>0</v>
      </c>
      <c r="L631" s="1">
        <v>0</v>
      </c>
      <c r="M631" s="10">
        <v>0</v>
      </c>
      <c r="N631" s="10">
        <v>0</v>
      </c>
      <c r="O631" s="10">
        <v>0</v>
      </c>
      <c r="P631" s="1">
        <v>0</v>
      </c>
      <c r="Q631" s="10">
        <v>0</v>
      </c>
      <c r="R631" s="3">
        <f t="shared" si="54"/>
        <v>0</v>
      </c>
      <c r="S631" s="3">
        <f t="shared" si="55"/>
        <v>0</v>
      </c>
      <c r="T631" s="3">
        <f t="shared" si="56"/>
        <v>0</v>
      </c>
      <c r="U631" s="3">
        <f t="shared" si="57"/>
        <v>0</v>
      </c>
      <c r="V631" s="4">
        <f t="shared" si="58"/>
        <v>0</v>
      </c>
      <c r="W631" s="3">
        <f t="shared" si="59"/>
        <v>0</v>
      </c>
      <c r="X631" t="s">
        <v>3022</v>
      </c>
      <c r="Y631" s="10" t="s">
        <v>3576</v>
      </c>
      <c r="Z631" s="10" t="s">
        <v>2695</v>
      </c>
    </row>
    <row r="632" spans="1:26" x14ac:dyDescent="0.2">
      <c r="A632">
        <v>734530</v>
      </c>
      <c r="B632">
        <v>735256</v>
      </c>
      <c r="C632" t="s">
        <v>4</v>
      </c>
      <c r="D632" s="10" t="s">
        <v>2522</v>
      </c>
      <c r="E632" s="13" t="s">
        <v>2924</v>
      </c>
      <c r="F632" t="s">
        <v>3209</v>
      </c>
      <c r="G632" s="10">
        <v>241</v>
      </c>
      <c r="H632" s="11">
        <v>28.73</v>
      </c>
      <c r="I632" s="1" t="s">
        <v>2752</v>
      </c>
      <c r="J632" s="1">
        <v>0</v>
      </c>
      <c r="K632" s="1">
        <v>0</v>
      </c>
      <c r="L632" s="1">
        <v>0</v>
      </c>
      <c r="M632" s="10">
        <v>0</v>
      </c>
      <c r="N632" s="10">
        <v>0</v>
      </c>
      <c r="O632" s="10">
        <v>0</v>
      </c>
      <c r="P632" s="1">
        <v>0</v>
      </c>
      <c r="Q632" s="10">
        <v>0</v>
      </c>
      <c r="R632" s="3">
        <f t="shared" si="54"/>
        <v>0</v>
      </c>
      <c r="S632" s="3">
        <f t="shared" si="55"/>
        <v>0</v>
      </c>
      <c r="T632" s="3">
        <f t="shared" si="56"/>
        <v>0</v>
      </c>
      <c r="U632" s="3">
        <f t="shared" si="57"/>
        <v>0</v>
      </c>
      <c r="V632" s="4">
        <f t="shared" si="58"/>
        <v>0</v>
      </c>
      <c r="W632" s="3">
        <f t="shared" si="59"/>
        <v>0</v>
      </c>
      <c r="X632" t="s">
        <v>976</v>
      </c>
      <c r="Z632" s="10" t="s">
        <v>2696</v>
      </c>
    </row>
    <row r="633" spans="1:26" x14ac:dyDescent="0.2">
      <c r="A633">
        <v>735342</v>
      </c>
      <c r="B633">
        <v>736257</v>
      </c>
      <c r="C633" t="s">
        <v>4</v>
      </c>
      <c r="D633" s="10" t="s">
        <v>451</v>
      </c>
      <c r="E633" s="13" t="s">
        <v>934</v>
      </c>
      <c r="F633" t="s">
        <v>2309</v>
      </c>
      <c r="G633" s="10">
        <v>304</v>
      </c>
      <c r="H633" s="11">
        <v>35.326479689999999</v>
      </c>
      <c r="I633" s="10">
        <v>100</v>
      </c>
      <c r="J633" s="10">
        <v>29.28</v>
      </c>
      <c r="K633" s="10">
        <v>3.6552793E-2</v>
      </c>
      <c r="L633" s="10">
        <v>58</v>
      </c>
      <c r="M633" s="10">
        <v>58</v>
      </c>
      <c r="N633" s="10">
        <v>12</v>
      </c>
      <c r="O633" s="10">
        <v>12</v>
      </c>
      <c r="P633" s="10">
        <v>130</v>
      </c>
      <c r="Q633" s="10">
        <v>38</v>
      </c>
      <c r="R633" s="3">
        <f t="shared" si="54"/>
        <v>7.1432840763413719E-2</v>
      </c>
      <c r="S633" s="3">
        <f t="shared" si="55"/>
        <v>2.5234707984277387E-2</v>
      </c>
      <c r="T633" s="3">
        <f t="shared" si="56"/>
        <v>0.10306025979477589</v>
      </c>
      <c r="U633" s="3">
        <f t="shared" si="57"/>
        <v>1.0584288680923483E-2</v>
      </c>
      <c r="V633" s="4">
        <f t="shared" si="58"/>
        <v>2.9961345635918592E-22</v>
      </c>
      <c r="W633" s="3">
        <f t="shared" si="59"/>
        <v>180.43144497310186</v>
      </c>
      <c r="X633" t="s">
        <v>1335</v>
      </c>
      <c r="Z633" s="10" t="s">
        <v>2697</v>
      </c>
    </row>
    <row r="634" spans="1:26" x14ac:dyDescent="0.2">
      <c r="A634">
        <v>736358</v>
      </c>
      <c r="B634">
        <v>737018</v>
      </c>
      <c r="C634" t="s">
        <v>4</v>
      </c>
      <c r="D634" s="10" t="s">
        <v>2523</v>
      </c>
      <c r="E634" s="13" t="s">
        <v>2925</v>
      </c>
      <c r="F634" t="s">
        <v>3210</v>
      </c>
      <c r="G634" s="10">
        <v>219</v>
      </c>
      <c r="H634" s="11">
        <v>25.88</v>
      </c>
      <c r="I634" s="1" t="s">
        <v>2752</v>
      </c>
      <c r="J634" s="1">
        <v>0</v>
      </c>
      <c r="K634" s="1">
        <v>0</v>
      </c>
      <c r="L634" s="1">
        <v>0</v>
      </c>
      <c r="M634" s="10">
        <v>0</v>
      </c>
      <c r="N634" s="10">
        <v>0</v>
      </c>
      <c r="O634" s="10">
        <v>0</v>
      </c>
      <c r="P634" s="1">
        <v>0</v>
      </c>
      <c r="Q634" s="10">
        <v>0</v>
      </c>
      <c r="R634" s="3">
        <f t="shared" si="54"/>
        <v>0</v>
      </c>
      <c r="S634" s="3">
        <f t="shared" si="55"/>
        <v>0</v>
      </c>
      <c r="T634" s="3">
        <f t="shared" si="56"/>
        <v>0</v>
      </c>
      <c r="U634" s="3">
        <f t="shared" si="57"/>
        <v>0</v>
      </c>
      <c r="V634" s="4">
        <f t="shared" si="58"/>
        <v>0</v>
      </c>
      <c r="W634" s="3">
        <f t="shared" si="59"/>
        <v>0</v>
      </c>
      <c r="X634" t="s">
        <v>976</v>
      </c>
      <c r="Z634" s="10" t="s">
        <v>2698</v>
      </c>
    </row>
    <row r="635" spans="1:26" x14ac:dyDescent="0.2">
      <c r="A635">
        <v>737005</v>
      </c>
      <c r="B635">
        <v>737512</v>
      </c>
      <c r="C635" t="s">
        <v>4</v>
      </c>
      <c r="D635" s="10" t="s">
        <v>2524</v>
      </c>
      <c r="E635" s="13" t="s">
        <v>2926</v>
      </c>
      <c r="F635" t="s">
        <v>3211</v>
      </c>
      <c r="G635" s="10">
        <v>168</v>
      </c>
      <c r="H635" s="11">
        <v>19.3</v>
      </c>
      <c r="I635" s="1" t="s">
        <v>2752</v>
      </c>
      <c r="J635" s="1">
        <v>0</v>
      </c>
      <c r="K635" s="1">
        <v>0</v>
      </c>
      <c r="L635" s="1">
        <v>0</v>
      </c>
      <c r="M635" s="10">
        <v>0</v>
      </c>
      <c r="N635" s="10">
        <v>0</v>
      </c>
      <c r="O635" s="10">
        <v>0</v>
      </c>
      <c r="P635" s="1">
        <v>0</v>
      </c>
      <c r="Q635" s="10">
        <v>0</v>
      </c>
      <c r="R635" s="3">
        <f t="shared" si="54"/>
        <v>0</v>
      </c>
      <c r="S635" s="3">
        <f t="shared" si="55"/>
        <v>0</v>
      </c>
      <c r="T635" s="3">
        <f t="shared" si="56"/>
        <v>0</v>
      </c>
      <c r="U635" s="3">
        <f t="shared" si="57"/>
        <v>0</v>
      </c>
      <c r="V635" s="4">
        <f t="shared" si="58"/>
        <v>0</v>
      </c>
      <c r="W635" s="3">
        <f t="shared" si="59"/>
        <v>0</v>
      </c>
      <c r="X635" t="s">
        <v>3023</v>
      </c>
      <c r="Y635" s="10" t="s">
        <v>3619</v>
      </c>
      <c r="Z635" s="10" t="s">
        <v>2699</v>
      </c>
    </row>
    <row r="636" spans="1:26" x14ac:dyDescent="0.2">
      <c r="A636">
        <v>737501</v>
      </c>
      <c r="B636">
        <v>739010</v>
      </c>
      <c r="C636" t="s">
        <v>4</v>
      </c>
      <c r="D636" s="10" t="s">
        <v>2525</v>
      </c>
      <c r="E636" s="13" t="s">
        <v>2927</v>
      </c>
      <c r="F636" t="s">
        <v>3212</v>
      </c>
      <c r="G636" s="10">
        <v>502</v>
      </c>
      <c r="H636" s="11">
        <v>57.43</v>
      </c>
      <c r="I636" s="1" t="s">
        <v>2752</v>
      </c>
      <c r="J636" s="1">
        <v>0</v>
      </c>
      <c r="K636" s="1">
        <v>0</v>
      </c>
      <c r="L636" s="1">
        <v>0</v>
      </c>
      <c r="M636" s="10">
        <v>0</v>
      </c>
      <c r="N636" s="10">
        <v>0</v>
      </c>
      <c r="O636" s="10">
        <v>0</v>
      </c>
      <c r="P636" s="1">
        <v>0</v>
      </c>
      <c r="Q636" s="10">
        <v>0</v>
      </c>
      <c r="R636" s="3">
        <f t="shared" si="54"/>
        <v>0</v>
      </c>
      <c r="S636" s="3">
        <f t="shared" si="55"/>
        <v>0</v>
      </c>
      <c r="T636" s="3">
        <f t="shared" si="56"/>
        <v>0</v>
      </c>
      <c r="U636" s="3">
        <f t="shared" si="57"/>
        <v>0</v>
      </c>
      <c r="V636" s="4">
        <f t="shared" si="58"/>
        <v>0</v>
      </c>
      <c r="W636" s="3">
        <f t="shared" si="59"/>
        <v>0</v>
      </c>
      <c r="X636" t="s">
        <v>1027</v>
      </c>
      <c r="Z636" s="10" t="s">
        <v>2700</v>
      </c>
    </row>
    <row r="637" spans="1:26" x14ac:dyDescent="0.2">
      <c r="A637">
        <v>739018</v>
      </c>
      <c r="B637">
        <v>739879</v>
      </c>
      <c r="C637" t="s">
        <v>4</v>
      </c>
      <c r="D637" s="10" t="s">
        <v>2526</v>
      </c>
      <c r="E637" s="13" t="s">
        <v>2928</v>
      </c>
      <c r="F637" t="s">
        <v>3213</v>
      </c>
      <c r="G637" s="10">
        <v>286</v>
      </c>
      <c r="H637" s="11">
        <v>33.32</v>
      </c>
      <c r="I637" s="1" t="s">
        <v>2752</v>
      </c>
      <c r="J637" s="1">
        <v>0</v>
      </c>
      <c r="K637" s="1">
        <v>0</v>
      </c>
      <c r="L637" s="1">
        <v>0</v>
      </c>
      <c r="M637" s="10">
        <v>0</v>
      </c>
      <c r="N637" s="10">
        <v>0</v>
      </c>
      <c r="O637" s="10">
        <v>0</v>
      </c>
      <c r="P637" s="1">
        <v>0</v>
      </c>
      <c r="Q637" s="10">
        <v>0</v>
      </c>
      <c r="R637" s="3">
        <f t="shared" si="54"/>
        <v>0</v>
      </c>
      <c r="S637" s="3">
        <f t="shared" si="55"/>
        <v>0</v>
      </c>
      <c r="T637" s="3">
        <f t="shared" si="56"/>
        <v>0</v>
      </c>
      <c r="U637" s="3">
        <f t="shared" si="57"/>
        <v>0</v>
      </c>
      <c r="V637" s="4">
        <f t="shared" si="58"/>
        <v>0</v>
      </c>
      <c r="W637" s="3">
        <f t="shared" si="59"/>
        <v>0</v>
      </c>
      <c r="X637" t="s">
        <v>3024</v>
      </c>
      <c r="Z637" s="10" t="s">
        <v>2701</v>
      </c>
    </row>
    <row r="638" spans="1:26" x14ac:dyDescent="0.2">
      <c r="A638">
        <v>739871</v>
      </c>
      <c r="B638">
        <v>740963</v>
      </c>
      <c r="C638" t="s">
        <v>4</v>
      </c>
      <c r="D638" s="10" t="s">
        <v>452</v>
      </c>
      <c r="E638" s="13" t="s">
        <v>935</v>
      </c>
      <c r="F638" t="s">
        <v>2310</v>
      </c>
      <c r="G638" s="10">
        <v>363</v>
      </c>
      <c r="H638" s="11">
        <v>40.662710179999998</v>
      </c>
      <c r="I638" s="10">
        <v>100</v>
      </c>
      <c r="J638" s="10">
        <v>56.47</v>
      </c>
      <c r="K638" s="10">
        <v>4.0744105000000003E-2</v>
      </c>
      <c r="L638" s="10">
        <v>92</v>
      </c>
      <c r="M638" s="10">
        <v>92</v>
      </c>
      <c r="N638" s="10">
        <v>22</v>
      </c>
      <c r="O638" s="10">
        <v>22</v>
      </c>
      <c r="P638" s="10">
        <v>240</v>
      </c>
      <c r="Q638" s="10">
        <v>105</v>
      </c>
      <c r="R638" s="3">
        <f t="shared" si="54"/>
        <v>7.9623660071962477E-2</v>
      </c>
      <c r="S638" s="3">
        <f t="shared" si="55"/>
        <v>3.2377138129770479E-2</v>
      </c>
      <c r="T638" s="3">
        <f t="shared" si="56"/>
        <v>0.13223042918287375</v>
      </c>
      <c r="U638" s="3">
        <f t="shared" si="57"/>
        <v>1.3580065077081134E-2</v>
      </c>
      <c r="V638" s="4">
        <f t="shared" si="58"/>
        <v>3.3396851850176246E-22</v>
      </c>
      <c r="W638" s="3">
        <f t="shared" si="59"/>
        <v>201.12054745818705</v>
      </c>
      <c r="X638" t="s">
        <v>1336</v>
      </c>
      <c r="Y638" s="10" t="s">
        <v>3576</v>
      </c>
      <c r="Z638" s="10" t="s">
        <v>2702</v>
      </c>
    </row>
    <row r="639" spans="1:26" x14ac:dyDescent="0.2">
      <c r="A639">
        <v>740965</v>
      </c>
      <c r="B639">
        <v>741577</v>
      </c>
      <c r="C639" t="s">
        <v>4</v>
      </c>
      <c r="D639" s="10" t="s">
        <v>453</v>
      </c>
      <c r="E639" s="13" t="s">
        <v>936</v>
      </c>
      <c r="F639" t="s">
        <v>2311</v>
      </c>
      <c r="G639" s="10">
        <v>203</v>
      </c>
      <c r="H639" s="11">
        <v>22.98300806</v>
      </c>
      <c r="I639" s="10">
        <v>74.38</v>
      </c>
      <c r="J639" s="10">
        <v>46.31</v>
      </c>
      <c r="K639" s="10">
        <v>0.11386347600000001</v>
      </c>
      <c r="L639" s="10">
        <v>25</v>
      </c>
      <c r="M639" s="10">
        <v>25</v>
      </c>
      <c r="N639" s="10">
        <v>8</v>
      </c>
      <c r="O639" s="10">
        <v>8</v>
      </c>
      <c r="P639" s="10">
        <v>76</v>
      </c>
      <c r="Q639" s="10">
        <v>45</v>
      </c>
      <c r="R639" s="3">
        <f t="shared" si="54"/>
        <v>0.222516280763464</v>
      </c>
      <c r="S639" s="3">
        <f t="shared" si="55"/>
        <v>5.114093474267916E-2</v>
      </c>
      <c r="T639" s="3">
        <f t="shared" si="56"/>
        <v>0.20886304783126744</v>
      </c>
      <c r="U639" s="3">
        <f t="shared" si="57"/>
        <v>2.1450235012271165E-2</v>
      </c>
      <c r="V639" s="4">
        <f t="shared" si="58"/>
        <v>9.333084231738797E-22</v>
      </c>
      <c r="W639" s="3">
        <f t="shared" si="59"/>
        <v>562.05148275099293</v>
      </c>
      <c r="X639" t="s">
        <v>1337</v>
      </c>
      <c r="Y639" s="10" t="s">
        <v>3636</v>
      </c>
      <c r="Z639" s="10" t="s">
        <v>2703</v>
      </c>
    </row>
    <row r="640" spans="1:26" x14ac:dyDescent="0.2">
      <c r="A640">
        <v>741579</v>
      </c>
      <c r="B640">
        <v>742524</v>
      </c>
      <c r="C640" t="s">
        <v>4</v>
      </c>
      <c r="D640" s="10" t="s">
        <v>454</v>
      </c>
      <c r="E640" s="13" t="s">
        <v>937</v>
      </c>
      <c r="F640" t="s">
        <v>2312</v>
      </c>
      <c r="G640" s="10">
        <v>314</v>
      </c>
      <c r="H640" s="11">
        <v>35.410804159999998</v>
      </c>
      <c r="I640" s="10">
        <v>91.72</v>
      </c>
      <c r="J640" s="10">
        <v>41.72</v>
      </c>
      <c r="K640" s="10">
        <v>8.4290714000000003E-2</v>
      </c>
      <c r="L640" s="10">
        <v>128</v>
      </c>
      <c r="M640" s="10">
        <v>128</v>
      </c>
      <c r="N640" s="10">
        <v>16</v>
      </c>
      <c r="O640" s="10">
        <v>16</v>
      </c>
      <c r="P640" s="10">
        <v>296</v>
      </c>
      <c r="Q640" s="10">
        <v>100</v>
      </c>
      <c r="R640" s="3">
        <f t="shared" si="54"/>
        <v>0.16472407870436737</v>
      </c>
      <c r="S640" s="3">
        <f t="shared" si="55"/>
        <v>5.8330120914367789E-2</v>
      </c>
      <c r="T640" s="3">
        <f t="shared" si="56"/>
        <v>0.23822417200313717</v>
      </c>
      <c r="U640" s="3">
        <f t="shared" si="57"/>
        <v>2.4465622464722187E-2</v>
      </c>
      <c r="V640" s="4">
        <f t="shared" si="58"/>
        <v>6.909084118557953E-22</v>
      </c>
      <c r="W640" s="3">
        <f t="shared" si="59"/>
        <v>416.07478051908299</v>
      </c>
      <c r="X640" t="s">
        <v>1262</v>
      </c>
      <c r="Y640" s="10" t="s">
        <v>3637</v>
      </c>
      <c r="Z640" s="10" t="s">
        <v>2704</v>
      </c>
    </row>
    <row r="641" spans="1:26" x14ac:dyDescent="0.2">
      <c r="A641">
        <v>742536</v>
      </c>
      <c r="B641">
        <v>744414</v>
      </c>
      <c r="C641" t="s">
        <v>4</v>
      </c>
      <c r="D641" s="10" t="s">
        <v>455</v>
      </c>
      <c r="E641" s="13" t="s">
        <v>938</v>
      </c>
      <c r="F641" t="s">
        <v>2313</v>
      </c>
      <c r="G641" s="10">
        <v>625</v>
      </c>
      <c r="H641" s="11">
        <v>74.765661699999995</v>
      </c>
      <c r="I641" s="10">
        <v>95.36</v>
      </c>
      <c r="J641" s="10">
        <v>6.08</v>
      </c>
      <c r="K641" s="10">
        <v>5.0666670000000004E-3</v>
      </c>
      <c r="L641" s="10">
        <v>191</v>
      </c>
      <c r="M641" s="10">
        <v>191</v>
      </c>
      <c r="N641" s="10">
        <v>3</v>
      </c>
      <c r="O641" s="10">
        <v>3</v>
      </c>
      <c r="P641" s="10">
        <v>266</v>
      </c>
      <c r="Q641" s="10">
        <v>5</v>
      </c>
      <c r="R641" s="3">
        <f t="shared" si="54"/>
        <v>9.9014709221329038E-3</v>
      </c>
      <c r="S641" s="3">
        <f t="shared" si="55"/>
        <v>7.4029002529657573E-3</v>
      </c>
      <c r="T641" s="3">
        <f t="shared" si="56"/>
        <v>3.0233946982101779E-2</v>
      </c>
      <c r="U641" s="3">
        <f t="shared" si="57"/>
        <v>3.1050263550618531E-3</v>
      </c>
      <c r="V641" s="4">
        <f t="shared" si="58"/>
        <v>4.1530112680883998E-23</v>
      </c>
      <c r="W641" s="3">
        <f t="shared" si="59"/>
        <v>25.010019015716018</v>
      </c>
      <c r="X641" t="s">
        <v>1338</v>
      </c>
      <c r="Y641" s="10" t="s">
        <v>3638</v>
      </c>
      <c r="Z641" s="10" t="s">
        <v>2705</v>
      </c>
    </row>
    <row r="642" spans="1:26" x14ac:dyDescent="0.2">
      <c r="A642">
        <v>744519</v>
      </c>
      <c r="B642">
        <v>744798</v>
      </c>
      <c r="C642" t="s">
        <v>4</v>
      </c>
      <c r="D642" s="10" t="s">
        <v>456</v>
      </c>
      <c r="E642" s="13" t="s">
        <v>939</v>
      </c>
      <c r="F642" t="s">
        <v>2314</v>
      </c>
      <c r="G642" s="10">
        <v>92</v>
      </c>
      <c r="H642" s="11">
        <v>10.557117079999999</v>
      </c>
      <c r="I642" s="10">
        <v>100</v>
      </c>
      <c r="J642" s="10">
        <v>58.7</v>
      </c>
      <c r="K642" s="10">
        <v>7.5543477999999997E-2</v>
      </c>
      <c r="L642" s="10">
        <v>20</v>
      </c>
      <c r="M642" s="10">
        <v>20</v>
      </c>
      <c r="N642" s="10">
        <v>5</v>
      </c>
      <c r="O642" s="10">
        <v>5</v>
      </c>
      <c r="P642" s="10">
        <v>35</v>
      </c>
      <c r="Q642" s="10">
        <v>12</v>
      </c>
      <c r="R642" s="3">
        <f t="shared" si="54"/>
        <v>0.14762990162443806</v>
      </c>
      <c r="S642" s="3">
        <f t="shared" si="55"/>
        <v>1.5585461559580746E-2</v>
      </c>
      <c r="T642" s="3">
        <f t="shared" si="56"/>
        <v>6.36520826138611E-2</v>
      </c>
      <c r="U642" s="3">
        <f t="shared" si="57"/>
        <v>6.5370688844435341E-3</v>
      </c>
      <c r="V642" s="4">
        <f t="shared" si="58"/>
        <v>6.1920966063999879E-22</v>
      </c>
      <c r="W642" s="3">
        <f t="shared" si="59"/>
        <v>372.89678230152572</v>
      </c>
      <c r="X642" t="s">
        <v>1339</v>
      </c>
      <c r="Y642" s="10" t="s">
        <v>3642</v>
      </c>
      <c r="Z642" s="10" t="s">
        <v>2706</v>
      </c>
    </row>
    <row r="643" spans="1:26" x14ac:dyDescent="0.2">
      <c r="A643">
        <v>744909</v>
      </c>
      <c r="B643">
        <v>745548</v>
      </c>
      <c r="C643" t="s">
        <v>4</v>
      </c>
      <c r="D643" s="10" t="s">
        <v>2527</v>
      </c>
      <c r="E643" s="13" t="s">
        <v>2929</v>
      </c>
      <c r="F643" t="s">
        <v>3214</v>
      </c>
      <c r="G643" s="10">
        <v>212</v>
      </c>
      <c r="H643" s="11">
        <v>23.67</v>
      </c>
      <c r="I643" s="1" t="s">
        <v>2752</v>
      </c>
      <c r="J643" s="1">
        <v>0</v>
      </c>
      <c r="K643" s="1">
        <v>0</v>
      </c>
      <c r="L643" s="1">
        <v>0</v>
      </c>
      <c r="M643" s="10">
        <v>0</v>
      </c>
      <c r="N643" s="10">
        <v>0</v>
      </c>
      <c r="O643" s="10">
        <v>0</v>
      </c>
      <c r="P643" s="1">
        <v>0</v>
      </c>
      <c r="Q643" s="10">
        <v>0</v>
      </c>
      <c r="R643" s="3">
        <f t="shared" ref="R643:R687" si="60">K643/SUM(K$3:K$687)*100</f>
        <v>0</v>
      </c>
      <c r="S643" s="3">
        <f t="shared" ref="S643:S706" si="61">H643*R643/100</f>
        <v>0</v>
      </c>
      <c r="T643" s="3">
        <f t="shared" ref="T643:T706" si="62">S643/SUM(S$3:S$687)*100</f>
        <v>0</v>
      </c>
      <c r="U643" s="3">
        <f t="shared" ref="U643:U706" si="63">T643*10.27/100</f>
        <v>0</v>
      </c>
      <c r="V643" s="4">
        <f t="shared" ref="V643:V706" si="64">U643/1000000000000000000/H643</f>
        <v>0</v>
      </c>
      <c r="W643" s="3">
        <f t="shared" ref="W643:W706" si="65">V643*6.0221409E+23</f>
        <v>0</v>
      </c>
      <c r="X643" t="s">
        <v>1049</v>
      </c>
      <c r="Z643" s="10" t="s">
        <v>2707</v>
      </c>
    </row>
    <row r="644" spans="1:26" x14ac:dyDescent="0.2">
      <c r="A644">
        <v>745534</v>
      </c>
      <c r="B644">
        <v>746218</v>
      </c>
      <c r="C644" t="s">
        <v>4</v>
      </c>
      <c r="D644" s="10" t="s">
        <v>2528</v>
      </c>
      <c r="E644" s="13" t="s">
        <v>2930</v>
      </c>
      <c r="F644" t="s">
        <v>3215</v>
      </c>
      <c r="G644" s="10">
        <v>227</v>
      </c>
      <c r="H644" s="11">
        <v>26.23</v>
      </c>
      <c r="I644" s="1" t="s">
        <v>2752</v>
      </c>
      <c r="J644" s="1">
        <v>0</v>
      </c>
      <c r="K644" s="1">
        <v>0</v>
      </c>
      <c r="L644" s="1">
        <v>0</v>
      </c>
      <c r="M644" s="10">
        <v>0</v>
      </c>
      <c r="N644" s="10">
        <v>0</v>
      </c>
      <c r="O644" s="10">
        <v>0</v>
      </c>
      <c r="P644" s="1">
        <v>0</v>
      </c>
      <c r="Q644" s="10">
        <v>0</v>
      </c>
      <c r="R644" s="3">
        <f t="shared" si="60"/>
        <v>0</v>
      </c>
      <c r="S644" s="3">
        <f t="shared" si="61"/>
        <v>0</v>
      </c>
      <c r="T644" s="3">
        <f t="shared" si="62"/>
        <v>0</v>
      </c>
      <c r="U644" s="3">
        <f t="shared" si="63"/>
        <v>0</v>
      </c>
      <c r="V644" s="4">
        <f t="shared" si="64"/>
        <v>0</v>
      </c>
      <c r="W644" s="3">
        <f t="shared" si="65"/>
        <v>0</v>
      </c>
      <c r="X644" t="s">
        <v>1128</v>
      </c>
      <c r="Z644" s="10" t="s">
        <v>2708</v>
      </c>
    </row>
    <row r="645" spans="1:26" x14ac:dyDescent="0.2">
      <c r="A645">
        <v>746277</v>
      </c>
      <c r="B645">
        <v>747093</v>
      </c>
      <c r="C645" t="s">
        <v>1</v>
      </c>
      <c r="D645" s="10" t="s">
        <v>2529</v>
      </c>
      <c r="E645" s="13" t="s">
        <v>2931</v>
      </c>
      <c r="F645" t="s">
        <v>3216</v>
      </c>
      <c r="G645" s="10">
        <v>271</v>
      </c>
      <c r="H645" s="11">
        <v>30.64</v>
      </c>
      <c r="I645" s="1" t="s">
        <v>2752</v>
      </c>
      <c r="J645" s="1">
        <v>0</v>
      </c>
      <c r="K645" s="1">
        <v>0</v>
      </c>
      <c r="L645" s="1">
        <v>0</v>
      </c>
      <c r="M645" s="10">
        <v>0</v>
      </c>
      <c r="N645" s="10">
        <v>0</v>
      </c>
      <c r="O645" s="10">
        <v>0</v>
      </c>
      <c r="P645" s="1">
        <v>0</v>
      </c>
      <c r="Q645" s="10">
        <v>0</v>
      </c>
      <c r="R645" s="3">
        <f t="shared" si="60"/>
        <v>0</v>
      </c>
      <c r="S645" s="3">
        <f t="shared" si="61"/>
        <v>0</v>
      </c>
      <c r="T645" s="3">
        <f t="shared" si="62"/>
        <v>0</v>
      </c>
      <c r="U645" s="3">
        <f t="shared" si="63"/>
        <v>0</v>
      </c>
      <c r="V645" s="4">
        <f t="shared" si="64"/>
        <v>0</v>
      </c>
      <c r="W645" s="3">
        <f t="shared" si="65"/>
        <v>0</v>
      </c>
      <c r="X645" t="s">
        <v>3025</v>
      </c>
      <c r="Y645" s="10" t="s">
        <v>3649</v>
      </c>
      <c r="Z645" s="10" t="s">
        <v>2709</v>
      </c>
    </row>
    <row r="646" spans="1:26" x14ac:dyDescent="0.2">
      <c r="A646">
        <v>747089</v>
      </c>
      <c r="B646">
        <v>748016</v>
      </c>
      <c r="C646" t="s">
        <v>4</v>
      </c>
      <c r="D646" s="10" t="s">
        <v>2530</v>
      </c>
      <c r="E646" s="13" t="s">
        <v>2932</v>
      </c>
      <c r="F646" t="s">
        <v>3217</v>
      </c>
      <c r="G646" s="10">
        <v>308</v>
      </c>
      <c r="H646" s="11">
        <v>33.99</v>
      </c>
      <c r="I646" s="1" t="s">
        <v>2752</v>
      </c>
      <c r="J646" s="1">
        <v>0</v>
      </c>
      <c r="K646" s="1">
        <v>0</v>
      </c>
      <c r="L646" s="1">
        <v>0</v>
      </c>
      <c r="M646" s="10">
        <v>0</v>
      </c>
      <c r="N646" s="10">
        <v>0</v>
      </c>
      <c r="O646" s="10">
        <v>0</v>
      </c>
      <c r="P646" s="1">
        <v>0</v>
      </c>
      <c r="Q646" s="10">
        <v>0</v>
      </c>
      <c r="R646" s="3">
        <f t="shared" si="60"/>
        <v>0</v>
      </c>
      <c r="S646" s="3">
        <f t="shared" si="61"/>
        <v>0</v>
      </c>
      <c r="T646" s="3">
        <f t="shared" si="62"/>
        <v>0</v>
      </c>
      <c r="U646" s="3">
        <f t="shared" si="63"/>
        <v>0</v>
      </c>
      <c r="V646" s="4">
        <f t="shared" si="64"/>
        <v>0</v>
      </c>
      <c r="W646" s="3">
        <f t="shared" si="65"/>
        <v>0</v>
      </c>
      <c r="X646" t="s">
        <v>3026</v>
      </c>
      <c r="Z646" s="10" t="s">
        <v>2710</v>
      </c>
    </row>
    <row r="647" spans="1:26" x14ac:dyDescent="0.2">
      <c r="A647">
        <v>748032</v>
      </c>
      <c r="B647">
        <v>749541</v>
      </c>
      <c r="C647" t="s">
        <v>4</v>
      </c>
      <c r="D647" s="10" t="s">
        <v>2531</v>
      </c>
      <c r="E647" s="13" t="s">
        <v>2933</v>
      </c>
      <c r="F647" t="s">
        <v>3218</v>
      </c>
      <c r="G647" s="10">
        <v>502</v>
      </c>
      <c r="H647" s="11">
        <v>54.01</v>
      </c>
      <c r="I647" s="1" t="s">
        <v>2752</v>
      </c>
      <c r="J647" s="1">
        <v>0</v>
      </c>
      <c r="K647" s="1">
        <v>0</v>
      </c>
      <c r="L647" s="1">
        <v>0</v>
      </c>
      <c r="M647" s="10">
        <v>0</v>
      </c>
      <c r="N647" s="10">
        <v>0</v>
      </c>
      <c r="O647" s="10">
        <v>0</v>
      </c>
      <c r="P647" s="1">
        <v>0</v>
      </c>
      <c r="Q647" s="10">
        <v>0</v>
      </c>
      <c r="R647" s="3">
        <f t="shared" si="60"/>
        <v>0</v>
      </c>
      <c r="S647" s="3">
        <f t="shared" si="61"/>
        <v>0</v>
      </c>
      <c r="T647" s="3">
        <f t="shared" si="62"/>
        <v>0</v>
      </c>
      <c r="U647" s="3">
        <f t="shared" si="63"/>
        <v>0</v>
      </c>
      <c r="V647" s="4">
        <f t="shared" si="64"/>
        <v>0</v>
      </c>
      <c r="W647" s="3">
        <f t="shared" si="65"/>
        <v>0</v>
      </c>
      <c r="X647" t="s">
        <v>3027</v>
      </c>
      <c r="Z647" s="10" t="s">
        <v>2711</v>
      </c>
    </row>
    <row r="648" spans="1:26" x14ac:dyDescent="0.2">
      <c r="A648">
        <v>749712</v>
      </c>
      <c r="B648">
        <v>750603</v>
      </c>
      <c r="C648" t="s">
        <v>4</v>
      </c>
      <c r="D648" s="10" t="s">
        <v>457</v>
      </c>
      <c r="E648" s="13" t="s">
        <v>940</v>
      </c>
      <c r="F648" t="s">
        <v>2315</v>
      </c>
      <c r="G648" s="10">
        <v>296</v>
      </c>
      <c r="H648" s="11">
        <v>32.040192410000003</v>
      </c>
      <c r="I648" s="10">
        <v>71.959999999999994</v>
      </c>
      <c r="J648" s="10">
        <v>59.12</v>
      </c>
      <c r="K648" s="10">
        <v>0.25871373199999997</v>
      </c>
      <c r="L648" s="10">
        <v>60</v>
      </c>
      <c r="M648" s="10">
        <v>60</v>
      </c>
      <c r="N648" s="10">
        <v>27</v>
      </c>
      <c r="O648" s="10">
        <v>27</v>
      </c>
      <c r="P648" s="10">
        <v>387</v>
      </c>
      <c r="Q648" s="10">
        <v>285</v>
      </c>
      <c r="R648" s="3">
        <f t="shared" si="60"/>
        <v>0.50558809066285293</v>
      </c>
      <c r="S648" s="3">
        <f t="shared" si="61"/>
        <v>0.16199139705042334</v>
      </c>
      <c r="T648" s="3">
        <f t="shared" si="62"/>
        <v>0.66158385803145214</v>
      </c>
      <c r="U648" s="3">
        <f t="shared" si="63"/>
        <v>6.7944662219830129E-2</v>
      </c>
      <c r="V648" s="4">
        <f t="shared" si="64"/>
        <v>2.1206071845755846E-21</v>
      </c>
      <c r="W648" s="3">
        <f t="shared" si="65"/>
        <v>1277.0595259066477</v>
      </c>
      <c r="X648" t="s">
        <v>1340</v>
      </c>
      <c r="Z648" s="10" t="s">
        <v>2712</v>
      </c>
    </row>
    <row r="649" spans="1:26" x14ac:dyDescent="0.2">
      <c r="A649">
        <v>750673</v>
      </c>
      <c r="B649">
        <v>751528</v>
      </c>
      <c r="C649" t="s">
        <v>4</v>
      </c>
      <c r="D649" s="10" t="s">
        <v>458</v>
      </c>
      <c r="E649" s="13" t="s">
        <v>941</v>
      </c>
      <c r="F649" t="s">
        <v>2316</v>
      </c>
      <c r="G649" s="10">
        <v>284</v>
      </c>
      <c r="H649" s="11">
        <v>31.888144910000001</v>
      </c>
      <c r="I649" s="10">
        <v>47.54</v>
      </c>
      <c r="J649" s="10">
        <v>2.82</v>
      </c>
      <c r="K649" s="10">
        <v>2.2222222E-2</v>
      </c>
      <c r="L649" s="10">
        <v>31</v>
      </c>
      <c r="M649" s="10">
        <v>31</v>
      </c>
      <c r="N649" s="10">
        <v>1</v>
      </c>
      <c r="O649" s="10">
        <v>1</v>
      </c>
      <c r="P649" s="10">
        <v>46</v>
      </c>
      <c r="Q649" s="10">
        <v>3</v>
      </c>
      <c r="R649" s="3">
        <f t="shared" si="60"/>
        <v>4.3427500753095101E-2</v>
      </c>
      <c r="S649" s="3">
        <f t="shared" si="61"/>
        <v>1.3848224370938307E-2</v>
      </c>
      <c r="T649" s="3">
        <f t="shared" si="62"/>
        <v>5.655708804930392E-2</v>
      </c>
      <c r="U649" s="3">
        <f t="shared" si="63"/>
        <v>5.8084129426635121E-3</v>
      </c>
      <c r="V649" s="4">
        <f t="shared" si="64"/>
        <v>1.8214960321639833E-22</v>
      </c>
      <c r="W649" s="3">
        <f t="shared" si="65"/>
        <v>109.6930575448244</v>
      </c>
      <c r="X649" t="s">
        <v>976</v>
      </c>
      <c r="Y649" s="10" t="s">
        <v>3656</v>
      </c>
      <c r="Z649" s="10" t="s">
        <v>2713</v>
      </c>
    </row>
    <row r="650" spans="1:26" x14ac:dyDescent="0.2">
      <c r="A650">
        <v>751527</v>
      </c>
      <c r="B650">
        <v>752232</v>
      </c>
      <c r="C650" t="s">
        <v>4</v>
      </c>
      <c r="D650" s="10" t="s">
        <v>459</v>
      </c>
      <c r="E650" s="13" t="s">
        <v>942</v>
      </c>
      <c r="F650" t="s">
        <v>2317</v>
      </c>
      <c r="G650" s="10">
        <v>234</v>
      </c>
      <c r="H650" s="11">
        <v>26.62624636</v>
      </c>
      <c r="I650" s="10">
        <v>88.89</v>
      </c>
      <c r="J650" s="10">
        <v>32.049999999999997</v>
      </c>
      <c r="K650" s="10">
        <v>9.2055013000000005E-2</v>
      </c>
      <c r="L650" s="10">
        <v>74</v>
      </c>
      <c r="M650" s="10">
        <v>72</v>
      </c>
      <c r="N650" s="10">
        <v>9</v>
      </c>
      <c r="O650" s="10">
        <v>9</v>
      </c>
      <c r="P650" s="10">
        <v>139</v>
      </c>
      <c r="Q650" s="10">
        <v>42</v>
      </c>
      <c r="R650" s="3">
        <f t="shared" si="60"/>
        <v>0.17989736338623921</v>
      </c>
      <c r="S650" s="3">
        <f t="shared" si="61"/>
        <v>4.7899915170364488E-2</v>
      </c>
      <c r="T650" s="3">
        <f t="shared" si="62"/>
        <v>0.19562650396752168</v>
      </c>
      <c r="U650" s="3">
        <f t="shared" si="63"/>
        <v>2.0090841957464477E-2</v>
      </c>
      <c r="V650" s="4">
        <f t="shared" si="64"/>
        <v>7.5455029168687066E-22</v>
      </c>
      <c r="W650" s="3">
        <f t="shared" si="65"/>
        <v>454.40081726744336</v>
      </c>
      <c r="X650" t="s">
        <v>983</v>
      </c>
      <c r="Y650" s="10" t="s">
        <v>3662</v>
      </c>
      <c r="Z650" s="10" t="s">
        <v>2714</v>
      </c>
    </row>
    <row r="651" spans="1:26" x14ac:dyDescent="0.2">
      <c r="A651">
        <v>752336</v>
      </c>
      <c r="B651">
        <v>752849</v>
      </c>
      <c r="C651" t="s">
        <v>1</v>
      </c>
      <c r="D651" s="10" t="s">
        <v>2532</v>
      </c>
      <c r="E651" s="13" t="s">
        <v>2934</v>
      </c>
      <c r="F651" t="s">
        <v>3219</v>
      </c>
      <c r="G651" s="10">
        <v>170</v>
      </c>
      <c r="H651" s="11">
        <v>19.66</v>
      </c>
      <c r="I651" s="1" t="s">
        <v>2752</v>
      </c>
      <c r="J651" s="1">
        <v>0</v>
      </c>
      <c r="K651" s="1">
        <v>0</v>
      </c>
      <c r="L651" s="1">
        <v>0</v>
      </c>
      <c r="M651" s="10">
        <v>0</v>
      </c>
      <c r="N651" s="10">
        <v>0</v>
      </c>
      <c r="O651" s="10">
        <v>0</v>
      </c>
      <c r="P651" s="1">
        <v>0</v>
      </c>
      <c r="Q651" s="10">
        <v>0</v>
      </c>
      <c r="R651" s="3">
        <f t="shared" si="60"/>
        <v>0</v>
      </c>
      <c r="S651" s="3">
        <f t="shared" si="61"/>
        <v>0</v>
      </c>
      <c r="T651" s="3">
        <f t="shared" si="62"/>
        <v>0</v>
      </c>
      <c r="U651" s="3">
        <f t="shared" si="63"/>
        <v>0</v>
      </c>
      <c r="V651" s="4">
        <f t="shared" si="64"/>
        <v>0</v>
      </c>
      <c r="W651" s="3">
        <f t="shared" si="65"/>
        <v>0</v>
      </c>
      <c r="X651" t="s">
        <v>3028</v>
      </c>
      <c r="Z651" s="10" t="s">
        <v>2715</v>
      </c>
    </row>
    <row r="652" spans="1:26" x14ac:dyDescent="0.2">
      <c r="A652">
        <v>752874</v>
      </c>
      <c r="B652">
        <v>754473</v>
      </c>
      <c r="C652" t="s">
        <v>4</v>
      </c>
      <c r="D652" s="10" t="s">
        <v>460</v>
      </c>
      <c r="E652" s="13" t="s">
        <v>943</v>
      </c>
      <c r="F652" t="s">
        <v>2318</v>
      </c>
      <c r="G652" s="10">
        <v>532</v>
      </c>
      <c r="H652" s="11">
        <v>59.845124480000003</v>
      </c>
      <c r="I652" s="10">
        <v>71.430000000000007</v>
      </c>
      <c r="J652" s="10">
        <v>27.07</v>
      </c>
      <c r="K652" s="10">
        <v>5.3312200999999997E-2</v>
      </c>
      <c r="L652" s="10">
        <v>109</v>
      </c>
      <c r="M652" s="10">
        <v>109</v>
      </c>
      <c r="N652" s="10">
        <v>13</v>
      </c>
      <c r="O652" s="10">
        <v>13</v>
      </c>
      <c r="P652" s="10">
        <v>232</v>
      </c>
      <c r="Q652" s="10">
        <v>68</v>
      </c>
      <c r="R652" s="3">
        <f t="shared" si="60"/>
        <v>0.10418470525029662</v>
      </c>
      <c r="S652" s="3">
        <f t="shared" si="61"/>
        <v>6.2349466546161116E-2</v>
      </c>
      <c r="T652" s="3">
        <f t="shared" si="62"/>
        <v>0.25463945230975726</v>
      </c>
      <c r="U652" s="3">
        <f t="shared" si="63"/>
        <v>2.6151471752212073E-2</v>
      </c>
      <c r="V652" s="4">
        <f t="shared" si="64"/>
        <v>4.3698583601328774E-22</v>
      </c>
      <c r="W652" s="3">
        <f t="shared" si="65"/>
        <v>263.15902757763132</v>
      </c>
      <c r="X652" t="s">
        <v>1341</v>
      </c>
      <c r="Z652" s="10" t="s">
        <v>2716</v>
      </c>
    </row>
    <row r="653" spans="1:26" x14ac:dyDescent="0.2">
      <c r="A653">
        <v>754545</v>
      </c>
      <c r="B653">
        <v>754962</v>
      </c>
      <c r="C653" t="s">
        <v>4</v>
      </c>
      <c r="D653" s="10" t="s">
        <v>461</v>
      </c>
      <c r="E653" s="13" t="s">
        <v>944</v>
      </c>
      <c r="F653" t="s">
        <v>2319</v>
      </c>
      <c r="G653" s="10">
        <v>138</v>
      </c>
      <c r="H653" s="11">
        <v>16.09664544</v>
      </c>
      <c r="I653" s="10">
        <v>65.22</v>
      </c>
      <c r="J653" s="10">
        <v>41.3</v>
      </c>
      <c r="K653" s="10">
        <v>0.176553077</v>
      </c>
      <c r="L653" s="10">
        <v>58</v>
      </c>
      <c r="M653" s="10">
        <v>58</v>
      </c>
      <c r="N653" s="10">
        <v>14</v>
      </c>
      <c r="O653" s="10">
        <v>14</v>
      </c>
      <c r="P653" s="10">
        <v>135</v>
      </c>
      <c r="Q653" s="10">
        <v>64</v>
      </c>
      <c r="R653" s="3">
        <f t="shared" si="60"/>
        <v>0.34502665324731058</v>
      </c>
      <c r="S653" s="3">
        <f t="shared" si="61"/>
        <v>5.5537717046717824E-2</v>
      </c>
      <c r="T653" s="3">
        <f t="shared" si="62"/>
        <v>0.22681980511958735</v>
      </c>
      <c r="U653" s="3">
        <f t="shared" si="63"/>
        <v>2.329439398578162E-2</v>
      </c>
      <c r="V653" s="4">
        <f t="shared" si="64"/>
        <v>1.4471582959698725E-21</v>
      </c>
      <c r="W653" s="3">
        <f t="shared" si="65"/>
        <v>871.4991162934474</v>
      </c>
      <c r="X653" t="s">
        <v>1342</v>
      </c>
      <c r="Y653" s="10" t="s">
        <v>3669</v>
      </c>
      <c r="Z653" s="10" t="s">
        <v>2717</v>
      </c>
    </row>
    <row r="654" spans="1:26" x14ac:dyDescent="0.2">
      <c r="A654">
        <v>754986</v>
      </c>
      <c r="B654">
        <v>756195</v>
      </c>
      <c r="C654" t="s">
        <v>4</v>
      </c>
      <c r="D654" s="10" t="s">
        <v>462</v>
      </c>
      <c r="E654" s="13" t="s">
        <v>945</v>
      </c>
      <c r="F654" t="s">
        <v>2320</v>
      </c>
      <c r="G654" s="10">
        <v>402</v>
      </c>
      <c r="H654" s="11">
        <v>47.141525199999997</v>
      </c>
      <c r="I654" s="10">
        <v>92.04</v>
      </c>
      <c r="J654" s="10">
        <v>17.16</v>
      </c>
      <c r="K654" s="10">
        <v>1.7027027E-2</v>
      </c>
      <c r="L654" s="10">
        <v>106</v>
      </c>
      <c r="M654" s="10">
        <v>106</v>
      </c>
      <c r="N654" s="10">
        <v>6</v>
      </c>
      <c r="O654" s="10">
        <v>6</v>
      </c>
      <c r="P654" s="10">
        <v>173</v>
      </c>
      <c r="Q654" s="10">
        <v>22</v>
      </c>
      <c r="R654" s="3">
        <f t="shared" si="60"/>
        <v>3.3274855586694733E-2</v>
      </c>
      <c r="S654" s="3">
        <f t="shared" si="61"/>
        <v>1.5686274431665304E-2</v>
      </c>
      <c r="T654" s="3">
        <f t="shared" si="62"/>
        <v>6.4063809224454954E-2</v>
      </c>
      <c r="U654" s="3">
        <f t="shared" si="63"/>
        <v>6.5793532073515236E-3</v>
      </c>
      <c r="V654" s="4">
        <f t="shared" si="64"/>
        <v>1.3956598093588039E-22</v>
      </c>
      <c r="W654" s="3">
        <f t="shared" si="65"/>
        <v>84.048600204258562</v>
      </c>
      <c r="X654" t="s">
        <v>1343</v>
      </c>
      <c r="Z654" s="10" t="s">
        <v>2718</v>
      </c>
    </row>
    <row r="655" spans="1:26" x14ac:dyDescent="0.2">
      <c r="A655">
        <v>756204</v>
      </c>
      <c r="B655">
        <v>757653</v>
      </c>
      <c r="C655" t="s">
        <v>4</v>
      </c>
      <c r="D655" s="10" t="s">
        <v>463</v>
      </c>
      <c r="E655" s="13" t="s">
        <v>946</v>
      </c>
      <c r="F655" t="s">
        <v>2321</v>
      </c>
      <c r="G655" s="10">
        <v>482</v>
      </c>
      <c r="H655" s="11">
        <v>55.769413389999997</v>
      </c>
      <c r="I655" s="10">
        <v>81.739999999999995</v>
      </c>
      <c r="J655" s="10">
        <v>35.89</v>
      </c>
      <c r="K655" s="10">
        <v>3.5120024E-2</v>
      </c>
      <c r="L655" s="10">
        <v>85</v>
      </c>
      <c r="M655" s="10">
        <v>85</v>
      </c>
      <c r="N655" s="10">
        <v>18</v>
      </c>
      <c r="O655" s="10">
        <v>18</v>
      </c>
      <c r="P655" s="10">
        <v>168</v>
      </c>
      <c r="Q655" s="10">
        <v>58</v>
      </c>
      <c r="R655" s="3">
        <f t="shared" si="60"/>
        <v>6.8632869778221015E-2</v>
      </c>
      <c r="S655" s="3">
        <f t="shared" si="61"/>
        <v>3.8276148868036451E-2</v>
      </c>
      <c r="T655" s="3">
        <f t="shared" si="62"/>
        <v>0.15632238933540069</v>
      </c>
      <c r="U655" s="3">
        <f t="shared" si="63"/>
        <v>1.6054309384745651E-2</v>
      </c>
      <c r="V655" s="4">
        <f t="shared" si="64"/>
        <v>2.8786943252346179E-22</v>
      </c>
      <c r="W655" s="3">
        <f t="shared" si="65"/>
        <v>173.35902834593296</v>
      </c>
      <c r="X655" t="s">
        <v>1344</v>
      </c>
      <c r="Z655" s="10" t="s">
        <v>2719</v>
      </c>
    </row>
    <row r="656" spans="1:26" x14ac:dyDescent="0.2">
      <c r="A656">
        <v>757700</v>
      </c>
      <c r="B656">
        <v>759458</v>
      </c>
      <c r="C656" t="s">
        <v>4</v>
      </c>
      <c r="D656" s="10" t="s">
        <v>464</v>
      </c>
      <c r="E656" s="13" t="s">
        <v>947</v>
      </c>
      <c r="F656" t="s">
        <v>2322</v>
      </c>
      <c r="G656" s="10">
        <v>585</v>
      </c>
      <c r="H656" s="11">
        <v>63.165086359999997</v>
      </c>
      <c r="I656" s="10">
        <v>47.52</v>
      </c>
      <c r="J656" s="10">
        <v>4.4400000000000004</v>
      </c>
      <c r="K656" s="10">
        <v>2.5419664000000002E-2</v>
      </c>
      <c r="L656" s="10">
        <v>53</v>
      </c>
      <c r="M656" s="10">
        <v>53</v>
      </c>
      <c r="N656" s="10">
        <v>5</v>
      </c>
      <c r="O656" s="10">
        <v>5</v>
      </c>
      <c r="P656" s="10">
        <v>85</v>
      </c>
      <c r="Q656" s="10">
        <v>15</v>
      </c>
      <c r="R656" s="3">
        <f t="shared" si="60"/>
        <v>4.9676061984414724E-2</v>
      </c>
      <c r="S656" s="3">
        <f t="shared" si="61"/>
        <v>3.1377927452702688E-2</v>
      </c>
      <c r="T656" s="3">
        <f t="shared" si="62"/>
        <v>0.12814958497288795</v>
      </c>
      <c r="U656" s="3">
        <f t="shared" si="63"/>
        <v>1.3160962376715593E-2</v>
      </c>
      <c r="V656" s="4">
        <f t="shared" si="64"/>
        <v>2.0835817910081921E-22</v>
      </c>
      <c r="W656" s="3">
        <f t="shared" si="65"/>
        <v>125.47623122125687</v>
      </c>
      <c r="X656" t="s">
        <v>1345</v>
      </c>
      <c r="Y656" s="10" t="s">
        <v>3419</v>
      </c>
      <c r="Z656" s="10" t="s">
        <v>2720</v>
      </c>
    </row>
    <row r="657" spans="1:26" x14ac:dyDescent="0.2">
      <c r="A657">
        <v>759488</v>
      </c>
      <c r="B657">
        <v>760817</v>
      </c>
      <c r="C657" t="s">
        <v>4</v>
      </c>
      <c r="D657" s="10" t="s">
        <v>465</v>
      </c>
      <c r="E657" s="13" t="s">
        <v>948</v>
      </c>
      <c r="F657" t="s">
        <v>2323</v>
      </c>
      <c r="G657" s="10">
        <v>442</v>
      </c>
      <c r="H657" s="11">
        <v>49.451081899999998</v>
      </c>
      <c r="I657" s="10">
        <v>81.67</v>
      </c>
      <c r="J657" s="10">
        <v>12.22</v>
      </c>
      <c r="K657" s="10">
        <v>5.6184010000000003E-3</v>
      </c>
      <c r="L657" s="10">
        <v>124</v>
      </c>
      <c r="M657" s="10">
        <v>124</v>
      </c>
      <c r="N657" s="10">
        <v>5</v>
      </c>
      <c r="O657" s="10">
        <v>5</v>
      </c>
      <c r="P657" s="10">
        <v>214</v>
      </c>
      <c r="Q657" s="10">
        <v>9</v>
      </c>
      <c r="R657" s="3">
        <f t="shared" si="60"/>
        <v>1.0979690224437965E-2</v>
      </c>
      <c r="S657" s="3">
        <f t="shared" si="61"/>
        <v>5.4295756052531122E-3</v>
      </c>
      <c r="T657" s="3">
        <f t="shared" si="62"/>
        <v>2.2174755214183908E-2</v>
      </c>
      <c r="U657" s="3">
        <f t="shared" si="63"/>
        <v>2.2773473604966875E-3</v>
      </c>
      <c r="V657" s="4">
        <f t="shared" si="64"/>
        <v>4.6052528539253001E-23</v>
      </c>
      <c r="W657" s="3">
        <f t="shared" si="65"/>
        <v>27.733481566465276</v>
      </c>
      <c r="X657" t="s">
        <v>1346</v>
      </c>
      <c r="Y657" s="10" t="s">
        <v>3686</v>
      </c>
      <c r="Z657" s="10" t="s">
        <v>2721</v>
      </c>
    </row>
    <row r="658" spans="1:26" x14ac:dyDescent="0.2">
      <c r="A658">
        <v>760994</v>
      </c>
      <c r="B658">
        <v>762911</v>
      </c>
      <c r="C658" t="s">
        <v>1</v>
      </c>
      <c r="D658" s="10" t="s">
        <v>466</v>
      </c>
      <c r="E658" s="13" t="s">
        <v>949</v>
      </c>
      <c r="F658" t="s">
        <v>2324</v>
      </c>
      <c r="G658" s="10">
        <v>638</v>
      </c>
      <c r="H658" s="11">
        <v>73.517409090000001</v>
      </c>
      <c r="I658" s="10">
        <v>90.6</v>
      </c>
      <c r="J658" s="10">
        <v>41.69</v>
      </c>
      <c r="K658" s="10">
        <v>3.1793884000000001E-2</v>
      </c>
      <c r="L658" s="10">
        <v>180</v>
      </c>
      <c r="M658" s="10">
        <v>180</v>
      </c>
      <c r="N658" s="10">
        <v>24</v>
      </c>
      <c r="O658" s="10">
        <v>24</v>
      </c>
      <c r="P658" s="10">
        <v>352</v>
      </c>
      <c r="Q658" s="10">
        <v>89</v>
      </c>
      <c r="R658" s="3">
        <f t="shared" si="60"/>
        <v>6.2132802082249847E-2</v>
      </c>
      <c r="S658" s="3">
        <f t="shared" si="61"/>
        <v>4.5678426285887655E-2</v>
      </c>
      <c r="T658" s="3">
        <f t="shared" si="62"/>
        <v>0.18655379261663002</v>
      </c>
      <c r="U658" s="3">
        <f t="shared" si="63"/>
        <v>1.91590745017279E-2</v>
      </c>
      <c r="V658" s="4">
        <f t="shared" si="64"/>
        <v>2.6060595359492833E-22</v>
      </c>
      <c r="W658" s="3">
        <f t="shared" si="65"/>
        <v>156.94057719275199</v>
      </c>
      <c r="X658" t="s">
        <v>1347</v>
      </c>
      <c r="Z658" s="10" t="s">
        <v>2722</v>
      </c>
    </row>
    <row r="659" spans="1:26" x14ac:dyDescent="0.2">
      <c r="A659">
        <v>762944</v>
      </c>
      <c r="B659">
        <v>763628</v>
      </c>
      <c r="C659" t="s">
        <v>4</v>
      </c>
      <c r="D659" s="10" t="s">
        <v>467</v>
      </c>
      <c r="E659" s="13" t="s">
        <v>950</v>
      </c>
      <c r="F659" t="s">
        <v>2325</v>
      </c>
      <c r="G659" s="10">
        <v>227</v>
      </c>
      <c r="H659" s="11">
        <v>26.38930079</v>
      </c>
      <c r="I659" s="10">
        <v>86.78</v>
      </c>
      <c r="J659" s="10">
        <v>13.22</v>
      </c>
      <c r="K659" s="10">
        <v>2.7165932E-2</v>
      </c>
      <c r="L659" s="10">
        <v>62</v>
      </c>
      <c r="M659" s="10">
        <v>62</v>
      </c>
      <c r="N659" s="10">
        <v>4</v>
      </c>
      <c r="O659" s="10">
        <v>4</v>
      </c>
      <c r="P659" s="10">
        <v>120</v>
      </c>
      <c r="Q659" s="10">
        <v>18</v>
      </c>
      <c r="R659" s="3">
        <f t="shared" si="60"/>
        <v>5.3088684488370709E-2</v>
      </c>
      <c r="S659" s="3">
        <f t="shared" si="61"/>
        <v>1.400973263509022E-2</v>
      </c>
      <c r="T659" s="3">
        <f t="shared" si="62"/>
        <v>5.7216698759793232E-2</v>
      </c>
      <c r="U659" s="3">
        <f t="shared" si="63"/>
        <v>5.8761549626307648E-3</v>
      </c>
      <c r="V659" s="4">
        <f t="shared" si="64"/>
        <v>2.2267187029288338E-22</v>
      </c>
      <c r="W659" s="3">
        <f t="shared" si="65"/>
        <v>134.09613773702679</v>
      </c>
      <c r="X659" t="s">
        <v>976</v>
      </c>
      <c r="Z659" s="10" t="s">
        <v>2723</v>
      </c>
    </row>
    <row r="660" spans="1:26" x14ac:dyDescent="0.2">
      <c r="A660">
        <v>763696</v>
      </c>
      <c r="B660">
        <v>764392</v>
      </c>
      <c r="C660" t="s">
        <v>1</v>
      </c>
      <c r="D660" s="10" t="s">
        <v>2533</v>
      </c>
      <c r="E660" s="13" t="s">
        <v>2935</v>
      </c>
      <c r="F660" t="s">
        <v>3220</v>
      </c>
      <c r="G660" s="10">
        <v>231</v>
      </c>
      <c r="H660" s="11">
        <v>26.85</v>
      </c>
      <c r="I660" s="1" t="s">
        <v>2752</v>
      </c>
      <c r="J660" s="1">
        <v>0</v>
      </c>
      <c r="K660" s="1">
        <v>0</v>
      </c>
      <c r="L660" s="1">
        <v>0</v>
      </c>
      <c r="M660" s="10">
        <v>0</v>
      </c>
      <c r="N660" s="10">
        <v>0</v>
      </c>
      <c r="O660" s="10">
        <v>0</v>
      </c>
      <c r="P660" s="1">
        <v>0</v>
      </c>
      <c r="Q660" s="10">
        <v>0</v>
      </c>
      <c r="R660" s="3">
        <f t="shared" si="60"/>
        <v>0</v>
      </c>
      <c r="S660" s="3">
        <f t="shared" si="61"/>
        <v>0</v>
      </c>
      <c r="T660" s="3">
        <f t="shared" si="62"/>
        <v>0</v>
      </c>
      <c r="U660" s="3">
        <f t="shared" si="63"/>
        <v>0</v>
      </c>
      <c r="V660" s="4">
        <f t="shared" si="64"/>
        <v>0</v>
      </c>
      <c r="W660" s="3">
        <f t="shared" si="65"/>
        <v>0</v>
      </c>
      <c r="X660" t="s">
        <v>3029</v>
      </c>
      <c r="Y660" s="10" t="s">
        <v>3243</v>
      </c>
      <c r="Z660" s="10" t="s">
        <v>2724</v>
      </c>
    </row>
    <row r="661" spans="1:26" x14ac:dyDescent="0.2">
      <c r="A661">
        <v>764437</v>
      </c>
      <c r="B661">
        <v>765022</v>
      </c>
      <c r="C661" t="s">
        <v>4</v>
      </c>
      <c r="D661" s="10" t="s">
        <v>2534</v>
      </c>
      <c r="E661" s="13" t="s">
        <v>2936</v>
      </c>
      <c r="F661" t="s">
        <v>3221</v>
      </c>
      <c r="G661" s="10">
        <v>194</v>
      </c>
      <c r="H661" s="11">
        <v>21.72</v>
      </c>
      <c r="I661" s="1" t="s">
        <v>2752</v>
      </c>
      <c r="J661" s="1">
        <v>0</v>
      </c>
      <c r="K661" s="1">
        <v>0</v>
      </c>
      <c r="L661" s="1">
        <v>0</v>
      </c>
      <c r="M661" s="10">
        <v>0</v>
      </c>
      <c r="N661" s="10">
        <v>0</v>
      </c>
      <c r="O661" s="10">
        <v>0</v>
      </c>
      <c r="P661" s="1">
        <v>0</v>
      </c>
      <c r="Q661" s="10">
        <v>0</v>
      </c>
      <c r="R661" s="3">
        <f t="shared" si="60"/>
        <v>0</v>
      </c>
      <c r="S661" s="3">
        <f t="shared" si="61"/>
        <v>0</v>
      </c>
      <c r="T661" s="3">
        <f t="shared" si="62"/>
        <v>0</v>
      </c>
      <c r="U661" s="3">
        <f t="shared" si="63"/>
        <v>0</v>
      </c>
      <c r="V661" s="4">
        <f t="shared" si="64"/>
        <v>0</v>
      </c>
      <c r="W661" s="3">
        <f t="shared" si="65"/>
        <v>0</v>
      </c>
      <c r="X661" t="s">
        <v>976</v>
      </c>
      <c r="Y661" s="10" t="s">
        <v>3496</v>
      </c>
      <c r="Z661" s="10" t="s">
        <v>2725</v>
      </c>
    </row>
    <row r="662" spans="1:26" x14ac:dyDescent="0.2">
      <c r="A662">
        <v>765063</v>
      </c>
      <c r="B662">
        <v>766458</v>
      </c>
      <c r="C662" t="s">
        <v>4</v>
      </c>
      <c r="D662" s="10" t="s">
        <v>2535</v>
      </c>
      <c r="E662" s="13" t="s">
        <v>2937</v>
      </c>
      <c r="F662" t="s">
        <v>3222</v>
      </c>
      <c r="G662" s="10">
        <v>464</v>
      </c>
      <c r="H662" s="11">
        <v>49.92</v>
      </c>
      <c r="I662" s="1" t="s">
        <v>2752</v>
      </c>
      <c r="J662" s="1">
        <v>0</v>
      </c>
      <c r="K662" s="1">
        <v>0</v>
      </c>
      <c r="L662" s="1">
        <v>0</v>
      </c>
      <c r="M662" s="10">
        <v>0</v>
      </c>
      <c r="N662" s="10">
        <v>0</v>
      </c>
      <c r="O662" s="10">
        <v>0</v>
      </c>
      <c r="P662" s="1">
        <v>0</v>
      </c>
      <c r="Q662" s="10">
        <v>0</v>
      </c>
      <c r="R662" s="3">
        <f t="shared" si="60"/>
        <v>0</v>
      </c>
      <c r="S662" s="3">
        <f t="shared" si="61"/>
        <v>0</v>
      </c>
      <c r="T662" s="3">
        <f t="shared" si="62"/>
        <v>0</v>
      </c>
      <c r="U662" s="3">
        <f t="shared" si="63"/>
        <v>0</v>
      </c>
      <c r="V662" s="4">
        <f t="shared" si="64"/>
        <v>0</v>
      </c>
      <c r="W662" s="3">
        <f t="shared" si="65"/>
        <v>0</v>
      </c>
      <c r="X662" t="s">
        <v>3030</v>
      </c>
      <c r="Z662" s="10" t="s">
        <v>2726</v>
      </c>
    </row>
    <row r="663" spans="1:26" x14ac:dyDescent="0.2">
      <c r="A663">
        <v>766636</v>
      </c>
      <c r="B663">
        <v>767329</v>
      </c>
      <c r="C663" t="s">
        <v>4</v>
      </c>
      <c r="D663" s="10" t="s">
        <v>2536</v>
      </c>
      <c r="E663" s="13" t="s">
        <v>2938</v>
      </c>
      <c r="F663" t="s">
        <v>3223</v>
      </c>
      <c r="G663" s="10">
        <v>230</v>
      </c>
      <c r="H663" s="11">
        <v>27.6</v>
      </c>
      <c r="I663" s="1" t="s">
        <v>2752</v>
      </c>
      <c r="J663" s="1">
        <v>0</v>
      </c>
      <c r="K663" s="1">
        <v>0</v>
      </c>
      <c r="L663" s="1">
        <v>0</v>
      </c>
      <c r="M663" s="10">
        <v>0</v>
      </c>
      <c r="N663" s="10">
        <v>0</v>
      </c>
      <c r="O663" s="10">
        <v>0</v>
      </c>
      <c r="P663" s="1">
        <v>0</v>
      </c>
      <c r="Q663" s="10">
        <v>0</v>
      </c>
      <c r="R663" s="3">
        <f t="shared" si="60"/>
        <v>0</v>
      </c>
      <c r="S663" s="3">
        <f t="shared" si="61"/>
        <v>0</v>
      </c>
      <c r="T663" s="3">
        <f t="shared" si="62"/>
        <v>0</v>
      </c>
      <c r="U663" s="3">
        <f t="shared" si="63"/>
        <v>0</v>
      </c>
      <c r="V663" s="4">
        <f t="shared" si="64"/>
        <v>0</v>
      </c>
      <c r="W663" s="3">
        <f t="shared" si="65"/>
        <v>0</v>
      </c>
      <c r="X663" t="s">
        <v>3031</v>
      </c>
      <c r="Z663" s="10" t="s">
        <v>2727</v>
      </c>
    </row>
    <row r="664" spans="1:26" x14ac:dyDescent="0.2">
      <c r="A664">
        <v>767321</v>
      </c>
      <c r="B664">
        <v>768416</v>
      </c>
      <c r="C664" t="s">
        <v>4</v>
      </c>
      <c r="D664" s="10" t="s">
        <v>468</v>
      </c>
      <c r="E664" s="13" t="s">
        <v>951</v>
      </c>
      <c r="F664" t="s">
        <v>2326</v>
      </c>
      <c r="G664" s="10">
        <v>364</v>
      </c>
      <c r="H664" s="11">
        <v>40.486772469999998</v>
      </c>
      <c r="I664" s="10">
        <v>90.38</v>
      </c>
      <c r="J664" s="10">
        <v>55.49</v>
      </c>
      <c r="K664" s="10">
        <v>4.6527447999999999E-2</v>
      </c>
      <c r="L664" s="10">
        <v>76</v>
      </c>
      <c r="M664" s="10">
        <v>76</v>
      </c>
      <c r="N664" s="10">
        <v>20</v>
      </c>
      <c r="O664" s="10">
        <v>20</v>
      </c>
      <c r="P664" s="10">
        <v>181</v>
      </c>
      <c r="Q664" s="10">
        <v>67</v>
      </c>
      <c r="R664" s="3">
        <f t="shared" si="60"/>
        <v>9.092568614693855E-2</v>
      </c>
      <c r="S664" s="3">
        <f t="shared" si="61"/>
        <v>3.6812875667097317E-2</v>
      </c>
      <c r="T664" s="3">
        <f t="shared" si="62"/>
        <v>0.1503462822873825</v>
      </c>
      <c r="U664" s="3">
        <f t="shared" si="63"/>
        <v>1.5440563190914183E-2</v>
      </c>
      <c r="V664" s="4">
        <f t="shared" si="64"/>
        <v>3.8137303244795257E-22</v>
      </c>
      <c r="W664" s="3">
        <f t="shared" si="65"/>
        <v>229.66821368618423</v>
      </c>
      <c r="X664" t="s">
        <v>1348</v>
      </c>
      <c r="Y664" s="10" t="s">
        <v>3696</v>
      </c>
      <c r="Z664" s="10" t="s">
        <v>2728</v>
      </c>
    </row>
    <row r="665" spans="1:26" x14ac:dyDescent="0.2">
      <c r="A665">
        <v>768417</v>
      </c>
      <c r="B665">
        <v>768615</v>
      </c>
      <c r="C665" t="s">
        <v>4</v>
      </c>
      <c r="D665" s="10" t="s">
        <v>2537</v>
      </c>
      <c r="E665" s="13" t="s">
        <v>2939</v>
      </c>
      <c r="F665" t="s">
        <v>3224</v>
      </c>
      <c r="G665" s="10">
        <v>65</v>
      </c>
      <c r="H665" s="11">
        <v>7.63</v>
      </c>
      <c r="I665" s="1" t="s">
        <v>2752</v>
      </c>
      <c r="J665" s="1">
        <v>0</v>
      </c>
      <c r="K665" s="1">
        <v>0</v>
      </c>
      <c r="L665" s="1">
        <v>0</v>
      </c>
      <c r="M665" s="10">
        <v>0</v>
      </c>
      <c r="N665" s="10">
        <v>0</v>
      </c>
      <c r="O665" s="10">
        <v>0</v>
      </c>
      <c r="P665" s="1">
        <v>0</v>
      </c>
      <c r="Q665" s="10">
        <v>0</v>
      </c>
      <c r="R665" s="3">
        <f t="shared" si="60"/>
        <v>0</v>
      </c>
      <c r="S665" s="3">
        <f t="shared" si="61"/>
        <v>0</v>
      </c>
      <c r="T665" s="3">
        <f t="shared" si="62"/>
        <v>0</v>
      </c>
      <c r="U665" s="3">
        <f t="shared" si="63"/>
        <v>0</v>
      </c>
      <c r="V665" s="4">
        <f t="shared" si="64"/>
        <v>0</v>
      </c>
      <c r="W665" s="3">
        <f t="shared" si="65"/>
        <v>0</v>
      </c>
      <c r="X665" t="s">
        <v>3032</v>
      </c>
      <c r="Z665" s="10" t="s">
        <v>2729</v>
      </c>
    </row>
    <row r="666" spans="1:26" x14ac:dyDescent="0.2">
      <c r="A666">
        <v>768614</v>
      </c>
      <c r="B666">
        <v>769319</v>
      </c>
      <c r="C666" t="s">
        <v>4</v>
      </c>
      <c r="D666" s="10" t="s">
        <v>469</v>
      </c>
      <c r="E666" s="13" t="s">
        <v>952</v>
      </c>
      <c r="F666" t="s">
        <v>2327</v>
      </c>
      <c r="G666" s="10">
        <v>234</v>
      </c>
      <c r="H666" s="11">
        <v>27.226763850000001</v>
      </c>
      <c r="I666" s="10">
        <v>100</v>
      </c>
      <c r="J666" s="10">
        <v>18.38</v>
      </c>
      <c r="K666" s="10">
        <v>3.0982906000000001E-2</v>
      </c>
      <c r="L666" s="10">
        <v>40</v>
      </c>
      <c r="M666" s="10">
        <v>40</v>
      </c>
      <c r="N666" s="10">
        <v>4</v>
      </c>
      <c r="O666" s="10">
        <v>4</v>
      </c>
      <c r="P666" s="10">
        <v>73</v>
      </c>
      <c r="Q666" s="10">
        <v>14</v>
      </c>
      <c r="R666" s="3">
        <f t="shared" si="60"/>
        <v>6.0547958419642951E-2</v>
      </c>
      <c r="S666" s="3">
        <f t="shared" si="61"/>
        <v>1.6485249654912378E-2</v>
      </c>
      <c r="T666" s="3">
        <f t="shared" si="62"/>
        <v>6.7326878253378783E-2</v>
      </c>
      <c r="U666" s="3">
        <f t="shared" si="63"/>
        <v>6.9144703966220016E-3</v>
      </c>
      <c r="V666" s="4">
        <f t="shared" si="64"/>
        <v>2.539585840871794E-22</v>
      </c>
      <c r="W666" s="3">
        <f t="shared" si="65"/>
        <v>152.93743761374921</v>
      </c>
      <c r="X666" t="s">
        <v>1349</v>
      </c>
      <c r="Z666" s="10" t="s">
        <v>2730</v>
      </c>
    </row>
    <row r="667" spans="1:26" x14ac:dyDescent="0.2">
      <c r="A667">
        <v>769417</v>
      </c>
      <c r="B667">
        <v>770035</v>
      </c>
      <c r="C667" t="s">
        <v>4</v>
      </c>
      <c r="D667" s="10" t="s">
        <v>2538</v>
      </c>
      <c r="E667" s="13" t="s">
        <v>2940</v>
      </c>
      <c r="F667" t="s">
        <v>3225</v>
      </c>
      <c r="G667" s="10">
        <v>205</v>
      </c>
      <c r="H667" s="11">
        <v>23.35</v>
      </c>
      <c r="I667" s="1" t="s">
        <v>2752</v>
      </c>
      <c r="J667" s="1">
        <v>0</v>
      </c>
      <c r="K667" s="1">
        <v>0</v>
      </c>
      <c r="L667" s="1">
        <v>0</v>
      </c>
      <c r="M667" s="10">
        <v>0</v>
      </c>
      <c r="N667" s="10">
        <v>0</v>
      </c>
      <c r="O667" s="10">
        <v>0</v>
      </c>
      <c r="P667" s="1">
        <v>0</v>
      </c>
      <c r="Q667" s="10">
        <v>0</v>
      </c>
      <c r="R667" s="3">
        <f t="shared" si="60"/>
        <v>0</v>
      </c>
      <c r="S667" s="3">
        <f t="shared" si="61"/>
        <v>0</v>
      </c>
      <c r="T667" s="3">
        <f t="shared" si="62"/>
        <v>0</v>
      </c>
      <c r="U667" s="3">
        <f t="shared" si="63"/>
        <v>0</v>
      </c>
      <c r="V667" s="4">
        <f t="shared" si="64"/>
        <v>0</v>
      </c>
      <c r="W667" s="3">
        <f t="shared" si="65"/>
        <v>0</v>
      </c>
      <c r="X667" t="s">
        <v>3033</v>
      </c>
      <c r="Y667" s="10" t="s">
        <v>3697</v>
      </c>
      <c r="Z667" s="10" t="s">
        <v>2731</v>
      </c>
    </row>
    <row r="668" spans="1:26" x14ac:dyDescent="0.2">
      <c r="A668">
        <v>770003</v>
      </c>
      <c r="B668">
        <v>771650</v>
      </c>
      <c r="C668" t="s">
        <v>4</v>
      </c>
      <c r="D668" s="10" t="s">
        <v>2539</v>
      </c>
      <c r="E668" s="13" t="s">
        <v>2941</v>
      </c>
      <c r="F668" t="s">
        <v>3226</v>
      </c>
      <c r="G668" s="10">
        <v>548</v>
      </c>
      <c r="H668" s="11">
        <v>61.38</v>
      </c>
      <c r="I668" s="1" t="s">
        <v>2752</v>
      </c>
      <c r="J668" s="1">
        <v>0</v>
      </c>
      <c r="K668" s="1">
        <v>0</v>
      </c>
      <c r="L668" s="1">
        <v>0</v>
      </c>
      <c r="M668" s="10">
        <v>0</v>
      </c>
      <c r="N668" s="10">
        <v>0</v>
      </c>
      <c r="O668" s="10">
        <v>0</v>
      </c>
      <c r="P668" s="1">
        <v>0</v>
      </c>
      <c r="Q668" s="10">
        <v>0</v>
      </c>
      <c r="R668" s="3">
        <f t="shared" si="60"/>
        <v>0</v>
      </c>
      <c r="S668" s="3">
        <f t="shared" si="61"/>
        <v>0</v>
      </c>
      <c r="T668" s="3">
        <f t="shared" si="62"/>
        <v>0</v>
      </c>
      <c r="U668" s="3">
        <f t="shared" si="63"/>
        <v>0</v>
      </c>
      <c r="V668" s="4">
        <f t="shared" si="64"/>
        <v>0</v>
      </c>
      <c r="W668" s="3">
        <f t="shared" si="65"/>
        <v>0</v>
      </c>
      <c r="X668" t="s">
        <v>2948</v>
      </c>
      <c r="Z668" s="10" t="s">
        <v>2732</v>
      </c>
    </row>
    <row r="669" spans="1:26" x14ac:dyDescent="0.2">
      <c r="A669">
        <v>771766</v>
      </c>
      <c r="B669">
        <v>772474</v>
      </c>
      <c r="C669" t="s">
        <v>4</v>
      </c>
      <c r="D669" s="10" t="s">
        <v>470</v>
      </c>
      <c r="E669" s="13" t="s">
        <v>953</v>
      </c>
      <c r="F669" t="s">
        <v>2328</v>
      </c>
      <c r="G669" s="10">
        <v>235</v>
      </c>
      <c r="H669" s="11">
        <v>26.218430730000001</v>
      </c>
      <c r="I669" s="10">
        <v>85.53</v>
      </c>
      <c r="J669" s="10">
        <v>20</v>
      </c>
      <c r="K669" s="10">
        <v>6.0122008999999997E-2</v>
      </c>
      <c r="L669" s="10">
        <v>76</v>
      </c>
      <c r="M669" s="10">
        <v>76</v>
      </c>
      <c r="N669" s="10">
        <v>9</v>
      </c>
      <c r="O669" s="10">
        <v>9</v>
      </c>
      <c r="P669" s="10">
        <v>164</v>
      </c>
      <c r="Q669" s="10">
        <v>43</v>
      </c>
      <c r="R669" s="3">
        <f t="shared" si="60"/>
        <v>0.11749268777555594</v>
      </c>
      <c r="S669" s="3">
        <f t="shared" si="61"/>
        <v>3.0804738957249313E-2</v>
      </c>
      <c r="T669" s="3">
        <f t="shared" si="62"/>
        <v>0.12580864426180038</v>
      </c>
      <c r="U669" s="3">
        <f t="shared" si="63"/>
        <v>1.2920547765686899E-2</v>
      </c>
      <c r="V669" s="4">
        <f t="shared" si="64"/>
        <v>4.928040087045628E-22</v>
      </c>
      <c r="W669" s="3">
        <f t="shared" si="65"/>
        <v>296.77351765037037</v>
      </c>
      <c r="X669" t="s">
        <v>1350</v>
      </c>
      <c r="Y669" s="10" t="s">
        <v>3698</v>
      </c>
      <c r="Z669" s="10" t="s">
        <v>2733</v>
      </c>
    </row>
    <row r="670" spans="1:26" x14ac:dyDescent="0.2">
      <c r="A670">
        <v>772502</v>
      </c>
      <c r="B670">
        <v>773402</v>
      </c>
      <c r="C670" t="s">
        <v>4</v>
      </c>
      <c r="D670" s="10" t="s">
        <v>2540</v>
      </c>
      <c r="E670" s="13" t="s">
        <v>2942</v>
      </c>
      <c r="F670" t="s">
        <v>3227</v>
      </c>
      <c r="G670" s="10">
        <v>299</v>
      </c>
      <c r="H670" s="11">
        <v>32.22</v>
      </c>
      <c r="I670" s="1" t="s">
        <v>2752</v>
      </c>
      <c r="J670" s="1">
        <v>0</v>
      </c>
      <c r="K670" s="1">
        <v>0</v>
      </c>
      <c r="L670" s="1">
        <v>0</v>
      </c>
      <c r="M670" s="10">
        <v>0</v>
      </c>
      <c r="N670" s="10">
        <v>0</v>
      </c>
      <c r="O670" s="10">
        <v>0</v>
      </c>
      <c r="P670" s="1">
        <v>0</v>
      </c>
      <c r="Q670" s="10">
        <v>0</v>
      </c>
      <c r="R670" s="3">
        <f t="shared" si="60"/>
        <v>0</v>
      </c>
      <c r="S670" s="3">
        <f t="shared" si="61"/>
        <v>0</v>
      </c>
      <c r="T670" s="3">
        <f t="shared" si="62"/>
        <v>0</v>
      </c>
      <c r="U670" s="3">
        <f t="shared" si="63"/>
        <v>0</v>
      </c>
      <c r="V670" s="4">
        <f t="shared" si="64"/>
        <v>0</v>
      </c>
      <c r="W670" s="3">
        <f t="shared" si="65"/>
        <v>0</v>
      </c>
      <c r="X670" t="s">
        <v>1351</v>
      </c>
      <c r="Y670" s="10" t="s">
        <v>3702</v>
      </c>
      <c r="Z670" s="10" t="s">
        <v>2734</v>
      </c>
    </row>
    <row r="671" spans="1:26" x14ac:dyDescent="0.2">
      <c r="A671">
        <v>773385</v>
      </c>
      <c r="B671">
        <v>775224</v>
      </c>
      <c r="C671" t="s">
        <v>4</v>
      </c>
      <c r="D671" s="10" t="s">
        <v>471</v>
      </c>
      <c r="E671" s="13" t="s">
        <v>954</v>
      </c>
      <c r="F671" t="s">
        <v>2329</v>
      </c>
      <c r="G671" s="10">
        <v>612</v>
      </c>
      <c r="H671" s="11">
        <v>69.035058890000002</v>
      </c>
      <c r="I671" s="10">
        <v>54.58</v>
      </c>
      <c r="J671" s="10">
        <v>1.8</v>
      </c>
      <c r="K671" s="10">
        <v>2.7624310000000001E-3</v>
      </c>
      <c r="L671" s="10">
        <v>169</v>
      </c>
      <c r="M671" s="10">
        <v>169</v>
      </c>
      <c r="N671" s="10">
        <v>1</v>
      </c>
      <c r="O671" s="10">
        <v>1</v>
      </c>
      <c r="P671" s="10">
        <v>247</v>
      </c>
      <c r="Q671" s="10">
        <v>2</v>
      </c>
      <c r="R671" s="3">
        <f t="shared" si="60"/>
        <v>5.3984463989637608E-3</v>
      </c>
      <c r="S671" s="3">
        <f t="shared" si="61"/>
        <v>3.7268206506697165E-3</v>
      </c>
      <c r="T671" s="3">
        <f t="shared" si="62"/>
        <v>1.5220588433433192E-2</v>
      </c>
      <c r="U671" s="3">
        <f t="shared" si="63"/>
        <v>1.5631544321135888E-3</v>
      </c>
      <c r="V671" s="4">
        <f t="shared" si="64"/>
        <v>2.2642907201749602E-23</v>
      </c>
      <c r="W671" s="3">
        <f t="shared" si="65"/>
        <v>13.635877755456082</v>
      </c>
      <c r="X671" t="s">
        <v>1351</v>
      </c>
      <c r="Y671" s="10" t="s">
        <v>3425</v>
      </c>
      <c r="Z671" s="10" t="s">
        <v>2735</v>
      </c>
    </row>
    <row r="672" spans="1:26" x14ac:dyDescent="0.2">
      <c r="A672">
        <v>775227</v>
      </c>
      <c r="B672">
        <v>776763</v>
      </c>
      <c r="C672" t="s">
        <v>4</v>
      </c>
      <c r="D672" s="10" t="s">
        <v>472</v>
      </c>
      <c r="E672" s="13" t="s">
        <v>955</v>
      </c>
      <c r="F672" t="s">
        <v>2330</v>
      </c>
      <c r="G672" s="10">
        <v>511</v>
      </c>
      <c r="H672" s="11">
        <v>56.879690119999999</v>
      </c>
      <c r="I672" s="10">
        <v>94.72</v>
      </c>
      <c r="J672" s="10">
        <v>12.33</v>
      </c>
      <c r="K672" s="10">
        <v>1.2985742E-2</v>
      </c>
      <c r="L672" s="10">
        <v>206</v>
      </c>
      <c r="M672" s="10">
        <v>206</v>
      </c>
      <c r="N672" s="10">
        <v>7</v>
      </c>
      <c r="O672" s="10">
        <v>7</v>
      </c>
      <c r="P672" s="10">
        <v>309</v>
      </c>
      <c r="Q672" s="10">
        <v>22</v>
      </c>
      <c r="R672" s="3">
        <f t="shared" si="60"/>
        <v>2.537722467557469E-2</v>
      </c>
      <c r="S672" s="3">
        <f t="shared" si="61"/>
        <v>1.4434486756523059E-2</v>
      </c>
      <c r="T672" s="3">
        <f t="shared" si="62"/>
        <v>5.8951423414861343E-2</v>
      </c>
      <c r="U672" s="3">
        <f t="shared" si="63"/>
        <v>6.0543111847062596E-3</v>
      </c>
      <c r="V672" s="4">
        <f t="shared" si="64"/>
        <v>1.0644064993907987E-22</v>
      </c>
      <c r="W672" s="3">
        <f t="shared" si="65"/>
        <v>64.100059142071544</v>
      </c>
      <c r="X672" t="s">
        <v>983</v>
      </c>
      <c r="Y672" s="10" t="s">
        <v>3495</v>
      </c>
      <c r="Z672" s="10" t="s">
        <v>2736</v>
      </c>
    </row>
    <row r="673" spans="1:26" x14ac:dyDescent="0.2">
      <c r="A673">
        <v>776772</v>
      </c>
      <c r="B673">
        <v>778146</v>
      </c>
      <c r="C673" t="s">
        <v>4</v>
      </c>
      <c r="D673" s="10" t="s">
        <v>473</v>
      </c>
      <c r="E673" s="13" t="s">
        <v>956</v>
      </c>
      <c r="F673" t="s">
        <v>2331</v>
      </c>
      <c r="G673" s="10">
        <v>457</v>
      </c>
      <c r="H673" s="11">
        <v>50.154270889999999</v>
      </c>
      <c r="I673" s="10">
        <v>78.77</v>
      </c>
      <c r="J673" s="10">
        <v>39.82</v>
      </c>
      <c r="K673" s="10">
        <v>2.8658409999999999E-2</v>
      </c>
      <c r="L673" s="10">
        <v>48</v>
      </c>
      <c r="M673" s="10">
        <v>48</v>
      </c>
      <c r="N673" s="10">
        <v>14</v>
      </c>
      <c r="O673" s="10">
        <v>14</v>
      </c>
      <c r="P673" s="10">
        <v>120</v>
      </c>
      <c r="Q673" s="10">
        <v>41</v>
      </c>
      <c r="R673" s="3">
        <f t="shared" si="60"/>
        <v>5.6005341043641271E-2</v>
      </c>
      <c r="S673" s="3">
        <f t="shared" si="61"/>
        <v>2.8089070459896198E-2</v>
      </c>
      <c r="T673" s="3">
        <f t="shared" si="62"/>
        <v>0.11471766983768264</v>
      </c>
      <c r="U673" s="3">
        <f t="shared" si="63"/>
        <v>1.1781504692330007E-2</v>
      </c>
      <c r="V673" s="4">
        <f t="shared" si="64"/>
        <v>2.3490531281313197E-22</v>
      </c>
      <c r="W673" s="3">
        <f t="shared" si="65"/>
        <v>141.46328919192561</v>
      </c>
      <c r="X673" t="s">
        <v>1352</v>
      </c>
      <c r="Y673" s="10" t="s">
        <v>3703</v>
      </c>
      <c r="Z673" s="10" t="s">
        <v>2737</v>
      </c>
    </row>
    <row r="674" spans="1:26" x14ac:dyDescent="0.2">
      <c r="A674">
        <v>778356</v>
      </c>
      <c r="B674">
        <v>779682</v>
      </c>
      <c r="C674" t="s">
        <v>4</v>
      </c>
      <c r="D674" s="10" t="s">
        <v>474</v>
      </c>
      <c r="E674" s="13" t="s">
        <v>957</v>
      </c>
      <c r="F674" t="s">
        <v>2332</v>
      </c>
      <c r="G674" s="10">
        <v>441</v>
      </c>
      <c r="H674" s="11">
        <v>48.881681460000003</v>
      </c>
      <c r="I674" s="10">
        <v>83.67</v>
      </c>
      <c r="J674" s="10">
        <v>56.24</v>
      </c>
      <c r="K674" s="10">
        <v>0.105818011</v>
      </c>
      <c r="L674" s="10">
        <v>209</v>
      </c>
      <c r="M674" s="10">
        <v>209</v>
      </c>
      <c r="N674" s="10">
        <v>33</v>
      </c>
      <c r="O674" s="10">
        <v>33</v>
      </c>
      <c r="P674" s="10">
        <v>631</v>
      </c>
      <c r="Q674" s="10">
        <v>234</v>
      </c>
      <c r="R674" s="3">
        <f t="shared" si="60"/>
        <v>0.20679353092564398</v>
      </c>
      <c r="S674" s="3">
        <f t="shared" si="61"/>
        <v>0.10108415506695989</v>
      </c>
      <c r="T674" s="3">
        <f t="shared" si="62"/>
        <v>0.41283454870280789</v>
      </c>
      <c r="U674" s="3">
        <f t="shared" si="63"/>
        <v>4.2398108151778365E-2</v>
      </c>
      <c r="V674" s="4">
        <f t="shared" si="64"/>
        <v>8.6736190092955037E-22</v>
      </c>
      <c r="W674" s="3">
        <f t="shared" si="65"/>
        <v>522.33755786895938</v>
      </c>
      <c r="X674" t="s">
        <v>1353</v>
      </c>
      <c r="Y674" s="10" t="s">
        <v>3704</v>
      </c>
      <c r="Z674" s="10" t="s">
        <v>2738</v>
      </c>
    </row>
    <row r="675" spans="1:26" x14ac:dyDescent="0.2">
      <c r="A675">
        <v>779746</v>
      </c>
      <c r="B675">
        <v>781627</v>
      </c>
      <c r="C675" t="s">
        <v>4</v>
      </c>
      <c r="D675" s="10" t="s">
        <v>475</v>
      </c>
      <c r="E675" s="13" t="s">
        <v>958</v>
      </c>
      <c r="F675" t="s">
        <v>2333</v>
      </c>
      <c r="G675" s="10">
        <v>626</v>
      </c>
      <c r="H675" s="11">
        <v>69.871618440000006</v>
      </c>
      <c r="I675" s="10">
        <v>84.03</v>
      </c>
      <c r="J675" s="10">
        <v>26.2</v>
      </c>
      <c r="K675" s="10">
        <v>1.9818928E-2</v>
      </c>
      <c r="L675" s="10">
        <v>151</v>
      </c>
      <c r="M675" s="10">
        <v>151</v>
      </c>
      <c r="N675" s="10">
        <v>19</v>
      </c>
      <c r="O675" s="10">
        <v>19</v>
      </c>
      <c r="P675" s="10">
        <v>290</v>
      </c>
      <c r="Q675" s="10">
        <v>49</v>
      </c>
      <c r="R675" s="3">
        <f t="shared" si="60"/>
        <v>3.8730893366358127E-2</v>
      </c>
      <c r="S675" s="3">
        <f t="shared" si="61"/>
        <v>2.7061902031345023E-2</v>
      </c>
      <c r="T675" s="3">
        <f t="shared" si="62"/>
        <v>0.11052264427347032</v>
      </c>
      <c r="U675" s="3">
        <f t="shared" si="63"/>
        <v>1.1350675566885403E-2</v>
      </c>
      <c r="V675" s="4">
        <f t="shared" si="64"/>
        <v>1.6245044583635098E-22</v>
      </c>
      <c r="W675" s="3">
        <f t="shared" si="65"/>
        <v>97.829947409432393</v>
      </c>
      <c r="X675" t="s">
        <v>1354</v>
      </c>
      <c r="Y675" s="10" t="s">
        <v>3708</v>
      </c>
      <c r="Z675" s="10" t="s">
        <v>2739</v>
      </c>
    </row>
    <row r="676" spans="1:26" x14ac:dyDescent="0.2">
      <c r="A676">
        <v>781760</v>
      </c>
      <c r="B676">
        <v>783404</v>
      </c>
      <c r="C676" t="s">
        <v>4</v>
      </c>
      <c r="D676" s="10" t="s">
        <v>476</v>
      </c>
      <c r="E676" s="13" t="s">
        <v>959</v>
      </c>
      <c r="F676" t="s">
        <v>2334</v>
      </c>
      <c r="G676" s="10">
        <v>547</v>
      </c>
      <c r="H676" s="11">
        <v>59.528933539999997</v>
      </c>
      <c r="I676" s="10">
        <v>79.89</v>
      </c>
      <c r="J676" s="10">
        <v>41.13</v>
      </c>
      <c r="K676" s="10">
        <v>8.4099112000000004E-2</v>
      </c>
      <c r="L676" s="10">
        <v>143</v>
      </c>
      <c r="M676" s="10">
        <v>143</v>
      </c>
      <c r="N676" s="10">
        <v>34</v>
      </c>
      <c r="O676" s="10">
        <v>34</v>
      </c>
      <c r="P676" s="10">
        <v>418</v>
      </c>
      <c r="Q676" s="10">
        <v>209</v>
      </c>
      <c r="R676" s="3">
        <f t="shared" si="60"/>
        <v>0.16434964288065476</v>
      </c>
      <c r="S676" s="3">
        <f t="shared" si="61"/>
        <v>9.7835589683652302E-2</v>
      </c>
      <c r="T676" s="3">
        <f t="shared" si="62"/>
        <v>0.39956718723492035</v>
      </c>
      <c r="U676" s="3">
        <f t="shared" si="63"/>
        <v>4.1035550129026321E-2</v>
      </c>
      <c r="V676" s="4">
        <f t="shared" si="64"/>
        <v>6.8933790156769408E-22</v>
      </c>
      <c r="W676" s="3">
        <f t="shared" si="65"/>
        <v>415.1289970950985</v>
      </c>
      <c r="X676" t="s">
        <v>1355</v>
      </c>
      <c r="Y676" s="10" t="s">
        <v>3715</v>
      </c>
      <c r="Z676" s="10" t="s">
        <v>2740</v>
      </c>
    </row>
    <row r="677" spans="1:26" x14ac:dyDescent="0.2">
      <c r="A677">
        <v>783775</v>
      </c>
      <c r="B677">
        <v>784972</v>
      </c>
      <c r="C677" t="s">
        <v>4</v>
      </c>
      <c r="D677" s="10" t="s">
        <v>2541</v>
      </c>
      <c r="E677" s="13" t="s">
        <v>2943</v>
      </c>
      <c r="F677" t="s">
        <v>3228</v>
      </c>
      <c r="G677" s="10">
        <v>398</v>
      </c>
      <c r="H677" s="11">
        <v>47.76</v>
      </c>
      <c r="I677" s="1" t="s">
        <v>2752</v>
      </c>
      <c r="J677" s="1">
        <v>0</v>
      </c>
      <c r="K677" s="1">
        <v>0</v>
      </c>
      <c r="L677" s="1">
        <v>0</v>
      </c>
      <c r="M677" s="10">
        <v>0</v>
      </c>
      <c r="N677" s="10">
        <v>0</v>
      </c>
      <c r="O677" s="10">
        <v>0</v>
      </c>
      <c r="P677" s="1">
        <v>0</v>
      </c>
      <c r="Q677" s="10">
        <v>0</v>
      </c>
      <c r="R677" s="3">
        <f t="shared" si="60"/>
        <v>0</v>
      </c>
      <c r="S677" s="3">
        <f t="shared" si="61"/>
        <v>0</v>
      </c>
      <c r="T677" s="3">
        <f t="shared" si="62"/>
        <v>0</v>
      </c>
      <c r="U677" s="3">
        <f t="shared" si="63"/>
        <v>0</v>
      </c>
      <c r="V677" s="4">
        <f t="shared" si="64"/>
        <v>0</v>
      </c>
      <c r="W677" s="3">
        <f t="shared" si="65"/>
        <v>0</v>
      </c>
      <c r="X677" t="s">
        <v>3034</v>
      </c>
      <c r="Z677" s="10" t="s">
        <v>2741</v>
      </c>
    </row>
    <row r="678" spans="1:26" x14ac:dyDescent="0.2">
      <c r="A678">
        <v>784975</v>
      </c>
      <c r="B678">
        <v>785698</v>
      </c>
      <c r="C678" t="s">
        <v>4</v>
      </c>
      <c r="D678" s="10" t="s">
        <v>477</v>
      </c>
      <c r="E678" s="13" t="s">
        <v>960</v>
      </c>
      <c r="F678" t="s">
        <v>2335</v>
      </c>
      <c r="G678" s="10">
        <v>240</v>
      </c>
      <c r="H678" s="11">
        <v>27.451577329999999</v>
      </c>
      <c r="I678" s="10">
        <v>100</v>
      </c>
      <c r="J678" s="10">
        <v>14.17</v>
      </c>
      <c r="K678" s="10">
        <v>1.8055556E-2</v>
      </c>
      <c r="L678" s="10">
        <v>50</v>
      </c>
      <c r="M678" s="10">
        <v>50</v>
      </c>
      <c r="N678" s="10">
        <v>3</v>
      </c>
      <c r="O678" s="10">
        <v>3</v>
      </c>
      <c r="P678" s="10">
        <v>83</v>
      </c>
      <c r="Q678" s="10">
        <v>6</v>
      </c>
      <c r="R678" s="3">
        <f t="shared" si="60"/>
        <v>3.5284845583288239E-2</v>
      </c>
      <c r="S678" s="3">
        <f t="shared" si="61"/>
        <v>9.6862466710674593E-3</v>
      </c>
      <c r="T678" s="3">
        <f t="shared" si="62"/>
        <v>3.9559288697870836E-2</v>
      </c>
      <c r="U678" s="3">
        <f t="shared" si="63"/>
        <v>4.0627389492713349E-3</v>
      </c>
      <c r="V678" s="4">
        <f t="shared" si="64"/>
        <v>1.4799655773628128E-22</v>
      </c>
      <c r="W678" s="3">
        <f t="shared" si="65"/>
        <v>89.125612340287091</v>
      </c>
      <c r="X678" t="s">
        <v>1356</v>
      </c>
      <c r="Y678" s="10" t="s">
        <v>3716</v>
      </c>
      <c r="Z678" s="10" t="s">
        <v>2742</v>
      </c>
    </row>
    <row r="679" spans="1:26" x14ac:dyDescent="0.2">
      <c r="A679">
        <v>785697</v>
      </c>
      <c r="B679">
        <v>786441</v>
      </c>
      <c r="C679" t="s">
        <v>4</v>
      </c>
      <c r="D679" s="10" t="s">
        <v>478</v>
      </c>
      <c r="E679" s="13" t="s">
        <v>961</v>
      </c>
      <c r="F679" t="s">
        <v>2336</v>
      </c>
      <c r="G679" s="10">
        <v>247</v>
      </c>
      <c r="H679" s="11">
        <v>28.174899979999999</v>
      </c>
      <c r="I679" s="10">
        <v>100</v>
      </c>
      <c r="J679" s="10">
        <v>39.270000000000003</v>
      </c>
      <c r="K679" s="10">
        <v>2.6910224E-2</v>
      </c>
      <c r="L679" s="10">
        <v>69</v>
      </c>
      <c r="M679" s="10">
        <v>68</v>
      </c>
      <c r="N679" s="10">
        <v>10</v>
      </c>
      <c r="O679" s="10">
        <v>10</v>
      </c>
      <c r="P679" s="10">
        <v>137</v>
      </c>
      <c r="Q679" s="10">
        <v>20</v>
      </c>
      <c r="R679" s="3">
        <f t="shared" si="60"/>
        <v>5.2588970312057802E-2</v>
      </c>
      <c r="S679" s="3">
        <f t="shared" si="61"/>
        <v>1.481688978593418E-2</v>
      </c>
      <c r="T679" s="3">
        <f t="shared" si="62"/>
        <v>6.0513183336235281E-2</v>
      </c>
      <c r="U679" s="3">
        <f t="shared" si="63"/>
        <v>6.214703928631363E-3</v>
      </c>
      <c r="V679" s="4">
        <f t="shared" si="64"/>
        <v>2.2057590028865696E-22</v>
      </c>
      <c r="W679" s="3">
        <f t="shared" si="65"/>
        <v>132.8339150682643</v>
      </c>
      <c r="X679" t="s">
        <v>1357</v>
      </c>
      <c r="Y679" s="10" t="s">
        <v>3717</v>
      </c>
      <c r="Z679" s="10" t="s">
        <v>2743</v>
      </c>
    </row>
    <row r="680" spans="1:26" x14ac:dyDescent="0.2">
      <c r="A680">
        <v>786419</v>
      </c>
      <c r="B680">
        <v>787055</v>
      </c>
      <c r="C680" t="s">
        <v>4</v>
      </c>
      <c r="D680" s="10" t="s">
        <v>479</v>
      </c>
      <c r="E680" s="13" t="s">
        <v>962</v>
      </c>
      <c r="F680" t="s">
        <v>2337</v>
      </c>
      <c r="G680" s="10">
        <v>211</v>
      </c>
      <c r="H680" s="11">
        <v>24.33192618</v>
      </c>
      <c r="I680" s="10">
        <v>100</v>
      </c>
      <c r="J680" s="10">
        <v>54.98</v>
      </c>
      <c r="K680" s="10">
        <v>7.1889564000000003E-2</v>
      </c>
      <c r="L680" s="10">
        <v>68</v>
      </c>
      <c r="M680" s="10">
        <v>68</v>
      </c>
      <c r="N680" s="10">
        <v>13</v>
      </c>
      <c r="O680" s="10">
        <v>13</v>
      </c>
      <c r="P680" s="10">
        <v>149</v>
      </c>
      <c r="Q680" s="10">
        <v>47</v>
      </c>
      <c r="R680" s="3">
        <f t="shared" si="60"/>
        <v>0.14048928566862839</v>
      </c>
      <c r="S680" s="3">
        <f t="shared" si="61"/>
        <v>3.4183749279699985E-2</v>
      </c>
      <c r="T680" s="3">
        <f t="shared" si="62"/>
        <v>0.13960875171293352</v>
      </c>
      <c r="U680" s="3">
        <f t="shared" si="63"/>
        <v>1.4337818800918271E-2</v>
      </c>
      <c r="V680" s="4">
        <f t="shared" si="64"/>
        <v>5.8925950600258939E-22</v>
      </c>
      <c r="W680" s="3">
        <f t="shared" si="65"/>
        <v>354.86037718119888</v>
      </c>
      <c r="X680" t="s">
        <v>1358</v>
      </c>
      <c r="Y680" s="10" t="s">
        <v>3719</v>
      </c>
      <c r="Z680" s="10" t="s">
        <v>2744</v>
      </c>
    </row>
    <row r="681" spans="1:26" x14ac:dyDescent="0.2">
      <c r="A681">
        <v>787056</v>
      </c>
      <c r="B681">
        <v>787647</v>
      </c>
      <c r="C681" t="s">
        <v>4</v>
      </c>
      <c r="D681" s="10" t="s">
        <v>2542</v>
      </c>
      <c r="E681" s="13" t="s">
        <v>2944</v>
      </c>
      <c r="F681" t="s">
        <v>3229</v>
      </c>
      <c r="G681" s="10">
        <v>196</v>
      </c>
      <c r="H681" s="11">
        <v>22.6</v>
      </c>
      <c r="I681" s="1" t="s">
        <v>2752</v>
      </c>
      <c r="J681" s="1">
        <v>0</v>
      </c>
      <c r="K681" s="1">
        <v>0</v>
      </c>
      <c r="L681" s="1">
        <v>0</v>
      </c>
      <c r="M681" s="10">
        <v>0</v>
      </c>
      <c r="N681" s="10">
        <v>0</v>
      </c>
      <c r="O681" s="10">
        <v>0</v>
      </c>
      <c r="P681" s="1">
        <v>0</v>
      </c>
      <c r="Q681" s="10">
        <v>0</v>
      </c>
      <c r="R681" s="3">
        <f t="shared" si="60"/>
        <v>0</v>
      </c>
      <c r="S681" s="3">
        <f t="shared" si="61"/>
        <v>0</v>
      </c>
      <c r="T681" s="3">
        <f t="shared" si="62"/>
        <v>0</v>
      </c>
      <c r="U681" s="3">
        <f t="shared" si="63"/>
        <v>0</v>
      </c>
      <c r="V681" s="4">
        <f t="shared" si="64"/>
        <v>0</v>
      </c>
      <c r="W681" s="3">
        <f t="shared" si="65"/>
        <v>0</v>
      </c>
      <c r="X681" t="s">
        <v>3035</v>
      </c>
      <c r="Y681" s="10" t="s">
        <v>3721</v>
      </c>
      <c r="Z681" s="10" t="s">
        <v>2745</v>
      </c>
    </row>
    <row r="682" spans="1:26" x14ac:dyDescent="0.2">
      <c r="A682">
        <v>787649</v>
      </c>
      <c r="B682">
        <v>789545</v>
      </c>
      <c r="C682" t="s">
        <v>4</v>
      </c>
      <c r="D682" s="10" t="s">
        <v>480</v>
      </c>
      <c r="E682" s="13" t="s">
        <v>963</v>
      </c>
      <c r="F682" t="s">
        <v>2338</v>
      </c>
      <c r="G682" s="10">
        <v>631</v>
      </c>
      <c r="H682" s="11">
        <v>72.616790249999994</v>
      </c>
      <c r="I682" s="10">
        <v>100</v>
      </c>
      <c r="J682" s="10">
        <v>37.24</v>
      </c>
      <c r="K682" s="10">
        <v>1.6697768000000002E-2</v>
      </c>
      <c r="L682" s="10">
        <v>128</v>
      </c>
      <c r="M682" s="10">
        <v>128</v>
      </c>
      <c r="N682" s="10">
        <v>18</v>
      </c>
      <c r="O682" s="10">
        <v>18</v>
      </c>
      <c r="P682" s="10">
        <v>222</v>
      </c>
      <c r="Q682" s="10">
        <v>56</v>
      </c>
      <c r="R682" s="3">
        <f t="shared" si="60"/>
        <v>3.2631405284089386E-2</v>
      </c>
      <c r="S682" s="3">
        <f t="shared" si="61"/>
        <v>2.3695879130774603E-2</v>
      </c>
      <c r="T682" s="3">
        <f t="shared" si="62"/>
        <v>9.6775578334601833E-2</v>
      </c>
      <c r="U682" s="3">
        <f t="shared" si="63"/>
        <v>9.938851894963607E-3</v>
      </c>
      <c r="V682" s="4">
        <f t="shared" si="64"/>
        <v>1.3686713307964763E-22</v>
      </c>
      <c r="W682" s="3">
        <f t="shared" si="65"/>
        <v>82.423315998468894</v>
      </c>
      <c r="X682" t="s">
        <v>1359</v>
      </c>
      <c r="Y682" s="10" t="s">
        <v>3246</v>
      </c>
      <c r="Z682" s="10" t="s">
        <v>2746</v>
      </c>
    </row>
    <row r="683" spans="1:26" x14ac:dyDescent="0.2">
      <c r="A683">
        <v>789718</v>
      </c>
      <c r="B683">
        <v>790147</v>
      </c>
      <c r="C683" t="s">
        <v>4</v>
      </c>
      <c r="D683" s="10" t="s">
        <v>2543</v>
      </c>
      <c r="E683" s="13" t="s">
        <v>2945</v>
      </c>
      <c r="F683" t="s">
        <v>3230</v>
      </c>
      <c r="G683" s="10">
        <v>142</v>
      </c>
      <c r="H683" s="11">
        <v>16.73</v>
      </c>
      <c r="I683" s="1" t="s">
        <v>2752</v>
      </c>
      <c r="J683" s="1">
        <v>0</v>
      </c>
      <c r="K683" s="1">
        <v>0</v>
      </c>
      <c r="L683" s="1">
        <v>0</v>
      </c>
      <c r="M683" s="10">
        <v>0</v>
      </c>
      <c r="N683" s="10">
        <v>0</v>
      </c>
      <c r="O683" s="10">
        <v>0</v>
      </c>
      <c r="P683" s="1">
        <v>0</v>
      </c>
      <c r="Q683" s="10">
        <v>0</v>
      </c>
      <c r="R683" s="3">
        <f t="shared" si="60"/>
        <v>0</v>
      </c>
      <c r="S683" s="3">
        <f t="shared" si="61"/>
        <v>0</v>
      </c>
      <c r="T683" s="3">
        <f t="shared" si="62"/>
        <v>0</v>
      </c>
      <c r="U683" s="3">
        <f t="shared" si="63"/>
        <v>0</v>
      </c>
      <c r="V683" s="4">
        <f t="shared" si="64"/>
        <v>0</v>
      </c>
      <c r="W683" s="3">
        <f t="shared" si="65"/>
        <v>0</v>
      </c>
      <c r="X683" t="s">
        <v>3036</v>
      </c>
      <c r="Y683" s="10" t="s">
        <v>3722</v>
      </c>
      <c r="Z683" s="10" t="s">
        <v>2747</v>
      </c>
    </row>
    <row r="684" spans="1:26" x14ac:dyDescent="0.2">
      <c r="A684">
        <v>790280</v>
      </c>
      <c r="B684">
        <v>791081</v>
      </c>
      <c r="C684" t="s">
        <v>4</v>
      </c>
      <c r="D684" s="10" t="s">
        <v>481</v>
      </c>
      <c r="E684" s="13" t="s">
        <v>964</v>
      </c>
      <c r="F684" t="s">
        <v>2339</v>
      </c>
      <c r="G684" s="10">
        <v>266</v>
      </c>
      <c r="H684" s="11">
        <v>31.356417</v>
      </c>
      <c r="I684" s="10">
        <v>100</v>
      </c>
      <c r="J684" s="10">
        <v>33.08</v>
      </c>
      <c r="K684" s="10">
        <v>4.7076023000000002E-2</v>
      </c>
      <c r="L684" s="10">
        <v>52</v>
      </c>
      <c r="M684" s="10">
        <v>52</v>
      </c>
      <c r="N684" s="10">
        <v>10</v>
      </c>
      <c r="O684" s="10">
        <v>10</v>
      </c>
      <c r="P684" s="10">
        <v>115</v>
      </c>
      <c r="Q684" s="10">
        <v>38</v>
      </c>
      <c r="R684" s="3">
        <f t="shared" si="60"/>
        <v>9.1997732012812319E-2</v>
      </c>
      <c r="S684" s="3">
        <f t="shared" si="61"/>
        <v>2.8847192480479924E-2</v>
      </c>
      <c r="T684" s="3">
        <f t="shared" si="62"/>
        <v>0.11781389161469626</v>
      </c>
      <c r="U684" s="3">
        <f t="shared" si="63"/>
        <v>1.2099486668829304E-2</v>
      </c>
      <c r="V684" s="4">
        <f t="shared" si="64"/>
        <v>3.8586955482921737E-22</v>
      </c>
      <c r="W684" s="3">
        <f t="shared" si="65"/>
        <v>232.37608282018223</v>
      </c>
      <c r="X684" t="s">
        <v>1089</v>
      </c>
      <c r="Y684" s="10" t="s">
        <v>3729</v>
      </c>
      <c r="Z684" s="10" t="s">
        <v>2748</v>
      </c>
    </row>
    <row r="685" spans="1:26" x14ac:dyDescent="0.2">
      <c r="A685">
        <v>791180</v>
      </c>
      <c r="B685">
        <v>792428</v>
      </c>
      <c r="C685" t="s">
        <v>4</v>
      </c>
      <c r="D685" s="10" t="s">
        <v>482</v>
      </c>
      <c r="E685" s="13" t="s">
        <v>965</v>
      </c>
      <c r="F685" t="s">
        <v>2340</v>
      </c>
      <c r="G685" s="10">
        <v>415</v>
      </c>
      <c r="H685" s="11">
        <v>47.396002549999999</v>
      </c>
      <c r="I685" s="10">
        <v>42.65</v>
      </c>
      <c r="J685" s="10">
        <v>7.95</v>
      </c>
      <c r="K685" s="10">
        <v>5.4656863E-2</v>
      </c>
      <c r="L685" s="10">
        <v>56</v>
      </c>
      <c r="M685" s="10">
        <v>56</v>
      </c>
      <c r="N685" s="10">
        <v>6</v>
      </c>
      <c r="O685" s="10">
        <v>6</v>
      </c>
      <c r="P685" s="10">
        <v>93</v>
      </c>
      <c r="Q685" s="10">
        <v>20</v>
      </c>
      <c r="R685" s="3">
        <f t="shared" si="60"/>
        <v>0.10681249422736916</v>
      </c>
      <c r="S685" s="3">
        <f t="shared" si="61"/>
        <v>5.0624852487722485E-2</v>
      </c>
      <c r="T685" s="3">
        <f t="shared" si="62"/>
        <v>0.20675533288150669</v>
      </c>
      <c r="U685" s="3">
        <f t="shared" si="63"/>
        <v>2.1233772686930736E-2</v>
      </c>
      <c r="V685" s="4">
        <f t="shared" si="64"/>
        <v>4.4800767036271375E-22</v>
      </c>
      <c r="W685" s="3">
        <f t="shared" si="65"/>
        <v>269.79653152050162</v>
      </c>
      <c r="X685" t="s">
        <v>1360</v>
      </c>
      <c r="Y685" s="10" t="s">
        <v>3733</v>
      </c>
      <c r="Z685" s="10" t="s">
        <v>2749</v>
      </c>
    </row>
    <row r="686" spans="1:26" x14ac:dyDescent="0.2">
      <c r="A686" s="21">
        <v>792444</v>
      </c>
      <c r="B686" s="21">
        <v>792777</v>
      </c>
      <c r="C686" s="21" t="s">
        <v>4</v>
      </c>
      <c r="D686" s="1" t="s">
        <v>2544</v>
      </c>
      <c r="E686" s="22" t="s">
        <v>2946</v>
      </c>
      <c r="F686" s="21" t="s">
        <v>3231</v>
      </c>
      <c r="G686" s="1">
        <v>110</v>
      </c>
      <c r="H686" s="9">
        <v>13.29</v>
      </c>
      <c r="I686" s="1" t="s">
        <v>2752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3">
        <f t="shared" si="60"/>
        <v>0</v>
      </c>
      <c r="S686" s="3">
        <f t="shared" si="61"/>
        <v>0</v>
      </c>
      <c r="T686" s="3">
        <f t="shared" si="62"/>
        <v>0</v>
      </c>
      <c r="U686" s="3">
        <f t="shared" si="63"/>
        <v>0</v>
      </c>
      <c r="V686" s="4">
        <f t="shared" si="64"/>
        <v>0</v>
      </c>
      <c r="W686" s="3">
        <f t="shared" si="65"/>
        <v>0</v>
      </c>
      <c r="X686" s="21" t="s">
        <v>3037</v>
      </c>
      <c r="Y686" s="10" t="s">
        <v>3735</v>
      </c>
      <c r="Z686" s="10" t="s">
        <v>2750</v>
      </c>
    </row>
    <row r="687" spans="1:26" s="16" customFormat="1" x14ac:dyDescent="0.2">
      <c r="A687" s="15">
        <v>792789</v>
      </c>
      <c r="B687" s="15">
        <v>792924</v>
      </c>
      <c r="C687" s="15" t="s">
        <v>4</v>
      </c>
      <c r="D687" s="16" t="s">
        <v>483</v>
      </c>
      <c r="E687" s="17" t="s">
        <v>966</v>
      </c>
      <c r="F687" s="15" t="s">
        <v>2341</v>
      </c>
      <c r="G687" s="16">
        <v>44</v>
      </c>
      <c r="H687" s="18">
        <v>5.0959682170000002</v>
      </c>
      <c r="I687" s="16">
        <v>100</v>
      </c>
      <c r="J687" s="16">
        <v>20.45</v>
      </c>
      <c r="K687" s="16">
        <v>0.20454545499999999</v>
      </c>
      <c r="L687" s="16">
        <v>14</v>
      </c>
      <c r="M687" s="16">
        <v>14</v>
      </c>
      <c r="N687" s="16">
        <v>2</v>
      </c>
      <c r="O687" s="16">
        <v>2</v>
      </c>
      <c r="P687" s="16">
        <v>41</v>
      </c>
      <c r="Q687" s="16">
        <v>13</v>
      </c>
      <c r="R687" s="19">
        <f t="shared" si="60"/>
        <v>0.39973040954476463</v>
      </c>
      <c r="S687" s="19">
        <f t="shared" si="61"/>
        <v>2.0370134624085143E-2</v>
      </c>
      <c r="T687" s="19">
        <f t="shared" si="62"/>
        <v>8.3193012089570667E-2</v>
      </c>
      <c r="U687" s="19">
        <f t="shared" si="63"/>
        <v>8.5439223415989078E-3</v>
      </c>
      <c r="V687" s="20">
        <f t="shared" si="64"/>
        <v>1.6766043228245879E-21</v>
      </c>
      <c r="W687" s="19">
        <f t="shared" si="65"/>
        <v>1009.6747465598754</v>
      </c>
      <c r="X687" s="15" t="s">
        <v>1361</v>
      </c>
      <c r="Y687" s="16" t="s">
        <v>3737</v>
      </c>
      <c r="Z687" s="16" t="s">
        <v>2751</v>
      </c>
    </row>
    <row r="688" spans="1:26" x14ac:dyDescent="0.2">
      <c r="T688" s="5" t="s">
        <v>1858</v>
      </c>
      <c r="U688" s="6">
        <f>SUM(U3:U687)</f>
        <v>10.27</v>
      </c>
      <c r="V688" s="7">
        <f>SUM(V3:V687)</f>
        <v>4.1943376905800043E-19</v>
      </c>
      <c r="W688" s="6">
        <f>SUM(W3:W687)</f>
        <v>252588.92554853417</v>
      </c>
    </row>
  </sheetData>
  <sortState xmlns:xlrd2="http://schemas.microsoft.com/office/spreadsheetml/2017/richdata2" ref="A3:X687">
    <sortCondition ref="A3:A687"/>
  </sortState>
  <mergeCells count="26">
    <mergeCell ref="Y1:Y2"/>
    <mergeCell ref="Z1:Z2"/>
    <mergeCell ref="T1:T2"/>
    <mergeCell ref="R1:R2"/>
    <mergeCell ref="X1:X2"/>
    <mergeCell ref="A1:A2"/>
    <mergeCell ref="B1:B2"/>
    <mergeCell ref="C1:C2"/>
    <mergeCell ref="D1:D2"/>
    <mergeCell ref="E1:E2"/>
    <mergeCell ref="S1:S2"/>
    <mergeCell ref="U1:U2"/>
    <mergeCell ref="V1:V2"/>
    <mergeCell ref="W1:W2"/>
    <mergeCell ref="P1:P2"/>
    <mergeCell ref="F1:F2"/>
    <mergeCell ref="N1:N2"/>
    <mergeCell ref="M1:M2"/>
    <mergeCell ref="O1:O2"/>
    <mergeCell ref="Q1:Q2"/>
    <mergeCell ref="G1:G2"/>
    <mergeCell ref="H1:H2"/>
    <mergeCell ref="I1:I2"/>
    <mergeCell ref="J1:J2"/>
    <mergeCell ref="K1:K2"/>
    <mergeCell ref="L1:L2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Matteau</dc:creator>
  <cp:lastModifiedBy>Microsoft Office User</cp:lastModifiedBy>
  <dcterms:created xsi:type="dcterms:W3CDTF">2019-06-20T15:10:21Z</dcterms:created>
  <dcterms:modified xsi:type="dcterms:W3CDTF">2020-09-25T15:40:30Z</dcterms:modified>
</cp:coreProperties>
</file>