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him\Documents\"/>
    </mc:Choice>
  </mc:AlternateContent>
  <xr:revisionPtr revIDLastSave="0" documentId="13_ncr:1_{9BE2C957-B879-4F29-B73C-F6391A34E043}" xr6:coauthVersionLast="46" xr6:coauthVersionMax="46" xr10:uidLastSave="{00000000-0000-0000-0000-000000000000}"/>
  <bookViews>
    <workbookView xWindow="-110" yWindow="-110" windowWidth="19420" windowHeight="10420" xr2:uid="{4C8C7F1A-CACF-414A-9A2B-640FE6008586}"/>
  </bookViews>
  <sheets>
    <sheet name="Concentrations" sheetId="1" r:id="rId1"/>
    <sheet name="Fluxes" sheetId="2" r:id="rId2"/>
    <sheet name="Keq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40" i="1"/>
  <c r="D41" i="1"/>
  <c r="D43" i="1"/>
  <c r="D45" i="1"/>
  <c r="D46" i="1"/>
  <c r="D49" i="1"/>
  <c r="D53" i="1"/>
  <c r="D54" i="1"/>
  <c r="D55" i="1"/>
  <c r="D56" i="1"/>
  <c r="D57" i="1"/>
  <c r="D58" i="1"/>
  <c r="D62" i="1"/>
  <c r="D63" i="1"/>
  <c r="D64" i="1"/>
  <c r="D65" i="1"/>
  <c r="D66" i="1"/>
  <c r="D82" i="1"/>
  <c r="D83" i="1"/>
  <c r="D84" i="1"/>
  <c r="D85" i="1"/>
  <c r="D86" i="1"/>
  <c r="D89" i="1"/>
  <c r="D90" i="1"/>
  <c r="D91" i="1"/>
  <c r="D92" i="1"/>
  <c r="D93" i="1"/>
  <c r="D94" i="1"/>
  <c r="D97" i="1"/>
  <c r="D98" i="1"/>
  <c r="D101" i="1"/>
  <c r="D102" i="1"/>
  <c r="D103" i="1"/>
  <c r="D104" i="1"/>
  <c r="D105" i="1"/>
  <c r="D106" i="1"/>
  <c r="D107" i="1"/>
  <c r="D108" i="1"/>
  <c r="D109" i="1"/>
  <c r="D112" i="1"/>
  <c r="D113" i="1"/>
  <c r="D116" i="1"/>
  <c r="D117" i="1"/>
  <c r="D118" i="1"/>
  <c r="D121" i="1"/>
  <c r="D122" i="1"/>
  <c r="D127" i="1"/>
  <c r="D128" i="1"/>
  <c r="D129" i="1"/>
  <c r="D130" i="1"/>
  <c r="D131" i="1"/>
  <c r="D5" i="1"/>
  <c r="D11" i="1"/>
  <c r="D4" i="1"/>
</calcChain>
</file>

<file path=xl/sharedStrings.xml><?xml version="1.0" encoding="utf-8"?>
<sst xmlns="http://schemas.openxmlformats.org/spreadsheetml/2006/main" count="274" uniqueCount="237">
  <si>
    <t>13dpg_c</t>
  </si>
  <si>
    <t>2amac_c</t>
  </si>
  <si>
    <t>2-Aminoacrylate</t>
  </si>
  <si>
    <t>2pg_c</t>
  </si>
  <si>
    <t>3pg_c</t>
  </si>
  <si>
    <t>3php_c</t>
  </si>
  <si>
    <t>3-Phosphohydroxypyruvate</t>
  </si>
  <si>
    <t>3sala_c</t>
  </si>
  <si>
    <t>3-Sulfino-L-alanine</t>
  </si>
  <si>
    <t>3snpyr_c</t>
  </si>
  <si>
    <t>3-Sulfinopyruvate</t>
  </si>
  <si>
    <t>6pgc_c</t>
  </si>
  <si>
    <t>6pgl_c</t>
  </si>
  <si>
    <t>aacoa_m</t>
  </si>
  <si>
    <t>Acetoacetyl-CoA</t>
  </si>
  <si>
    <t>ac_c</t>
  </si>
  <si>
    <t>Acetate</t>
  </si>
  <si>
    <t>acac_m</t>
  </si>
  <si>
    <t>Acetoacetate</t>
  </si>
  <si>
    <t>accoa_c</t>
  </si>
  <si>
    <t>Acetyl-CoA</t>
  </si>
  <si>
    <t>accoa_m</t>
  </si>
  <si>
    <t>acetone_c</t>
  </si>
  <si>
    <t>Acetone</t>
  </si>
  <si>
    <t>acetone_m</t>
  </si>
  <si>
    <t>adp_c</t>
  </si>
  <si>
    <t>ADP C10H12N5O10P2</t>
  </si>
  <si>
    <t>adp_m</t>
  </si>
  <si>
    <t>akg_c</t>
  </si>
  <si>
    <t>2-Oxoglutarate/ Alpha-Ketoglutarate</t>
  </si>
  <si>
    <t>akg_m</t>
  </si>
  <si>
    <t>ala__L_c</t>
  </si>
  <si>
    <t>L-Alanine</t>
  </si>
  <si>
    <t>amp_c</t>
  </si>
  <si>
    <t>AMP C10H12N5O7P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</si>
  <si>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</si>
  <si>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</si>
  <si>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</si>
  <si>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</si>
  <si>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</si>
  <si>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</si>
  <si>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</si>
  <si>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</si>
  <si>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</si>
  <si>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</si>
  <si>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</si>
  <si>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</si>
  <si>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bhb_c</t>
  </si>
  <si>
    <t>(R)-3-Hydroxybutanoate</t>
  </si>
  <si>
    <t>bhb_m</t>
  </si>
  <si>
    <t>cbp_m</t>
  </si>
  <si>
    <t>Carbamoyl phosphate</t>
  </si>
  <si>
    <t>cit_c</t>
  </si>
  <si>
    <t>Citrate</t>
  </si>
  <si>
    <t>cit_m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</si>
  <si>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</si>
  <si>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</si>
  <si>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</si>
  <si>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</si>
  <si>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</si>
  <si>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</si>
  <si>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</si>
  <si>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</si>
  <si>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</si>
  <si>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</si>
  <si>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</si>
  <si>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</si>
  <si>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</si>
  <si>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</si>
  <si>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</si>
  <si>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</si>
  <si>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</si>
  <si>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</si>
  <si>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f6p_c</t>
  </si>
  <si>
    <t>D-Fructose-6-phosphate</t>
  </si>
  <si>
    <t>fad_m</t>
  </si>
  <si>
    <t>Flavin Adenine Dinucelotide Oxidized</t>
  </si>
  <si>
    <t>fadh2_m</t>
  </si>
  <si>
    <t>Flavin Adenine Dinucelotide Reduced</t>
  </si>
  <si>
    <t>fdp_c</t>
  </si>
  <si>
    <t>D-Fructose 1,6-bisphosphate</t>
  </si>
  <si>
    <t>ficytC_m</t>
  </si>
  <si>
    <t>Ferricytochrome c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</si>
  <si>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</si>
  <si>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</si>
  <si>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</si>
  <si>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</si>
  <si>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</si>
  <si>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</si>
  <si>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</si>
  <si>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</si>
  <si>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</si>
  <si>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</si>
  <si>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</si>
  <si>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</si>
  <si>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</si>
  <si>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</si>
  <si>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gdp_c</t>
  </si>
  <si>
    <t>GDP C10H12N5O11P2</t>
  </si>
  <si>
    <t>gdp_m</t>
  </si>
  <si>
    <t>ggn_c</t>
  </si>
  <si>
    <t>Primed glycogenin (glycogenin-8[1,4-Glc])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</si>
  <si>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</si>
  <si>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</si>
  <si>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</si>
  <si>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</si>
  <si>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</si>
  <si>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</si>
  <si>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</si>
  <si>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</si>
  <si>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</si>
  <si>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</si>
  <si>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</si>
  <si>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</si>
  <si>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</si>
  <si>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</si>
  <si>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</si>
  <si>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</si>
  <si>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</si>
  <si>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</si>
  <si>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</si>
  <si>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</si>
  <si>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h_c</t>
  </si>
  <si>
    <t>H+</t>
  </si>
  <si>
    <t>h_i</t>
  </si>
  <si>
    <t>h_m</t>
  </si>
  <si>
    <t>h2o_c</t>
  </si>
  <si>
    <t>H2O H2O</t>
  </si>
  <si>
    <t>h2o_m</t>
  </si>
  <si>
    <t>H2O</t>
  </si>
  <si>
    <t>h2o_r</t>
  </si>
  <si>
    <t>hco3_c</t>
  </si>
  <si>
    <t>Bicarbonate</t>
  </si>
  <si>
    <t>hco3_m</t>
  </si>
  <si>
    <t>hmgcoa_m</t>
  </si>
  <si>
    <t>Hydroxymethylglutaryl CoA C27H39N7O20P3S</t>
  </si>
  <si>
    <t>icit_m</t>
  </si>
  <si>
    <t>Isocitrate</t>
  </si>
  <si>
    <t>lac__L_c</t>
  </si>
  <si>
    <t>L-Lactate</t>
  </si>
  <si>
    <t>mal__L_c</t>
  </si>
  <si>
    <t>L-Malate</t>
  </si>
  <si>
    <t>mal__L_m</t>
  </si>
  <si>
    <t>mlthf_c</t>
  </si>
  <si>
    <t>5,10-Methylenetetrahydrofolate</t>
  </si>
  <si>
    <t>mlthf_m</t>
  </si>
  <si>
    <t>nad_c</t>
  </si>
  <si>
    <t>Nicotinamide adenine dinucleotide</t>
  </si>
  <si>
    <t>nad_m</t>
  </si>
  <si>
    <t>Nicotinamide Adenine Dinucelotide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</si>
  <si>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</si>
  <si>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</si>
  <si>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</si>
  <si>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</si>
  <si>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</si>
  <si>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</si>
  <si>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</si>
  <si>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</si>
  <si>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</si>
  <si>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</si>
  <si>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</si>
  <si>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</si>
  <si>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</si>
  <si>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</si>
  <si>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</si>
  <si>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</si>
  <si>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</si>
  <si>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</si>
  <si>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</si>
  <si>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</si>
  <si>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</si>
  <si>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</si>
  <si>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</si>
  <si>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</si>
  <si>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</si>
  <si>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</si>
  <si>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</si>
  <si>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</si>
  <si>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</si>
  <si>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ppi_c</t>
  </si>
  <si>
    <t>Diphosphate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</si>
  <si>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</si>
  <si>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</si>
  <si>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</si>
  <si>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</si>
  <si>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</si>
  <si>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</si>
  <si>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</si>
  <si>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</si>
  <si>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>Ubiquinol-10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</si>
  <si>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</si>
  <si>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</si>
  <si>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</si>
  <si>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</si>
  <si>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</si>
  <si>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</si>
  <si>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</si>
  <si>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</si>
  <si>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</si>
  <si>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</si>
  <si>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</si>
  <si>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</si>
  <si>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</si>
  <si>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</si>
  <si>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</si>
  <si>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</si>
  <si>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thf_c</t>
  </si>
  <si>
    <t>5,6,7,8-Tetrahydrofolate</t>
  </si>
  <si>
    <t>thf_m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</si>
  <si>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</si>
  <si>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</si>
  <si>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</si>
  <si>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</si>
  <si>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</si>
  <si>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</si>
  <si>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</si>
  <si>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</si>
  <si>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</si>
  <si>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</si>
  <si>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</si>
  <si>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</si>
  <si>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ID</t>
  </si>
  <si>
    <t>Name</t>
  </si>
  <si>
    <t>Target Concentration (mM)</t>
  </si>
  <si>
    <t>Target Concentration (M)</t>
  </si>
  <si>
    <t>3-Phospho-D-glyceroyl phosphate</t>
  </si>
  <si>
    <t xml:space="preserve">Additional Notes </t>
  </si>
  <si>
    <t>D-Glycerate 2-phosphate</t>
  </si>
  <si>
    <t>3-Phospho-D-glycerate</t>
  </si>
  <si>
    <t>6-Phospho-D-gluconate</t>
  </si>
  <si>
    <t>6-phospho-D-glucono-1,5-lactone</t>
  </si>
  <si>
    <t>Flux</t>
  </si>
  <si>
    <t>0.6692149 1</t>
  </si>
  <si>
    <t>0.035/50.6</t>
  </si>
  <si>
    <t>109/12.6</t>
  </si>
  <si>
    <t>Min Concentration (mM)</t>
  </si>
  <si>
    <t>Max Concentration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</si>
</sst>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E219B-322F-4D33-B834-89E9A1C44CE7}">
  <dimension ref="A1:G158"/>
  <sheetViews>
    <sheetView tabSelected="1" workbookViewId="0">
      <selection activeCell="F15" sqref="F15"/>
    </sheetView>
  </sheetViews>
  <sheetFormatPr defaultRowHeight="14.5" x14ac:dyDescent="0.35"/>
  <cols>
    <col min="1" max="1" width="8.7265625" style="8"/>
    <col min="2" max="2" width="33.453125" style="8" customWidth="1"/>
    <col min="3" max="3" width="35.54296875" style="8" customWidth="1"/>
    <col min="4" max="6" width="33.81640625" style="8" customWidth="1"/>
    <col min="7" max="7" width="21.54296875" style="8" customWidth="1"/>
  </cols>
  <sheetData>
    <row r="1" spans="1:7" ht="21" x14ac:dyDescent="0.5">
      <c r="A1" s="11" t="s">
        <v>221</v>
      </c>
      <c r="B1" s="11" t="s">
        <v>222</v>
      </c>
      <c r="C1" s="11" t="s">
        <v>223</v>
      </c>
      <c r="D1" s="11" t="s">
        <v>224</v>
      </c>
      <c r="E1" s="12" t="s">
        <v>235</v>
      </c>
      <c r="F1" s="12" t="s">
        <v>236</v>
      </c>
      <c r="G1" s="12" t="s">
        <v>226</v>
      </c>
    </row>
    <row r="2" spans="1:7" ht="17.5" customHeight="1" x14ac:dyDescent="0.35">
      <c r="A2" s="3" t="s">
        <v>0</v>
      </c>
      <c r="B2" s="6" t="s">
        <v>225</v>
      </c>
      <c r="C2" s="3"/>
      <c r="D2" s="3"/>
      <c r="E2" s="9"/>
      <c r="F2" s="9"/>
      <c r="G2" s="1"/>
    </row>
    <row r="3" spans="1:7" x14ac:dyDescent="0.35">
      <c r="A3" s="3" t="s">
        <v>1</v>
      </c>
      <c r="B3" s="7" t="s">
        <v>2</v>
      </c>
      <c r="C3" s="3"/>
      <c r="D3" s="3"/>
      <c r="E3" s="9"/>
      <c r="F3" s="9"/>
      <c r="G3" s="1"/>
    </row>
    <row r="4" spans="1:7" ht="18.5" customHeight="1" x14ac:dyDescent="0.35">
      <c r="A4" s="3" t="s">
        <v>3</v>
      </c>
      <c r="B4" s="5" t="s">
        <v>227</v>
      </c>
      <c r="C4" s="3">
        <v>0.110560855</v>
      </c>
      <c r="D4" s="3">
        <f>C4/1000</f>
        <v>1.10560855E-4</v>
      </c>
      <c r="E4" s="9">
        <v>2.456908E-2</v>
      </c>
      <c r="F4" s="9">
        <v>0.19655263000000001</v>
      </c>
      <c r="G4" s="1"/>
    </row>
    <row r="5" spans="1:7" ht="16.5" customHeight="1" x14ac:dyDescent="0.35">
      <c r="A5" s="3" t="s">
        <v>4</v>
      </c>
      <c r="B5" s="5" t="s">
        <v>228</v>
      </c>
      <c r="C5" s="3">
        <v>0.52063048499999998</v>
      </c>
      <c r="D5" s="3">
        <f>C5/1000</f>
        <v>5.2063048500000002E-4</v>
      </c>
      <c r="E5" s="9">
        <v>0.20123246</v>
      </c>
      <c r="F5" s="9">
        <v>0.84002851000000001</v>
      </c>
      <c r="G5" s="1"/>
    </row>
    <row r="6" spans="1:7" x14ac:dyDescent="0.35">
      <c r="A6" s="3" t="s">
        <v>5</v>
      </c>
      <c r="B6" s="7" t="s">
        <v>6</v>
      </c>
      <c r="C6" s="3"/>
      <c r="D6" s="3"/>
      <c r="E6" s="9"/>
      <c r="F6" s="9"/>
      <c r="G6" s="1"/>
    </row>
    <row r="7" spans="1:7" x14ac:dyDescent="0.35">
      <c r="A7" s="3" t="s">
        <v>7</v>
      </c>
      <c r="B7" s="7" t="s">
        <v>8</v>
      </c>
      <c r="C7" s="3"/>
      <c r="D7" s="3"/>
      <c r="E7" s="9"/>
      <c r="F7" s="9"/>
      <c r="G7" s="1"/>
    </row>
    <row r="8" spans="1:7" x14ac:dyDescent="0.35">
      <c r="A8" s="3" t="s">
        <v>9</v>
      </c>
      <c r="B8" s="7" t="s">
        <v>10</v>
      </c>
      <c r="C8" s="3"/>
      <c r="D8" s="3"/>
      <c r="E8" s="9"/>
      <c r="F8" s="9"/>
      <c r="G8" s="1"/>
    </row>
    <row r="9" spans="1:7" ht="21.5" customHeight="1" x14ac:dyDescent="0.35">
      <c r="A9" s="3" t="s">
        <v>11</v>
      </c>
      <c r="B9" s="6" t="s">
        <v>229</v>
      </c>
      <c r="C9" s="3"/>
      <c r="D9" s="3"/>
      <c r="E9" s="9"/>
      <c r="F9" s="9"/>
      <c r="G9" s="1"/>
    </row>
    <row r="10" spans="1:7" ht="16" customHeight="1" x14ac:dyDescent="0.35">
      <c r="A10" s="3" t="s">
        <v>12</v>
      </c>
      <c r="B10" s="6" t="s">
        <v>230</v>
      </c>
      <c r="C10" s="3"/>
      <c r="D10" s="3"/>
      <c r="E10" s="9"/>
      <c r="F10" s="9"/>
      <c r="G10" s="1"/>
    </row>
    <row r="11" spans="1:7" x14ac:dyDescent="0.35">
      <c r="A11" s="3" t="s">
        <v>13</v>
      </c>
      <c r="B11" s="3" t="s">
        <v>14</v>
      </c>
      <c r="C11" s="3">
        <v>6.0838000000000005E-4</v>
      </c>
      <c r="D11" s="3">
        <f>C11/1000</f>
        <v>6.0838000000000005E-7</v>
      </c>
      <c r="E11" s="9">
        <v>6.0838000000000005E-4</v>
      </c>
      <c r="F11" s="9">
        <v>6.0838000000000005E-4</v>
      </c>
      <c r="G11" s="1"/>
    </row>
    <row r="12" spans="1:7" x14ac:dyDescent="0.35">
      <c r="A12" s="3" t="s">
        <v>15</v>
      </c>
      <c r="B12" s="3" t="s">
        <v>16</v>
      </c>
      <c r="C12" s="3">
        <v>1.0574603600000001</v>
      </c>
      <c r="D12" s="3">
        <f>C12/1000</f>
        <v>1.0574603600000002E-3</v>
      </c>
      <c r="E12" s="9">
        <v>1.0574603600000001</v>
      </c>
      <c r="F12" s="9">
        <v>1.0574603600000001</v>
      </c>
      <c r="G12" s="1"/>
    </row>
    <row r="13" spans="1:7" x14ac:dyDescent="0.35">
      <c r="A13" s="3" t="s">
        <v>17</v>
      </c>
      <c r="B13" s="3" t="s">
        <v>18</v>
      </c>
      <c r="C13" s="3">
        <v>0.83300876999999995</v>
      </c>
      <c r="D13" s="3">
        <f>C13/1000</f>
        <v>8.3300876999999995E-4</v>
      </c>
      <c r="E13" s="9">
        <v>6.3177629999999999E-2</v>
      </c>
      <c r="F13" s="9">
        <v>1.6028399099999999</v>
      </c>
      <c r="G13" s="1"/>
    </row>
    <row r="14" spans="1:7" x14ac:dyDescent="0.35">
      <c r="A14" s="3" t="s">
        <v>19</v>
      </c>
      <c r="B14" s="3" t="s">
        <v>20</v>
      </c>
      <c r="C14" s="3">
        <v>0.69666191499999996</v>
      </c>
      <c r="D14" s="3">
        <f>C14/1000</f>
        <v>6.9666191499999993E-4</v>
      </c>
      <c r="E14" s="9">
        <v>3.3323829999999999E-2</v>
      </c>
      <c r="F14" s="9">
        <v>1.36</v>
      </c>
      <c r="G14" s="1"/>
    </row>
    <row r="15" spans="1:7" x14ac:dyDescent="0.35">
      <c r="A15" s="3" t="s">
        <v>21</v>
      </c>
      <c r="B15" s="3" t="s">
        <v>20</v>
      </c>
      <c r="C15" s="3">
        <v>1.3732009999999999</v>
      </c>
      <c r="D15" s="3">
        <f>C15/1000</f>
        <v>1.3732009999999999E-3</v>
      </c>
      <c r="E15" s="9">
        <v>6.4019999999999997E-3</v>
      </c>
      <c r="F15" s="9">
        <v>2.74</v>
      </c>
      <c r="G15" s="1"/>
    </row>
    <row r="16" spans="1:7" x14ac:dyDescent="0.35">
      <c r="A16" s="3" t="s">
        <v>22</v>
      </c>
      <c r="B16" s="7" t="s">
        <v>23</v>
      </c>
      <c r="C16" s="3"/>
      <c r="D16" s="3"/>
      <c r="E16" s="9"/>
      <c r="F16" s="9"/>
      <c r="G16" s="1"/>
    </row>
    <row r="17" spans="1:7" x14ac:dyDescent="0.35">
      <c r="A17" s="3" t="s">
        <v>24</v>
      </c>
      <c r="B17" s="7" t="s">
        <v>23</v>
      </c>
      <c r="C17" s="3"/>
      <c r="D17" s="3"/>
      <c r="E17" s="9"/>
      <c r="F17" s="9"/>
      <c r="G17" s="1"/>
    </row>
    <row r="18" spans="1:7" x14ac:dyDescent="0.35">
      <c r="A18" s="3" t="s">
        <v>25</v>
      </c>
      <c r="B18" s="3" t="s">
        <v>26</v>
      </c>
      <c r="C18" s="3">
        <v>1.9949519499999999</v>
      </c>
      <c r="D18" s="3">
        <f>C18/1000</f>
        <v>1.9949519500000001E-3</v>
      </c>
      <c r="E18" s="9">
        <v>0.28990389999999999</v>
      </c>
      <c r="F18" s="9">
        <v>3.7</v>
      </c>
      <c r="G18" s="1"/>
    </row>
    <row r="19" spans="1:7" x14ac:dyDescent="0.35">
      <c r="A19" s="3" t="s">
        <v>27</v>
      </c>
      <c r="B19" s="3" t="s">
        <v>26</v>
      </c>
      <c r="C19" s="3">
        <v>8.0389058000000002</v>
      </c>
      <c r="D19" s="3">
        <f>C19/1000</f>
        <v>8.038905800000001E-3</v>
      </c>
      <c r="E19" s="9">
        <v>0.3655542</v>
      </c>
      <c r="F19" s="9">
        <v>15.7122574</v>
      </c>
      <c r="G19" s="1"/>
    </row>
    <row r="20" spans="1:7" x14ac:dyDescent="0.35">
      <c r="A20" s="3" t="s">
        <v>28</v>
      </c>
      <c r="B20" s="3" t="s">
        <v>29</v>
      </c>
      <c r="C20" s="3">
        <v>0.63818179500000005</v>
      </c>
      <c r="D20" s="3">
        <f>C20/1000</f>
        <v>6.38181795E-4</v>
      </c>
      <c r="E20" s="9">
        <v>4.6363590000000003E-2</v>
      </c>
      <c r="F20" s="9">
        <v>1.23</v>
      </c>
      <c r="G20" s="1"/>
    </row>
    <row r="21" spans="1:7" x14ac:dyDescent="0.35">
      <c r="A21" s="3" t="s">
        <v>30</v>
      </c>
      <c r="B21" s="3" t="s">
        <v>29</v>
      </c>
      <c r="C21" s="3">
        <v>1.605</v>
      </c>
      <c r="D21" s="3">
        <f>C21/1000</f>
        <v>1.6050000000000001E-3</v>
      </c>
      <c r="E21" s="9">
        <v>0.01</v>
      </c>
      <c r="F21" s="9">
        <v>3.2</v>
      </c>
      <c r="G21" s="1"/>
    </row>
    <row r="22" spans="1:7" x14ac:dyDescent="0.35">
      <c r="A22" s="3" t="s">
        <v>31</v>
      </c>
      <c r="B22" s="3" t="s">
        <v>32</v>
      </c>
      <c r="C22" s="3">
        <v>0.28999999999999998</v>
      </c>
      <c r="D22" s="3">
        <f>C22/1000</f>
        <v>2.9E-4</v>
      </c>
      <c r="E22" s="9">
        <v>0.28999999999999998</v>
      </c>
      <c r="F22" s="9">
        <v>0.28999999999999998</v>
      </c>
      <c r="G22" s="1"/>
    </row>
    <row r="23" spans="1:7" x14ac:dyDescent="0.35">
      <c r="A23" s="3" t="s">
        <v>33</v>
      </c>
      <c r="B23" s="3" t="s">
        <v>34</v>
      </c>
      <c r="C23" s="3">
        <v>0.36499999999999999</v>
      </c>
      <c r="D23" s="3">
        <f>C23/1000</f>
        <v>3.6499999999999998E-4</v>
      </c>
      <c r="E23" s="9">
        <v>0.03</v>
      </c>
      <c r="F23" s="9">
        <v>0.7</v>
      </c>
      <c r="G23" s="1"/>
    </row>
    <row r="24" spans="1:7" x14ac:dyDescent="0.35">
      <c r="A24" s="3" t="s">
        <v>35</v>
      </c>
      <c r="B24" s="3" t="s">
        <v>36</v>
      </c>
      <c r="C24" s="3">
        <v>5.6157894999999999E-2</v>
      </c>
      <c r="D24" s="3">
        <f>C24/1000</f>
        <v>5.6157894999999999E-5</v>
      </c>
      <c r="E24" s="9">
        <v>4.2118419999999997E-2</v>
      </c>
      <c r="F24" s="9">
        <v>7.0197369999999995E-2</v>
      </c>
      <c r="G24" s="1"/>
    </row>
    <row r="25" spans="1:7" x14ac:dyDescent="0.35">
      <c r="A25" s="3" t="s">
        <v>37</v>
      </c>
      <c r="B25" s="3" t="s">
        <v>38</v>
      </c>
      <c r="C25" s="3">
        <v>0.13</v>
      </c>
      <c r="D25" s="3">
        <f>C25/1000</f>
        <v>1.3000000000000002E-4</v>
      </c>
      <c r="E25" s="9">
        <v>0.13</v>
      </c>
      <c r="F25" s="9">
        <v>0.13</v>
      </c>
      <c r="G25" s="1"/>
    </row>
    <row r="26" spans="1:7" x14ac:dyDescent="0.35">
      <c r="A26" s="3" t="s">
        <v>39</v>
      </c>
      <c r="B26" s="7" t="s">
        <v>40</v>
      </c>
      <c r="C26" s="3"/>
      <c r="D26" s="3"/>
      <c r="E26" s="9"/>
      <c r="F26" s="9"/>
      <c r="G26" s="1"/>
    </row>
    <row r="27" spans="1:7" x14ac:dyDescent="0.35">
      <c r="A27" s="3" t="s">
        <v>41</v>
      </c>
      <c r="B27" s="3" t="s">
        <v>42</v>
      </c>
      <c r="C27" s="3">
        <v>8.5449999999999999</v>
      </c>
      <c r="D27" s="3">
        <f>C27/1000</f>
        <v>8.5450000000000005E-3</v>
      </c>
      <c r="E27" s="9" t="s">
        <v>232</v>
      </c>
      <c r="F27" s="9">
        <v>17.09</v>
      </c>
      <c r="G27" s="1"/>
    </row>
    <row r="28" spans="1:7" x14ac:dyDescent="0.35">
      <c r="A28" s="3" t="s">
        <v>43</v>
      </c>
      <c r="B28" s="3" t="s">
        <v>42</v>
      </c>
      <c r="C28" s="3">
        <v>3.7829256</v>
      </c>
      <c r="D28" s="3">
        <f>C28/1000</f>
        <v>3.7829256000000001E-3</v>
      </c>
      <c r="E28" s="9">
        <v>3.58512E-2</v>
      </c>
      <c r="F28" s="9">
        <v>7.53</v>
      </c>
      <c r="G28" s="1"/>
    </row>
    <row r="29" spans="1:7" x14ac:dyDescent="0.35">
      <c r="A29" s="3" t="s">
        <v>44</v>
      </c>
      <c r="B29" s="3" t="s">
        <v>45</v>
      </c>
      <c r="C29" s="3">
        <v>4.7271459800000004</v>
      </c>
      <c r="D29" s="3">
        <f>C29/1000</f>
        <v>4.7271459800000007E-3</v>
      </c>
      <c r="E29" s="9">
        <v>2.0945209999999999</v>
      </c>
      <c r="F29" s="9">
        <v>7.3597709599999996</v>
      </c>
      <c r="G29" s="1"/>
    </row>
    <row r="30" spans="1:7" x14ac:dyDescent="0.35">
      <c r="A30" s="3" t="s">
        <v>46</v>
      </c>
      <c r="B30" s="3" t="s">
        <v>45</v>
      </c>
      <c r="C30" s="3">
        <v>9.19</v>
      </c>
      <c r="D30" s="3">
        <f>C30/1000</f>
        <v>9.1900000000000003E-3</v>
      </c>
      <c r="E30" s="9">
        <v>1.4</v>
      </c>
      <c r="F30" s="9">
        <v>16.98</v>
      </c>
      <c r="G30" s="1"/>
    </row>
    <row r="31" spans="1:7" x14ac:dyDescent="0.35">
      <c r="A31" s="3" t="s">
        <v>47</v>
      </c>
      <c r="B31" s="3" t="s">
        <v>48</v>
      </c>
      <c r="C31" s="3">
        <v>2.2182368399999999</v>
      </c>
      <c r="D31" s="3">
        <f>C31/1000</f>
        <v>2.2182368399999998E-3</v>
      </c>
      <c r="E31" s="9">
        <v>0.17783333000000001</v>
      </c>
      <c r="F31" s="9">
        <v>4.2586403500000003</v>
      </c>
      <c r="G31" s="1"/>
    </row>
    <row r="32" spans="1:7" x14ac:dyDescent="0.35">
      <c r="A32" s="3" t="s">
        <v>49</v>
      </c>
      <c r="B32" s="3" t="s">
        <v>48</v>
      </c>
      <c r="C32" s="3">
        <v>2.2182368399999999</v>
      </c>
      <c r="D32" s="3">
        <f>C32/1000</f>
        <v>2.2182368399999998E-3</v>
      </c>
      <c r="E32" s="9">
        <v>0.17783333000000001</v>
      </c>
      <c r="F32" s="9">
        <v>4.2586403500000003</v>
      </c>
      <c r="G32" s="1"/>
    </row>
    <row r="33" spans="1:7" x14ac:dyDescent="0.35">
      <c r="A33" s="3" t="s">
        <v>50</v>
      </c>
      <c r="B33" s="3" t="s">
        <v>51</v>
      </c>
      <c r="C33" s="3">
        <v>3.1120834999999999E-2</v>
      </c>
      <c r="D33" s="3">
        <f>C33/1000</f>
        <v>3.1120834999999998E-5</v>
      </c>
      <c r="E33" s="9">
        <v>2.480307E-2</v>
      </c>
      <c r="F33" s="9">
        <v>3.7438600000000002E-2</v>
      </c>
      <c r="G33" s="1"/>
    </row>
    <row r="34" spans="1:7" x14ac:dyDescent="0.35">
      <c r="A34" s="3" t="s">
        <v>52</v>
      </c>
      <c r="B34" s="3" t="s">
        <v>53</v>
      </c>
      <c r="C34" s="3">
        <v>1.0681774500000001</v>
      </c>
      <c r="D34" s="3">
        <f>C34/1000</f>
        <v>1.0681774500000002E-3</v>
      </c>
      <c r="E34" s="9">
        <v>2.6354900000000001E-2</v>
      </c>
      <c r="F34" s="9">
        <v>2.11</v>
      </c>
      <c r="G34" s="1"/>
    </row>
    <row r="35" spans="1:7" x14ac:dyDescent="0.35">
      <c r="A35" s="3" t="s">
        <v>54</v>
      </c>
      <c r="B35" s="3" t="s">
        <v>53</v>
      </c>
      <c r="C35" s="3">
        <v>6.0226752000000001</v>
      </c>
      <c r="D35" s="3">
        <f>C35/1000</f>
        <v>6.0226752E-3</v>
      </c>
      <c r="E35" s="9">
        <v>0.22535040000000001</v>
      </c>
      <c r="F35" s="9">
        <v>11.82</v>
      </c>
      <c r="G35" s="1"/>
    </row>
    <row r="36" spans="1:7" x14ac:dyDescent="0.35">
      <c r="A36" s="3" t="s">
        <v>55</v>
      </c>
      <c r="B36" s="3" t="s">
        <v>56</v>
      </c>
      <c r="C36" s="3">
        <v>0.15092434499999999</v>
      </c>
      <c r="D36" s="3">
        <f>C36/1000</f>
        <v>1.5092434499999998E-4</v>
      </c>
      <c r="E36" s="9">
        <v>6.7857459999999994E-2</v>
      </c>
      <c r="F36" s="9">
        <v>0.23399122999999999</v>
      </c>
      <c r="G36" s="1"/>
    </row>
    <row r="37" spans="1:7" x14ac:dyDescent="0.35">
      <c r="A37" s="3" t="s">
        <v>57</v>
      </c>
      <c r="B37" s="3" t="s">
        <v>56</v>
      </c>
      <c r="C37" s="3">
        <v>0.15092434499999999</v>
      </c>
      <c r="D37" s="3">
        <f>C37/1000</f>
        <v>1.5092434499999998E-4</v>
      </c>
      <c r="E37" s="9">
        <v>6.7857459999999994E-2</v>
      </c>
      <c r="F37" s="9">
        <v>0.23399122999999999</v>
      </c>
      <c r="G37" s="1"/>
    </row>
    <row r="38" spans="1:7" x14ac:dyDescent="0.35">
      <c r="A38" s="3" t="s">
        <v>58</v>
      </c>
      <c r="B38" s="7" t="s">
        <v>59</v>
      </c>
      <c r="C38" s="3"/>
      <c r="D38" s="3"/>
      <c r="E38" s="9"/>
      <c r="F38" s="9"/>
      <c r="G38" s="1"/>
    </row>
    <row r="39" spans="1:7" x14ac:dyDescent="0.35">
      <c r="A39" s="3" t="s">
        <v>60</v>
      </c>
      <c r="B39" s="7" t="s">
        <v>61</v>
      </c>
      <c r="C39" s="3"/>
      <c r="D39" s="3"/>
      <c r="E39" s="9"/>
      <c r="F39" s="9"/>
      <c r="G39" s="1"/>
    </row>
    <row r="40" spans="1:7" x14ac:dyDescent="0.35">
      <c r="A40" s="3" t="s">
        <v>62</v>
      </c>
      <c r="B40" s="3" t="s">
        <v>63</v>
      </c>
      <c r="C40" s="3">
        <v>5.4913814999999998E-2</v>
      </c>
      <c r="D40" s="3">
        <f>C40/1000</f>
        <v>5.4913814999999997E-5</v>
      </c>
      <c r="E40" s="9">
        <v>9.8276300000000004E-3</v>
      </c>
      <c r="F40" s="9">
        <v>0.1</v>
      </c>
      <c r="G40" s="1"/>
    </row>
    <row r="41" spans="1:7" x14ac:dyDescent="0.35">
      <c r="A41" s="3" t="s">
        <v>64</v>
      </c>
      <c r="B41" s="3" t="s">
        <v>63</v>
      </c>
      <c r="C41" s="3">
        <v>1.543201</v>
      </c>
      <c r="D41" s="3">
        <f>C41/1000</f>
        <v>1.5432010000000001E-3</v>
      </c>
      <c r="E41" s="9">
        <v>6.4019999999999997E-3</v>
      </c>
      <c r="F41" s="9">
        <v>3.08</v>
      </c>
      <c r="G41" s="1"/>
    </row>
    <row r="42" spans="1:7" x14ac:dyDescent="0.35">
      <c r="A42" s="3" t="s">
        <v>65</v>
      </c>
      <c r="B42" s="7" t="s">
        <v>66</v>
      </c>
      <c r="C42" s="3"/>
      <c r="D42" s="3"/>
      <c r="E42" s="9"/>
      <c r="F42" s="9"/>
      <c r="G42" s="1"/>
    </row>
    <row r="43" spans="1:7" x14ac:dyDescent="0.35">
      <c r="A43" s="3" t="s">
        <v>67</v>
      </c>
      <c r="B43" s="3" t="s">
        <v>68</v>
      </c>
      <c r="C43" s="3">
        <v>0.17689737</v>
      </c>
      <c r="D43" s="3">
        <f>C43/1000</f>
        <v>1.7689737000000001E-4</v>
      </c>
      <c r="E43" s="9">
        <v>2.6207020000000001E-2</v>
      </c>
      <c r="F43" s="9">
        <v>0.32758772000000003</v>
      </c>
      <c r="G43" s="1"/>
    </row>
    <row r="44" spans="1:7" x14ac:dyDescent="0.35">
      <c r="A44" s="3" t="s">
        <v>69</v>
      </c>
      <c r="B44" s="7" t="s">
        <v>70</v>
      </c>
      <c r="C44" s="3"/>
      <c r="D44" s="3"/>
      <c r="E44" s="9"/>
      <c r="F44" s="9"/>
      <c r="G44" s="1"/>
    </row>
    <row r="45" spans="1:7" x14ac:dyDescent="0.35">
      <c r="A45" s="3" t="s">
        <v>71</v>
      </c>
      <c r="B45" s="3" t="s">
        <v>72</v>
      </c>
      <c r="C45" s="3">
        <v>7.019735E-3</v>
      </c>
      <c r="D45" s="3">
        <f>C45/1000</f>
        <v>7.0197349999999998E-6</v>
      </c>
      <c r="E45" s="9">
        <v>4.6798200000000003E-3</v>
      </c>
      <c r="F45" s="9">
        <v>9.3596500000000006E-3</v>
      </c>
      <c r="G45" s="1"/>
    </row>
    <row r="46" spans="1:7" x14ac:dyDescent="0.35">
      <c r="A46" s="3" t="s">
        <v>73</v>
      </c>
      <c r="B46" s="3" t="s">
        <v>74</v>
      </c>
      <c r="C46" s="3">
        <v>0.12713764999999999</v>
      </c>
      <c r="D46" s="3">
        <f>C46/1000</f>
        <v>1.2713764999999999E-4</v>
      </c>
      <c r="E46" s="9">
        <v>2.0284070000000001E-2</v>
      </c>
      <c r="F46" s="9">
        <v>0.23399122999999999</v>
      </c>
      <c r="G46" s="1"/>
    </row>
    <row r="47" spans="1:7" x14ac:dyDescent="0.35">
      <c r="A47" s="3" t="s">
        <v>75</v>
      </c>
      <c r="B47" s="7" t="s">
        <v>76</v>
      </c>
      <c r="C47" s="3"/>
      <c r="D47" s="3"/>
      <c r="E47" s="9"/>
      <c r="F47" s="9"/>
      <c r="G47" s="1"/>
    </row>
    <row r="48" spans="1:7" x14ac:dyDescent="0.35">
      <c r="A48" s="3" t="s">
        <v>77</v>
      </c>
      <c r="B48" s="7" t="s">
        <v>78</v>
      </c>
      <c r="C48" s="3"/>
      <c r="D48" s="3"/>
      <c r="E48" s="9"/>
      <c r="F48" s="9"/>
      <c r="G48" s="1"/>
    </row>
    <row r="49" spans="1:7" x14ac:dyDescent="0.35">
      <c r="A49" s="3" t="s">
        <v>79</v>
      </c>
      <c r="B49" s="3" t="s">
        <v>80</v>
      </c>
      <c r="C49" s="3">
        <v>5.1470824999999998E-2</v>
      </c>
      <c r="D49" s="3">
        <f>C49/1000</f>
        <v>5.1470824999999997E-5</v>
      </c>
      <c r="E49" s="9">
        <v>9.3451599999999999E-3</v>
      </c>
      <c r="F49" s="9">
        <v>9.3596490000000004E-2</v>
      </c>
      <c r="G49" s="1"/>
    </row>
    <row r="50" spans="1:7" x14ac:dyDescent="0.35">
      <c r="A50" s="3" t="s">
        <v>81</v>
      </c>
      <c r="B50" s="7" t="s">
        <v>82</v>
      </c>
      <c r="C50" s="3"/>
      <c r="D50" s="3"/>
      <c r="E50" s="9"/>
      <c r="F50" s="9"/>
      <c r="G50" s="1"/>
    </row>
    <row r="51" spans="1:7" x14ac:dyDescent="0.35">
      <c r="A51" s="3" t="s">
        <v>83</v>
      </c>
      <c r="B51" s="7" t="s">
        <v>84</v>
      </c>
      <c r="C51" s="3"/>
      <c r="D51" s="3"/>
      <c r="E51" s="9"/>
      <c r="F51" s="9"/>
      <c r="G51" s="1"/>
    </row>
    <row r="52" spans="1:7" x14ac:dyDescent="0.35">
      <c r="A52" s="3" t="s">
        <v>85</v>
      </c>
      <c r="B52" s="7" t="s">
        <v>86</v>
      </c>
      <c r="C52" s="3"/>
      <c r="D52" s="3"/>
      <c r="E52" s="9"/>
      <c r="F52" s="9"/>
      <c r="G52" s="1"/>
    </row>
    <row r="53" spans="1:7" x14ac:dyDescent="0.35">
      <c r="A53" s="3" t="s">
        <v>87</v>
      </c>
      <c r="B53" s="3" t="s">
        <v>88</v>
      </c>
      <c r="C53" s="3">
        <v>0.52990755499999997</v>
      </c>
      <c r="D53" s="3">
        <f>C53/1000</f>
        <v>5.2990755499999998E-4</v>
      </c>
      <c r="E53" s="9">
        <v>0.108</v>
      </c>
      <c r="F53" s="9">
        <v>0.95181510999999996</v>
      </c>
      <c r="G53" s="1"/>
    </row>
    <row r="54" spans="1:7" x14ac:dyDescent="0.35">
      <c r="A54" s="3" t="s">
        <v>89</v>
      </c>
      <c r="B54" s="3" t="s">
        <v>88</v>
      </c>
      <c r="C54" s="3">
        <v>8.4280308000000002</v>
      </c>
      <c r="D54" s="3">
        <f>C54/1000</f>
        <v>8.4280307999999998E-3</v>
      </c>
      <c r="E54" s="9">
        <v>8.4280308000000002</v>
      </c>
      <c r="F54" s="9">
        <v>8.4280308000000002</v>
      </c>
      <c r="G54" s="1"/>
    </row>
    <row r="55" spans="1:7" x14ac:dyDescent="0.35">
      <c r="A55" s="3" t="s">
        <v>90</v>
      </c>
      <c r="B55" s="3" t="s">
        <v>91</v>
      </c>
      <c r="C55" s="3">
        <v>0.134490625</v>
      </c>
      <c r="D55" s="3">
        <f>C55/1000</f>
        <v>1.3449062499999999E-4</v>
      </c>
      <c r="E55" s="9">
        <v>1.1590899999999999E-2</v>
      </c>
      <c r="F55" s="9">
        <v>0.25739034999999999</v>
      </c>
      <c r="G55" s="1"/>
    </row>
    <row r="56" spans="1:7" x14ac:dyDescent="0.35">
      <c r="A56" s="3" t="s">
        <v>92</v>
      </c>
      <c r="B56" s="3" t="s">
        <v>93</v>
      </c>
      <c r="C56" s="3">
        <v>8.7838699999999992E-3</v>
      </c>
      <c r="D56" s="3">
        <f>C56/1000</f>
        <v>8.7838699999999986E-6</v>
      </c>
      <c r="E56" s="9">
        <v>1.56774E-3</v>
      </c>
      <c r="F56" s="9">
        <v>1.6E-2</v>
      </c>
      <c r="G56" s="1"/>
    </row>
    <row r="57" spans="1:7" x14ac:dyDescent="0.35">
      <c r="A57" s="3" t="s">
        <v>94</v>
      </c>
      <c r="B57" s="3" t="s">
        <v>95</v>
      </c>
      <c r="C57" s="3">
        <v>0.14000000000000001</v>
      </c>
      <c r="D57" s="3">
        <f>C57/1000</f>
        <v>1.4000000000000001E-4</v>
      </c>
      <c r="E57" s="9">
        <v>0.14000000000000001</v>
      </c>
      <c r="F57" s="9">
        <v>0.14000000000000001</v>
      </c>
      <c r="G57" s="1"/>
    </row>
    <row r="58" spans="1:7" x14ac:dyDescent="0.35">
      <c r="A58" s="3" t="s">
        <v>96</v>
      </c>
      <c r="B58" s="3" t="s">
        <v>95</v>
      </c>
      <c r="C58" s="3">
        <v>0.38655350500000002</v>
      </c>
      <c r="D58" s="3">
        <f>C58/1000</f>
        <v>3.8655350500000003E-4</v>
      </c>
      <c r="E58" s="9">
        <v>1.9655260000000001E-2</v>
      </c>
      <c r="F58" s="9">
        <v>0.75345174999999998</v>
      </c>
      <c r="G58" s="1"/>
    </row>
    <row r="59" spans="1:7" x14ac:dyDescent="0.35">
      <c r="A59" s="3" t="s">
        <v>97</v>
      </c>
      <c r="B59" s="7" t="s">
        <v>98</v>
      </c>
      <c r="C59" s="3"/>
      <c r="D59" s="3"/>
      <c r="E59" s="9"/>
      <c r="F59" s="9"/>
      <c r="G59" s="1"/>
    </row>
    <row r="60" spans="1:7" x14ac:dyDescent="0.35">
      <c r="A60" s="3" t="s">
        <v>99</v>
      </c>
      <c r="B60" s="7" t="s">
        <v>98</v>
      </c>
      <c r="C60" s="3"/>
      <c r="D60" s="3"/>
      <c r="E60" s="9"/>
      <c r="F60" s="9"/>
      <c r="G60" s="1"/>
    </row>
    <row r="61" spans="1:7" x14ac:dyDescent="0.35">
      <c r="A61" s="3" t="s">
        <v>100</v>
      </c>
      <c r="B61" s="7" t="s">
        <v>101</v>
      </c>
      <c r="C61" s="3"/>
      <c r="D61" s="3"/>
      <c r="E61" s="9"/>
      <c r="F61" s="9"/>
      <c r="G61" s="1"/>
    </row>
    <row r="62" spans="1:7" x14ac:dyDescent="0.35">
      <c r="A62" s="3" t="s">
        <v>102</v>
      </c>
      <c r="B62" s="3" t="s">
        <v>103</v>
      </c>
      <c r="C62" s="3">
        <v>10.48280703</v>
      </c>
      <c r="D62" s="3">
        <f>C62/1000</f>
        <v>1.0482807029999999E-2</v>
      </c>
      <c r="E62" s="9">
        <v>0.37438596000000002</v>
      </c>
      <c r="F62" s="9">
        <v>20.591228099999999</v>
      </c>
      <c r="G62" s="1"/>
    </row>
    <row r="63" spans="1:7" x14ac:dyDescent="0.35">
      <c r="A63" s="3" t="s">
        <v>104</v>
      </c>
      <c r="B63" s="3" t="s">
        <v>103</v>
      </c>
      <c r="C63" s="3">
        <v>10.48280703</v>
      </c>
      <c r="D63" s="3">
        <f>C63/1000</f>
        <v>1.0482807029999999E-2</v>
      </c>
      <c r="E63" s="9">
        <v>0.37438596000000002</v>
      </c>
      <c r="F63" s="9">
        <v>20.591228099999999</v>
      </c>
      <c r="G63" s="1"/>
    </row>
    <row r="64" spans="1:7" x14ac:dyDescent="0.35">
      <c r="A64" s="3" t="s">
        <v>105</v>
      </c>
      <c r="B64" s="3" t="s">
        <v>106</v>
      </c>
      <c r="C64" s="3">
        <v>7.7262061500000003</v>
      </c>
      <c r="D64" s="3">
        <f>C64/1000</f>
        <v>7.7262061500000005E-3</v>
      </c>
      <c r="E64" s="9">
        <v>5.1100000000000003</v>
      </c>
      <c r="F64" s="9">
        <v>10.342412299999999</v>
      </c>
      <c r="G64" s="1"/>
    </row>
    <row r="65" spans="1:7" x14ac:dyDescent="0.35">
      <c r="A65" s="3" t="s">
        <v>107</v>
      </c>
      <c r="B65" s="3" t="s">
        <v>108</v>
      </c>
      <c r="C65" s="3">
        <v>7.0549999999999997</v>
      </c>
      <c r="D65" s="3">
        <f>C65/1000</f>
        <v>7.0549999999999996E-3</v>
      </c>
      <c r="E65" s="9">
        <v>2.2000000000000002</v>
      </c>
      <c r="F65" s="9">
        <v>11.91</v>
      </c>
      <c r="G65" s="1"/>
    </row>
    <row r="66" spans="1:7" x14ac:dyDescent="0.35">
      <c r="A66" s="3" t="s">
        <v>109</v>
      </c>
      <c r="B66" s="3" t="s">
        <v>108</v>
      </c>
      <c r="C66" s="3">
        <v>13.795</v>
      </c>
      <c r="D66" s="3">
        <f>C66/1000</f>
        <v>1.3795E-2</v>
      </c>
      <c r="E66" s="9">
        <v>0.9</v>
      </c>
      <c r="F66" s="9">
        <v>26.69</v>
      </c>
      <c r="G66" s="1"/>
    </row>
    <row r="67" spans="1:7" x14ac:dyDescent="0.35">
      <c r="A67" s="3" t="s">
        <v>110</v>
      </c>
      <c r="B67" s="7" t="s">
        <v>111</v>
      </c>
      <c r="C67" s="3"/>
      <c r="D67" s="3"/>
      <c r="E67" s="9"/>
      <c r="F67" s="9"/>
      <c r="G67" s="1"/>
    </row>
    <row r="68" spans="1:7" x14ac:dyDescent="0.35">
      <c r="A68" s="3" t="s">
        <v>112</v>
      </c>
      <c r="B68" s="7" t="s">
        <v>111</v>
      </c>
      <c r="C68" s="3"/>
      <c r="D68" s="3"/>
      <c r="E68" s="9"/>
      <c r="F68" s="9"/>
      <c r="G68" s="1"/>
    </row>
    <row r="69" spans="1:7" x14ac:dyDescent="0.35">
      <c r="A69" s="3" t="s">
        <v>113</v>
      </c>
      <c r="B69" s="7" t="s">
        <v>114</v>
      </c>
      <c r="C69" s="3"/>
      <c r="D69" s="3"/>
      <c r="E69" s="9"/>
      <c r="F69" s="9"/>
      <c r="G69" s="1"/>
    </row>
    <row r="70" spans="1:7" x14ac:dyDescent="0.35">
      <c r="A70" s="3" t="s">
        <v>115</v>
      </c>
      <c r="B70" s="7" t="s">
        <v>116</v>
      </c>
      <c r="C70" s="3"/>
      <c r="D70" s="3"/>
      <c r="E70" s="9"/>
      <c r="F70" s="9"/>
      <c r="G70" s="1"/>
    </row>
    <row r="71" spans="1:7" x14ac:dyDescent="0.35">
      <c r="A71" s="3" t="s">
        <v>117</v>
      </c>
      <c r="B71" s="7" t="s">
        <v>118</v>
      </c>
      <c r="C71" s="3"/>
      <c r="D71" s="3"/>
      <c r="E71" s="9"/>
      <c r="F71" s="9"/>
      <c r="G71" s="1"/>
    </row>
    <row r="72" spans="1:7" x14ac:dyDescent="0.35">
      <c r="A72" s="3" t="s">
        <v>119</v>
      </c>
      <c r="B72" s="7" t="s">
        <v>120</v>
      </c>
      <c r="C72" s="3"/>
      <c r="D72" s="3"/>
      <c r="E72" s="9"/>
      <c r="F72" s="9"/>
      <c r="G72" s="1"/>
    </row>
    <row r="73" spans="1:7" x14ac:dyDescent="0.35">
      <c r="A73" s="3" t="s">
        <v>121</v>
      </c>
      <c r="B73" s="7" t="s">
        <v>120</v>
      </c>
      <c r="C73" s="3"/>
      <c r="D73" s="3"/>
      <c r="E73" s="9"/>
      <c r="F73" s="9"/>
      <c r="G73" s="1"/>
    </row>
    <row r="74" spans="1:7" x14ac:dyDescent="0.35">
      <c r="A74" s="3" t="s">
        <v>122</v>
      </c>
      <c r="B74" s="7" t="s">
        <v>123</v>
      </c>
      <c r="C74" s="3"/>
      <c r="D74" s="3"/>
      <c r="E74" s="9"/>
      <c r="F74" s="9"/>
      <c r="G74" s="1"/>
    </row>
    <row r="75" spans="1:7" x14ac:dyDescent="0.35">
      <c r="A75" s="3" t="s">
        <v>124</v>
      </c>
      <c r="B75" s="7" t="s">
        <v>123</v>
      </c>
      <c r="C75" s="3"/>
      <c r="D75" s="3"/>
      <c r="E75" s="9"/>
      <c r="F75" s="9"/>
      <c r="G75" s="1"/>
    </row>
    <row r="76" spans="1:7" x14ac:dyDescent="0.35">
      <c r="A76" s="3" t="s">
        <v>125</v>
      </c>
      <c r="B76" s="7" t="s">
        <v>123</v>
      </c>
      <c r="C76" s="3"/>
      <c r="D76" s="3"/>
      <c r="E76" s="9"/>
      <c r="F76" s="9"/>
      <c r="G76" s="1"/>
    </row>
    <row r="77" spans="1:7" x14ac:dyDescent="0.35">
      <c r="A77" s="3" t="s">
        <v>126</v>
      </c>
      <c r="B77" s="7" t="s">
        <v>127</v>
      </c>
      <c r="C77" s="3"/>
      <c r="D77" s="3"/>
      <c r="E77" s="9"/>
      <c r="F77" s="9"/>
      <c r="G77" s="1"/>
    </row>
    <row r="78" spans="1:7" x14ac:dyDescent="0.35">
      <c r="A78" s="3" t="s">
        <v>128</v>
      </c>
      <c r="B78" s="7" t="s">
        <v>129</v>
      </c>
      <c r="C78" s="3"/>
      <c r="D78" s="3"/>
      <c r="E78" s="9"/>
      <c r="F78" s="9"/>
      <c r="G78" s="1"/>
    </row>
    <row r="79" spans="1:7" x14ac:dyDescent="0.35">
      <c r="A79" s="3" t="s">
        <v>130</v>
      </c>
      <c r="B79" s="7" t="s">
        <v>127</v>
      </c>
      <c r="C79" s="3"/>
      <c r="D79" s="3"/>
      <c r="E79" s="9"/>
      <c r="F79" s="9"/>
      <c r="G79" s="1"/>
    </row>
    <row r="80" spans="1:7" x14ac:dyDescent="0.35">
      <c r="A80" s="3" t="s">
        <v>131</v>
      </c>
      <c r="B80" s="7" t="s">
        <v>132</v>
      </c>
      <c r="C80" s="3"/>
      <c r="D80" s="3"/>
      <c r="E80" s="9"/>
      <c r="F80" s="9"/>
      <c r="G80" s="1"/>
    </row>
    <row r="81" spans="1:7" x14ac:dyDescent="0.35">
      <c r="A81" s="3" t="s">
        <v>133</v>
      </c>
      <c r="B81" s="7" t="s">
        <v>132</v>
      </c>
      <c r="C81" s="3"/>
      <c r="D81" s="3"/>
      <c r="E81" s="9"/>
      <c r="F81" s="9"/>
      <c r="G81" s="1"/>
    </row>
    <row r="82" spans="1:7" x14ac:dyDescent="0.35">
      <c r="A82" s="3" t="s">
        <v>134</v>
      </c>
      <c r="B82" s="3" t="s">
        <v>135</v>
      </c>
      <c r="C82" s="3">
        <v>1.0061624999999999E-2</v>
      </c>
      <c r="D82" s="3">
        <f>C82/1000</f>
        <v>1.0061624999999999E-5</v>
      </c>
      <c r="E82" s="9">
        <v>8.0961000000000002E-3</v>
      </c>
      <c r="F82" s="9">
        <v>1.202715E-2</v>
      </c>
      <c r="G82" s="1"/>
    </row>
    <row r="83" spans="1:7" x14ac:dyDescent="0.35">
      <c r="A83" s="3" t="s">
        <v>136</v>
      </c>
      <c r="B83" s="3" t="s">
        <v>137</v>
      </c>
      <c r="C83" s="3">
        <v>4.2000000000000003E-2</v>
      </c>
      <c r="D83" s="3">
        <f>C83/1000</f>
        <v>4.2000000000000004E-5</v>
      </c>
      <c r="E83" s="9">
        <v>4.2000000000000003E-2</v>
      </c>
      <c r="F83" s="9">
        <v>4.2000000000000003E-2</v>
      </c>
      <c r="G83" s="1"/>
    </row>
    <row r="84" spans="1:7" x14ac:dyDescent="0.35">
      <c r="A84" s="3" t="s">
        <v>138</v>
      </c>
      <c r="B84" s="3" t="s">
        <v>139</v>
      </c>
      <c r="C84" s="3">
        <v>3.2618377199999999</v>
      </c>
      <c r="D84" s="3">
        <f>C84/1000</f>
        <v>3.2618377199999998E-3</v>
      </c>
      <c r="E84" s="9">
        <v>0.34630702000000002</v>
      </c>
      <c r="F84" s="9">
        <v>6.1773684199999996</v>
      </c>
      <c r="G84" s="1"/>
    </row>
    <row r="85" spans="1:7" x14ac:dyDescent="0.35">
      <c r="A85" s="3" t="s">
        <v>140</v>
      </c>
      <c r="B85" s="3" t="s">
        <v>141</v>
      </c>
      <c r="C85" s="3">
        <v>1.522</v>
      </c>
      <c r="D85" s="3">
        <f>C85/1000</f>
        <v>1.5219999999999999E-3</v>
      </c>
      <c r="E85" s="9">
        <v>3.4000000000000002E-2</v>
      </c>
      <c r="F85" s="9">
        <v>3.01</v>
      </c>
      <c r="G85" s="1"/>
    </row>
    <row r="86" spans="1:7" x14ac:dyDescent="0.35">
      <c r="A86" s="3" t="s">
        <v>142</v>
      </c>
      <c r="B86" s="3" t="s">
        <v>141</v>
      </c>
      <c r="C86" s="3">
        <v>2.703530905</v>
      </c>
      <c r="D86" s="3">
        <f>C86/1000</f>
        <v>2.7035309049999998E-3</v>
      </c>
      <c r="E86" s="9">
        <v>4.0332600000000003E-2</v>
      </c>
      <c r="F86" s="9">
        <v>5.3667292099999999</v>
      </c>
      <c r="G86" s="1"/>
    </row>
    <row r="87" spans="1:7" x14ac:dyDescent="0.35">
      <c r="A87" s="3" t="s">
        <v>143</v>
      </c>
      <c r="B87" s="7" t="s">
        <v>144</v>
      </c>
      <c r="C87" s="3"/>
      <c r="D87" s="3"/>
      <c r="E87" s="9"/>
      <c r="F87" s="9"/>
      <c r="G87" s="1"/>
    </row>
    <row r="88" spans="1:7" x14ac:dyDescent="0.35">
      <c r="A88" s="3" t="s">
        <v>145</v>
      </c>
      <c r="B88" s="7" t="s">
        <v>144</v>
      </c>
      <c r="C88" s="3"/>
      <c r="D88" s="3"/>
      <c r="E88" s="9"/>
      <c r="F88" s="9"/>
      <c r="G88" s="1"/>
    </row>
    <row r="89" spans="1:7" x14ac:dyDescent="0.35">
      <c r="A89" s="3" t="s">
        <v>146</v>
      </c>
      <c r="B89" s="3" t="s">
        <v>147</v>
      </c>
      <c r="C89" s="3">
        <v>1.8253097199999999</v>
      </c>
      <c r="D89" s="3">
        <f>C89/1000</f>
        <v>1.8253097199999999E-3</v>
      </c>
      <c r="E89" s="9">
        <v>1.097</v>
      </c>
      <c r="F89" s="9">
        <v>2.5536194399999999</v>
      </c>
      <c r="G89" s="1"/>
    </row>
    <row r="90" spans="1:7" x14ac:dyDescent="0.35">
      <c r="A90" s="3" t="s">
        <v>148</v>
      </c>
      <c r="B90" s="3" t="s">
        <v>149</v>
      </c>
      <c r="C90" s="3">
        <v>8.3377299999999998E-3</v>
      </c>
      <c r="D90" s="3">
        <f>C90/1000</f>
        <v>8.3377300000000002E-6</v>
      </c>
      <c r="E90" s="9">
        <v>7.5250300000000003E-3</v>
      </c>
      <c r="F90" s="9">
        <v>9.1504299999999993E-3</v>
      </c>
      <c r="G90" s="1"/>
    </row>
    <row r="91" spans="1:7" x14ac:dyDescent="0.35">
      <c r="A91" s="3" t="s">
        <v>150</v>
      </c>
      <c r="B91" s="3" t="s">
        <v>151</v>
      </c>
      <c r="C91" s="3">
        <v>4.6354200000000003E-3</v>
      </c>
      <c r="D91" s="3">
        <f>C91/1000</f>
        <v>4.6354200000000003E-6</v>
      </c>
      <c r="E91" s="9">
        <v>4.5752199999999996E-3</v>
      </c>
      <c r="F91" s="9">
        <v>4.6956200000000002E-3</v>
      </c>
      <c r="G91" s="1"/>
    </row>
    <row r="92" spans="1:7" x14ac:dyDescent="0.35">
      <c r="A92" s="3" t="s">
        <v>152</v>
      </c>
      <c r="B92" s="3" t="s">
        <v>153</v>
      </c>
      <c r="C92" s="3">
        <v>0.288577105</v>
      </c>
      <c r="D92" s="3">
        <f>C92/1000</f>
        <v>2.88577105E-4</v>
      </c>
      <c r="E92" s="9">
        <v>0.13257088</v>
      </c>
      <c r="F92" s="9">
        <v>0.44458333</v>
      </c>
      <c r="G92" s="1"/>
    </row>
    <row r="93" spans="1:7" x14ac:dyDescent="0.35">
      <c r="A93" s="3" t="s">
        <v>154</v>
      </c>
      <c r="B93" s="3" t="s">
        <v>155</v>
      </c>
      <c r="C93" s="3">
        <v>0.47523618499999998</v>
      </c>
      <c r="D93" s="3">
        <f>C93/1000</f>
        <v>4.7523618499999999E-4</v>
      </c>
      <c r="E93" s="9">
        <v>9.1724559999999997E-2</v>
      </c>
      <c r="F93" s="9">
        <v>0.85874781</v>
      </c>
      <c r="G93" s="1"/>
    </row>
    <row r="94" spans="1:7" x14ac:dyDescent="0.35">
      <c r="A94" s="3" t="s">
        <v>156</v>
      </c>
      <c r="B94" s="3" t="s">
        <v>155</v>
      </c>
      <c r="C94" s="3">
        <v>0.89099330499999996</v>
      </c>
      <c r="D94" s="3">
        <f>C94/1000</f>
        <v>8.9099330499999995E-4</v>
      </c>
      <c r="E94" s="9">
        <v>1.9866100000000002E-3</v>
      </c>
      <c r="F94" s="9">
        <v>1.78</v>
      </c>
      <c r="G94" s="1"/>
    </row>
    <row r="95" spans="1:7" x14ac:dyDescent="0.35">
      <c r="A95" s="3" t="s">
        <v>157</v>
      </c>
      <c r="B95" s="7" t="s">
        <v>158</v>
      </c>
      <c r="C95" s="3"/>
      <c r="D95" s="3"/>
      <c r="E95" s="9"/>
      <c r="F95" s="9"/>
      <c r="G95" s="1"/>
    </row>
    <row r="96" spans="1:7" x14ac:dyDescent="0.35">
      <c r="A96" s="3" t="s">
        <v>159</v>
      </c>
      <c r="B96" s="7" t="s">
        <v>158</v>
      </c>
      <c r="C96" s="3"/>
      <c r="D96" s="3"/>
      <c r="E96" s="9"/>
      <c r="F96" s="9"/>
      <c r="G96" s="1"/>
    </row>
    <row r="97" spans="1:7" x14ac:dyDescent="0.35">
      <c r="A97" s="3" t="s">
        <v>160</v>
      </c>
      <c r="B97" s="3" t="s">
        <v>161</v>
      </c>
      <c r="C97" s="3">
        <v>1.3138607449999999</v>
      </c>
      <c r="D97" s="3">
        <f>C97/1000</f>
        <v>1.3138607449999999E-3</v>
      </c>
      <c r="E97" s="9">
        <v>0.40480482000000001</v>
      </c>
      <c r="F97" s="9">
        <v>2.22291667</v>
      </c>
      <c r="G97" s="1"/>
    </row>
    <row r="98" spans="1:7" x14ac:dyDescent="0.35">
      <c r="A98" s="3" t="s">
        <v>162</v>
      </c>
      <c r="B98" s="3" t="s">
        <v>161</v>
      </c>
      <c r="C98" s="3">
        <v>2.4500000000000001E-2</v>
      </c>
      <c r="D98" s="3">
        <f>C98/1000</f>
        <v>2.4500000000000003E-5</v>
      </c>
      <c r="E98" s="9">
        <v>1.4E-2</v>
      </c>
      <c r="F98" s="9">
        <v>3.5000000000000003E-2</v>
      </c>
      <c r="G98" s="1"/>
    </row>
    <row r="99" spans="1:7" x14ac:dyDescent="0.35">
      <c r="A99" s="3" t="s">
        <v>163</v>
      </c>
      <c r="B99" s="7" t="s">
        <v>164</v>
      </c>
      <c r="C99" s="3"/>
      <c r="D99" s="3"/>
      <c r="E99" s="9"/>
      <c r="F99" s="9"/>
      <c r="G99" s="1"/>
    </row>
    <row r="100" spans="1:7" x14ac:dyDescent="0.35">
      <c r="A100" s="3" t="s">
        <v>165</v>
      </c>
      <c r="B100" s="7" t="s">
        <v>164</v>
      </c>
      <c r="C100" s="3"/>
      <c r="D100" s="3"/>
      <c r="E100" s="9"/>
      <c r="F100" s="9"/>
      <c r="G100" s="1"/>
    </row>
    <row r="101" spans="1:7" x14ac:dyDescent="0.35">
      <c r="A101" s="3" t="s">
        <v>166</v>
      </c>
      <c r="B101" s="3" t="s">
        <v>167</v>
      </c>
      <c r="C101" s="3">
        <v>1.4488599999999999E-3</v>
      </c>
      <c r="D101" s="3">
        <f>C101/1000</f>
        <v>1.44886E-6</v>
      </c>
      <c r="E101" s="9">
        <v>2.8977199999999999E-3</v>
      </c>
      <c r="F101" s="9" t="s">
        <v>233</v>
      </c>
      <c r="G101" s="1"/>
    </row>
    <row r="102" spans="1:7" x14ac:dyDescent="0.35">
      <c r="A102" s="3" t="s">
        <v>168</v>
      </c>
      <c r="B102" s="3" t="s">
        <v>167</v>
      </c>
      <c r="C102" s="3">
        <v>3.1189999999999999E-2</v>
      </c>
      <c r="D102" s="3">
        <f>C102/1000</f>
        <v>3.1189999999999998E-5</v>
      </c>
      <c r="E102" s="9">
        <v>8.0000000000000007E-5</v>
      </c>
      <c r="F102" s="9">
        <v>6.2300000000000001E-2</v>
      </c>
      <c r="G102" s="1"/>
    </row>
    <row r="103" spans="1:7" x14ac:dyDescent="0.35">
      <c r="A103" s="3" t="s">
        <v>169</v>
      </c>
      <c r="B103" s="3" t="s">
        <v>170</v>
      </c>
      <c r="C103" s="3">
        <v>3.6281743849999999</v>
      </c>
      <c r="D103" s="3">
        <f>C103/1000</f>
        <v>3.6281743849999998E-3</v>
      </c>
      <c r="E103" s="9">
        <v>0.41182456000000001</v>
      </c>
      <c r="F103" s="9">
        <v>6.8445242100000003</v>
      </c>
      <c r="G103" s="1"/>
    </row>
    <row r="104" spans="1:7" x14ac:dyDescent="0.35">
      <c r="A104" s="3" t="s">
        <v>171</v>
      </c>
      <c r="B104" s="3" t="s">
        <v>170</v>
      </c>
      <c r="C104" s="3">
        <v>3.6281743849999999</v>
      </c>
      <c r="D104" s="3">
        <f>C104/1000</f>
        <v>3.6281743849999998E-3</v>
      </c>
      <c r="E104" s="9">
        <v>0.41182456000000001</v>
      </c>
      <c r="F104" s="9">
        <v>6.8445242100000003</v>
      </c>
      <c r="G104" s="1"/>
    </row>
    <row r="105" spans="1:7" x14ac:dyDescent="0.35">
      <c r="A105" s="3" t="s">
        <v>172</v>
      </c>
      <c r="B105" s="3" t="s">
        <v>173</v>
      </c>
      <c r="C105" s="3">
        <v>0.31</v>
      </c>
      <c r="D105" s="3">
        <f>C105/1000</f>
        <v>3.1E-4</v>
      </c>
      <c r="E105" s="9">
        <v>0.31</v>
      </c>
      <c r="F105" s="9">
        <v>0.31</v>
      </c>
      <c r="G105" s="1"/>
    </row>
    <row r="106" spans="1:7" x14ac:dyDescent="0.35">
      <c r="A106" s="3" t="s">
        <v>174</v>
      </c>
      <c r="B106" s="3" t="s">
        <v>173</v>
      </c>
      <c r="C106" s="3">
        <v>2.0499999999999998</v>
      </c>
      <c r="D106" s="3">
        <f>C106/1000</f>
        <v>2.0499999999999997E-3</v>
      </c>
      <c r="E106" s="9">
        <v>2.0499999999999998</v>
      </c>
      <c r="F106" s="9">
        <v>2.0499999999999998</v>
      </c>
      <c r="G106" s="1"/>
    </row>
    <row r="107" spans="1:7" x14ac:dyDescent="0.35">
      <c r="A107" s="3" t="s">
        <v>175</v>
      </c>
      <c r="B107" s="3" t="s">
        <v>176</v>
      </c>
      <c r="C107" s="3">
        <v>6.4</v>
      </c>
      <c r="D107" s="3">
        <f>C107/1000</f>
        <v>6.4000000000000003E-3</v>
      </c>
      <c r="E107" s="9">
        <v>2.8</v>
      </c>
      <c r="F107" s="9">
        <v>10</v>
      </c>
      <c r="G107" s="1"/>
    </row>
    <row r="108" spans="1:7" x14ac:dyDescent="0.35">
      <c r="A108" s="3" t="s">
        <v>177</v>
      </c>
      <c r="B108" s="3" t="s">
        <v>176</v>
      </c>
      <c r="C108" s="3">
        <v>0.45</v>
      </c>
      <c r="D108" s="3">
        <f>C108/1000</f>
        <v>4.4999999999999999E-4</v>
      </c>
      <c r="E108" s="9">
        <v>0.9</v>
      </c>
      <c r="F108" s="9" t="s">
        <v>234</v>
      </c>
      <c r="G108" s="1"/>
    </row>
    <row r="109" spans="1:7" x14ac:dyDescent="0.35">
      <c r="A109" s="3" t="s">
        <v>178</v>
      </c>
      <c r="B109" s="3" t="s">
        <v>176</v>
      </c>
      <c r="C109" s="3">
        <v>9.7441227999999995</v>
      </c>
      <c r="D109" s="3">
        <f>C109/1000</f>
        <v>9.7441227999999994E-3</v>
      </c>
      <c r="E109" s="9">
        <v>4.7</v>
      </c>
      <c r="F109" s="9">
        <v>14.7882456</v>
      </c>
      <c r="G109" s="1"/>
    </row>
    <row r="110" spans="1:7" x14ac:dyDescent="0.35">
      <c r="A110" s="3" t="s">
        <v>179</v>
      </c>
      <c r="B110" s="7" t="s">
        <v>180</v>
      </c>
      <c r="C110" s="3"/>
      <c r="D110" s="3"/>
      <c r="E110" s="9"/>
      <c r="F110" s="9"/>
      <c r="G110" s="1"/>
    </row>
    <row r="111" spans="1:7" x14ac:dyDescent="0.35">
      <c r="A111" s="3" t="s">
        <v>181</v>
      </c>
      <c r="B111" s="7" t="s">
        <v>182</v>
      </c>
      <c r="C111" s="3"/>
      <c r="D111" s="3"/>
      <c r="E111" s="9"/>
      <c r="F111" s="9"/>
      <c r="G111" s="1"/>
    </row>
    <row r="112" spans="1:7" x14ac:dyDescent="0.35">
      <c r="A112" s="3" t="s">
        <v>183</v>
      </c>
      <c r="B112" s="3" t="s">
        <v>184</v>
      </c>
      <c r="C112" s="3">
        <v>0.48</v>
      </c>
      <c r="D112" s="3">
        <f>C112/1000</f>
        <v>4.7999999999999996E-4</v>
      </c>
      <c r="E112" s="9">
        <v>0.32</v>
      </c>
      <c r="F112" s="9">
        <v>0.64</v>
      </c>
      <c r="G112" s="1"/>
    </row>
    <row r="113" spans="1:7" x14ac:dyDescent="0.35">
      <c r="A113" s="3" t="s">
        <v>185</v>
      </c>
      <c r="B113" s="3" t="s">
        <v>184</v>
      </c>
      <c r="C113" s="3">
        <v>1.34</v>
      </c>
      <c r="D113" s="3">
        <f>C113/1000</f>
        <v>1.34E-3</v>
      </c>
      <c r="E113" s="9">
        <v>1.08</v>
      </c>
      <c r="F113" s="9">
        <v>1.6</v>
      </c>
      <c r="G113" s="1"/>
    </row>
    <row r="114" spans="1:7" x14ac:dyDescent="0.35">
      <c r="A114" s="3" t="s">
        <v>186</v>
      </c>
      <c r="B114" s="7" t="s">
        <v>187</v>
      </c>
      <c r="C114" s="3"/>
      <c r="D114" s="3"/>
      <c r="E114" s="9"/>
      <c r="F114" s="9"/>
      <c r="G114" s="1"/>
    </row>
    <row r="115" spans="1:7" x14ac:dyDescent="0.35">
      <c r="A115" s="3" t="s">
        <v>188</v>
      </c>
      <c r="B115" s="7" t="s">
        <v>189</v>
      </c>
      <c r="C115" s="3"/>
      <c r="D115" s="3"/>
      <c r="E115" s="9"/>
      <c r="F115" s="9"/>
      <c r="G115" s="1"/>
    </row>
    <row r="116" spans="1:7" x14ac:dyDescent="0.35">
      <c r="A116" s="3" t="s">
        <v>190</v>
      </c>
      <c r="B116" s="3" t="s">
        <v>191</v>
      </c>
      <c r="C116" s="3">
        <v>7.7217099999999997E-3</v>
      </c>
      <c r="D116" s="3">
        <f>C116/1000</f>
        <v>7.72171E-6</v>
      </c>
      <c r="E116" s="9">
        <v>3.50987E-3</v>
      </c>
      <c r="F116" s="9">
        <v>1.1933549999999999E-2</v>
      </c>
      <c r="G116" s="1"/>
    </row>
    <row r="117" spans="1:7" x14ac:dyDescent="0.35">
      <c r="A117" s="3" t="s">
        <v>192</v>
      </c>
      <c r="B117" s="3" t="s">
        <v>193</v>
      </c>
      <c r="C117" s="3">
        <v>2.8429935E-2</v>
      </c>
      <c r="D117" s="3">
        <f>C117/1000</f>
        <v>2.8429934999999999E-5</v>
      </c>
      <c r="E117" s="9">
        <v>7.9556999999999996E-3</v>
      </c>
      <c r="F117" s="9">
        <v>4.8904169999999997E-2</v>
      </c>
      <c r="G117" s="1"/>
    </row>
    <row r="118" spans="1:7" x14ac:dyDescent="0.35">
      <c r="A118" s="3" t="s">
        <v>194</v>
      </c>
      <c r="B118" s="3" t="s">
        <v>195</v>
      </c>
      <c r="C118" s="3">
        <v>8.1896930000000007E-2</v>
      </c>
      <c r="D118" s="3">
        <f>C118/1000</f>
        <v>8.1896930000000001E-5</v>
      </c>
      <c r="E118" s="9">
        <v>5.966776E-2</v>
      </c>
      <c r="F118" s="9">
        <v>0.1041261</v>
      </c>
      <c r="G118" s="1"/>
    </row>
    <row r="119" spans="1:7" x14ac:dyDescent="0.35">
      <c r="A119" s="3" t="s">
        <v>196</v>
      </c>
      <c r="B119" s="7" t="s">
        <v>197</v>
      </c>
      <c r="C119" s="3"/>
      <c r="D119" s="3"/>
      <c r="E119" s="9"/>
      <c r="F119" s="9"/>
      <c r="G119" s="1"/>
    </row>
    <row r="120" spans="1:7" x14ac:dyDescent="0.35">
      <c r="A120" s="3" t="s">
        <v>198</v>
      </c>
      <c r="B120" s="7" t="s">
        <v>199</v>
      </c>
      <c r="C120" s="3"/>
      <c r="D120" s="3"/>
      <c r="E120" s="9"/>
      <c r="F120" s="9"/>
      <c r="G120" s="1"/>
    </row>
    <row r="121" spans="1:7" x14ac:dyDescent="0.35">
      <c r="A121" s="3" t="s">
        <v>200</v>
      </c>
      <c r="B121" s="3" t="s">
        <v>201</v>
      </c>
      <c r="C121" s="3">
        <v>0.63343547499999997</v>
      </c>
      <c r="D121" s="3">
        <f>C121/1000</f>
        <v>6.3343547499999995E-4</v>
      </c>
      <c r="E121" s="9">
        <v>0.19887094999999999</v>
      </c>
      <c r="F121" s="9">
        <v>1.0680000000000001</v>
      </c>
      <c r="G121" s="1"/>
    </row>
    <row r="122" spans="1:7" x14ac:dyDescent="0.35">
      <c r="A122" s="3" t="s">
        <v>202</v>
      </c>
      <c r="B122" s="3" t="s">
        <v>203</v>
      </c>
      <c r="C122" s="3">
        <v>0.13</v>
      </c>
      <c r="D122" s="3">
        <f>C122/1000</f>
        <v>1.3000000000000002E-4</v>
      </c>
      <c r="E122" s="9">
        <v>0.1</v>
      </c>
      <c r="F122" s="9">
        <v>0.16</v>
      </c>
      <c r="G122" s="1"/>
    </row>
    <row r="123" spans="1:7" x14ac:dyDescent="0.35">
      <c r="A123" s="3" t="s">
        <v>204</v>
      </c>
      <c r="B123" s="7" t="s">
        <v>205</v>
      </c>
      <c r="C123" s="3"/>
      <c r="D123" s="3"/>
      <c r="E123" s="9"/>
      <c r="F123" s="9"/>
      <c r="G123" s="1"/>
    </row>
    <row r="124" spans="1:7" x14ac:dyDescent="0.35">
      <c r="A124" s="3" t="s">
        <v>206</v>
      </c>
      <c r="B124" s="7" t="s">
        <v>207</v>
      </c>
      <c r="C124" s="3"/>
      <c r="D124" s="3"/>
      <c r="E124" s="9"/>
      <c r="F124" s="9"/>
      <c r="G124" s="1"/>
    </row>
    <row r="125" spans="1:7" x14ac:dyDescent="0.35">
      <c r="A125" s="3" t="s">
        <v>208</v>
      </c>
      <c r="B125" s="7" t="s">
        <v>207</v>
      </c>
      <c r="C125" s="3"/>
      <c r="D125" s="3"/>
      <c r="E125" s="9"/>
      <c r="F125" s="9"/>
      <c r="G125" s="1"/>
    </row>
    <row r="126" spans="1:7" x14ac:dyDescent="0.35">
      <c r="A126" s="3" t="s">
        <v>209</v>
      </c>
      <c r="B126" s="7" t="s">
        <v>210</v>
      </c>
      <c r="C126" s="3"/>
      <c r="D126" s="3"/>
      <c r="E126" s="9"/>
      <c r="F126" s="9"/>
      <c r="G126" s="1"/>
    </row>
    <row r="127" spans="1:7" x14ac:dyDescent="0.35">
      <c r="A127" s="3" t="s">
        <v>211</v>
      </c>
      <c r="B127" s="3" t="s">
        <v>212</v>
      </c>
      <c r="C127" s="3">
        <v>0.31588815999999997</v>
      </c>
      <c r="D127" s="3">
        <f>C127/1000</f>
        <v>3.1588815999999997E-4</v>
      </c>
      <c r="E127" s="9">
        <v>0.14039473999999999</v>
      </c>
      <c r="F127" s="9">
        <v>0.49138157999999998</v>
      </c>
      <c r="G127" s="1"/>
    </row>
    <row r="128" spans="1:7" x14ac:dyDescent="0.35">
      <c r="A128" s="3" t="s">
        <v>213</v>
      </c>
      <c r="B128" s="3" t="s">
        <v>214</v>
      </c>
      <c r="C128" s="3">
        <v>0.67978070000000002</v>
      </c>
      <c r="D128" s="3">
        <f>C128/1000</f>
        <v>6.7978069999999997E-4</v>
      </c>
      <c r="E128" s="9">
        <v>0.33</v>
      </c>
      <c r="F128" s="9">
        <v>1.0295614</v>
      </c>
      <c r="G128" s="1"/>
    </row>
    <row r="129" spans="1:7" x14ac:dyDescent="0.35">
      <c r="A129" s="3" t="s">
        <v>215</v>
      </c>
      <c r="B129" s="3" t="s">
        <v>216</v>
      </c>
      <c r="C129" s="3">
        <v>31.939802650000001</v>
      </c>
      <c r="D129" s="3">
        <f>C129/1000</f>
        <v>3.1939802650000002E-2</v>
      </c>
      <c r="E129" s="9">
        <v>4.9138157900000001</v>
      </c>
      <c r="F129" s="9">
        <v>58.9657895</v>
      </c>
      <c r="G129" s="1"/>
    </row>
    <row r="130" spans="1:7" x14ac:dyDescent="0.35">
      <c r="A130" s="3" t="s">
        <v>217</v>
      </c>
      <c r="B130" s="3" t="s">
        <v>218</v>
      </c>
      <c r="C130" s="3">
        <v>0.88214693</v>
      </c>
      <c r="D130" s="3">
        <f>C130/1000</f>
        <v>8.8214692999999996E-4</v>
      </c>
      <c r="E130" s="9">
        <v>0.60837719000000001</v>
      </c>
      <c r="F130" s="9">
        <v>1.1559166700000001</v>
      </c>
      <c r="G130" s="1"/>
    </row>
    <row r="131" spans="1:7" x14ac:dyDescent="0.35">
      <c r="A131" s="4" t="s">
        <v>219</v>
      </c>
      <c r="B131" s="4" t="s">
        <v>220</v>
      </c>
      <c r="C131" s="4">
        <v>4.2703400000000002E-2</v>
      </c>
      <c r="D131" s="4">
        <f>C131/1000</f>
        <v>4.2703400000000002E-5</v>
      </c>
      <c r="E131" s="13">
        <v>8.8916700000000008E-3</v>
      </c>
      <c r="F131" s="13">
        <v>7.6515130000000001E-2</v>
      </c>
      <c r="G131" s="2"/>
    </row>
    <row r="132" spans="1:7" s="8" customFormat="1" x14ac:dyDescent="0.35"/>
    <row r="133" spans="1:7" s="8" customFormat="1" x14ac:dyDescent="0.35"/>
    <row r="134" spans="1:7" s="8" customFormat="1" x14ac:dyDescent="0.35"/>
    <row r="135" spans="1:7" s="8" customFormat="1" x14ac:dyDescent="0.35"/>
    <row r="136" spans="1:7" s="8" customFormat="1" x14ac:dyDescent="0.35"/>
    <row r="137" spans="1:7" s="8" customFormat="1" x14ac:dyDescent="0.35"/>
    <row r="138" spans="1:7" s="8" customFormat="1" x14ac:dyDescent="0.35"/>
    <row r="139" spans="1:7" s="8" customFormat="1" x14ac:dyDescent="0.35"/>
    <row r="140" spans="1:7" s="8" customFormat="1" x14ac:dyDescent="0.35"/>
    <row r="141" spans="1:7" s="8" customFormat="1" x14ac:dyDescent="0.35"/>
    <row r="142" spans="1:7" s="8" customFormat="1" x14ac:dyDescent="0.35"/>
    <row r="143" spans="1:7" s="8" customFormat="1" x14ac:dyDescent="0.35"/>
    <row r="144" spans="1:7" s="8" customFormat="1" x14ac:dyDescent="0.35"/>
    <row r="145" s="8" customFormat="1" x14ac:dyDescent="0.35"/>
    <row r="146" s="8" customFormat="1" x14ac:dyDescent="0.35"/>
    <row r="147" s="8" customFormat="1" x14ac:dyDescent="0.35"/>
    <row r="148" s="8" customFormat="1" x14ac:dyDescent="0.35"/>
    <row r="149" s="8" customFormat="1" x14ac:dyDescent="0.35"/>
    <row r="150" s="8" customFormat="1" x14ac:dyDescent="0.35"/>
    <row r="151" s="8" customFormat="1" x14ac:dyDescent="0.35"/>
    <row r="152" s="8" customFormat="1" x14ac:dyDescent="0.35"/>
    <row r="153" s="8" customFormat="1" x14ac:dyDescent="0.35"/>
    <row r="154" s="8" customFormat="1" x14ac:dyDescent="0.35"/>
    <row r="155" s="8" customFormat="1" x14ac:dyDescent="0.35"/>
    <row r="156" s="8" customFormat="1" x14ac:dyDescent="0.35"/>
    <row r="157" s="8" customFormat="1" x14ac:dyDescent="0.35"/>
    <row r="158" s="8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EE05E-E35F-4945-9269-50E50A5C1AE7}">
  <dimension ref="A1:E1"/>
  <sheetViews>
    <sheetView workbookViewId="0">
      <selection sqref="A1:D1"/>
    </sheetView>
  </sheetViews>
  <sheetFormatPr defaultRowHeight="14.5" x14ac:dyDescent="0.35"/>
  <cols>
    <col min="2" max="2" width="20.81640625" customWidth="1"/>
    <col min="3" max="3" width="20.08984375" customWidth="1"/>
    <col min="4" max="4" width="28.36328125" customWidth="1"/>
  </cols>
  <sheetData>
    <row r="1" spans="1:5" ht="21" x14ac:dyDescent="0.5">
      <c r="A1" s="11" t="s">
        <v>221</v>
      </c>
      <c r="B1" s="11" t="s">
        <v>222</v>
      </c>
      <c r="C1" s="11" t="s">
        <v>231</v>
      </c>
      <c r="D1" s="11" t="s">
        <v>226</v>
      </c>
      <c r="E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DBF1B-2AF0-4533-BE61-EDBE8D8B511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Concentrations</vt:lpstr>
      <vt:lpstr>Fluxes</vt:lpstr>
      <vt:lpstr>Keqs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Mahima Advani</cp:lastModifiedBy>
  <dcterms:created xsi:type="dcterms:W3CDTF">2021-02-19T20:44:23Z</dcterms:created>
  <dcterms:modified xsi:type="dcterms:W3CDTF">2021-02-26T21:57:21Z</dcterms:modified>
</cp:coreProperties>
</file>