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Mathur/Downloads/"/>
    </mc:Choice>
  </mc:AlternateContent>
  <xr:revisionPtr revIDLastSave="0" documentId="8_{07E233F3-3A3D-C34B-B638-010332F590A5}" xr6:coauthVersionLast="46" xr6:coauthVersionMax="46" xr10:uidLastSave="{00000000-0000-0000-0000-000000000000}"/>
  <bookViews>
    <workbookView xWindow="3940" yWindow="460" windowWidth="19420" windowHeight="10420" xr2:uid="{5840F89D-34DD-4C7C-8EB1-E118F234EDE0}"/>
  </bookViews>
  <sheets>
    <sheet name="Concentrations" sheetId="1" r:id="rId1"/>
    <sheet name="Keqs" sheetId="6" r:id="rId2"/>
    <sheet name="Flu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/>
  <c r="D9" i="1"/>
  <c r="D8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<sst xmlns="http://schemas.openxmlformats.org/spreadsheetml/2006/main" count="80" uniqueCount="63">
  <si>
    <t>ID</t>
  </si>
  <si>
    <t>Name</t>
  </si>
  <si>
    <t>Concentration (mM)</t>
  </si>
  <si>
    <t>Additional Notes</t>
  </si>
  <si>
    <t>adp_c</t>
  </si>
  <si>
    <t>atp_c</t>
  </si>
  <si>
    <t>g6p_c</t>
  </si>
  <si>
    <t>g6p_r</t>
  </si>
  <si>
    <t>glc__D_c</t>
  </si>
  <si>
    <t>glc__D_r</t>
  </si>
  <si>
    <t>pi_r</t>
  </si>
  <si>
    <t>Fasting Time</t>
  </si>
  <si>
    <t>GLCter</t>
  </si>
  <si>
    <t>G6PPer</t>
  </si>
  <si>
    <t>G6Pter</t>
  </si>
  <si>
    <t>Reaction</t>
  </si>
  <si>
    <t>Stoichiometry</t>
  </si>
  <si>
    <t>Equlibrium Constant</t>
  </si>
  <si>
    <t>Reference</t>
  </si>
  <si>
    <t>GLCt1</t>
  </si>
  <si>
    <t>glc__D_e ⇌ glc__D_c</t>
  </si>
  <si>
    <t>HEX1</t>
  </si>
  <si>
    <t>atp_c + glc__D_c ⇌ adp_c + g6p_c + h_c</t>
  </si>
  <si>
    <t>Concentration(M)</t>
  </si>
  <si>
    <t>*EndoRa</t>
  </si>
  <si>
    <t>*GLCt1 &amp; HEX1 &amp; GLCter</t>
  </si>
  <si>
    <t>*HEX1</t>
  </si>
  <si>
    <t>*HEX1 &amp; SK_g6p_c &amp; G6Pter</t>
  </si>
  <si>
    <t>*G6Pter &amp; G6PPer</t>
  </si>
  <si>
    <t>*G6PPer</t>
  </si>
  <si>
    <t>*G6PPer &amp; GLCter</t>
  </si>
  <si>
    <t>Keq unit</t>
  </si>
  <si>
    <t>-</t>
  </si>
  <si>
    <t>Transport; assume gluc__D_e == glc__D_c</t>
  </si>
  <si>
    <t>M</t>
  </si>
  <si>
    <t>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</t>
  </si>
  <si>
    <t>g6p_r + h2o_r ⇌ pi_r + glc__D_r</t>
  </si>
  <si>
    <t>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</t>
  </si>
  <si>
    <t>g6p_c ⇌ g6p_r</t>
  </si>
  <si>
    <t>Calculated based on HEPATONKIN concentration</t>
  </si>
  <si>
    <t>glc__D_c ⇌ glc__D_r</t>
  </si>
  <si>
    <t>Transport; assume gluc__D_c == glc__D_r</t>
  </si>
  <si>
    <t>Flux (mmol/gDW*hr)</t>
  </si>
  <si>
    <t>*EndoRa In Vivo 2020</t>
  </si>
  <si>
    <t>*Enol (-)</t>
  </si>
  <si>
    <t>PGI</t>
  </si>
  <si>
    <t>D-Glucose</t>
  </si>
  <si>
    <t>ATP C10H12N5O13P3</t>
  </si>
  <si>
    <t>ADP C10H12N5O10P2</t>
  </si>
  <si>
    <t>D-Glucose 6-phosphate</t>
  </si>
  <si>
    <t>Phosphate</t>
  </si>
  <si>
    <t>EX_glc__D_e</t>
  </si>
  <si>
    <t>*EndoRa; assume 0 for now; change with irrversible pair with  GLCter</t>
  </si>
  <si>
    <t xml:space="preserve">*HEPATOKIN Supplemental 15 </t>
  </si>
  <si>
    <t>glc__D_e</t>
  </si>
  <si>
    <t>f6p_c</t>
  </si>
  <si>
    <t>*HEPATOKIN Supplement</t>
  </si>
  <si>
    <t>D-Fructose-6-phosphate</t>
  </si>
  <si>
    <t xml:space="preserve">*PGI </t>
  </si>
  <si>
    <t xml:space="preserve">Equilibrator </t>
  </si>
  <si>
    <t>SK_f6p_c</t>
  </si>
  <si>
    <t xml:space="preserve">*Enol something </t>
  </si>
  <si>
    <t>pi_c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</si>
</sst>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2"/>
      <color rgb="FF444444"/>
      <name val="Arial"/>
      <family val="2"/>
    </font>
    <font>
      <b/>
      <sz val="10"/>
      <color theme="1"/>
      <name val="Arial"/>
      <family val="2"/>
    </font>
    <font>
      <sz val="10"/>
      <color rgb="FF111111"/>
      <name val="Arial"/>
      <family val="2"/>
    </font>
    <font>
      <b/>
      <sz val="10"/>
      <color rgb="FF1111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6" fillId="0" borderId="3" xfId="1" applyBorder="1" applyAlignment="1">
      <alignment vertical="center"/>
    </xf>
    <xf numFmtId="0" fontId="4" fillId="0" borderId="3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0" fontId="2" fillId="0" borderId="0" xfId="0" applyFont="1"/>
    <xf numFmtId="0" fontId="11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11" fillId="0" borderId="0" xfId="0" applyFont="1"/>
    <xf numFmtId="0" fontId="12" fillId="0" borderId="7" xfId="0" applyFont="1" applyFill="1" applyBorder="1"/>
    <xf numFmtId="0" fontId="3" fillId="0" borderId="12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13" xfId="0" applyBorder="1"/>
    <xf numFmtId="0" fontId="13" fillId="0" borderId="13" xfId="0" applyFont="1" applyBorder="1" applyAlignment="1">
      <alignment horizontal="right"/>
    </xf>
    <xf numFmtId="0" fontId="3" fillId="0" borderId="14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TargetMode="External"/><Relationship Id="rId1" Type="http://schemas.openxmlformats.org/officeDocument/2006/relationships/hyperlink" Target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13"/>
  <sheetViews>
    <sheetView tabSelected="1" workbookViewId="0">
      <selection activeCell="A13" sqref="A13:B13"/>
    </sheetView>
  </sheetViews>
  <sheetFormatPr baseColWidth="10" defaultColWidth="8.83203125" defaultRowHeight="15" x14ac:dyDescent="0.2"/>
  <cols>
    <col min="1" max="1" width="14.5" style="12" customWidth="1"/>
    <col min="2" max="2" width="27.1640625" customWidth="1"/>
    <col min="3" max="4" width="24.33203125" style="12" customWidth="1"/>
    <col min="5" max="5" width="22.83203125" customWidth="1"/>
  </cols>
  <sheetData>
    <row r="1" spans="1:5" ht="18" thickBot="1" x14ac:dyDescent="0.25">
      <c r="A1" s="13" t="s">
        <v>0</v>
      </c>
      <c r="B1" s="2" t="s">
        <v>1</v>
      </c>
      <c r="C1" s="11" t="s">
        <v>2</v>
      </c>
      <c r="D1" s="11" t="s">
        <v>23</v>
      </c>
      <c r="E1" s="2" t="s">
        <v>3</v>
      </c>
    </row>
    <row r="2" spans="1:5" ht="16" thickBot="1" x14ac:dyDescent="0.25">
      <c r="A2" s="36" t="s">
        <v>8</v>
      </c>
      <c r="B2" s="28" t="s">
        <v>46</v>
      </c>
      <c r="C2" s="17">
        <v>10.48280703</v>
      </c>
      <c r="D2" s="3">
        <f>C2/1000</f>
        <v>1.0482807029999999E-2</v>
      </c>
      <c r="E2" s="3" t="s">
        <v>25</v>
      </c>
    </row>
    <row r="3" spans="1:5" ht="16" thickBot="1" x14ac:dyDescent="0.25">
      <c r="A3" s="36" t="s">
        <v>5</v>
      </c>
      <c r="B3" s="28" t="s">
        <v>47</v>
      </c>
      <c r="C3" s="17">
        <v>4.7271459800000004</v>
      </c>
      <c r="D3" s="3">
        <f t="shared" ref="D3:D7" si="0">C3/1000</f>
        <v>4.7271459800000007E-3</v>
      </c>
      <c r="E3" s="3" t="s">
        <v>26</v>
      </c>
    </row>
    <row r="4" spans="1:5" ht="16" thickBot="1" x14ac:dyDescent="0.25">
      <c r="A4" s="36" t="s">
        <v>4</v>
      </c>
      <c r="B4" s="28" t="s">
        <v>48</v>
      </c>
      <c r="C4" s="17">
        <v>1.9949519499999999</v>
      </c>
      <c r="D4" s="3">
        <f t="shared" si="0"/>
        <v>1.9949519500000001E-3</v>
      </c>
      <c r="E4" s="3" t="s">
        <v>26</v>
      </c>
    </row>
    <row r="5" spans="1:5" ht="30" thickBot="1" x14ac:dyDescent="0.25">
      <c r="A5" s="36" t="s">
        <v>6</v>
      </c>
      <c r="B5" s="28" t="s">
        <v>49</v>
      </c>
      <c r="C5" s="17">
        <v>0.14000000000000001</v>
      </c>
      <c r="D5" s="3">
        <f t="shared" si="0"/>
        <v>1.4000000000000001E-4</v>
      </c>
      <c r="E5" s="3" t="s">
        <v>27</v>
      </c>
    </row>
    <row r="6" spans="1:5" ht="16" thickBot="1" x14ac:dyDescent="0.25">
      <c r="A6" s="36" t="s">
        <v>7</v>
      </c>
      <c r="B6" s="28" t="s">
        <v>49</v>
      </c>
      <c r="C6" s="17">
        <v>0.38655350500000002</v>
      </c>
      <c r="D6" s="3">
        <f t="shared" si="0"/>
        <v>3.8655350500000003E-4</v>
      </c>
      <c r="E6" s="3" t="s">
        <v>28</v>
      </c>
    </row>
    <row r="7" spans="1:5" ht="16" thickBot="1" x14ac:dyDescent="0.25">
      <c r="A7" s="36" t="s">
        <v>10</v>
      </c>
      <c r="B7" s="28" t="s">
        <v>50</v>
      </c>
      <c r="C7" s="17">
        <v>9.7441227999999995</v>
      </c>
      <c r="D7" s="3">
        <f t="shared" si="0"/>
        <v>9.7441227999999994E-3</v>
      </c>
      <c r="E7" s="3" t="s">
        <v>29</v>
      </c>
    </row>
    <row r="8" spans="1:5" ht="16" thickBot="1" x14ac:dyDescent="0.25">
      <c r="A8" s="36" t="s">
        <v>9</v>
      </c>
      <c r="B8" s="28" t="s">
        <v>46</v>
      </c>
      <c r="C8" s="17">
        <v>10.48280703</v>
      </c>
      <c r="D8" s="3">
        <f>C8/1000</f>
        <v>1.0482807029999999E-2</v>
      </c>
      <c r="E8" s="3" t="s">
        <v>30</v>
      </c>
    </row>
    <row r="9" spans="1:5" ht="16" thickBot="1" x14ac:dyDescent="0.25">
      <c r="A9" s="39" t="s">
        <v>55</v>
      </c>
      <c r="B9" s="28" t="s">
        <v>57</v>
      </c>
      <c r="C9" s="28">
        <v>0.12713764999999999</v>
      </c>
      <c r="D9" s="3">
        <f>C9/1000</f>
        <v>1.2713764999999999E-4</v>
      </c>
      <c r="E9" s="35" t="s">
        <v>58</v>
      </c>
    </row>
    <row r="10" spans="1:5" ht="16" thickBot="1" x14ac:dyDescent="0.25">
      <c r="A10" s="39" t="s">
        <v>54</v>
      </c>
      <c r="B10" s="28" t="s">
        <v>46</v>
      </c>
      <c r="C10" s="12">
        <v>0</v>
      </c>
      <c r="D10" s="3">
        <f t="shared" ref="D10" si="1">C10/1000</f>
        <v>0</v>
      </c>
      <c r="E10" t="s">
        <v>56</v>
      </c>
    </row>
    <row r="11" spans="1:5" ht="16" thickBot="1" x14ac:dyDescent="0.25">
      <c r="A11" s="43" t="s">
        <v>62</v>
      </c>
      <c r="B11" s="44" t="s">
        <v>50</v>
      </c>
      <c r="C11" s="28">
        <v>6.4</v>
      </c>
      <c r="D11" s="3">
        <f>C11/1000</f>
        <v>6.4000000000000003E-3</v>
      </c>
    </row>
    <row r="12" spans="1:5" ht="16" thickBot="1" x14ac:dyDescent="0.25">
      <c r="A12" s="45" t="s">
        <v>55</v>
      </c>
      <c r="B12" s="28" t="s">
        <v>57</v>
      </c>
      <c r="C12" s="28">
        <v>0.12713764999999999</v>
      </c>
      <c r="D12" s="3">
        <f>C12/1000</f>
        <v>1.2713764999999999E-4</v>
      </c>
    </row>
    <row r="13" spans="1:5" x14ac:dyDescent="0.2">
      <c r="A13" s="43"/>
      <c r="B13" s="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E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6.6640625" customWidth="1"/>
    <col min="2" max="2" width="49.1640625" customWidth="1"/>
    <col min="3" max="3" width="21.5" customWidth="1"/>
    <col min="4" max="4" width="29.83203125" customWidth="1"/>
    <col min="5" max="5" width="44.5" customWidth="1"/>
  </cols>
  <sheetData>
    <row r="1" spans="1:5" ht="18" thickBot="1" x14ac:dyDescent="0.25">
      <c r="A1" s="1" t="s">
        <v>15</v>
      </c>
      <c r="B1" s="2" t="s">
        <v>16</v>
      </c>
      <c r="C1" s="2" t="s">
        <v>17</v>
      </c>
      <c r="D1" s="18" t="s">
        <v>31</v>
      </c>
      <c r="E1" s="2" t="s">
        <v>18</v>
      </c>
    </row>
    <row r="2" spans="1:5" ht="33" customHeight="1" thickBot="1" x14ac:dyDescent="0.25">
      <c r="A2" s="9" t="s">
        <v>19</v>
      </c>
      <c r="B2" s="19" t="s">
        <v>20</v>
      </c>
      <c r="C2" s="20">
        <v>1</v>
      </c>
      <c r="D2" s="20" t="s">
        <v>32</v>
      </c>
      <c r="E2" s="10" t="s">
        <v>33</v>
      </c>
    </row>
    <row r="3" spans="1:5" ht="18" thickBot="1" x14ac:dyDescent="0.25">
      <c r="A3" s="9" t="s">
        <v>21</v>
      </c>
      <c r="B3" s="10" t="s">
        <v>22</v>
      </c>
      <c r="C3" s="20">
        <v>3000</v>
      </c>
      <c r="D3" s="20" t="s">
        <v>34</v>
      </c>
      <c r="E3" s="21" t="s">
        <v>35</v>
      </c>
    </row>
    <row r="4" spans="1:5" ht="18" thickBot="1" x14ac:dyDescent="0.25">
      <c r="A4" s="9" t="s">
        <v>13</v>
      </c>
      <c r="B4" s="9" t="s">
        <v>36</v>
      </c>
      <c r="C4" s="20">
        <v>41.3</v>
      </c>
      <c r="D4" s="20" t="s">
        <v>32</v>
      </c>
      <c r="E4" s="21" t="s">
        <v>37</v>
      </c>
    </row>
    <row r="5" spans="1:5" ht="18" thickBot="1" x14ac:dyDescent="0.25">
      <c r="A5" s="34" t="s">
        <v>45</v>
      </c>
      <c r="C5" s="38">
        <v>0.3</v>
      </c>
      <c r="D5" s="38" t="s">
        <v>32</v>
      </c>
      <c r="E5" t="s">
        <v>59</v>
      </c>
    </row>
    <row r="6" spans="1:5" ht="35" thickBot="1" x14ac:dyDescent="0.25">
      <c r="A6" s="9" t="s">
        <v>14</v>
      </c>
      <c r="B6" s="9" t="s">
        <v>38</v>
      </c>
      <c r="C6" s="20">
        <v>2.761096464</v>
      </c>
      <c r="D6" s="20" t="s">
        <v>32</v>
      </c>
      <c r="E6" s="22" t="s">
        <v>39</v>
      </c>
    </row>
    <row r="7" spans="1:5" ht="18" thickBot="1" x14ac:dyDescent="0.25">
      <c r="A7" s="9" t="s">
        <v>12</v>
      </c>
      <c r="B7" s="9" t="s">
        <v>40</v>
      </c>
      <c r="C7" s="20">
        <v>1</v>
      </c>
      <c r="D7" s="20" t="s">
        <v>32</v>
      </c>
      <c r="E7" s="5" t="s">
        <v>41</v>
      </c>
    </row>
  </sheetData>
  <hyperlinks>
    <hyperlink ref="E3" r:id="rId1" display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xr:uid="{1FF0C405-991E-444A-97B3-3ECD931B20F4}"/>
    <hyperlink ref="E4" r:id="rId2" display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xr:uid="{2CC725A9-5A95-4354-AD59-EDDEDA3920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D7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5.83203125" customWidth="1"/>
    <col min="2" max="2" width="22.1640625" customWidth="1"/>
    <col min="3" max="3" width="25.1640625" customWidth="1"/>
    <col min="4" max="4" width="41.6640625" customWidth="1"/>
  </cols>
  <sheetData>
    <row r="1" spans="1:4" ht="16" thickBot="1" x14ac:dyDescent="0.25">
      <c r="A1" s="23" t="s">
        <v>0</v>
      </c>
      <c r="B1" s="24" t="s">
        <v>11</v>
      </c>
      <c r="C1" s="24" t="s">
        <v>42</v>
      </c>
      <c r="D1" s="24" t="s">
        <v>3</v>
      </c>
    </row>
    <row r="2" spans="1:4" ht="16" thickBot="1" x14ac:dyDescent="0.25">
      <c r="A2" s="4" t="s">
        <v>13</v>
      </c>
      <c r="B2" s="3"/>
      <c r="C2" s="14">
        <v>1.682007621E-3</v>
      </c>
      <c r="D2" s="6" t="s">
        <v>24</v>
      </c>
    </row>
    <row r="3" spans="1:4" ht="30" thickBot="1" x14ac:dyDescent="0.25">
      <c r="A3" s="33" t="s">
        <v>21</v>
      </c>
      <c r="B3" s="30"/>
      <c r="C3" s="31">
        <v>0</v>
      </c>
      <c r="D3" s="32" t="s">
        <v>52</v>
      </c>
    </row>
    <row r="4" spans="1:4" ht="16" thickBot="1" x14ac:dyDescent="0.25">
      <c r="A4" s="29" t="s">
        <v>19</v>
      </c>
      <c r="B4" s="7"/>
      <c r="C4" s="16">
        <v>-1.682007621E-3</v>
      </c>
      <c r="D4" s="8" t="s">
        <v>43</v>
      </c>
    </row>
    <row r="5" spans="1:4" ht="16" thickBot="1" x14ac:dyDescent="0.25">
      <c r="A5" s="34" t="s">
        <v>45</v>
      </c>
      <c r="B5" s="25"/>
      <c r="C5" s="27">
        <v>-2.9185520359999999E-3</v>
      </c>
      <c r="D5" s="26" t="s">
        <v>44</v>
      </c>
    </row>
    <row r="6" spans="1:4" ht="16" thickBot="1" x14ac:dyDescent="0.25">
      <c r="A6" s="37" t="s">
        <v>51</v>
      </c>
      <c r="B6" s="7"/>
      <c r="C6" s="15">
        <v>8.5498213857500005E-2</v>
      </c>
      <c r="D6" s="8" t="s">
        <v>53</v>
      </c>
    </row>
    <row r="7" spans="1:4" x14ac:dyDescent="0.2">
      <c r="A7" s="40" t="s">
        <v>60</v>
      </c>
      <c r="B7" s="40"/>
      <c r="C7" s="41">
        <v>2.918552E-3</v>
      </c>
      <c r="D7" s="4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Keqs</vt:lpstr>
      <vt:lpstr>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Microsoft Office User</cp:lastModifiedBy>
  <dcterms:created xsi:type="dcterms:W3CDTF">2021-04-06T01:27:31Z</dcterms:created>
  <dcterms:modified xsi:type="dcterms:W3CDTF">2021-04-20T06:15:44Z</dcterms:modified>
</cp:coreProperties>
</file>