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cil\Documents\UCSD\Spring 21\"/>
    </mc:Choice>
  </mc:AlternateContent>
  <xr:revisionPtr revIDLastSave="0" documentId="13_ncr:1_{B6400277-6941-4E18-9378-42E97B265C89}" xr6:coauthVersionLast="46" xr6:coauthVersionMax="46" xr10:uidLastSave="{00000000-0000-0000-0000-000000000000}"/>
  <bookViews>
    <workbookView xWindow="-110" yWindow="-110" windowWidth="19420" windowHeight="10420" xr2:uid="{5840F89D-34DD-4C7C-8EB1-E118F234EDE0}"/>
  </bookViews>
  <sheets>
    <sheet name="Concentrations" sheetId="1" r:id="rId1"/>
    <sheet name="Keqs" sheetId="6" r:id="rId2"/>
    <sheet name="Flux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3" i="1"/>
  <c r="D14" i="1"/>
  <c r="D12" i="1"/>
  <c r="D10" i="1"/>
  <c r="D11" i="1"/>
  <c r="D9" i="1"/>
  <c r="D8" i="1"/>
  <c r="D3" i="1"/>
  <c r="D4" i="1"/>
  <c r="D5" i="1"/>
  <c r="D6" i="1"/>
  <c r="D7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tc={52871FB0-A7FF-4AE8-86B5-8F91C93B1AA2}</author>
  </authors>
  <commentList>
    <comment ref="E1" authorId="0" shapeId="0" xr:uid="{52871FB0-A7FF-4AE8-86B5-8F91C93B1AA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all Keqs updated after considering new deltaG</t>
        </r>
      </text>
    </comment>
  </commentList>
</comments>
</file>

<file path=xl/sharedStrings.xml><?xml version="1.0" encoding="utf-8"?>
<sst xmlns="http://schemas.openxmlformats.org/spreadsheetml/2006/main" count="119" uniqueCount="92">
  <si>
    <t>ID</t>
  </si>
  <si>
    <t>Name</t>
  </si>
  <si>
    <t>Concentration (mM)</t>
  </si>
  <si>
    <t>Additional Notes</t>
  </si>
  <si>
    <t>adp_c</t>
  </si>
  <si>
    <t>atp_c</t>
  </si>
  <si>
    <t>g6p_c</t>
  </si>
  <si>
    <t>g6p_r</t>
  </si>
  <si>
    <t>glc__D_c</t>
  </si>
  <si>
    <t>glc__D_r</t>
  </si>
  <si>
    <t>pi_r</t>
  </si>
  <si>
    <t>Fasting Time</t>
  </si>
  <si>
    <t>GLCter</t>
  </si>
  <si>
    <t>G6PPer</t>
  </si>
  <si>
    <t>G6Pter</t>
  </si>
  <si>
    <t>Reaction</t>
  </si>
  <si>
    <t>Stoichiometry</t>
  </si>
  <si>
    <t>Equlibrium Constant</t>
  </si>
  <si>
    <t>Reference</t>
  </si>
  <si>
    <t>GLCt1</t>
  </si>
  <si>
    <t>glc__D_e ⇌ glc__D_c</t>
  </si>
  <si>
    <t>HEX1</t>
  </si>
  <si>
    <t>atp_c + glc__D_c ⇌ adp_c + g6p_c + h_c</t>
  </si>
  <si>
    <t>Concentration(M)</t>
  </si>
  <si>
    <t>*EndoRa</t>
  </si>
  <si>
    <t>*GLCt1 &amp; HEX1 &amp; GLCter</t>
  </si>
  <si>
    <t>*HEX1</t>
  </si>
  <si>
    <t>*HEX1 &amp; SK_g6p_c &amp; G6Pter</t>
  </si>
  <si>
    <t>*G6Pter &amp; G6PPer</t>
  </si>
  <si>
    <t>*G6PPer</t>
  </si>
  <si>
    <t>*G6PPer &amp; GLCter</t>
  </si>
  <si>
    <t>Keq unit</t>
  </si>
  <si>
    <t>-</t>
  </si>
  <si>
    <t>Transport; assume gluc__D_e == glc__D_c</t>
  </si>
  <si>
    <t>M</t>
  </si>
  <si>
    <t>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</t>
  </si>
  <si>
    <t>g6p_r + h2o_r ⇌ pi_r + glc__D_r</t>
  </si>
  <si>
    <t>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</t>
  </si>
  <si>
    <t>g6p_c ⇌ g6p_r</t>
  </si>
  <si>
    <t>Calculated based on HEPATONKIN concentration</t>
  </si>
  <si>
    <t>glc__D_c ⇌ glc__D_r</t>
  </si>
  <si>
    <t>Transport; assume gluc__D_c == glc__D_r</t>
  </si>
  <si>
    <t>Flux (mmol/gDW*hr)</t>
  </si>
  <si>
    <t>*EndoRa In Vivo 2020</t>
  </si>
  <si>
    <t>*Enol (-)</t>
  </si>
  <si>
    <t>PGI</t>
  </si>
  <si>
    <t>D-Glucose</t>
  </si>
  <si>
    <t>ATP C10H12N5O13P3</t>
  </si>
  <si>
    <t>ADP C10H12N5O10P2</t>
  </si>
  <si>
    <t>D-Glucose 6-phosphate</t>
  </si>
  <si>
    <t>Phosphate</t>
  </si>
  <si>
    <t>EX_glc__D_e</t>
  </si>
  <si>
    <t>*EndoRa; assume 0 for now; change with irrversible pair with  GLCter</t>
  </si>
  <si>
    <t xml:space="preserve">*HEPATOKIN Supplemental 15 </t>
  </si>
  <si>
    <t>glc__D_e</t>
  </si>
  <si>
    <t>f6p_c</t>
  </si>
  <si>
    <t>*HEPATOKIN Supplement</t>
  </si>
  <si>
    <t>D-Fructose-6-phosphate</t>
  </si>
  <si>
    <t xml:space="preserve">*PGI </t>
  </si>
  <si>
    <t xml:space="preserve">Equilibrator </t>
  </si>
  <si>
    <t>pi_c</t>
  </si>
  <si>
    <t>FBP</t>
  </si>
  <si>
    <t>*Assume Enol = FBP - PFK; where FBP = Enol &amp; PFK =0</t>
  </si>
  <si>
    <t>PFK</t>
  </si>
  <si>
    <t>Assume 0</t>
  </si>
  <si>
    <t>atp_c + f6p_c ⇌ adp_c + fdp_c + h_c</t>
  </si>
  <si>
    <t>http://equilibrator.weizmann.ac.il/</t>
  </si>
  <si>
    <t>fdp_c + h2o_c ⇌ f6p_c + pi_c</t>
  </si>
  <si>
    <t>fdp_c</t>
  </si>
  <si>
    <t>D-Fructose 1,6-bisphosphate</t>
  </si>
  <si>
    <t>g3p_c</t>
  </si>
  <si>
    <t>Glyceraldehyde 3-phosphate</t>
  </si>
  <si>
    <t>dhap_c</t>
  </si>
  <si>
    <t>Dihydroxyacetone phosphate</t>
  </si>
  <si>
    <t>FBA</t>
  </si>
  <si>
    <t>fdp_c ⇌ dhap_c + g3p_c</t>
  </si>
  <si>
    <t>TPI</t>
  </si>
  <si>
    <t>dhap_c ⇌ g3p_c</t>
  </si>
  <si>
    <t>GAPD</t>
  </si>
  <si>
    <t>g3p_c + nad_c + pi_c ⇌ 13dpg_c + h_c + nadh_c</t>
  </si>
  <si>
    <t>nadh_c</t>
  </si>
  <si>
    <t>Nicotinamide adenine dinucleotide - reduced</t>
  </si>
  <si>
    <t>nad_c</t>
  </si>
  <si>
    <t>Nicotinamide adenine dinucleotide</t>
  </si>
  <si>
    <t>3-Phospho-D-glycerate/ 3-
Phosphoglycerate</t>
  </si>
  <si>
    <t>PGK</t>
  </si>
  <si>
    <t>3pg_c + atp_c ⇌ 13dpg_c + adp_c</t>
  </si>
  <si>
    <t>_3pg_c</t>
  </si>
  <si>
    <t>D-Glycerate 2-phosphate/ 2-
Phosphoglycerate</t>
  </si>
  <si>
    <t>PGM</t>
  </si>
  <si>
    <t>2pg_c ⇌ 3pg_c</t>
  </si>
  <si>
    <t>_2pg_c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</si>
</sst>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sz val="12"/>
      <color rgb="FF444444"/>
      <name val="Arial"/>
      <family val="2"/>
    </font>
    <font>
      <b/>
      <sz val="10"/>
      <color theme="1"/>
      <name val="Arial"/>
      <family val="2"/>
    </font>
    <font>
      <sz val="10"/>
      <color rgb="FF111111"/>
      <name val="Arial"/>
      <family val="2"/>
    </font>
    <font>
      <b/>
      <sz val="10"/>
      <color rgb="FF1111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rgb="FF000000"/>
      <name val="Courier New"/>
      <family val="3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7" fillId="0" borderId="5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8" fillId="2" borderId="3" xfId="0" applyFont="1" applyFill="1" applyBorder="1" applyAlignment="1">
      <alignment wrapText="1"/>
    </xf>
    <xf numFmtId="0" fontId="4" fillId="0" borderId="3" xfId="0" applyFont="1" applyBorder="1" applyAlignment="1">
      <alignment horizontal="right" wrapText="1"/>
    </xf>
    <xf numFmtId="0" fontId="6" fillId="0" borderId="3" xfId="1" applyBorder="1" applyAlignment="1">
      <alignment vertical="center"/>
    </xf>
    <xf numFmtId="0" fontId="4" fillId="0" borderId="3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7" fillId="0" borderId="7" xfId="0" applyFont="1" applyBorder="1" applyAlignment="1">
      <alignment horizontal="right"/>
    </xf>
    <xf numFmtId="0" fontId="2" fillId="0" borderId="0" xfId="0" applyFont="1"/>
    <xf numFmtId="0" fontId="11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horizontal="right" wrapText="1"/>
    </xf>
    <xf numFmtId="0" fontId="3" fillId="0" borderId="11" xfId="0" applyFont="1" applyBorder="1" applyAlignment="1">
      <alignment wrapText="1"/>
    </xf>
    <xf numFmtId="0" fontId="11" fillId="0" borderId="0" xfId="0" applyFont="1"/>
    <xf numFmtId="0" fontId="12" fillId="0" borderId="7" xfId="0" applyFont="1" applyFill="1" applyBorder="1"/>
    <xf numFmtId="0" fontId="3" fillId="0" borderId="12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0" fontId="10" fillId="0" borderId="5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0" fontId="13" fillId="0" borderId="3" xfId="0" applyFont="1" applyFill="1" applyBorder="1" applyAlignment="1">
      <alignment horizontal="right" wrapText="1"/>
    </xf>
    <xf numFmtId="0" fontId="9" fillId="3" borderId="13" xfId="0" applyFont="1" applyFill="1" applyBorder="1" applyAlignment="1">
      <alignment wrapText="1"/>
    </xf>
    <xf numFmtId="0" fontId="3" fillId="3" borderId="13" xfId="0" applyFont="1" applyFill="1" applyBorder="1" applyAlignment="1">
      <alignment wrapText="1"/>
    </xf>
    <xf numFmtId="0" fontId="7" fillId="3" borderId="13" xfId="0" applyFont="1" applyFill="1" applyBorder="1" applyAlignment="1">
      <alignment horizontal="right" wrapText="1"/>
    </xf>
    <xf numFmtId="0" fontId="3" fillId="3" borderId="14" xfId="0" applyFont="1" applyFill="1" applyBorder="1" applyAlignment="1">
      <alignment wrapText="1"/>
    </xf>
    <xf numFmtId="0" fontId="9" fillId="3" borderId="5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7" fillId="3" borderId="5" xfId="0" applyFont="1" applyFill="1" applyBorder="1" applyAlignment="1">
      <alignment horizontal="right" wrapText="1"/>
    </xf>
    <xf numFmtId="0" fontId="3" fillId="3" borderId="6" xfId="0" applyFont="1" applyFill="1" applyBorder="1" applyAlignment="1">
      <alignment wrapText="1"/>
    </xf>
    <xf numFmtId="0" fontId="14" fillId="0" borderId="0" xfId="0" applyFont="1"/>
    <xf numFmtId="0" fontId="15" fillId="0" borderId="0" xfId="0" applyFont="1"/>
    <xf numFmtId="0" fontId="8" fillId="0" borderId="0" xfId="0" applyFont="1"/>
    <xf numFmtId="0" fontId="6" fillId="0" borderId="0" xfId="1"/>
    <xf numFmtId="0" fontId="4" fillId="0" borderId="4" xfId="0" applyFont="1" applyBorder="1" applyAlignment="1">
      <alignment horizontal="right" wrapText="1"/>
    </xf>
    <xf numFmtId="0" fontId="2" fillId="0" borderId="3" xfId="0" applyFont="1" applyBorder="1" applyAlignment="1">
      <alignment horizontal="center" wrapText="1"/>
    </xf>
    <xf numFmtId="0" fontId="14" fillId="0" borderId="3" xfId="0" applyFont="1" applyBorder="1" applyAlignment="1">
      <alignment wrapText="1"/>
    </xf>
    <xf numFmtId="0" fontId="16" fillId="3" borderId="3" xfId="0" applyFont="1" applyFill="1" applyBorder="1" applyAlignment="1">
      <alignment horizontal="right" wrapText="1"/>
    </xf>
    <xf numFmtId="0" fontId="17" fillId="0" borderId="3" xfId="0" applyFont="1" applyBorder="1" applyAlignment="1">
      <alignment horizontal="center" wrapText="1"/>
    </xf>
    <xf numFmtId="0" fontId="4" fillId="0" borderId="0" xfId="0" applyFont="1"/>
    <xf numFmtId="0" fontId="2" fillId="0" borderId="15" xfId="0" applyFont="1" applyBorder="1" applyAlignment="1">
      <alignment horizontal="center" wrapText="1"/>
    </xf>
    <xf numFmtId="0" fontId="2" fillId="0" borderId="15" xfId="0" applyFont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hima Advani" id="{DEBA6048-C1F8-4FBE-B178-571B0429A768}" userId="1380929d4537068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4-20T21:44:41.45" personId="{DEBA6048-C1F8-4FBE-B178-571B0429A768}" id="{52871FB0-A7FF-4AE8-86B5-8F91C93B1AA2}">
    <text>all Keqs updated after considering new deltaG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equilibrator.weizmann.ac.il/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TargetMode="External"/><Relationship Id="rId1" Type="http://schemas.openxmlformats.org/officeDocument/2006/relationships/hyperlink" Target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18"/>
  <sheetViews>
    <sheetView tabSelected="1" topLeftCell="A10" workbookViewId="0">
      <selection activeCell="A18" sqref="A18"/>
    </sheetView>
  </sheetViews>
  <sheetFormatPr defaultColWidth="8.81640625" defaultRowHeight="14.5" x14ac:dyDescent="0.35"/>
  <cols>
    <col min="1" max="1" width="14.453125" style="12" customWidth="1"/>
    <col min="2" max="2" width="27.1796875" customWidth="1"/>
    <col min="3" max="4" width="24.36328125" style="12" customWidth="1"/>
    <col min="5" max="5" width="22.81640625" customWidth="1"/>
  </cols>
  <sheetData>
    <row r="1" spans="1:5" ht="16" thickBot="1" x14ac:dyDescent="0.4">
      <c r="A1" s="13" t="s">
        <v>0</v>
      </c>
      <c r="B1" s="2" t="s">
        <v>1</v>
      </c>
      <c r="C1" s="11" t="s">
        <v>2</v>
      </c>
      <c r="D1" s="11" t="s">
        <v>23</v>
      </c>
      <c r="E1" s="2" t="s">
        <v>3</v>
      </c>
    </row>
    <row r="2" spans="1:5" ht="15" thickBot="1" x14ac:dyDescent="0.4">
      <c r="A2" s="36" t="s">
        <v>8</v>
      </c>
      <c r="B2" s="28" t="s">
        <v>46</v>
      </c>
      <c r="C2" s="17">
        <v>10.48280703</v>
      </c>
      <c r="D2" s="3">
        <f>C2/1000</f>
        <v>1.0482807029999999E-2</v>
      </c>
      <c r="E2" s="3" t="s">
        <v>25</v>
      </c>
    </row>
    <row r="3" spans="1:5" ht="15" thickBot="1" x14ac:dyDescent="0.4">
      <c r="A3" s="36" t="s">
        <v>5</v>
      </c>
      <c r="B3" s="28" t="s">
        <v>47</v>
      </c>
      <c r="C3" s="17">
        <v>4.7271459800000004</v>
      </c>
      <c r="D3" s="3">
        <f t="shared" ref="D3:D7" si="0">C3/1000</f>
        <v>4.7271459800000007E-3</v>
      </c>
      <c r="E3" s="3" t="s">
        <v>26</v>
      </c>
    </row>
    <row r="4" spans="1:5" ht="15" thickBot="1" x14ac:dyDescent="0.4">
      <c r="A4" s="36" t="s">
        <v>4</v>
      </c>
      <c r="B4" s="28" t="s">
        <v>48</v>
      </c>
      <c r="C4" s="17">
        <v>1.9949519499999999</v>
      </c>
      <c r="D4" s="3">
        <f t="shared" si="0"/>
        <v>1.9949519500000001E-3</v>
      </c>
      <c r="E4" s="3" t="s">
        <v>26</v>
      </c>
    </row>
    <row r="5" spans="1:5" ht="26.5" thickBot="1" x14ac:dyDescent="0.4">
      <c r="A5" s="36" t="s">
        <v>6</v>
      </c>
      <c r="B5" s="28" t="s">
        <v>49</v>
      </c>
      <c r="C5" s="17">
        <v>0.14000000000000001</v>
      </c>
      <c r="D5" s="3">
        <f t="shared" si="0"/>
        <v>1.4000000000000001E-4</v>
      </c>
      <c r="E5" s="3" t="s">
        <v>27</v>
      </c>
    </row>
    <row r="6" spans="1:5" ht="15" thickBot="1" x14ac:dyDescent="0.4">
      <c r="A6" s="36" t="s">
        <v>7</v>
      </c>
      <c r="B6" s="28" t="s">
        <v>49</v>
      </c>
      <c r="C6" s="17">
        <v>0.38655350500000002</v>
      </c>
      <c r="D6" s="3">
        <f t="shared" si="0"/>
        <v>3.8655350500000003E-4</v>
      </c>
      <c r="E6" s="3" t="s">
        <v>28</v>
      </c>
    </row>
    <row r="7" spans="1:5" ht="15" thickBot="1" x14ac:dyDescent="0.4">
      <c r="A7" s="36" t="s">
        <v>10</v>
      </c>
      <c r="B7" s="28" t="s">
        <v>50</v>
      </c>
      <c r="C7" s="17">
        <v>9.7441227999999995</v>
      </c>
      <c r="D7" s="3">
        <f t="shared" si="0"/>
        <v>9.7441227999999994E-3</v>
      </c>
      <c r="E7" s="3" t="s">
        <v>29</v>
      </c>
    </row>
    <row r="8" spans="1:5" ht="15" thickBot="1" x14ac:dyDescent="0.4">
      <c r="A8" s="36" t="s">
        <v>9</v>
      </c>
      <c r="B8" s="28" t="s">
        <v>46</v>
      </c>
      <c r="C8" s="17">
        <v>10.48280703</v>
      </c>
      <c r="D8" s="3">
        <f>C8/1000</f>
        <v>1.0482807029999999E-2</v>
      </c>
      <c r="E8" s="3" t="s">
        <v>30</v>
      </c>
    </row>
    <row r="9" spans="1:5" ht="15" thickBot="1" x14ac:dyDescent="0.4">
      <c r="A9" s="39" t="s">
        <v>55</v>
      </c>
      <c r="B9" s="28" t="s">
        <v>57</v>
      </c>
      <c r="C9" s="28">
        <v>0.12713764999999999</v>
      </c>
      <c r="D9" s="3">
        <f>C9/1000</f>
        <v>1.2713764999999999E-4</v>
      </c>
      <c r="E9" s="35" t="s">
        <v>58</v>
      </c>
    </row>
    <row r="10" spans="1:5" ht="15" thickBot="1" x14ac:dyDescent="0.4">
      <c r="A10" s="39" t="s">
        <v>54</v>
      </c>
      <c r="B10" s="28" t="s">
        <v>46</v>
      </c>
      <c r="C10" s="12">
        <v>0</v>
      </c>
      <c r="D10" s="3">
        <f t="shared" ref="D10" si="1">C10/1000</f>
        <v>0</v>
      </c>
      <c r="E10" t="s">
        <v>56</v>
      </c>
    </row>
    <row r="11" spans="1:5" ht="15" thickBot="1" x14ac:dyDescent="0.4">
      <c r="A11" s="40" t="s">
        <v>60</v>
      </c>
      <c r="B11" s="41" t="s">
        <v>50</v>
      </c>
      <c r="C11" s="28">
        <v>6.4</v>
      </c>
      <c r="D11" s="3">
        <f>C11/1000</f>
        <v>6.4000000000000003E-3</v>
      </c>
    </row>
    <row r="12" spans="1:5" ht="15" thickBot="1" x14ac:dyDescent="0.4">
      <c r="A12" s="56" t="s">
        <v>68</v>
      </c>
      <c r="B12" s="56" t="s">
        <v>69</v>
      </c>
      <c r="C12" s="28">
        <v>5.1470824999999998E-2</v>
      </c>
      <c r="D12" s="3">
        <f>C12/1000</f>
        <v>5.1470824999999997E-5</v>
      </c>
      <c r="E12" t="s">
        <v>56</v>
      </c>
    </row>
    <row r="13" spans="1:5" ht="15" thickBot="1" x14ac:dyDescent="0.4">
      <c r="A13" s="56" t="s">
        <v>70</v>
      </c>
      <c r="B13" s="56" t="s">
        <v>71</v>
      </c>
      <c r="C13" s="17">
        <v>8.7838699999999992E-3</v>
      </c>
      <c r="D13" s="3">
        <f t="shared" ref="D13:D15" si="2">C13/1000</f>
        <v>8.7838699999999986E-6</v>
      </c>
      <c r="E13" t="s">
        <v>56</v>
      </c>
    </row>
    <row r="14" spans="1:5" ht="15" thickBot="1" x14ac:dyDescent="0.4">
      <c r="A14" s="56" t="s">
        <v>72</v>
      </c>
      <c r="B14" s="56" t="s">
        <v>73</v>
      </c>
      <c r="C14" s="17">
        <v>0.17689737</v>
      </c>
      <c r="D14" s="3">
        <f t="shared" si="2"/>
        <v>1.7689737000000001E-4</v>
      </c>
      <c r="E14" t="s">
        <v>56</v>
      </c>
    </row>
    <row r="15" spans="1:5" ht="26.5" thickBot="1" x14ac:dyDescent="0.4">
      <c r="A15" s="59" t="s">
        <v>80</v>
      </c>
      <c r="B15" s="56" t="s">
        <v>81</v>
      </c>
      <c r="C15" s="17">
        <v>4.6354200000000003E-3</v>
      </c>
      <c r="D15" s="3">
        <f t="shared" si="2"/>
        <v>4.6354200000000003E-6</v>
      </c>
      <c r="E15" t="s">
        <v>56</v>
      </c>
    </row>
    <row r="16" spans="1:5" ht="26.5" thickBot="1" x14ac:dyDescent="0.4">
      <c r="A16" s="59" t="s">
        <v>82</v>
      </c>
      <c r="B16" s="56" t="s">
        <v>83</v>
      </c>
      <c r="C16" s="17">
        <v>1.8253097199999999</v>
      </c>
      <c r="D16" s="3">
        <f t="shared" ref="D16" si="3">C16/1000</f>
        <v>1.8253097199999999E-3</v>
      </c>
      <c r="E16" t="s">
        <v>56</v>
      </c>
    </row>
    <row r="17" spans="1:5" ht="26.5" thickBot="1" x14ac:dyDescent="0.4">
      <c r="A17" s="56" t="s">
        <v>87</v>
      </c>
      <c r="B17" s="56" t="s">
        <v>84</v>
      </c>
      <c r="C17" s="17">
        <v>0.52063048499999998</v>
      </c>
      <c r="D17" s="3">
        <f t="shared" ref="D17" si="4">C17/1000</f>
        <v>5.2063048500000002E-4</v>
      </c>
      <c r="E17" t="s">
        <v>56</v>
      </c>
    </row>
    <row r="18" spans="1:5" ht="26.5" thickBot="1" x14ac:dyDescent="0.4">
      <c r="A18" s="61" t="s">
        <v>91</v>
      </c>
      <c r="B18" s="61" t="s">
        <v>88</v>
      </c>
      <c r="C18" s="62">
        <v>0.110560855</v>
      </c>
      <c r="D18" s="3">
        <f t="shared" ref="D18" si="5">C18/1000</f>
        <v>1.10560855E-4</v>
      </c>
      <c r="E18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E14"/>
  <sheetViews>
    <sheetView topLeftCell="A4" workbookViewId="0">
      <selection activeCell="B12" sqref="B12"/>
    </sheetView>
  </sheetViews>
  <sheetFormatPr defaultColWidth="8.81640625" defaultRowHeight="14.5" x14ac:dyDescent="0.35"/>
  <cols>
    <col min="1" max="1" width="26.6328125" customWidth="1"/>
    <col min="2" max="2" width="49.1796875" customWidth="1"/>
    <col min="3" max="3" width="21.453125" customWidth="1"/>
    <col min="4" max="4" width="29.81640625" customWidth="1"/>
    <col min="5" max="5" width="44.453125" customWidth="1"/>
  </cols>
  <sheetData>
    <row r="1" spans="1:5" ht="31.5" thickBot="1" x14ac:dyDescent="0.4">
      <c r="A1" s="1" t="s">
        <v>15</v>
      </c>
      <c r="B1" s="2" t="s">
        <v>16</v>
      </c>
      <c r="C1" s="2" t="s">
        <v>17</v>
      </c>
      <c r="D1" s="18" t="s">
        <v>31</v>
      </c>
      <c r="E1" s="2" t="s">
        <v>18</v>
      </c>
    </row>
    <row r="2" spans="1:5" ht="33" customHeight="1" thickBot="1" x14ac:dyDescent="0.4">
      <c r="A2" s="9" t="s">
        <v>19</v>
      </c>
      <c r="B2" s="19" t="s">
        <v>20</v>
      </c>
      <c r="C2" s="20">
        <v>1</v>
      </c>
      <c r="D2" s="20" t="s">
        <v>32</v>
      </c>
      <c r="E2" s="10" t="s">
        <v>33</v>
      </c>
    </row>
    <row r="3" spans="1:5" ht="16" thickBot="1" x14ac:dyDescent="0.4">
      <c r="A3" s="9" t="s">
        <v>21</v>
      </c>
      <c r="B3" s="10" t="s">
        <v>22</v>
      </c>
      <c r="C3" s="20">
        <v>28.077000000000002</v>
      </c>
      <c r="D3" s="20" t="s">
        <v>34</v>
      </c>
      <c r="E3" s="21" t="s">
        <v>35</v>
      </c>
    </row>
    <row r="4" spans="1:5" ht="16" thickBot="1" x14ac:dyDescent="0.4">
      <c r="A4" s="9" t="s">
        <v>13</v>
      </c>
      <c r="B4" s="9" t="s">
        <v>36</v>
      </c>
      <c r="C4" s="42">
        <v>0.27800000000000002</v>
      </c>
      <c r="D4" s="20" t="s">
        <v>32</v>
      </c>
      <c r="E4" s="21" t="s">
        <v>37</v>
      </c>
    </row>
    <row r="5" spans="1:5" ht="16" thickBot="1" x14ac:dyDescent="0.4">
      <c r="A5" s="34" t="s">
        <v>45</v>
      </c>
      <c r="C5" s="38">
        <v>0.92500000000000004</v>
      </c>
      <c r="D5" s="38" t="s">
        <v>32</v>
      </c>
      <c r="E5" t="s">
        <v>59</v>
      </c>
    </row>
    <row r="6" spans="1:5" ht="31.5" thickBot="1" x14ac:dyDescent="0.4">
      <c r="A6" s="9" t="s">
        <v>14</v>
      </c>
      <c r="B6" s="9" t="s">
        <v>38</v>
      </c>
      <c r="C6" s="20">
        <v>1</v>
      </c>
      <c r="D6" s="20" t="s">
        <v>32</v>
      </c>
      <c r="E6" s="22" t="s">
        <v>39</v>
      </c>
    </row>
    <row r="7" spans="1:5" ht="16" thickBot="1" x14ac:dyDescent="0.4">
      <c r="A7" s="9" t="s">
        <v>12</v>
      </c>
      <c r="B7" s="9" t="s">
        <v>40</v>
      </c>
      <c r="C7" s="20">
        <v>1</v>
      </c>
      <c r="D7" s="20" t="s">
        <v>32</v>
      </c>
      <c r="E7" s="5" t="s">
        <v>41</v>
      </c>
    </row>
    <row r="8" spans="1:5" ht="16" thickBot="1" x14ac:dyDescent="0.4">
      <c r="A8" s="51" t="s">
        <v>63</v>
      </c>
      <c r="B8" s="53" t="s">
        <v>65</v>
      </c>
      <c r="C8" s="52">
        <v>514.5959163</v>
      </c>
      <c r="D8" s="38" t="s">
        <v>32</v>
      </c>
      <c r="E8" s="54" t="s">
        <v>66</v>
      </c>
    </row>
    <row r="9" spans="1:5" ht="16" thickBot="1" x14ac:dyDescent="0.4">
      <c r="A9" s="9" t="s">
        <v>61</v>
      </c>
      <c r="B9" t="s">
        <v>67</v>
      </c>
      <c r="C9" s="55">
        <v>154.6616914</v>
      </c>
    </row>
    <row r="10" spans="1:5" ht="16" thickBot="1" x14ac:dyDescent="0.4">
      <c r="A10" s="57" t="s">
        <v>74</v>
      </c>
      <c r="B10" s="53" t="s">
        <v>75</v>
      </c>
      <c r="C10" s="58">
        <v>2.049897414E-4</v>
      </c>
    </row>
    <row r="11" spans="1:5" ht="16" thickBot="1" x14ac:dyDescent="0.4">
      <c r="A11" s="9" t="s">
        <v>76</v>
      </c>
      <c r="B11" s="19" t="s">
        <v>77</v>
      </c>
      <c r="C11" s="55">
        <v>8.7724060430000002</v>
      </c>
    </row>
    <row r="12" spans="1:5" ht="31.5" thickBot="1" x14ac:dyDescent="0.4">
      <c r="A12" s="9" t="s">
        <v>78</v>
      </c>
      <c r="B12" s="19" t="s">
        <v>79</v>
      </c>
      <c r="C12" s="55">
        <v>0.62791828549999995</v>
      </c>
    </row>
    <row r="13" spans="1:5" ht="16" thickBot="1" x14ac:dyDescent="0.4">
      <c r="A13" s="60" t="s">
        <v>85</v>
      </c>
      <c r="B13" t="s">
        <v>86</v>
      </c>
      <c r="C13" s="60">
        <v>5.0013179069999995E-4</v>
      </c>
    </row>
    <row r="14" spans="1:5" ht="16" thickBot="1" x14ac:dyDescent="0.4">
      <c r="A14" s="9" t="s">
        <v>89</v>
      </c>
      <c r="B14" t="s">
        <v>90</v>
      </c>
      <c r="C14" s="55">
        <v>5.7261571330000001</v>
      </c>
    </row>
  </sheetData>
  <hyperlinks>
    <hyperlink ref="E3" r:id="rId1" display="https://equilibrator.weizmann.ac.il/reaction?query=ATP+%2B+D-Glucose+%3C%3D%3E+ADP+%2B+D-Glucose+6-phosphate+%2B+H&amp;p_h=7.4&amp;p_mg=3.3&amp;ionic_strength=0.14&amp;reactantsCoeff=-1.0&amp;reactantsId=6&amp;reactantsName=ATP&amp;reactantsAbundance=1.000&amp;reactantsAbundanceUnit=millimolar&amp;reactantsPhase=aqueous&amp;reactantsCoeff=-1.0&amp;reactantsId=43&amp;reactantsName=D-Glucose&amp;reactantsAbundance=1.000&amp;reactantsAbundanceUnit=millimolar&amp;reactantsPhase=aqueous&amp;reactantsCoeff=1.0&amp;reactantsId=10&amp;reactantsName=ADP&amp;reactantsAbundance=1.000&amp;reactantsAbundanceUnit=millimolar&amp;reactantsPhase=aqueous&amp;reactantsCoeff=1.0&amp;reactantsId=152&amp;reactantsName=D-Glucose-6-phosphate&amp;reactantsAbundance=1.000&amp;reactantsAbundanceUnit=millimolar&amp;reactantsPhase=aqueous&amp;submit=Update" xr:uid="{1FF0C405-991E-444A-97B3-3ECD931B20F4}"/>
    <hyperlink ref="E4" r:id="rId2" display="https://equilibrator.weizmann.ac.il/reaction?query=H2O+%2B+D-Glucose+6-phosphate+%3C%3D%3E+phosphate+%2B+D-Glucose&amp;p_h=7.4&amp;p_mg=3.3&amp;ionic_strength=0.14&amp;reactantsCoeff=-1.0&amp;reactantsId=5&amp;reactantsName=H2O&amp;reactantsAbundance=None&amp;reactantsAbundanceUnit=None&amp;reactantsPhase=liquid&amp;reactantsCoeff=-1.0&amp;reactantsId=152&amp;reactantsName=D-Glucose-6-phosphate&amp;reactantsAbundance=1.000&amp;reactantsAbundanceUnit=millimolar&amp;reactantsPhase=aqueous&amp;reactantsCoeff=1.0&amp;reactantsId=12&amp;reactantsName=Phosphate&amp;reactantsAbundance=1.000&amp;reactantsAbundanceUnit=millimolar&amp;reactantsPhase=aqueous&amp;reactantsCoeff=1.0&amp;reactantsId=43&amp;reactantsName=D-Glucose&amp;reactantsAbundance=1.000&amp;reactantsAbundanceUnit=millimolar&amp;reactantsPhase=aqueous&amp;submit=Update" xr:uid="{2CC725A9-5A95-4354-AD59-EDDEDA392068}"/>
    <hyperlink ref="E8" r:id="rId3" xr:uid="{370A238B-8A08-4BA0-9057-1002751CAC00}"/>
  </hyperlinks>
  <pageMargins left="0.7" right="0.7" top="0.75" bottom="0.75" header="0.3" footer="0.3"/>
  <pageSetup orientation="portrait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D9"/>
  <sheetViews>
    <sheetView workbookViewId="0">
      <selection activeCell="C6" sqref="C6"/>
    </sheetView>
  </sheetViews>
  <sheetFormatPr defaultColWidth="8.81640625" defaultRowHeight="14.5" x14ac:dyDescent="0.35"/>
  <cols>
    <col min="1" max="1" width="25.81640625" customWidth="1"/>
    <col min="2" max="2" width="22.1796875" customWidth="1"/>
    <col min="3" max="3" width="25.1796875" customWidth="1"/>
    <col min="4" max="4" width="41.6328125" customWidth="1"/>
  </cols>
  <sheetData>
    <row r="1" spans="1:4" ht="15" thickBot="1" x14ac:dyDescent="0.4">
      <c r="A1" s="23" t="s">
        <v>0</v>
      </c>
      <c r="B1" s="24" t="s">
        <v>11</v>
      </c>
      <c r="C1" s="24" t="s">
        <v>42</v>
      </c>
      <c r="D1" s="24" t="s">
        <v>3</v>
      </c>
    </row>
    <row r="2" spans="1:4" ht="15" thickBot="1" x14ac:dyDescent="0.4">
      <c r="A2" s="4" t="s">
        <v>13</v>
      </c>
      <c r="B2" s="3"/>
      <c r="C2" s="14">
        <v>1.682007621E-3</v>
      </c>
      <c r="D2" s="6" t="s">
        <v>24</v>
      </c>
    </row>
    <row r="3" spans="1:4" ht="26.5" thickBot="1" x14ac:dyDescent="0.4">
      <c r="A3" s="33" t="s">
        <v>21</v>
      </c>
      <c r="B3" s="30"/>
      <c r="C3" s="31">
        <v>0</v>
      </c>
      <c r="D3" s="32" t="s">
        <v>52</v>
      </c>
    </row>
    <row r="4" spans="1:4" ht="15" thickBot="1" x14ac:dyDescent="0.4">
      <c r="A4" s="29" t="s">
        <v>19</v>
      </c>
      <c r="B4" s="7"/>
      <c r="C4" s="16">
        <v>-1.682007621E-3</v>
      </c>
      <c r="D4" s="8" t="s">
        <v>43</v>
      </c>
    </row>
    <row r="5" spans="1:4" ht="15" thickBot="1" x14ac:dyDescent="0.4">
      <c r="A5" s="34" t="s">
        <v>45</v>
      </c>
      <c r="B5" s="25"/>
      <c r="C5" s="27">
        <v>-2.9185520359999999E-3</v>
      </c>
      <c r="D5" s="26" t="s">
        <v>44</v>
      </c>
    </row>
    <row r="6" spans="1:4" ht="15" thickBot="1" x14ac:dyDescent="0.4">
      <c r="A6" s="37" t="s">
        <v>51</v>
      </c>
      <c r="B6" s="7"/>
      <c r="C6" s="15">
        <v>8.5498213857500005E-2</v>
      </c>
      <c r="D6" s="8" t="s">
        <v>53</v>
      </c>
    </row>
    <row r="7" spans="1:4" ht="26.5" thickBot="1" x14ac:dyDescent="0.4">
      <c r="A7" s="43" t="s">
        <v>61</v>
      </c>
      <c r="B7" s="44"/>
      <c r="C7" s="45">
        <v>2.9185520359999999E-3</v>
      </c>
      <c r="D7" s="46" t="s">
        <v>62</v>
      </c>
    </row>
    <row r="8" spans="1:4" ht="15" thickBot="1" x14ac:dyDescent="0.4">
      <c r="A8" s="47" t="s">
        <v>63</v>
      </c>
      <c r="B8" s="48"/>
      <c r="C8" s="49">
        <v>0</v>
      </c>
      <c r="D8" s="50" t="s">
        <v>64</v>
      </c>
    </row>
    <row r="9" spans="1:4" ht="15" thickBot="1" x14ac:dyDescent="0.4">
      <c r="A9" s="47" t="s">
        <v>74</v>
      </c>
      <c r="B9" s="48"/>
      <c r="C9" s="49">
        <v>-2.9185520359999999E-3</v>
      </c>
      <c r="D9" s="50" t="s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Keqs</vt:lpstr>
      <vt:lpstr>Fluxes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Sicily Rose Panattil</cp:lastModifiedBy>
  <dcterms:created xsi:type="dcterms:W3CDTF">2021-04-06T01:27:31Z</dcterms:created>
  <dcterms:modified xsi:type="dcterms:W3CDTF">2021-04-23T03:46:00Z</dcterms:modified>
</cp:coreProperties>
</file>